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C:\Users\cousi\Documents\Excel\"/>
    </mc:Choice>
  </mc:AlternateContent>
  <xr:revisionPtr revIDLastSave="0" documentId="8_{72168EF4-082F-4301-94B6-15AF2CE20085}" xr6:coauthVersionLast="47" xr6:coauthVersionMax="47" xr10:uidLastSave="{00000000-0000-0000-0000-000000000000}"/>
  <bookViews>
    <workbookView xWindow="-120" yWindow="-120" windowWidth="29040" windowHeight="16440" xr2:uid="{0EBA9508-BC17-4680-B9BB-FAA81D01A8C6}"/>
  </bookViews>
  <sheets>
    <sheet name="ANALYSE DE RISQUES" sheetId="3" r:id="rId1"/>
    <sheet name="FAMILLE DE RISQUE" sheetId="1" r:id="rId2"/>
    <sheet name="Unité de travail" sheetId="2" r:id="rId3"/>
    <sheet name="Cotation" sheetId="4" r:id="rId4"/>
  </sheets>
  <definedNames>
    <definedName name="Nature">'FAMILLE DE RISQUE'!$A:$A</definedName>
    <definedName name="Risque">OFFSET('FAMILLE DE RISQUE'!$A$1,,,,COUNTA('FAMILLE DE RISQUE'!$1:$1))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3" i="3" l="1"/>
  <c r="V4" i="3"/>
  <c r="V5" i="3"/>
  <c r="V6" i="3"/>
  <c r="V7" i="3"/>
  <c r="V8" i="3"/>
  <c r="V9" i="3"/>
  <c r="V10" i="3"/>
  <c r="V11" i="3"/>
  <c r="V12" i="3"/>
  <c r="V13" i="3"/>
  <c r="V14" i="3"/>
  <c r="V15" i="3"/>
  <c r="V16" i="3"/>
  <c r="V17" i="3"/>
  <c r="V18" i="3"/>
  <c r="V19" i="3"/>
  <c r="V20" i="3"/>
  <c r="V21" i="3"/>
  <c r="V22" i="3"/>
  <c r="V23" i="3"/>
  <c r="V24" i="3"/>
  <c r="V25" i="3"/>
  <c r="V26" i="3"/>
  <c r="V27" i="3"/>
  <c r="V28" i="3"/>
  <c r="V29" i="3"/>
  <c r="V30" i="3"/>
  <c r="V31" i="3"/>
  <c r="V32" i="3"/>
  <c r="V33" i="3"/>
  <c r="V34" i="3"/>
  <c r="V35" i="3"/>
  <c r="V36" i="3"/>
  <c r="V37" i="3"/>
  <c r="V38" i="3"/>
  <c r="V39" i="3"/>
  <c r="V40" i="3"/>
  <c r="V41" i="3"/>
  <c r="V42" i="3"/>
  <c r="V43" i="3"/>
  <c r="V44" i="3"/>
  <c r="V45" i="3"/>
  <c r="V46" i="3"/>
  <c r="V47" i="3"/>
  <c r="V48" i="3"/>
  <c r="V49" i="3"/>
  <c r="V50" i="3"/>
  <c r="V51" i="3"/>
  <c r="V52" i="3"/>
  <c r="V53" i="3"/>
  <c r="V54" i="3"/>
  <c r="V55" i="3"/>
  <c r="V56" i="3"/>
  <c r="V57" i="3"/>
  <c r="V58" i="3"/>
  <c r="V59" i="3"/>
  <c r="V60" i="3"/>
  <c r="V61" i="3"/>
  <c r="V62" i="3"/>
  <c r="V63" i="3"/>
  <c r="V64" i="3"/>
  <c r="V65" i="3"/>
  <c r="V66" i="3"/>
  <c r="V67" i="3"/>
  <c r="V68" i="3"/>
  <c r="V69" i="3"/>
  <c r="V70" i="3"/>
  <c r="V71" i="3"/>
  <c r="V72" i="3"/>
  <c r="V73" i="3"/>
  <c r="V74" i="3"/>
  <c r="V75" i="3"/>
  <c r="V76" i="3"/>
  <c r="V77" i="3"/>
  <c r="V78" i="3"/>
  <c r="V79" i="3"/>
  <c r="V80" i="3"/>
  <c r="V81" i="3"/>
  <c r="V82" i="3"/>
  <c r="V83" i="3"/>
  <c r="V84" i="3"/>
  <c r="V85" i="3"/>
  <c r="V86" i="3"/>
  <c r="V87" i="3"/>
  <c r="V88" i="3"/>
  <c r="V89" i="3"/>
  <c r="V90" i="3"/>
  <c r="V91" i="3"/>
  <c r="V92" i="3"/>
  <c r="V93" i="3"/>
  <c r="V94" i="3"/>
  <c r="P3" i="3"/>
  <c r="R3" i="3" s="1"/>
  <c r="P4" i="3"/>
  <c r="R4" i="3" s="1"/>
  <c r="P5" i="3"/>
  <c r="R5" i="3" s="1"/>
  <c r="P6" i="3"/>
  <c r="R6" i="3" s="1"/>
  <c r="P7" i="3"/>
  <c r="R7" i="3" s="1"/>
  <c r="P8" i="3"/>
  <c r="R8" i="3" s="1"/>
  <c r="P9" i="3"/>
  <c r="R9" i="3" s="1"/>
  <c r="P10" i="3"/>
  <c r="R10" i="3" s="1"/>
  <c r="P11" i="3"/>
  <c r="R11" i="3" s="1"/>
  <c r="P12" i="3"/>
  <c r="R12" i="3" s="1"/>
  <c r="P13" i="3"/>
  <c r="R13" i="3" s="1"/>
  <c r="P14" i="3"/>
  <c r="R14" i="3" s="1"/>
  <c r="P15" i="3"/>
  <c r="R15" i="3" s="1"/>
  <c r="P16" i="3"/>
  <c r="R16" i="3" s="1"/>
  <c r="P17" i="3"/>
  <c r="R17" i="3" s="1"/>
  <c r="P18" i="3"/>
  <c r="R18" i="3" s="1"/>
  <c r="P19" i="3"/>
  <c r="R19" i="3" s="1"/>
  <c r="P20" i="3"/>
  <c r="R20" i="3" s="1"/>
  <c r="P21" i="3"/>
  <c r="R21" i="3" s="1"/>
  <c r="P22" i="3"/>
  <c r="R22" i="3" s="1"/>
  <c r="P23" i="3"/>
  <c r="R23" i="3" s="1"/>
  <c r="P24" i="3"/>
  <c r="R24" i="3" s="1"/>
  <c r="P25" i="3"/>
  <c r="R25" i="3" s="1"/>
  <c r="P26" i="3"/>
  <c r="R26" i="3" s="1"/>
  <c r="P27" i="3"/>
  <c r="R27" i="3" s="1"/>
  <c r="P28" i="3"/>
  <c r="R28" i="3" s="1"/>
  <c r="P29" i="3"/>
  <c r="R29" i="3" s="1"/>
  <c r="P30" i="3"/>
  <c r="R30" i="3" s="1"/>
  <c r="P31" i="3"/>
  <c r="R31" i="3" s="1"/>
  <c r="P32" i="3"/>
  <c r="R32" i="3" s="1"/>
  <c r="P33" i="3"/>
  <c r="R33" i="3" s="1"/>
  <c r="P34" i="3"/>
  <c r="R34" i="3" s="1"/>
  <c r="P35" i="3"/>
  <c r="R35" i="3" s="1"/>
  <c r="P36" i="3"/>
  <c r="R36" i="3" s="1"/>
  <c r="P37" i="3"/>
  <c r="R37" i="3" s="1"/>
  <c r="P38" i="3"/>
  <c r="R38" i="3" s="1"/>
  <c r="P39" i="3"/>
  <c r="R39" i="3" s="1"/>
  <c r="P40" i="3"/>
  <c r="R40" i="3" s="1"/>
  <c r="P41" i="3"/>
  <c r="R41" i="3" s="1"/>
  <c r="P42" i="3"/>
  <c r="R42" i="3" s="1"/>
  <c r="P43" i="3"/>
  <c r="R43" i="3" s="1"/>
  <c r="P44" i="3"/>
  <c r="R44" i="3" s="1"/>
  <c r="P45" i="3"/>
  <c r="R45" i="3" s="1"/>
  <c r="P46" i="3"/>
  <c r="R46" i="3" s="1"/>
  <c r="P47" i="3"/>
  <c r="R47" i="3" s="1"/>
  <c r="P48" i="3"/>
  <c r="R48" i="3" s="1"/>
  <c r="P49" i="3"/>
  <c r="R49" i="3" s="1"/>
  <c r="P50" i="3"/>
  <c r="R50" i="3" s="1"/>
  <c r="P51" i="3"/>
  <c r="R51" i="3" s="1"/>
  <c r="P52" i="3"/>
  <c r="R52" i="3" s="1"/>
  <c r="P53" i="3"/>
  <c r="R53" i="3" s="1"/>
  <c r="P54" i="3"/>
  <c r="R54" i="3" s="1"/>
  <c r="P55" i="3"/>
  <c r="R55" i="3" s="1"/>
  <c r="P56" i="3"/>
  <c r="R56" i="3" s="1"/>
  <c r="P57" i="3"/>
  <c r="R57" i="3" s="1"/>
  <c r="P58" i="3"/>
  <c r="R58" i="3" s="1"/>
  <c r="P59" i="3"/>
  <c r="R59" i="3" s="1"/>
  <c r="P60" i="3"/>
  <c r="R60" i="3" s="1"/>
  <c r="P61" i="3"/>
  <c r="R61" i="3" s="1"/>
  <c r="P62" i="3"/>
  <c r="R62" i="3" s="1"/>
  <c r="P63" i="3"/>
  <c r="R63" i="3" s="1"/>
  <c r="P64" i="3"/>
  <c r="R64" i="3" s="1"/>
  <c r="P65" i="3"/>
  <c r="R65" i="3" s="1"/>
  <c r="P66" i="3"/>
  <c r="R66" i="3" s="1"/>
  <c r="P67" i="3"/>
  <c r="R67" i="3" s="1"/>
  <c r="P68" i="3"/>
  <c r="R68" i="3" s="1"/>
  <c r="P69" i="3"/>
  <c r="R69" i="3" s="1"/>
  <c r="P70" i="3"/>
  <c r="R70" i="3" s="1"/>
  <c r="P71" i="3"/>
  <c r="R71" i="3" s="1"/>
  <c r="P72" i="3"/>
  <c r="R72" i="3" s="1"/>
  <c r="P73" i="3"/>
  <c r="R73" i="3" s="1"/>
  <c r="P74" i="3"/>
  <c r="R74" i="3" s="1"/>
  <c r="P75" i="3"/>
  <c r="R75" i="3" s="1"/>
  <c r="P76" i="3"/>
  <c r="R76" i="3" s="1"/>
  <c r="P77" i="3"/>
  <c r="R77" i="3" s="1"/>
  <c r="P78" i="3"/>
  <c r="R78" i="3" s="1"/>
  <c r="P79" i="3"/>
  <c r="R79" i="3" s="1"/>
  <c r="P80" i="3"/>
  <c r="R80" i="3" s="1"/>
  <c r="P81" i="3"/>
  <c r="R81" i="3" s="1"/>
  <c r="P82" i="3"/>
  <c r="R82" i="3" s="1"/>
  <c r="P83" i="3"/>
  <c r="R83" i="3" s="1"/>
  <c r="P84" i="3"/>
  <c r="R84" i="3" s="1"/>
  <c r="P85" i="3"/>
  <c r="R85" i="3" s="1"/>
  <c r="P86" i="3"/>
  <c r="R86" i="3" s="1"/>
  <c r="P87" i="3"/>
  <c r="R87" i="3" s="1"/>
  <c r="P88" i="3"/>
  <c r="R88" i="3" s="1"/>
  <c r="P89" i="3"/>
  <c r="R89" i="3" s="1"/>
  <c r="P90" i="3"/>
  <c r="R90" i="3" s="1"/>
  <c r="P91" i="3"/>
  <c r="R91" i="3" s="1"/>
  <c r="P92" i="3"/>
  <c r="R92" i="3" s="1"/>
  <c r="P93" i="3"/>
  <c r="R93" i="3" s="1"/>
  <c r="P94" i="3"/>
  <c r="R94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H2" authorId="0" shapeId="0" xr:uid="{39A6DB82-B0F7-41ED-85B3-96F4C6B1B599}">
      <text>
        <r>
          <rPr>
            <sz val="10"/>
            <color rgb="FF000000"/>
            <rFont val="Arial"/>
            <family val="2"/>
          </rPr>
          <t>0 = Totalement Inefficace
1 = Légère amélioration 
2= Peu efficace
3 = Efficace
4 = Très efficace
	-Philippe DENIEL</t>
        </r>
      </text>
    </comment>
  </commentList>
</comments>
</file>

<file path=xl/sharedStrings.xml><?xml version="1.0" encoding="utf-8"?>
<sst xmlns="http://schemas.openxmlformats.org/spreadsheetml/2006/main" count="842" uniqueCount="418">
  <si>
    <t>Risques de chute de plain pied</t>
  </si>
  <si>
    <t>Risques de chute de hauteur</t>
  </si>
  <si>
    <t>Risques liés aux circulations internes de véhicules et d'engins</t>
  </si>
  <si>
    <t>Risques routiers en mission</t>
  </si>
  <si>
    <t>Risques liés à la charge physique de travail</t>
  </si>
  <si>
    <t>Risques liés à la manutention mécanique</t>
  </si>
  <si>
    <t>Risques liés aux produits chimiques, aux émissions et aux déchets</t>
  </si>
  <si>
    <t>Risques liés aux agents biologiques</t>
  </si>
  <si>
    <t>Risques liés aux équipements de travail</t>
  </si>
  <si>
    <t>Risques liés aux effondrements et aux chutes d'objet</t>
  </si>
  <si>
    <t>Risques et nuisances liés au bruit</t>
  </si>
  <si>
    <t>Risques liés ambiances thermiques</t>
  </si>
  <si>
    <t>Risques d'incendie et d'explosion</t>
  </si>
  <si>
    <t>Risques liés à l'électricité</t>
  </si>
  <si>
    <t>Risques liés aux ambiances lumineuses</t>
  </si>
  <si>
    <t>Risques liés aux rayonnements</t>
  </si>
  <si>
    <t>Risques Psycho-sociaux</t>
  </si>
  <si>
    <t>Risques liés aux vibrations</t>
  </si>
  <si>
    <t>Appareils sous tension</t>
  </si>
  <si>
    <t>Coactivité entre piétons et véhicule à moteur</t>
  </si>
  <si>
    <t>Partie mobile accessible</t>
  </si>
  <si>
    <t>Présence de charge suspendue en mouvement</t>
  </si>
  <si>
    <t>Coactivité entre véhicules à moteur</t>
  </si>
  <si>
    <t>Accès difficile</t>
  </si>
  <si>
    <t>Irritation des yeux</t>
  </si>
  <si>
    <t>Risques de heurt, de cognement ou autre perturbation du mouvement</t>
  </si>
  <si>
    <t>Espace encombré</t>
  </si>
  <si>
    <t>Port de charge lourde</t>
  </si>
  <si>
    <t>Port de charge légère répété</t>
  </si>
  <si>
    <t>Posture debout prolongée</t>
  </si>
  <si>
    <t>Posture peu adaptée</t>
  </si>
  <si>
    <t>Coupure</t>
  </si>
  <si>
    <t>Bruit ponctuel supérieur à 105 dB</t>
  </si>
  <si>
    <t>Bruit continu supérieur à 80 dB</t>
  </si>
  <si>
    <t>Chute de palettes</t>
  </si>
  <si>
    <t>Chute de charges</t>
  </si>
  <si>
    <t>Dénivelé</t>
  </si>
  <si>
    <t>Espace étriqué</t>
  </si>
  <si>
    <t>TMS</t>
  </si>
  <si>
    <t>Travail sur écran</t>
  </si>
  <si>
    <t>Violences externes</t>
  </si>
  <si>
    <t>Epuisement professionnel</t>
  </si>
  <si>
    <t>Stress</t>
  </si>
  <si>
    <t>Amiante</t>
  </si>
  <si>
    <t>Agents CMR</t>
  </si>
  <si>
    <t>Espace confiné</t>
  </si>
  <si>
    <t>Happement</t>
  </si>
  <si>
    <t>Ecrasement</t>
  </si>
  <si>
    <t>Télétravail</t>
  </si>
  <si>
    <t>Travail isolé</t>
  </si>
  <si>
    <t>Lombalgie</t>
  </si>
  <si>
    <t>Chariot de préparation</t>
  </si>
  <si>
    <t>Travaux sur Aspiration</t>
  </si>
  <si>
    <t>RPS</t>
  </si>
  <si>
    <t>Non respect du code de la route</t>
  </si>
  <si>
    <t>Fatigue</t>
  </si>
  <si>
    <t>Poste de travail inadapté</t>
  </si>
  <si>
    <t>Choc</t>
  </si>
  <si>
    <t>Allergie / Irritation cutanée</t>
  </si>
  <si>
    <t>Travail sur Terminal Radio</t>
  </si>
  <si>
    <t>Chute de travées</t>
  </si>
  <si>
    <t>Poussières en suspension</t>
  </si>
  <si>
    <t>Batterie Lithium</t>
  </si>
  <si>
    <t>Ratio personnes / taille bâtiment</t>
  </si>
  <si>
    <t>Housseuse</t>
  </si>
  <si>
    <t>Ensacheuse</t>
  </si>
  <si>
    <t>Poste de recyclage</t>
  </si>
  <si>
    <t>Picking</t>
  </si>
  <si>
    <t>Expédition</t>
  </si>
  <si>
    <t>Administratif</t>
  </si>
  <si>
    <t>Commerciaux</t>
  </si>
  <si>
    <t>Plateforme additif</t>
  </si>
  <si>
    <t>Tour</t>
  </si>
  <si>
    <t>Palétiseur</t>
  </si>
  <si>
    <t>Maintenance</t>
  </si>
  <si>
    <t>Laboratoire</t>
  </si>
  <si>
    <t>Stockage</t>
  </si>
  <si>
    <t>retourneuse</t>
  </si>
  <si>
    <t>Extérieurs</t>
  </si>
  <si>
    <t>Production</t>
  </si>
  <si>
    <t>Logistique</t>
  </si>
  <si>
    <t>Tout le personnel</t>
  </si>
  <si>
    <t>Compresseur dans production</t>
  </si>
  <si>
    <t>Unité de travail</t>
  </si>
  <si>
    <t>Famille de risque</t>
  </si>
  <si>
    <t>Nature du risque</t>
  </si>
  <si>
    <t>Chute du chariot de préparation en position haute</t>
  </si>
  <si>
    <t>Chute du chariot de préparation en position basse</t>
  </si>
  <si>
    <t>Utilisation du marteau lors de la présence d'un dépassement de clou dans la palette</t>
  </si>
  <si>
    <t>Utilisation du marteau pour la remise en place du taquet palette</t>
  </si>
  <si>
    <t>Coupure lors du dépassement d'un clou sur la palette</t>
  </si>
  <si>
    <t>Collision chariot / chariot sur le quai</t>
  </si>
  <si>
    <t>Collision chariot / chariot au niveau des intersections</t>
  </si>
  <si>
    <t>Collision chariot / chariot au niveau des passages sous la porte sectionnelle</t>
  </si>
  <si>
    <t>Collision chariot / chariot dans les allées</t>
  </si>
  <si>
    <t>Collision chariot / piéton sur le quai</t>
  </si>
  <si>
    <t>Collision chariot / piéton au niveau des intersections</t>
  </si>
  <si>
    <t>Collision chariot / piéton au niveau des passages sous la porte sectionnelle</t>
  </si>
  <si>
    <t>Collision chariot / piéton dans les allées</t>
  </si>
  <si>
    <t>Port de charge répété lors de la préparation des palettes</t>
  </si>
  <si>
    <t>Port de charge lourde lors de la préparation des palettes</t>
  </si>
  <si>
    <t>Prise en main du CERMIMPER et du CERMIBLOC lors de la préparation</t>
  </si>
  <si>
    <t>Chute d'objet d'un rack</t>
  </si>
  <si>
    <t>Choc charge / lisse</t>
  </si>
  <si>
    <t>Chute d'objet lors de la préparation</t>
  </si>
  <si>
    <t>Demi tour du chariot dans l'allée</t>
  </si>
  <si>
    <t>Collision chariot / piéton</t>
  </si>
  <si>
    <t>Choc à la tête avec la lisse du rack lors de la préparation</t>
  </si>
  <si>
    <t>Défaillance du chariot</t>
  </si>
  <si>
    <t>Changement de bobine de napperon</t>
  </si>
  <si>
    <t>Changement de bobine de la housseuse</t>
  </si>
  <si>
    <t>Filmage des palettes</t>
  </si>
  <si>
    <t>Dépose d'un sac ou d'un seau sur la palette</t>
  </si>
  <si>
    <t>Filmage suite à la mise en place du napperon supérieur</t>
  </si>
  <si>
    <t>Utilisation du cutter</t>
  </si>
  <si>
    <t>Port manuel des palettes</t>
  </si>
  <si>
    <t>Accessibilité à l'armoire électrique</t>
  </si>
  <si>
    <t>Collision entre le mat (ou charge haute) et la lisse du pont de passage</t>
  </si>
  <si>
    <t>Forte activité</t>
  </si>
  <si>
    <t>Manipulation des produits lors d'un déversement</t>
  </si>
  <si>
    <t>Manipulation manuelle des rangées les plus basses de la palette lors du chargement</t>
  </si>
  <si>
    <t>Poussière dans les yeux</t>
  </si>
  <si>
    <t>Position debout constante</t>
  </si>
  <si>
    <t>Etat matériel</t>
  </si>
  <si>
    <t>Utilisation du TR</t>
  </si>
  <si>
    <t>Gestes répétitifs</t>
  </si>
  <si>
    <t>Chute des produits de la palette lors de la circulation du chariot</t>
  </si>
  <si>
    <t>Palette de préparation non surélevée</t>
  </si>
  <si>
    <t>Electrocution / Electrisation</t>
  </si>
  <si>
    <t>Collision entre véhicules à moteur et matériel</t>
  </si>
  <si>
    <t>Retournement du chariot lors du chargement dans le camion</t>
  </si>
  <si>
    <t>Retournement du chariot lors du chargement dans le camion dû au départ du chauffeur de manière précoce</t>
  </si>
  <si>
    <t>Collision chariot véhicule léger</t>
  </si>
  <si>
    <t>Collision chariot / poids lourd</t>
  </si>
  <si>
    <t>Manque de visibilité lors de la sortie des allées du quai</t>
  </si>
  <si>
    <t>Collision chariot / palettes de stockage lié au manque de place du quai</t>
  </si>
  <si>
    <t>Demi tour du chariot sur le quai</t>
  </si>
  <si>
    <t>Manutention de la palette</t>
  </si>
  <si>
    <t>Sol glissant sur le quai</t>
  </si>
  <si>
    <t>Etat de la remorque du camion</t>
  </si>
  <si>
    <t>Stockage des palettes en travée</t>
  </si>
  <si>
    <t>Montée et descente régulière du chariot</t>
  </si>
  <si>
    <t>Altercation avec chauffeur</t>
  </si>
  <si>
    <t>Eblouissement lors du chargement du quai 4</t>
  </si>
  <si>
    <t>Transfert de marchandise vers les bâtiments B et C</t>
  </si>
  <si>
    <t>Présence d'objets sur les voies de circulation</t>
  </si>
  <si>
    <t>Chute du quai en chariot lors d'intempéries</t>
  </si>
  <si>
    <t>Collision entre les charges volumineuses et les portes sectionnelles</t>
  </si>
  <si>
    <t>Port de charge manuel de manière ponctuelle</t>
  </si>
  <si>
    <t>Manque de visibilité lié à l'état général des vitres du chariot</t>
  </si>
  <si>
    <t>Utilisation du Terminal Radio en roulant</t>
  </si>
  <si>
    <t>Chute de panneau d'emplacement des codes barre sur le quai</t>
  </si>
  <si>
    <t>Retournement de chariot</t>
  </si>
  <si>
    <t>Etat du sol lors du transfert de marchandises dans les bâtiments B et C</t>
  </si>
  <si>
    <t>Assombrissement lors de l'entrée des caristes dans un bâtiment</t>
  </si>
  <si>
    <t>Eblouissement</t>
  </si>
  <si>
    <t>Assombrissement</t>
  </si>
  <si>
    <t>Non respect du sens de circulation</t>
  </si>
  <si>
    <t>Non respect des places de stationnement</t>
  </si>
  <si>
    <t>Déchargement des camions de palettes Europe</t>
  </si>
  <si>
    <t xml:space="preserve">Prise de la palette derrière lors de l'utilisation des fourches de 120 cm </t>
  </si>
  <si>
    <t>Non respect de la charge maximale inscrit sur la plaque de charge</t>
  </si>
  <si>
    <t>Utilisation du transpalette manuel</t>
  </si>
  <si>
    <t>Dénivelé important</t>
  </si>
  <si>
    <t>Circulation de nuit</t>
  </si>
  <si>
    <t>Vidange de la petite benne dans la grande benne</t>
  </si>
  <si>
    <t>Cariste se dépèche de sortir du camion dans le cas où le chauffeur démarre de manière inopinée avant la fin du chargement</t>
  </si>
  <si>
    <t>Glissade du chariot</t>
  </si>
  <si>
    <t>Défaillance du quai niveleur</t>
  </si>
  <si>
    <t>Déchargement des camions de palettes Europe lié au mauvais état du sol</t>
  </si>
  <si>
    <t>N°</t>
  </si>
  <si>
    <t>Type d'activité</t>
  </si>
  <si>
    <t>Activité routinière</t>
  </si>
  <si>
    <t>Activité occasionnelle</t>
  </si>
  <si>
    <t>Opération de maintenance</t>
  </si>
  <si>
    <t>Marche dégradée</t>
  </si>
  <si>
    <t>Libellée du risque</t>
  </si>
  <si>
    <t>Production
Logistique</t>
  </si>
  <si>
    <t>EE</t>
  </si>
  <si>
    <t>Chauffeurs / Livreurs</t>
  </si>
  <si>
    <t>Commerçants itinérants</t>
  </si>
  <si>
    <t>Personnel administratif</t>
  </si>
  <si>
    <t>GR</t>
  </si>
  <si>
    <t>RB</t>
  </si>
  <si>
    <t>PR</t>
  </si>
  <si>
    <t>IPR</t>
  </si>
  <si>
    <t>Photo 2023</t>
  </si>
  <si>
    <t>Idenification du risque</t>
  </si>
  <si>
    <t>Personnel concerné</t>
  </si>
  <si>
    <t>Cotation</t>
  </si>
  <si>
    <t>Moyens de maîtrise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</si>
  <si>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</si>
  <si>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</si>
  <si>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</si>
  <si>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</si>
  <si>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</si>
  <si>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</si>
  <si>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</si>
  <si>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</si>
  <si>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</si>
  <si>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</si>
  <si>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</si>
  <si>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</si>
  <si>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</si>
  <si>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</si>
  <si>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</si>
  <si>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</si>
  <si>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</si>
  <si>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</si>
  <si>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</si>
  <si>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</si>
  <si>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</si>
  <si>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</si>
  <si>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</si>
  <si>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</si>
  <si>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</si>
  <si>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</si>
  <si>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</si>
  <si>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</si>
  <si>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</si>
  <si>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</si>
  <si>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</si>
  <si>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</si>
  <si>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</si>
  <si>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X</t>
  </si>
  <si>
    <t>EX</t>
  </si>
  <si>
    <t>1. Gravité de la blessure</t>
  </si>
  <si>
    <t>Négligeable</t>
  </si>
  <si>
    <t>Inconfort</t>
  </si>
  <si>
    <t>Mineur</t>
  </si>
  <si>
    <t>Modéré</t>
  </si>
  <si>
    <t>Major</t>
  </si>
  <si>
    <t>Critique</t>
  </si>
  <si>
    <t>Premier secours</t>
  </si>
  <si>
    <t>Dommage réversibles</t>
  </si>
  <si>
    <t>Dommages irréversibles</t>
  </si>
  <si>
    <t>Fatalité</t>
  </si>
  <si>
    <t>Niveau de risque (R)</t>
  </si>
  <si>
    <t>Classification</t>
  </si>
  <si>
    <t>Mesures</t>
  </si>
  <si>
    <t>R &gt; 400</t>
  </si>
  <si>
    <t>&lt; 20</t>
  </si>
  <si>
    <t>Possible</t>
  </si>
  <si>
    <t>Significatif</t>
  </si>
  <si>
    <t>Très élevé</t>
  </si>
  <si>
    <t>Extrêmement élevé</t>
  </si>
  <si>
    <t>Garder sous surveillance - Attention requise</t>
  </si>
  <si>
    <t>Les précautions nécessaires doivent être prises</t>
  </si>
  <si>
    <t>Mesures à mettre en œuvre pour réduire les risques</t>
  </si>
  <si>
    <t>Arrêter l'activité</t>
  </si>
  <si>
    <r>
      <t xml:space="preserve">20 </t>
    </r>
    <r>
      <rPr>
        <b/>
        <sz val="16"/>
        <color theme="1"/>
        <rFont val="Aptos Narrow"/>
        <family val="2"/>
      </rPr>
      <t>≤ R ≤ 200</t>
    </r>
  </si>
  <si>
    <r>
      <t xml:space="preserve">200 </t>
    </r>
    <r>
      <rPr>
        <b/>
        <sz val="16"/>
        <color theme="0"/>
        <rFont val="Aptos Narrow"/>
        <family val="2"/>
      </rPr>
      <t>≤ R ≤ 400</t>
    </r>
  </si>
  <si>
    <t>Niveau de risque = Gravité de la blessure  x  exposition  x  probabilité</t>
  </si>
  <si>
    <t>2. Exposition</t>
  </si>
  <si>
    <t>&lt; 1h / Poste</t>
  </si>
  <si>
    <t>&lt; 4h / Poste</t>
  </si>
  <si>
    <t>= ou &gt; décalage de 4h</t>
  </si>
  <si>
    <t>1 / an</t>
  </si>
  <si>
    <t>1-10 / an</t>
  </si>
  <si>
    <t>1 à 3 / an</t>
  </si>
  <si>
    <t>1 / semaine</t>
  </si>
  <si>
    <t>2 à 4 / semaine</t>
  </si>
  <si>
    <t>1 / jour</t>
  </si>
  <si>
    <t>3. Probabilité = valeur P</t>
  </si>
  <si>
    <t>Probabilité (P)</t>
  </si>
  <si>
    <t>Très peu probable</t>
  </si>
  <si>
    <t>Improbable</t>
  </si>
  <si>
    <t>Improbable mais possible</t>
  </si>
  <si>
    <t>Probablement</t>
  </si>
  <si>
    <t>Très probable</t>
  </si>
  <si>
    <t>Équipement de Protection Collectif impossible à contourner</t>
  </si>
  <si>
    <t>EPC possible à contourner et contrôles multiples</t>
  </si>
  <si>
    <t>EPC possible à contourner</t>
  </si>
  <si>
    <t>Des contrôles supplémentaires doivent être mis en place en plus de ceux prévus par la loi ou par règles de CERMIX</t>
  </si>
  <si>
    <t>EPI et organisation, documentation et formation</t>
  </si>
  <si>
    <t>Seulement EPI</t>
  </si>
  <si>
    <t>Danger non maîtrisé</t>
  </si>
  <si>
    <t>Comme des murs, des clôtures solides, des portails avec des verrouillages fonctionnels…</t>
  </si>
  <si>
    <t>EPC possibles à contourner ET avec des mesures spécifiques pour le gérer comme la basse vitesse, contrôleur de sécurité,… (Mode maintenance)</t>
  </si>
  <si>
    <t>Barrière mobile, portail avec des clé interlock, aspiration</t>
  </si>
  <si>
    <t>Contrôle de la maintenance des équipements, règles de contrôle, procédures spécifiques, formation et mise à jour, audits réguliers sur cette surveillance et ce suivi</t>
  </si>
  <si>
    <t>Aucune surveillance spécifique n'est en place. Procédure et EPI existants</t>
  </si>
  <si>
    <t>Rien pour gérer le risque</t>
  </si>
  <si>
    <t>Sol en mauvais état</t>
  </si>
  <si>
    <t>Sol glissant</t>
  </si>
  <si>
    <t>différence de niveau de sol</t>
  </si>
  <si>
    <t xml:space="preserve">présence de trou </t>
  </si>
  <si>
    <t xml:space="preserve">éclairage insuffisant </t>
  </si>
  <si>
    <t>matériel non adapté</t>
  </si>
  <si>
    <t>espace étroit</t>
  </si>
  <si>
    <t xml:space="preserve">sol mouvant </t>
  </si>
  <si>
    <t>obstacle peu visible</t>
  </si>
  <si>
    <t>manque de visibilite</t>
  </si>
  <si>
    <t>Zone présentant des parties en contrebas (escaliers, passerelle, quai, fosse)</t>
  </si>
  <si>
    <t>utilisation d'équipements mobiles : échelles, escabeau</t>
  </si>
  <si>
    <t>accés via des échelles à crinoline</t>
  </si>
  <si>
    <t xml:space="preserve">intervention sur des parties en élévation :zone surélevée d'outil, </t>
  </si>
  <si>
    <t>intervention en toiture</t>
  </si>
  <si>
    <t>utilisation d'accés en hauteur dangereux</t>
  </si>
  <si>
    <t xml:space="preserve">voie de circulation dangereuse </t>
  </si>
  <si>
    <t>coactivité entre véhicules à moteur</t>
  </si>
  <si>
    <t>coactivité entre piétons et véhicule à moteur</t>
  </si>
  <si>
    <t xml:space="preserve">coactivité entre vehicule et machine automatique </t>
  </si>
  <si>
    <t>défaillance de véhicule</t>
  </si>
  <si>
    <t>zone de manoeuvre dangereuse (Défaut de signalisation,recul,manque de visibilité)</t>
  </si>
  <si>
    <t>mauvaise état du sol</t>
  </si>
  <si>
    <t>coactivité entre piéton et machine automatique</t>
  </si>
  <si>
    <t>déplacement de longue  durée</t>
  </si>
  <si>
    <t>zone de circulation dense</t>
  </si>
  <si>
    <t>conditions météorologique dégradées</t>
  </si>
  <si>
    <t>utilisation de mode de communication</t>
  </si>
  <si>
    <t>manutention de charges lourdes sup a 15 KG</t>
  </si>
  <si>
    <t>manutention de charge pres du sol</t>
  </si>
  <si>
    <t>Gestes répétitifs ou cadence élevée</t>
  </si>
  <si>
    <t>Mauvaise posture</t>
  </si>
  <si>
    <t>manutention de charge au niveau des épaules</t>
  </si>
  <si>
    <t>manutention d'outil lourd</t>
  </si>
  <si>
    <t>déplacement long et répété de charge</t>
  </si>
  <si>
    <t>maintien d'un effort</t>
  </si>
  <si>
    <t xml:space="preserve">travail debout permanents </t>
  </si>
  <si>
    <t>travail à genoux,accroupi</t>
  </si>
  <si>
    <t xml:space="preserve">vibration </t>
  </si>
  <si>
    <t>moyen de manutention inadapté</t>
  </si>
  <si>
    <t xml:space="preserve">mauvaise état du sol </t>
  </si>
  <si>
    <t xml:space="preserve">instabilité de la charge </t>
  </si>
  <si>
    <t>zones de manoeuvre exigues</t>
  </si>
  <si>
    <t>rupture du système de maintien de la charge</t>
  </si>
  <si>
    <t>Impossibilité de respecter du cone de sécurité</t>
  </si>
  <si>
    <t xml:space="preserve">émissions de fumées </t>
  </si>
  <si>
    <t>émissions de gaz</t>
  </si>
  <si>
    <t xml:space="preserve">brulures </t>
  </si>
  <si>
    <t>irritation des yeux</t>
  </si>
  <si>
    <t>intoxication respiratoire</t>
  </si>
  <si>
    <t>Allergie cutanée</t>
  </si>
  <si>
    <t>émissions de poussières</t>
  </si>
  <si>
    <t>légionellose</t>
  </si>
  <si>
    <t>maladie contagieuse</t>
  </si>
  <si>
    <t>infection par contacte</t>
  </si>
  <si>
    <t>fluide sous pression</t>
  </si>
  <si>
    <t>projection de matière</t>
  </si>
  <si>
    <t>utilisation d'outil tranchant</t>
  </si>
  <si>
    <t>brulure par contacte</t>
  </si>
  <si>
    <t>projection d'objet</t>
  </si>
  <si>
    <t>consignation partielle</t>
  </si>
  <si>
    <t>objet tranchant</t>
  </si>
  <si>
    <t>absence de coffret de consignation</t>
  </si>
  <si>
    <t>utilisation d'outil écrasant</t>
  </si>
  <si>
    <t>position entre point fixe et point mobile</t>
  </si>
  <si>
    <t>parties brulantes accessibles</t>
  </si>
  <si>
    <t>gaz sous pression</t>
  </si>
  <si>
    <t>outil non adapté</t>
  </si>
  <si>
    <t>zone de stockage inadaptée</t>
  </si>
  <si>
    <t>stockage empilés au dessus de 160 cm</t>
  </si>
  <si>
    <t>travaux en contre bas</t>
  </si>
  <si>
    <t>objet non fixé</t>
  </si>
  <si>
    <t>manipulation d'objets lourds</t>
  </si>
  <si>
    <t>travaux sous objet mobile</t>
  </si>
  <si>
    <t>stockage instable</t>
  </si>
  <si>
    <t>chute d'objet du au vent</t>
  </si>
  <si>
    <t>système de sécurité non présent</t>
  </si>
  <si>
    <t>Objet instable</t>
  </si>
  <si>
    <t>ambiance froide en intérieur</t>
  </si>
  <si>
    <t>courant d'air</t>
  </si>
  <si>
    <t>forte chaleur</t>
  </si>
  <si>
    <t>intempérie</t>
  </si>
  <si>
    <t>ambiance froide en extérieur</t>
  </si>
  <si>
    <t>utilisation de produits inflammables</t>
  </si>
  <si>
    <t>travaux par points chauds</t>
  </si>
  <si>
    <t>présence de gaz naturel</t>
  </si>
  <si>
    <t>présence d'étincelle</t>
  </si>
  <si>
    <t>stockage de produits inflammables</t>
  </si>
  <si>
    <t>présence de source de chaleur</t>
  </si>
  <si>
    <t>présence de gaz propane</t>
  </si>
  <si>
    <t>présence de carburant</t>
  </si>
  <si>
    <t>espace confiné</t>
  </si>
  <si>
    <t>stockage de produit combustible</t>
  </si>
  <si>
    <t>Travaux en zone ATEX</t>
  </si>
  <si>
    <t>Appareil sous tension</t>
  </si>
  <si>
    <t>Contact direct (conducteur nu)</t>
  </si>
  <si>
    <t>Contact indirect</t>
  </si>
  <si>
    <t>Contact avec des trolleys</t>
  </si>
  <si>
    <t>Haute tension</t>
  </si>
  <si>
    <t>Armoire électrique non verrouillée</t>
  </si>
  <si>
    <t>Utilisation d'outil électro-portable</t>
  </si>
  <si>
    <t>Electro-aimant</t>
  </si>
  <si>
    <t>foudre</t>
  </si>
  <si>
    <t>zone de travail insuffisamment éclairée</t>
  </si>
  <si>
    <t>zone de réfléchissement</t>
  </si>
  <si>
    <t>éclairage non adapté</t>
  </si>
  <si>
    <t>locaux aveugles</t>
  </si>
  <si>
    <t>reflexions sur écrans informatiques</t>
  </si>
  <si>
    <t xml:space="preserve">rayonnements optiques </t>
  </si>
  <si>
    <t>rayonnements électromagnétiques</t>
  </si>
  <si>
    <t>violence externe</t>
  </si>
  <si>
    <t>violence interne</t>
  </si>
  <si>
    <t>changements fréquents d'organisation</t>
  </si>
  <si>
    <t>aprehension</t>
  </si>
  <si>
    <t>Choc post traumatique</t>
  </si>
  <si>
    <t>Colonne1</t>
  </si>
  <si>
    <t>ColonneRestriction pour personnel à faible capacité physique</t>
  </si>
  <si>
    <t>Statut fin 2024</t>
  </si>
  <si>
    <t>Date de dernière mise à jour</t>
  </si>
  <si>
    <t>Ancienne cotation</t>
  </si>
  <si>
    <t>EPI / EPC</t>
  </si>
  <si>
    <t>Mode opératoire</t>
  </si>
  <si>
    <t>Dispo techniques</t>
  </si>
  <si>
    <t>Dispo organisationnelles</t>
  </si>
  <si>
    <t>Autre</t>
  </si>
  <si>
    <t>Action planifiées</t>
  </si>
  <si>
    <t>Date 
planifiée</t>
  </si>
  <si>
    <t>Resp.</t>
  </si>
  <si>
    <t>Effectivité
(date de réalisation)</t>
  </si>
  <si>
    <t>Effiacité</t>
  </si>
  <si>
    <t>COUT 
(K€)</t>
  </si>
  <si>
    <t>Action prévue dans 
Safety Plan 2024</t>
  </si>
  <si>
    <t>Evolution</t>
  </si>
  <si>
    <t>Plan d'actions</t>
  </si>
  <si>
    <t>Nature du risque2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</si>
</sst>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mm&quot;/&quot;yyyy"/>
  </numFmts>
  <fonts count="19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8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6"/>
      <color theme="1"/>
      <name val="Aptos Narrow"/>
      <family val="2"/>
    </font>
    <font>
      <b/>
      <sz val="16"/>
      <color theme="0"/>
      <name val="Aptos Narrow"/>
      <family val="2"/>
      <scheme val="minor"/>
    </font>
    <font>
      <b/>
      <sz val="16"/>
      <color theme="0"/>
      <name val="Aptos Narrow"/>
      <family val="2"/>
    </font>
    <font>
      <b/>
      <sz val="14"/>
      <color theme="1"/>
      <name val="Aptos Narrow"/>
      <family val="2"/>
      <scheme val="minor"/>
    </font>
    <font>
      <b/>
      <sz val="24"/>
      <color theme="1"/>
      <name val="Aptos Narrow"/>
      <family val="2"/>
      <scheme val="minor"/>
    </font>
    <font>
      <sz val="12"/>
      <name val="Arial"/>
      <family val="2"/>
    </font>
    <font>
      <sz val="12"/>
      <color theme="1"/>
      <name val="Aptos Narrow"/>
      <family val="2"/>
      <scheme val="minor"/>
    </font>
    <font>
      <b/>
      <sz val="11"/>
      <color rgb="FFFFFF00"/>
      <name val="Aptos Narrow"/>
      <family val="2"/>
      <scheme val="minor"/>
    </font>
    <font>
      <b/>
      <sz val="11"/>
      <color rgb="FFFFFFFF"/>
      <name val="Arial"/>
      <family val="2"/>
    </font>
    <font>
      <sz val="10"/>
      <color rgb="FF000000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rgb="FF8E000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00FF00"/>
        <bgColor indexed="64"/>
      </patternFill>
    </fill>
    <fill>
      <patternFill patternType="solid">
        <fgColor theme="3" tint="0.249977111117893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theme="0"/>
      </left>
      <right/>
      <top style="medium">
        <color theme="0"/>
      </top>
      <bottom style="medium">
        <color indexed="64"/>
      </bottom>
      <diagonal/>
    </border>
    <border>
      <left/>
      <right/>
      <top style="medium">
        <color theme="0"/>
      </top>
      <bottom style="medium">
        <color indexed="64"/>
      </bottom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thin">
        <color indexed="64"/>
      </left>
      <right style="thin">
        <color indexed="64"/>
      </right>
      <top style="medium">
        <color theme="1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theme="0"/>
      </left>
      <right/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07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" xfId="0" applyBorder="1"/>
    <xf numFmtId="0" fontId="1" fillId="3" borderId="1" xfId="0" applyFont="1" applyFill="1" applyBorder="1"/>
    <xf numFmtId="0" fontId="0" fillId="0" borderId="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9" fontId="0" fillId="0" borderId="4" xfId="1" applyNumberFormat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9" fontId="0" fillId="0" borderId="7" xfId="1" applyNumberFormat="1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9" fontId="0" fillId="0" borderId="9" xfId="1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1" fillId="4" borderId="15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0" xfId="0" applyFont="1"/>
    <xf numFmtId="0" fontId="6" fillId="0" borderId="1" xfId="0" applyFont="1" applyBorder="1"/>
    <xf numFmtId="0" fontId="12" fillId="0" borderId="0" xfId="0" applyFont="1"/>
    <xf numFmtId="0" fontId="6" fillId="8" borderId="1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0" fontId="6" fillId="10" borderId="1" xfId="0" applyFont="1" applyFill="1" applyBorder="1" applyAlignment="1">
      <alignment horizontal="center" vertical="center"/>
    </xf>
    <xf numFmtId="0" fontId="6" fillId="11" borderId="1" xfId="0" applyFont="1" applyFill="1" applyBorder="1" applyAlignment="1">
      <alignment horizontal="center" vertical="center"/>
    </xf>
    <xf numFmtId="0" fontId="6" fillId="12" borderId="1" xfId="0" applyFont="1" applyFill="1" applyBorder="1" applyAlignment="1">
      <alignment horizontal="center" vertical="center"/>
    </xf>
    <xf numFmtId="0" fontId="6" fillId="13" borderId="1" xfId="0" applyFont="1" applyFill="1" applyBorder="1" applyAlignment="1">
      <alignment horizontal="center" vertical="center"/>
    </xf>
    <xf numFmtId="0" fontId="6" fillId="14" borderId="1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 textRotation="45" wrapText="1"/>
    </xf>
    <xf numFmtId="0" fontId="1" fillId="4" borderId="14" xfId="0" applyFont="1" applyFill="1" applyBorder="1" applyAlignment="1">
      <alignment horizontal="center" vertical="center" textRotation="45" wrapText="1"/>
    </xf>
    <xf numFmtId="0" fontId="1" fillId="4" borderId="15" xfId="0" applyFont="1" applyFill="1" applyBorder="1" applyAlignment="1">
      <alignment horizontal="center" vertical="center" textRotation="45" wrapText="1"/>
    </xf>
    <xf numFmtId="0" fontId="1" fillId="16" borderId="3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4" fillId="15" borderId="1" xfId="0" applyFont="1" applyFill="1" applyBorder="1" applyAlignment="1">
      <alignment horizontal="center" vertical="center" wrapText="1"/>
    </xf>
    <xf numFmtId="0" fontId="15" fillId="0" borderId="1" xfId="0" applyFont="1" applyBorder="1"/>
    <xf numFmtId="0" fontId="15" fillId="0" borderId="1" xfId="0" applyFont="1" applyBorder="1" applyAlignment="1">
      <alignment wrapText="1"/>
    </xf>
    <xf numFmtId="0" fontId="1" fillId="4" borderId="26" xfId="0" applyFont="1" applyFill="1" applyBorder="1" applyAlignment="1">
      <alignment horizontal="center" vertical="center" wrapText="1"/>
    </xf>
    <xf numFmtId="0" fontId="16" fillId="4" borderId="27" xfId="0" applyFont="1" applyFill="1" applyBorder="1" applyAlignment="1">
      <alignment horizontal="center" vertical="center" textRotation="45" wrapText="1"/>
    </xf>
    <xf numFmtId="0" fontId="1" fillId="4" borderId="2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 textRotation="45" wrapText="1"/>
    </xf>
    <xf numFmtId="0" fontId="1" fillId="4" borderId="3" xfId="0" applyFont="1" applyFill="1" applyBorder="1" applyAlignment="1">
      <alignment horizontal="center" vertical="center" textRotation="45" wrapText="1"/>
    </xf>
    <xf numFmtId="14" fontId="0" fillId="0" borderId="20" xfId="0" applyNumberFormat="1" applyBorder="1" applyAlignment="1">
      <alignment horizontal="center" vertical="center"/>
    </xf>
    <xf numFmtId="14" fontId="0" fillId="0" borderId="21" xfId="0" applyNumberFormat="1" applyBorder="1" applyAlignment="1">
      <alignment horizontal="center" vertical="center"/>
    </xf>
    <xf numFmtId="14" fontId="0" fillId="0" borderId="22" xfId="0" applyNumberFormat="1" applyBorder="1" applyAlignment="1">
      <alignment horizontal="center" vertical="center"/>
    </xf>
    <xf numFmtId="0" fontId="3" fillId="17" borderId="32" xfId="0" applyFont="1" applyFill="1" applyBorder="1" applyAlignment="1">
      <alignment horizontal="center" vertical="center" wrapText="1"/>
    </xf>
    <xf numFmtId="0" fontId="3" fillId="17" borderId="26" xfId="0" applyFont="1" applyFill="1" applyBorder="1" applyAlignment="1">
      <alignment horizontal="center" vertical="center" wrapText="1"/>
    </xf>
    <xf numFmtId="0" fontId="3" fillId="17" borderId="33" xfId="0" applyFont="1" applyFill="1" applyBorder="1" applyAlignment="1">
      <alignment horizontal="center" vertical="center" wrapText="1"/>
    </xf>
    <xf numFmtId="0" fontId="17" fillId="14" borderId="26" xfId="0" applyFont="1" applyFill="1" applyBorder="1" applyAlignment="1">
      <alignment horizontal="center" vertical="center" wrapText="1"/>
    </xf>
    <xf numFmtId="164" fontId="17" fillId="14" borderId="26" xfId="0" applyNumberFormat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4" fillId="5" borderId="0" xfId="0" applyFont="1" applyFill="1" applyAlignment="1">
      <alignment horizontal="center"/>
    </xf>
    <xf numFmtId="0" fontId="3" fillId="5" borderId="16" xfId="0" applyFont="1" applyFill="1" applyBorder="1" applyAlignment="1">
      <alignment horizontal="center"/>
    </xf>
    <xf numFmtId="0" fontId="4" fillId="5" borderId="16" xfId="0" applyFont="1" applyFill="1" applyBorder="1" applyAlignment="1">
      <alignment horizontal="center"/>
    </xf>
    <xf numFmtId="0" fontId="4" fillId="5" borderId="28" xfId="0" applyFont="1" applyFill="1" applyBorder="1" applyAlignment="1">
      <alignment horizontal="center"/>
    </xf>
    <xf numFmtId="0" fontId="4" fillId="5" borderId="29" xfId="0" applyFont="1" applyFill="1" applyBorder="1" applyAlignment="1">
      <alignment horizontal="center"/>
    </xf>
    <xf numFmtId="0" fontId="4" fillId="5" borderId="30" xfId="0" applyFont="1" applyFill="1" applyBorder="1" applyAlignment="1">
      <alignment horizontal="center"/>
    </xf>
    <xf numFmtId="0" fontId="4" fillId="5" borderId="31" xfId="0" applyFont="1" applyFill="1" applyBorder="1" applyAlignment="1">
      <alignment horizontal="center"/>
    </xf>
    <xf numFmtId="0" fontId="4" fillId="5" borderId="34" xfId="0" applyFont="1" applyFill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6" fillId="9" borderId="1" xfId="0" applyFont="1" applyFill="1" applyBorder="1" applyAlignment="1">
      <alignment horizontal="center"/>
    </xf>
    <xf numFmtId="0" fontId="6" fillId="10" borderId="1" xfId="0" applyFont="1" applyFill="1" applyBorder="1" applyAlignment="1">
      <alignment horizontal="center"/>
    </xf>
    <xf numFmtId="0" fontId="6" fillId="11" borderId="1" xfId="0" applyFont="1" applyFill="1" applyBorder="1" applyAlignment="1">
      <alignment horizontal="center"/>
    </xf>
    <xf numFmtId="0" fontId="6" fillId="12" borderId="1" xfId="0" applyFont="1" applyFill="1" applyBorder="1" applyAlignment="1">
      <alignment horizontal="center"/>
    </xf>
    <xf numFmtId="0" fontId="12" fillId="4" borderId="0" xfId="0" applyFont="1" applyFill="1" applyAlignment="1">
      <alignment horizontal="left"/>
    </xf>
    <xf numFmtId="0" fontId="6" fillId="8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left"/>
    </xf>
    <xf numFmtId="0" fontId="6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7" fillId="0" borderId="12" xfId="0" applyFont="1" applyBorder="1" applyAlignment="1">
      <alignment horizontal="left"/>
    </xf>
    <xf numFmtId="0" fontId="7" fillId="0" borderId="24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8" xfId="0" applyFont="1" applyBorder="1" applyAlignment="1">
      <alignment horizontal="left"/>
    </xf>
    <xf numFmtId="0" fontId="7" fillId="0" borderId="10" xfId="0" applyFont="1" applyBorder="1" applyAlignment="1">
      <alignment horizontal="left"/>
    </xf>
    <xf numFmtId="0" fontId="7" fillId="0" borderId="11" xfId="0" applyFont="1" applyBorder="1" applyAlignment="1">
      <alignment horizontal="left"/>
    </xf>
    <xf numFmtId="0" fontId="8" fillId="2" borderId="14" xfId="0" applyFont="1" applyFill="1" applyBorder="1" applyAlignment="1">
      <alignment horizontal="center"/>
    </xf>
    <xf numFmtId="0" fontId="8" fillId="2" borderId="15" xfId="0" applyFont="1" applyFill="1" applyBorder="1" applyAlignment="1">
      <alignment horizontal="center"/>
    </xf>
    <xf numFmtId="0" fontId="8" fillId="2" borderId="13" xfId="0" applyFont="1" applyFill="1" applyBorder="1" applyAlignment="1">
      <alignment horizontal="center"/>
    </xf>
    <xf numFmtId="0" fontId="8" fillId="6" borderId="23" xfId="0" applyFont="1" applyFill="1" applyBorder="1" applyAlignment="1">
      <alignment horizontal="center"/>
    </xf>
    <xf numFmtId="0" fontId="8" fillId="6" borderId="12" xfId="0" applyFont="1" applyFill="1" applyBorder="1" applyAlignment="1">
      <alignment horizontal="center"/>
    </xf>
    <xf numFmtId="0" fontId="8" fillId="4" borderId="7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10" fillId="7" borderId="7" xfId="0" applyFont="1" applyFill="1" applyBorder="1" applyAlignment="1">
      <alignment horizontal="center"/>
    </xf>
    <xf numFmtId="0" fontId="10" fillId="7" borderId="1" xfId="0" applyFont="1" applyFill="1" applyBorder="1" applyAlignment="1">
      <alignment horizontal="center"/>
    </xf>
    <xf numFmtId="0" fontId="10" fillId="5" borderId="9" xfId="0" applyFont="1" applyFill="1" applyBorder="1" applyAlignment="1">
      <alignment horizontal="center"/>
    </xf>
    <xf numFmtId="0" fontId="10" fillId="5" borderId="10" xfId="0" applyFont="1" applyFill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0" xfId="0" applyFont="1" applyBorder="1" applyAlignment="1">
      <alignment horizontal="center"/>
    </xf>
  </cellXfs>
  <cellStyles count="2">
    <cellStyle name="Milliers" xfId="1" builtinId="3"/>
    <cellStyle name="Normal" xfId="0" builtinId="0"/>
  </cellStyles>
  <dxfs count="40"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numFmt numFmtId="0" formatCode="General"/>
      <alignment horizontal="center" vertical="center" textRotation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border outline="0">
        <top style="medium">
          <color indexed="64"/>
        </top>
      </border>
    </dxf>
    <dxf>
      <alignment horizontal="center" vertical="center" textRotation="0" indent="0" justifyLastLine="0" shrinkToFit="0" readingOrder="0"/>
    </dxf>
    <dxf>
      <border outline="0">
        <bottom style="medium">
          <color indexed="64"/>
        </bottom>
      </border>
    </dxf>
    <dxf>
      <font>
        <b/>
      </font>
      <fill>
        <patternFill patternType="solid">
          <fgColor indexed="64"/>
          <bgColor rgb="FFFFFF00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8E0000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C39DA7F-9C65-4ECB-AA0B-9EFF0C7B19EE}" name="Tableau1" displayName="Tableau1" ref="A2:AJ94" totalsRowShown="0" headerRowDxfId="39" dataDxfId="37" headerRowBorderDxfId="38" tableBorderDxfId="36">
  <autoFilter ref="A2:AJ94" xr:uid="{5C39DA7F-9C65-4ECB-AA0B-9EFF0C7B19EE}"/>
  <sortState xmlns:xlrd2="http://schemas.microsoft.com/office/spreadsheetml/2017/richdata2" ref="A3:AA94">
    <sortCondition ref="B2:B94"/>
  </sortState>
  <tableColumns count="36">
    <tableColumn id="1" xr3:uid="{1D9207B9-5A57-4068-A920-2F580063F901}" name="N°" dataDxfId="35"/>
    <tableColumn id="2" xr3:uid="{AC212DAB-6339-4E8A-A842-93738CE4A722}" name="Unité de travail" dataDxfId="34"/>
    <tableColumn id="3" xr3:uid="{1F7AA78F-6588-4E47-9748-2494B62A2A34}" name="Famille de risque" dataDxfId="33"/>
    <tableColumn id="36" xr3:uid="{D0E70184-15F4-44F1-A366-A7AE8AC06DB3}" name="Nature du risque" dataDxfId="32"/>
    <tableColumn id="4" xr3:uid="{814FBE4C-EB3C-41F5-A274-41BD0F5F3759}" name="Nature du risque2" dataDxfId="31"/>
    <tableColumn id="5" xr3:uid="{1C33BA0B-0F73-4356-9947-A8D0E7D68B5A}" name="Type d'activité" dataDxfId="30"/>
    <tableColumn id="6" xr3:uid="{0EBFDFAE-16B0-436D-AFCD-2854E4E05DCD}" name="Libellée du risque" dataDxfId="29"/>
    <tableColumn id="7" xr3:uid="{D261E237-6A43-4E42-90EC-AC486FA6C62F}" name="Production_x000a_Logistique" dataDxfId="28"/>
    <tableColumn id="8" xr3:uid="{020A4A59-EFB7-458F-A50C-4D9788490CCA}" name="Maintenance" dataDxfId="27"/>
    <tableColumn id="9" xr3:uid="{CDF5D2E1-1570-4463-97E6-D797581775FE}" name="EE" dataDxfId="26"/>
    <tableColumn id="10" xr3:uid="{4DAF785C-092F-4A3C-ACC5-707F5983B469}" name="Chauffeurs / Livreurs" dataDxfId="25"/>
    <tableColumn id="11" xr3:uid="{D3CF6146-E35F-4E85-86ED-EB1CF7D00E3D}" name="Commerçants itinérants" dataDxfId="24"/>
    <tableColumn id="12" xr3:uid="{6394CC07-20CF-4080-9075-731A9C4FA3B8}" name="Personnel administratif" dataDxfId="23"/>
    <tableColumn id="13" xr3:uid="{AC463A92-C021-4F44-9265-0DCDB2EE23E9}" name="GR" dataDxfId="22"/>
    <tableColumn id="14" xr3:uid="{F0A9630E-8403-4589-AE4A-34552EA865BA}" name="EX" dataDxfId="21"/>
    <tableColumn id="15" xr3:uid="{FADF0642-E95D-4A46-AB85-764AA98710F4}" name="RB" dataDxfId="20">
      <calculatedColumnFormula>Tableau1[[#This Row],[GR]]*Tableau1[[#This Row],[EX]]</calculatedColumnFormula>
    </tableColumn>
    <tableColumn id="16" xr3:uid="{23627D4C-04F6-4583-933D-A471307EE72E}" name="PR" dataDxfId="19"/>
    <tableColumn id="17" xr3:uid="{338AA132-7BAB-49A4-90E3-CF4ACAACF7D0}" name="IPR" dataDxfId="18">
      <calculatedColumnFormula>Tableau1[[#This Row],[RB]]*Tableau1[[#This Row],[PR]]</calculatedColumnFormula>
    </tableColumn>
    <tableColumn id="22" xr3:uid="{FDBA5154-0752-4572-93BF-2EE051ACA9DE}" name="Colonne1" dataDxfId="17"/>
    <tableColumn id="23" xr3:uid="{CA661697-AEA1-49E4-AC42-50E3C87596A6}" name="ColonneRestriction pour personnel à faible capacité physique" dataDxfId="16"/>
    <tableColumn id="18" xr3:uid="{DA28389C-3C6E-4014-869D-5A448B587BFE}" name="Photo 2023" dataDxfId="15"/>
    <tableColumn id="24" xr3:uid="{00E620DE-CDE8-4680-8DB7-A141C9849E45}" name="Statut fin 2024" dataDxfId="14">
      <calculatedColumnFormula>IF(U5&gt;=400,"Rouge",IF(U5&gt;200,"Orange",IF(U5&gt;=70,"Jaune","NON")))</calculatedColumnFormula>
    </tableColumn>
    <tableColumn id="25" xr3:uid="{8005832D-D506-4ED6-913A-0164519DD878}" name="Date de dernière mise à jour" dataDxfId="13"/>
    <tableColumn id="26" xr3:uid="{4838DD56-864C-4FA9-A629-42199225FB1C}" name="Ancienne cotation" dataDxfId="12"/>
    <tableColumn id="19" xr3:uid="{6C477E16-883B-47DF-9793-677F082F1E9B}" name="EPI / EPC" dataDxfId="11"/>
    <tableColumn id="20" xr3:uid="{2C9ED42A-AF26-44B4-B4BE-30DBC8BDD9DD}" name="Mode opératoire" dataDxfId="10"/>
    <tableColumn id="21" xr3:uid="{1BF85A6E-007C-4EEC-BF8E-94C6CE39B3BE}" name="Dispo techniques" dataDxfId="9"/>
    <tableColumn id="27" xr3:uid="{D0073CC1-592B-4B42-BA6F-6B4E8271A3D2}" name="Dispo organisationnelles" dataDxfId="8"/>
    <tableColumn id="28" xr3:uid="{7EA2A067-AF94-4253-8F71-70B59C108E07}" name="Autre" dataDxfId="7"/>
    <tableColumn id="29" xr3:uid="{08D0C355-2591-49DC-A655-560B18ADCEA1}" name="Action planifiées" dataDxfId="6"/>
    <tableColumn id="30" xr3:uid="{D28DB78F-8F2F-427C-BDD4-9FD2FB349663}" name="Date _x000a_planifiée" dataDxfId="5"/>
    <tableColumn id="31" xr3:uid="{562FA3FB-BDB9-4DFE-8B77-C309FA63A275}" name="Resp." dataDxfId="4"/>
    <tableColumn id="32" xr3:uid="{F85C6489-30BB-49AD-A28E-6D4EB1EA8358}" name="Effectivité_x000a_(date de réalisation)" dataDxfId="3"/>
    <tableColumn id="33" xr3:uid="{861A7F8B-67D8-499C-8206-59587A0E5F6A}" name="Effiacité" dataDxfId="2"/>
    <tableColumn id="34" xr3:uid="{47926A31-7E7B-439E-9C89-8F9DE725D8A6}" name="Action prévue dans _x000a_Safety Plan 2024" dataDxfId="1"/>
    <tableColumn id="35" xr3:uid="{101BFC34-52F8-4C2E-A7F6-B2BF4812002D}" name="COUT _x000a_(K€)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01BA4-5ADE-4DC5-B64E-0A4C97EC8CAA}">
  <dimension ref="A1:AJ94"/>
  <sheetViews>
    <sheetView tabSelected="1" zoomScale="70" zoomScaleNormal="70" workbookViewId="0">
      <selection activeCell="C12" sqref="C12"/>
    </sheetView>
  </sheetViews>
  <sheetFormatPr baseColWidth="10" defaultRowHeight="15" x14ac:dyDescent="0.25"/>
  <cols>
    <col min="2" max="2" width="15.28515625" customWidth="1"/>
    <col min="3" max="3" width="51" bestFit="1" customWidth="1"/>
    <col min="4" max="4" width="51" customWidth="1"/>
    <col min="5" max="5" width="37.5703125" bestFit="1" customWidth="1"/>
    <col min="6" max="6" width="25.85546875" customWidth="1"/>
    <col min="7" max="7" width="45.7109375" customWidth="1"/>
    <col min="8" max="8" width="13" bestFit="1" customWidth="1"/>
    <col min="9" max="10" width="9.28515625" bestFit="1" customWidth="1"/>
    <col min="11" max="11" width="12.28515625" bestFit="1" customWidth="1"/>
    <col min="12" max="13" width="13" bestFit="1" customWidth="1"/>
    <col min="14" max="18" width="8.5703125" customWidth="1"/>
    <col min="19" max="20" width="14.85546875" customWidth="1"/>
    <col min="21" max="24" width="9.85546875" customWidth="1"/>
    <col min="25" max="29" width="23.42578125" customWidth="1"/>
  </cols>
  <sheetData>
    <row r="1" spans="1:36" ht="15.75" thickBot="1" x14ac:dyDescent="0.3">
      <c r="A1" s="68" t="s">
        <v>187</v>
      </c>
      <c r="B1" s="68"/>
      <c r="C1" s="68"/>
      <c r="D1" s="68"/>
      <c r="E1" s="68"/>
      <c r="F1" s="68"/>
      <c r="G1" s="68"/>
      <c r="H1" s="69" t="s">
        <v>188</v>
      </c>
      <c r="I1" s="69"/>
      <c r="J1" s="69"/>
      <c r="K1" s="69"/>
      <c r="L1" s="69"/>
      <c r="M1" s="69"/>
      <c r="N1" s="70" t="s">
        <v>189</v>
      </c>
      <c r="O1" s="71"/>
      <c r="P1" s="71"/>
      <c r="Q1" s="71"/>
      <c r="R1" s="71"/>
      <c r="S1" s="71"/>
      <c r="T1" s="71"/>
      <c r="U1" s="72" t="s">
        <v>415</v>
      </c>
      <c r="V1" s="72"/>
      <c r="W1" s="72"/>
      <c r="X1" s="73"/>
      <c r="Y1" s="74" t="s">
        <v>190</v>
      </c>
      <c r="Z1" s="67"/>
      <c r="AA1" s="67"/>
      <c r="AB1" s="67"/>
      <c r="AC1" s="67"/>
      <c r="AD1" s="67" t="s">
        <v>416</v>
      </c>
      <c r="AE1" s="67"/>
      <c r="AF1" s="67"/>
      <c r="AG1" s="67"/>
      <c r="AH1" s="67"/>
      <c r="AI1" s="67"/>
      <c r="AJ1" s="67"/>
    </row>
    <row r="2" spans="1:36" ht="77.45" customHeight="1" thickBot="1" x14ac:dyDescent="0.3">
      <c r="A2" s="22" t="s">
        <v>170</v>
      </c>
      <c r="B2" s="23" t="s">
        <v>83</v>
      </c>
      <c r="C2" s="23" t="s">
        <v>84</v>
      </c>
      <c r="D2" s="23" t="s">
        <v>85</v>
      </c>
      <c r="E2" s="23" t="s">
        <v>417</v>
      </c>
      <c r="F2" s="23" t="s">
        <v>171</v>
      </c>
      <c r="G2" s="24" t="s">
        <v>176</v>
      </c>
      <c r="H2" s="41" t="s">
        <v>177</v>
      </c>
      <c r="I2" s="42" t="s">
        <v>74</v>
      </c>
      <c r="J2" s="42" t="s">
        <v>178</v>
      </c>
      <c r="K2" s="42" t="s">
        <v>179</v>
      </c>
      <c r="L2" s="42" t="s">
        <v>180</v>
      </c>
      <c r="M2" s="43" t="s">
        <v>181</v>
      </c>
      <c r="N2" s="56" t="s">
        <v>182</v>
      </c>
      <c r="O2" s="57" t="s">
        <v>225</v>
      </c>
      <c r="P2" s="57" t="s">
        <v>183</v>
      </c>
      <c r="Q2" s="57" t="s">
        <v>184</v>
      </c>
      <c r="R2" s="57" t="s">
        <v>185</v>
      </c>
      <c r="S2" s="50" t="s">
        <v>398</v>
      </c>
      <c r="T2" s="51" t="s">
        <v>399</v>
      </c>
      <c r="U2" s="52" t="s">
        <v>186</v>
      </c>
      <c r="V2" s="49" t="s">
        <v>400</v>
      </c>
      <c r="W2" s="49" t="s">
        <v>401</v>
      </c>
      <c r="X2" s="49" t="s">
        <v>402</v>
      </c>
      <c r="Y2" s="61" t="s">
        <v>403</v>
      </c>
      <c r="Z2" s="62" t="s">
        <v>404</v>
      </c>
      <c r="AA2" s="63" t="s">
        <v>405</v>
      </c>
      <c r="AB2" s="62" t="s">
        <v>406</v>
      </c>
      <c r="AC2" s="62" t="s">
        <v>407</v>
      </c>
      <c r="AD2" s="64" t="s">
        <v>408</v>
      </c>
      <c r="AE2" s="65" t="s">
        <v>409</v>
      </c>
      <c r="AF2" s="64" t="s">
        <v>410</v>
      </c>
      <c r="AG2" s="64" t="s">
        <v>411</v>
      </c>
      <c r="AH2" s="64" t="s">
        <v>412</v>
      </c>
      <c r="AI2" s="64" t="s">
        <v>414</v>
      </c>
      <c r="AJ2" s="64" t="s">
        <v>413</v>
      </c>
    </row>
    <row r="3" spans="1:36" ht="30" x14ac:dyDescent="0.25">
      <c r="A3" s="13" t="s">
        <v>191</v>
      </c>
      <c r="B3" s="11" t="s">
        <v>68</v>
      </c>
      <c r="C3" s="11" t="s">
        <v>2</v>
      </c>
      <c r="D3" s="11"/>
      <c r="E3" s="3" t="s">
        <v>163</v>
      </c>
      <c r="F3" s="3"/>
      <c r="G3" s="4" t="s">
        <v>130</v>
      </c>
      <c r="H3" s="19" t="s">
        <v>224</v>
      </c>
      <c r="I3" s="11"/>
      <c r="J3" s="11"/>
      <c r="K3" s="11"/>
      <c r="L3" s="11"/>
      <c r="M3" s="25"/>
      <c r="N3" s="28"/>
      <c r="O3" s="11"/>
      <c r="P3" s="11">
        <f>Tableau1[[#This Row],[GR]]*Tableau1[[#This Row],[EX]]</f>
        <v>0</v>
      </c>
      <c r="Q3" s="11"/>
      <c r="R3" s="11">
        <f>Tableau1[[#This Row],[RB]]*Tableau1[[#This Row],[PR]]</f>
        <v>0</v>
      </c>
      <c r="S3" s="11"/>
      <c r="T3" s="14"/>
      <c r="U3" s="19"/>
      <c r="V3" s="11" t="str">
        <f t="shared" ref="V3:V34" si="0">IF(U5&gt;=400,"Rouge",IF(U5&gt;200,"Orange",IF(U5&gt;=70,"Jaune","NON")))</f>
        <v>NON</v>
      </c>
      <c r="W3" s="54"/>
      <c r="X3" s="58"/>
      <c r="Y3" s="28"/>
      <c r="Z3" s="11"/>
      <c r="AA3" s="11"/>
      <c r="AB3" s="11"/>
      <c r="AC3" s="25"/>
      <c r="AD3" s="28"/>
      <c r="AE3" s="11"/>
      <c r="AF3" s="11"/>
      <c r="AG3" s="11"/>
      <c r="AH3" s="11"/>
      <c r="AI3" s="11"/>
      <c r="AJ3" s="14"/>
    </row>
    <row r="4" spans="1:36" ht="45" x14ac:dyDescent="0.25">
      <c r="A4" s="15" t="s">
        <v>192</v>
      </c>
      <c r="B4" s="6" t="s">
        <v>68</v>
      </c>
      <c r="C4" s="6" t="s">
        <v>1</v>
      </c>
      <c r="D4" s="6"/>
      <c r="E4" s="2" t="s">
        <v>163</v>
      </c>
      <c r="F4" s="2"/>
      <c r="G4" s="5" t="s">
        <v>131</v>
      </c>
      <c r="H4" s="20" t="s">
        <v>224</v>
      </c>
      <c r="I4" s="6"/>
      <c r="J4" s="6"/>
      <c r="K4" s="6"/>
      <c r="L4" s="6"/>
      <c r="M4" s="26"/>
      <c r="N4" s="29"/>
      <c r="O4" s="6"/>
      <c r="P4" s="6">
        <f>Tableau1[[#This Row],[GR]]*Tableau1[[#This Row],[EX]]</f>
        <v>0</v>
      </c>
      <c r="Q4" s="6"/>
      <c r="R4" s="6">
        <f>Tableau1[[#This Row],[RB]]*Tableau1[[#This Row],[PR]]</f>
        <v>0</v>
      </c>
      <c r="S4" s="6"/>
      <c r="T4" s="16"/>
      <c r="U4" s="20"/>
      <c r="V4" s="6" t="str">
        <f t="shared" si="0"/>
        <v>NON</v>
      </c>
      <c r="W4" s="53"/>
      <c r="X4" s="59"/>
      <c r="Y4" s="29"/>
      <c r="Z4" s="6"/>
      <c r="AA4" s="6"/>
      <c r="AB4" s="6"/>
      <c r="AC4" s="26"/>
      <c r="AD4" s="29"/>
      <c r="AE4" s="6"/>
      <c r="AF4" s="6"/>
      <c r="AG4" s="6"/>
      <c r="AH4" s="6"/>
      <c r="AI4" s="6"/>
      <c r="AJ4" s="16"/>
    </row>
    <row r="5" spans="1:36" ht="30" x14ac:dyDescent="0.25">
      <c r="A5" s="15" t="s">
        <v>193</v>
      </c>
      <c r="B5" s="6" t="s">
        <v>68</v>
      </c>
      <c r="C5" s="2" t="s">
        <v>2</v>
      </c>
      <c r="D5" s="2"/>
      <c r="E5" s="2" t="s">
        <v>22</v>
      </c>
      <c r="F5" s="2"/>
      <c r="G5" s="5" t="s">
        <v>132</v>
      </c>
      <c r="H5" s="20" t="s">
        <v>224</v>
      </c>
      <c r="I5" s="6"/>
      <c r="J5" s="6"/>
      <c r="K5" s="6"/>
      <c r="L5" s="6"/>
      <c r="M5" s="26"/>
      <c r="N5" s="29"/>
      <c r="O5" s="6"/>
      <c r="P5" s="6">
        <f>Tableau1[[#This Row],[GR]]*Tableau1[[#This Row],[EX]]</f>
        <v>0</v>
      </c>
      <c r="Q5" s="6"/>
      <c r="R5" s="6">
        <f>Tableau1[[#This Row],[RB]]*Tableau1[[#This Row],[PR]]</f>
        <v>0</v>
      </c>
      <c r="S5" s="6"/>
      <c r="T5" s="16"/>
      <c r="U5" s="20"/>
      <c r="V5" s="6" t="str">
        <f t="shared" si="0"/>
        <v>NON</v>
      </c>
      <c r="W5" s="53"/>
      <c r="X5" s="59"/>
      <c r="Y5" s="29"/>
      <c r="Z5" s="6"/>
      <c r="AA5" s="6"/>
      <c r="AB5" s="6"/>
      <c r="AC5" s="26"/>
      <c r="AD5" s="29"/>
      <c r="AE5" s="6"/>
      <c r="AF5" s="6"/>
      <c r="AG5" s="6"/>
      <c r="AH5" s="6"/>
      <c r="AI5" s="6"/>
      <c r="AJ5" s="16"/>
    </row>
    <row r="6" spans="1:36" ht="30" x14ac:dyDescent="0.25">
      <c r="A6" s="15" t="s">
        <v>194</v>
      </c>
      <c r="B6" s="6" t="s">
        <v>68</v>
      </c>
      <c r="C6" s="2" t="s">
        <v>2</v>
      </c>
      <c r="D6" s="2"/>
      <c r="E6" s="2" t="s">
        <v>22</v>
      </c>
      <c r="F6" s="2"/>
      <c r="G6" s="5" t="s">
        <v>133</v>
      </c>
      <c r="H6" s="20" t="s">
        <v>224</v>
      </c>
      <c r="I6" s="6"/>
      <c r="J6" s="6"/>
      <c r="K6" s="6"/>
      <c r="L6" s="6"/>
      <c r="M6" s="26"/>
      <c r="N6" s="29"/>
      <c r="O6" s="6"/>
      <c r="P6" s="6">
        <f>Tableau1[[#This Row],[GR]]*Tableau1[[#This Row],[EX]]</f>
        <v>0</v>
      </c>
      <c r="Q6" s="6"/>
      <c r="R6" s="6">
        <f>Tableau1[[#This Row],[RB]]*Tableau1[[#This Row],[PR]]</f>
        <v>0</v>
      </c>
      <c r="S6" s="6"/>
      <c r="T6" s="16"/>
      <c r="U6" s="20"/>
      <c r="V6" s="6" t="str">
        <f t="shared" si="0"/>
        <v>NON</v>
      </c>
      <c r="W6" s="53"/>
      <c r="X6" s="59"/>
      <c r="Y6" s="29"/>
      <c r="Z6" s="6"/>
      <c r="AA6" s="6"/>
      <c r="AB6" s="6"/>
      <c r="AC6" s="26"/>
      <c r="AD6" s="29"/>
      <c r="AE6" s="6"/>
      <c r="AF6" s="6"/>
      <c r="AG6" s="6"/>
      <c r="AH6" s="6"/>
      <c r="AI6" s="6"/>
      <c r="AJ6" s="16"/>
    </row>
    <row r="7" spans="1:36" ht="30" x14ac:dyDescent="0.25">
      <c r="A7" s="15" t="s">
        <v>195</v>
      </c>
      <c r="B7" s="6" t="s">
        <v>68</v>
      </c>
      <c r="C7" s="2" t="s">
        <v>2</v>
      </c>
      <c r="D7" s="2"/>
      <c r="E7" s="2" t="s">
        <v>106</v>
      </c>
      <c r="F7" s="2"/>
      <c r="G7" s="5" t="s">
        <v>134</v>
      </c>
      <c r="H7" s="20" t="s">
        <v>224</v>
      </c>
      <c r="I7" s="6"/>
      <c r="J7" s="6"/>
      <c r="K7" s="6"/>
      <c r="L7" s="6"/>
      <c r="M7" s="26"/>
      <c r="N7" s="29"/>
      <c r="O7" s="6"/>
      <c r="P7" s="6">
        <f>Tableau1[[#This Row],[GR]]*Tableau1[[#This Row],[EX]]</f>
        <v>0</v>
      </c>
      <c r="Q7" s="6"/>
      <c r="R7" s="6">
        <f>Tableau1[[#This Row],[RB]]*Tableau1[[#This Row],[PR]]</f>
        <v>0</v>
      </c>
      <c r="S7" s="6"/>
      <c r="T7" s="16"/>
      <c r="U7" s="20"/>
      <c r="V7" s="6" t="str">
        <f t="shared" si="0"/>
        <v>NON</v>
      </c>
      <c r="W7" s="53"/>
      <c r="X7" s="59"/>
      <c r="Y7" s="29"/>
      <c r="Z7" s="6"/>
      <c r="AA7" s="6"/>
      <c r="AB7" s="6"/>
      <c r="AC7" s="26"/>
      <c r="AD7" s="29"/>
      <c r="AE7" s="6"/>
      <c r="AF7" s="6"/>
      <c r="AG7" s="6"/>
      <c r="AH7" s="6"/>
      <c r="AI7" s="6"/>
      <c r="AJ7" s="16"/>
    </row>
    <row r="8" spans="1:36" ht="30" x14ac:dyDescent="0.25">
      <c r="A8" s="15" t="s">
        <v>196</v>
      </c>
      <c r="B8" s="6" t="s">
        <v>68</v>
      </c>
      <c r="C8" s="2" t="s">
        <v>2</v>
      </c>
      <c r="D8" s="2"/>
      <c r="E8" s="2" t="s">
        <v>106</v>
      </c>
      <c r="F8" s="2"/>
      <c r="G8" s="5" t="s">
        <v>134</v>
      </c>
      <c r="H8" s="20" t="s">
        <v>224</v>
      </c>
      <c r="I8" s="6"/>
      <c r="J8" s="6"/>
      <c r="K8" s="6"/>
      <c r="L8" s="6"/>
      <c r="M8" s="26"/>
      <c r="N8" s="29"/>
      <c r="O8" s="6"/>
      <c r="P8" s="6">
        <f>Tableau1[[#This Row],[GR]]*Tableau1[[#This Row],[EX]]</f>
        <v>0</v>
      </c>
      <c r="Q8" s="6"/>
      <c r="R8" s="6">
        <f>Tableau1[[#This Row],[RB]]*Tableau1[[#This Row],[PR]]</f>
        <v>0</v>
      </c>
      <c r="S8" s="6"/>
      <c r="T8" s="16"/>
      <c r="U8" s="20"/>
      <c r="V8" s="6" t="str">
        <f t="shared" si="0"/>
        <v>NON</v>
      </c>
      <c r="W8" s="53"/>
      <c r="X8" s="59"/>
      <c r="Y8" s="29"/>
      <c r="Z8" s="6"/>
      <c r="AA8" s="6"/>
      <c r="AB8" s="6"/>
      <c r="AC8" s="26"/>
      <c r="AD8" s="29"/>
      <c r="AE8" s="6"/>
      <c r="AF8" s="6"/>
      <c r="AG8" s="6"/>
      <c r="AH8" s="6"/>
      <c r="AI8" s="6"/>
      <c r="AJ8" s="16"/>
    </row>
    <row r="9" spans="1:36" ht="30" x14ac:dyDescent="0.25">
      <c r="A9" s="15" t="s">
        <v>197</v>
      </c>
      <c r="B9" s="6" t="s">
        <v>68</v>
      </c>
      <c r="C9" s="2" t="s">
        <v>2</v>
      </c>
      <c r="D9" s="2"/>
      <c r="E9" s="2" t="s">
        <v>22</v>
      </c>
      <c r="F9" s="2"/>
      <c r="G9" s="5" t="s">
        <v>135</v>
      </c>
      <c r="H9" s="20" t="s">
        <v>224</v>
      </c>
      <c r="I9" s="6"/>
      <c r="J9" s="6"/>
      <c r="K9" s="6"/>
      <c r="L9" s="6"/>
      <c r="M9" s="26"/>
      <c r="N9" s="29"/>
      <c r="O9" s="6"/>
      <c r="P9" s="6">
        <f>Tableau1[[#This Row],[GR]]*Tableau1[[#This Row],[EX]]</f>
        <v>0</v>
      </c>
      <c r="Q9" s="6"/>
      <c r="R9" s="6">
        <f>Tableau1[[#This Row],[RB]]*Tableau1[[#This Row],[PR]]</f>
        <v>0</v>
      </c>
      <c r="S9" s="6"/>
      <c r="T9" s="16"/>
      <c r="U9" s="20"/>
      <c r="V9" s="6" t="str">
        <f t="shared" si="0"/>
        <v>NON</v>
      </c>
      <c r="W9" s="53"/>
      <c r="X9" s="59"/>
      <c r="Y9" s="29"/>
      <c r="Z9" s="6"/>
      <c r="AA9" s="6"/>
      <c r="AB9" s="6"/>
      <c r="AC9" s="26"/>
      <c r="AD9" s="29"/>
      <c r="AE9" s="6"/>
      <c r="AF9" s="6"/>
      <c r="AG9" s="6"/>
      <c r="AH9" s="6"/>
      <c r="AI9" s="6"/>
      <c r="AJ9" s="16"/>
    </row>
    <row r="10" spans="1:36" ht="30" x14ac:dyDescent="0.25">
      <c r="A10" s="15" t="s">
        <v>198</v>
      </c>
      <c r="B10" s="6" t="s">
        <v>68</v>
      </c>
      <c r="C10" s="2" t="s">
        <v>2</v>
      </c>
      <c r="D10" s="2"/>
      <c r="E10" s="2" t="s">
        <v>106</v>
      </c>
      <c r="F10" s="2"/>
      <c r="G10" s="5" t="s">
        <v>136</v>
      </c>
      <c r="H10" s="20" t="s">
        <v>224</v>
      </c>
      <c r="I10" s="6"/>
      <c r="J10" s="6"/>
      <c r="K10" s="6"/>
      <c r="L10" s="6"/>
      <c r="M10" s="26"/>
      <c r="N10" s="29"/>
      <c r="O10" s="6"/>
      <c r="P10" s="6">
        <f>Tableau1[[#This Row],[GR]]*Tableau1[[#This Row],[EX]]</f>
        <v>0</v>
      </c>
      <c r="Q10" s="6"/>
      <c r="R10" s="6">
        <f>Tableau1[[#This Row],[RB]]*Tableau1[[#This Row],[PR]]</f>
        <v>0</v>
      </c>
      <c r="S10" s="6"/>
      <c r="T10" s="16"/>
      <c r="U10" s="20"/>
      <c r="V10" s="6" t="str">
        <f t="shared" si="0"/>
        <v>NON</v>
      </c>
      <c r="W10" s="53"/>
      <c r="X10" s="59"/>
      <c r="Y10" s="29"/>
      <c r="Z10" s="6"/>
      <c r="AA10" s="6"/>
      <c r="AB10" s="6"/>
      <c r="AC10" s="26"/>
      <c r="AD10" s="29"/>
      <c r="AE10" s="6"/>
      <c r="AF10" s="6"/>
      <c r="AG10" s="6"/>
      <c r="AH10" s="6"/>
      <c r="AI10" s="6"/>
      <c r="AJ10" s="16"/>
    </row>
    <row r="11" spans="1:36" ht="45" x14ac:dyDescent="0.25">
      <c r="A11" s="15" t="s">
        <v>199</v>
      </c>
      <c r="B11" s="6" t="s">
        <v>68</v>
      </c>
      <c r="C11" s="6" t="s">
        <v>1</v>
      </c>
      <c r="D11" s="6"/>
      <c r="E11" s="2" t="s">
        <v>163</v>
      </c>
      <c r="F11" s="2"/>
      <c r="G11" s="5" t="s">
        <v>166</v>
      </c>
      <c r="H11" s="20" t="s">
        <v>224</v>
      </c>
      <c r="I11" s="6"/>
      <c r="J11" s="6"/>
      <c r="K11" s="6"/>
      <c r="L11" s="6"/>
      <c r="M11" s="26"/>
      <c r="N11" s="29"/>
      <c r="O11" s="6"/>
      <c r="P11" s="6">
        <f>Tableau1[[#This Row],[GR]]*Tableau1[[#This Row],[EX]]</f>
        <v>0</v>
      </c>
      <c r="Q11" s="6"/>
      <c r="R11" s="6">
        <f>Tableau1[[#This Row],[RB]]*Tableau1[[#This Row],[PR]]</f>
        <v>0</v>
      </c>
      <c r="S11" s="6"/>
      <c r="T11" s="16"/>
      <c r="U11" s="20"/>
      <c r="V11" s="6" t="str">
        <f t="shared" si="0"/>
        <v>NON</v>
      </c>
      <c r="W11" s="53"/>
      <c r="X11" s="59"/>
      <c r="Y11" s="29"/>
      <c r="Z11" s="6"/>
      <c r="AA11" s="6"/>
      <c r="AB11" s="6"/>
      <c r="AC11" s="26"/>
      <c r="AD11" s="29"/>
      <c r="AE11" s="6"/>
      <c r="AF11" s="6"/>
      <c r="AG11" s="6"/>
      <c r="AH11" s="6"/>
      <c r="AI11" s="6"/>
      <c r="AJ11" s="16"/>
    </row>
    <row r="12" spans="1:36" x14ac:dyDescent="0.25">
      <c r="A12" s="15" t="s">
        <v>200</v>
      </c>
      <c r="B12" s="6" t="s">
        <v>68</v>
      </c>
      <c r="C12" s="6" t="s">
        <v>9</v>
      </c>
      <c r="D12" s="6"/>
      <c r="E12" s="2" t="s">
        <v>34</v>
      </c>
      <c r="F12" s="2"/>
      <c r="G12" s="5" t="s">
        <v>137</v>
      </c>
      <c r="H12" s="20" t="s">
        <v>224</v>
      </c>
      <c r="I12" s="6"/>
      <c r="J12" s="6"/>
      <c r="K12" s="6"/>
      <c r="L12" s="6"/>
      <c r="M12" s="26"/>
      <c r="N12" s="29"/>
      <c r="O12" s="6"/>
      <c r="P12" s="6">
        <f>Tableau1[[#This Row],[GR]]*Tableau1[[#This Row],[EX]]</f>
        <v>0</v>
      </c>
      <c r="Q12" s="6"/>
      <c r="R12" s="6">
        <f>Tableau1[[#This Row],[RB]]*Tableau1[[#This Row],[PR]]</f>
        <v>0</v>
      </c>
      <c r="S12" s="6"/>
      <c r="T12" s="16"/>
      <c r="U12" s="20"/>
      <c r="V12" s="6" t="str">
        <f t="shared" si="0"/>
        <v>NON</v>
      </c>
      <c r="W12" s="53"/>
      <c r="X12" s="59"/>
      <c r="Y12" s="29"/>
      <c r="Z12" s="6"/>
      <c r="AA12" s="6"/>
      <c r="AB12" s="6"/>
      <c r="AC12" s="26"/>
      <c r="AD12" s="29"/>
      <c r="AE12" s="6"/>
      <c r="AF12" s="6"/>
      <c r="AG12" s="6"/>
      <c r="AH12" s="6"/>
      <c r="AI12" s="6"/>
      <c r="AJ12" s="16"/>
    </row>
    <row r="13" spans="1:36" x14ac:dyDescent="0.25">
      <c r="A13" s="15" t="s">
        <v>201</v>
      </c>
      <c r="B13" s="6" t="s">
        <v>68</v>
      </c>
      <c r="C13" s="6" t="s">
        <v>8</v>
      </c>
      <c r="D13" s="6"/>
      <c r="E13" s="2" t="s">
        <v>123</v>
      </c>
      <c r="F13" s="2"/>
      <c r="G13" s="5" t="s">
        <v>139</v>
      </c>
      <c r="H13" s="20" t="s">
        <v>224</v>
      </c>
      <c r="I13" s="6"/>
      <c r="J13" s="6"/>
      <c r="K13" s="6"/>
      <c r="L13" s="6"/>
      <c r="M13" s="26"/>
      <c r="N13" s="29"/>
      <c r="O13" s="6"/>
      <c r="P13" s="6">
        <f>Tableau1[[#This Row],[GR]]*Tableau1[[#This Row],[EX]]</f>
        <v>0</v>
      </c>
      <c r="Q13" s="6"/>
      <c r="R13" s="6">
        <f>Tableau1[[#This Row],[RB]]*Tableau1[[#This Row],[PR]]</f>
        <v>0</v>
      </c>
      <c r="S13" s="6"/>
      <c r="T13" s="16"/>
      <c r="U13" s="20"/>
      <c r="V13" s="6" t="str">
        <f t="shared" si="0"/>
        <v>NON</v>
      </c>
      <c r="W13" s="53"/>
      <c r="X13" s="59"/>
      <c r="Y13" s="29"/>
      <c r="Z13" s="6"/>
      <c r="AA13" s="6"/>
      <c r="AB13" s="6"/>
      <c r="AC13" s="26"/>
      <c r="AD13" s="29"/>
      <c r="AE13" s="6"/>
      <c r="AF13" s="6"/>
      <c r="AG13" s="6"/>
      <c r="AH13" s="6"/>
      <c r="AI13" s="6"/>
      <c r="AJ13" s="16"/>
    </row>
    <row r="14" spans="1:36" x14ac:dyDescent="0.25">
      <c r="A14" s="15" t="s">
        <v>202</v>
      </c>
      <c r="B14" s="6" t="s">
        <v>68</v>
      </c>
      <c r="C14" s="6" t="s">
        <v>9</v>
      </c>
      <c r="D14" s="6"/>
      <c r="E14" s="2" t="s">
        <v>60</v>
      </c>
      <c r="F14" s="2"/>
      <c r="G14" s="5" t="s">
        <v>140</v>
      </c>
      <c r="H14" s="20" t="s">
        <v>224</v>
      </c>
      <c r="I14" s="6"/>
      <c r="J14" s="6"/>
      <c r="K14" s="6"/>
      <c r="L14" s="6"/>
      <c r="M14" s="26"/>
      <c r="N14" s="29"/>
      <c r="O14" s="6"/>
      <c r="P14" s="6">
        <f>Tableau1[[#This Row],[GR]]*Tableau1[[#This Row],[EX]]</f>
        <v>0</v>
      </c>
      <c r="Q14" s="6"/>
      <c r="R14" s="6">
        <f>Tableau1[[#This Row],[RB]]*Tableau1[[#This Row],[PR]]</f>
        <v>0</v>
      </c>
      <c r="S14" s="6"/>
      <c r="T14" s="16"/>
      <c r="U14" s="20"/>
      <c r="V14" s="6" t="str">
        <f t="shared" si="0"/>
        <v>NON</v>
      </c>
      <c r="W14" s="53"/>
      <c r="X14" s="59"/>
      <c r="Y14" s="29"/>
      <c r="Z14" s="6"/>
      <c r="AA14" s="6"/>
      <c r="AB14" s="6"/>
      <c r="AC14" s="26"/>
      <c r="AD14" s="29"/>
      <c r="AE14" s="6"/>
      <c r="AF14" s="6"/>
      <c r="AG14" s="6"/>
      <c r="AH14" s="6"/>
      <c r="AI14" s="6"/>
      <c r="AJ14" s="16"/>
    </row>
    <row r="15" spans="1:36" x14ac:dyDescent="0.25">
      <c r="A15" s="15" t="s">
        <v>203</v>
      </c>
      <c r="B15" s="6" t="s">
        <v>68</v>
      </c>
      <c r="C15" s="6" t="s">
        <v>0</v>
      </c>
      <c r="D15" s="6"/>
      <c r="E15" s="2" t="s">
        <v>36</v>
      </c>
      <c r="F15" s="2"/>
      <c r="G15" s="5" t="s">
        <v>141</v>
      </c>
      <c r="H15" s="20" t="s">
        <v>224</v>
      </c>
      <c r="I15" s="6"/>
      <c r="J15" s="6"/>
      <c r="K15" s="6"/>
      <c r="L15" s="6"/>
      <c r="M15" s="26"/>
      <c r="N15" s="29"/>
      <c r="O15" s="6"/>
      <c r="P15" s="6">
        <f>Tableau1[[#This Row],[GR]]*Tableau1[[#This Row],[EX]]</f>
        <v>0</v>
      </c>
      <c r="Q15" s="6"/>
      <c r="R15" s="6">
        <f>Tableau1[[#This Row],[RB]]*Tableau1[[#This Row],[PR]]</f>
        <v>0</v>
      </c>
      <c r="S15" s="6"/>
      <c r="T15" s="16"/>
      <c r="U15" s="20"/>
      <c r="V15" s="6" t="str">
        <f t="shared" si="0"/>
        <v>NON</v>
      </c>
      <c r="W15" s="53"/>
      <c r="X15" s="59"/>
      <c r="Y15" s="29"/>
      <c r="Z15" s="6"/>
      <c r="AA15" s="6"/>
      <c r="AB15" s="6"/>
      <c r="AC15" s="26"/>
      <c r="AD15" s="29"/>
      <c r="AE15" s="6"/>
      <c r="AF15" s="6"/>
      <c r="AG15" s="6"/>
      <c r="AH15" s="6"/>
      <c r="AI15" s="6"/>
      <c r="AJ15" s="16"/>
    </row>
    <row r="16" spans="1:36" x14ac:dyDescent="0.25">
      <c r="A16" s="15" t="s">
        <v>204</v>
      </c>
      <c r="B16" s="6" t="s">
        <v>68</v>
      </c>
      <c r="C16" s="6" t="s">
        <v>16</v>
      </c>
      <c r="D16" s="6"/>
      <c r="E16" s="2" t="s">
        <v>40</v>
      </c>
      <c r="F16" s="2"/>
      <c r="G16" s="5" t="s">
        <v>142</v>
      </c>
      <c r="H16" s="20" t="s">
        <v>224</v>
      </c>
      <c r="I16" s="6"/>
      <c r="J16" s="6"/>
      <c r="K16" s="6"/>
      <c r="L16" s="6"/>
      <c r="M16" s="26"/>
      <c r="N16" s="29"/>
      <c r="O16" s="6"/>
      <c r="P16" s="6">
        <f>Tableau1[[#This Row],[GR]]*Tableau1[[#This Row],[EX]]</f>
        <v>0</v>
      </c>
      <c r="Q16" s="6"/>
      <c r="R16" s="6">
        <f>Tableau1[[#This Row],[RB]]*Tableau1[[#This Row],[PR]]</f>
        <v>0</v>
      </c>
      <c r="S16" s="6"/>
      <c r="T16" s="16"/>
      <c r="U16" s="20"/>
      <c r="V16" s="6" t="str">
        <f t="shared" si="0"/>
        <v>NON</v>
      </c>
      <c r="W16" s="53"/>
      <c r="X16" s="59"/>
      <c r="Y16" s="29"/>
      <c r="Z16" s="6"/>
      <c r="AA16" s="6"/>
      <c r="AB16" s="6"/>
      <c r="AC16" s="26"/>
      <c r="AD16" s="29"/>
      <c r="AE16" s="6"/>
      <c r="AF16" s="6"/>
      <c r="AG16" s="6"/>
      <c r="AH16" s="6"/>
      <c r="AI16" s="6"/>
      <c r="AJ16" s="16"/>
    </row>
    <row r="17" spans="1:36" x14ac:dyDescent="0.25">
      <c r="A17" s="15" t="s">
        <v>205</v>
      </c>
      <c r="B17" s="6" t="s">
        <v>68</v>
      </c>
      <c r="C17" s="6" t="s">
        <v>14</v>
      </c>
      <c r="D17" s="6"/>
      <c r="E17" s="2" t="s">
        <v>155</v>
      </c>
      <c r="F17" s="2"/>
      <c r="G17" s="5" t="s">
        <v>143</v>
      </c>
      <c r="H17" s="20" t="s">
        <v>224</v>
      </c>
      <c r="I17" s="6"/>
      <c r="J17" s="6"/>
      <c r="K17" s="6"/>
      <c r="L17" s="6"/>
      <c r="M17" s="26"/>
      <c r="N17" s="29"/>
      <c r="O17" s="6"/>
      <c r="P17" s="6">
        <f>Tableau1[[#This Row],[GR]]*Tableau1[[#This Row],[EX]]</f>
        <v>0</v>
      </c>
      <c r="Q17" s="6"/>
      <c r="R17" s="6">
        <f>Tableau1[[#This Row],[RB]]*Tableau1[[#This Row],[PR]]</f>
        <v>0</v>
      </c>
      <c r="S17" s="6"/>
      <c r="T17" s="16"/>
      <c r="U17" s="20"/>
      <c r="V17" s="6" t="str">
        <f t="shared" si="0"/>
        <v>NON</v>
      </c>
      <c r="W17" s="53"/>
      <c r="X17" s="59"/>
      <c r="Y17" s="29"/>
      <c r="Z17" s="6"/>
      <c r="AA17" s="6"/>
      <c r="AB17" s="6"/>
      <c r="AC17" s="26"/>
      <c r="AD17" s="29"/>
      <c r="AE17" s="6"/>
      <c r="AF17" s="6"/>
      <c r="AG17" s="6"/>
      <c r="AH17" s="6"/>
      <c r="AI17" s="6"/>
      <c r="AJ17" s="16"/>
    </row>
    <row r="18" spans="1:36" x14ac:dyDescent="0.25">
      <c r="A18" s="15" t="s">
        <v>206</v>
      </c>
      <c r="B18" s="6" t="s">
        <v>68</v>
      </c>
      <c r="C18" s="6" t="s">
        <v>2</v>
      </c>
      <c r="D18" s="6"/>
      <c r="E18" s="2" t="s">
        <v>167</v>
      </c>
      <c r="F18" s="2"/>
      <c r="G18" s="5" t="s">
        <v>146</v>
      </c>
      <c r="H18" s="20" t="s">
        <v>224</v>
      </c>
      <c r="I18" s="6"/>
      <c r="J18" s="6"/>
      <c r="K18" s="6"/>
      <c r="L18" s="6"/>
      <c r="M18" s="26"/>
      <c r="N18" s="29"/>
      <c r="O18" s="6"/>
      <c r="P18" s="6">
        <f>Tableau1[[#This Row],[GR]]*Tableau1[[#This Row],[EX]]</f>
        <v>0</v>
      </c>
      <c r="Q18" s="6"/>
      <c r="R18" s="6">
        <f>Tableau1[[#This Row],[RB]]*Tableau1[[#This Row],[PR]]</f>
        <v>0</v>
      </c>
      <c r="S18" s="6"/>
      <c r="T18" s="16"/>
      <c r="U18" s="20"/>
      <c r="V18" s="6" t="str">
        <f t="shared" si="0"/>
        <v>NON</v>
      </c>
      <c r="W18" s="53"/>
      <c r="X18" s="59"/>
      <c r="Y18" s="29"/>
      <c r="Z18" s="6"/>
      <c r="AA18" s="6"/>
      <c r="AB18" s="6"/>
      <c r="AC18" s="26"/>
      <c r="AD18" s="29"/>
      <c r="AE18" s="6"/>
      <c r="AF18" s="6"/>
      <c r="AG18" s="6"/>
      <c r="AH18" s="6"/>
      <c r="AI18" s="6"/>
      <c r="AJ18" s="16"/>
    </row>
    <row r="19" spans="1:36" ht="30" x14ac:dyDescent="0.25">
      <c r="A19" s="15" t="s">
        <v>207</v>
      </c>
      <c r="B19" s="6" t="s">
        <v>68</v>
      </c>
      <c r="C19" s="6" t="s">
        <v>2</v>
      </c>
      <c r="D19" s="6"/>
      <c r="E19" s="2" t="s">
        <v>129</v>
      </c>
      <c r="F19" s="2"/>
      <c r="G19" s="5" t="s">
        <v>147</v>
      </c>
      <c r="H19" s="20" t="s">
        <v>224</v>
      </c>
      <c r="I19" s="6"/>
      <c r="J19" s="6"/>
      <c r="K19" s="6"/>
      <c r="L19" s="6"/>
      <c r="M19" s="26"/>
      <c r="N19" s="29"/>
      <c r="O19" s="6"/>
      <c r="P19" s="6">
        <f>Tableau1[[#This Row],[GR]]*Tableau1[[#This Row],[EX]]</f>
        <v>0</v>
      </c>
      <c r="Q19" s="6"/>
      <c r="R19" s="6">
        <f>Tableau1[[#This Row],[RB]]*Tableau1[[#This Row],[PR]]</f>
        <v>0</v>
      </c>
      <c r="S19" s="6"/>
      <c r="T19" s="16"/>
      <c r="U19" s="20"/>
      <c r="V19" s="6" t="str">
        <f t="shared" si="0"/>
        <v>NON</v>
      </c>
      <c r="W19" s="53"/>
      <c r="X19" s="59"/>
      <c r="Y19" s="29"/>
      <c r="Z19" s="6"/>
      <c r="AA19" s="6"/>
      <c r="AB19" s="6"/>
      <c r="AC19" s="26"/>
      <c r="AD19" s="29"/>
      <c r="AE19" s="6"/>
      <c r="AF19" s="6"/>
      <c r="AG19" s="6"/>
      <c r="AH19" s="6"/>
      <c r="AI19" s="6"/>
      <c r="AJ19" s="16"/>
    </row>
    <row r="20" spans="1:36" x14ac:dyDescent="0.25">
      <c r="A20" s="15" t="s">
        <v>208</v>
      </c>
      <c r="B20" s="6" t="s">
        <v>68</v>
      </c>
      <c r="C20" s="6" t="s">
        <v>4</v>
      </c>
      <c r="D20" s="6"/>
      <c r="E20" s="2" t="s">
        <v>27</v>
      </c>
      <c r="F20" s="2"/>
      <c r="G20" s="5" t="s">
        <v>148</v>
      </c>
      <c r="H20" s="20" t="s">
        <v>224</v>
      </c>
      <c r="I20" s="6"/>
      <c r="J20" s="6"/>
      <c r="K20" s="6"/>
      <c r="L20" s="6"/>
      <c r="M20" s="26"/>
      <c r="N20" s="29"/>
      <c r="O20" s="6"/>
      <c r="P20" s="6">
        <f>Tableau1[[#This Row],[GR]]*Tableau1[[#This Row],[EX]]</f>
        <v>0</v>
      </c>
      <c r="Q20" s="6"/>
      <c r="R20" s="6">
        <f>Tableau1[[#This Row],[RB]]*Tableau1[[#This Row],[PR]]</f>
        <v>0</v>
      </c>
      <c r="S20" s="6"/>
      <c r="T20" s="16"/>
      <c r="U20" s="20"/>
      <c r="V20" s="6" t="str">
        <f t="shared" si="0"/>
        <v>NON</v>
      </c>
      <c r="W20" s="53"/>
      <c r="X20" s="59"/>
      <c r="Y20" s="29"/>
      <c r="Z20" s="6"/>
      <c r="AA20" s="6"/>
      <c r="AB20" s="6"/>
      <c r="AC20" s="26"/>
      <c r="AD20" s="29"/>
      <c r="AE20" s="6"/>
      <c r="AF20" s="6"/>
      <c r="AG20" s="6"/>
      <c r="AH20" s="6"/>
      <c r="AI20" s="6"/>
      <c r="AJ20" s="16"/>
    </row>
    <row r="21" spans="1:36" x14ac:dyDescent="0.25">
      <c r="A21" s="15" t="s">
        <v>209</v>
      </c>
      <c r="B21" s="6" t="s">
        <v>68</v>
      </c>
      <c r="C21" s="6" t="s">
        <v>2</v>
      </c>
      <c r="D21" s="6"/>
      <c r="E21" s="2" t="s">
        <v>22</v>
      </c>
      <c r="F21" s="2"/>
      <c r="G21" s="5" t="s">
        <v>150</v>
      </c>
      <c r="H21" s="20" t="s">
        <v>224</v>
      </c>
      <c r="I21" s="6"/>
      <c r="J21" s="6"/>
      <c r="K21" s="6"/>
      <c r="L21" s="6"/>
      <c r="M21" s="26"/>
      <c r="N21" s="29"/>
      <c r="O21" s="6"/>
      <c r="P21" s="6">
        <f>Tableau1[[#This Row],[GR]]*Tableau1[[#This Row],[EX]]</f>
        <v>0</v>
      </c>
      <c r="Q21" s="6"/>
      <c r="R21" s="6">
        <f>Tableau1[[#This Row],[RB]]*Tableau1[[#This Row],[PR]]</f>
        <v>0</v>
      </c>
      <c r="S21" s="6"/>
      <c r="T21" s="16"/>
      <c r="U21" s="20"/>
      <c r="V21" s="6" t="str">
        <f t="shared" si="0"/>
        <v>NON</v>
      </c>
      <c r="W21" s="53"/>
      <c r="X21" s="59"/>
      <c r="Y21" s="29"/>
      <c r="Z21" s="6"/>
      <c r="AA21" s="6"/>
      <c r="AB21" s="6"/>
      <c r="AC21" s="26"/>
      <c r="AD21" s="29"/>
      <c r="AE21" s="6"/>
      <c r="AF21" s="6"/>
      <c r="AG21" s="6"/>
      <c r="AH21" s="6"/>
      <c r="AI21" s="6"/>
      <c r="AJ21" s="16"/>
    </row>
    <row r="22" spans="1:36" x14ac:dyDescent="0.25">
      <c r="A22" s="15" t="s">
        <v>210</v>
      </c>
      <c r="B22" s="6" t="s">
        <v>68</v>
      </c>
      <c r="C22" s="6" t="s">
        <v>2</v>
      </c>
      <c r="D22" s="6"/>
      <c r="E22" s="2" t="s">
        <v>106</v>
      </c>
      <c r="F22" s="2"/>
      <c r="G22" s="5" t="s">
        <v>150</v>
      </c>
      <c r="H22" s="20" t="s">
        <v>224</v>
      </c>
      <c r="I22" s="6"/>
      <c r="J22" s="6"/>
      <c r="K22" s="6"/>
      <c r="L22" s="6"/>
      <c r="M22" s="26"/>
      <c r="N22" s="29"/>
      <c r="O22" s="6"/>
      <c r="P22" s="6">
        <f>Tableau1[[#This Row],[GR]]*Tableau1[[#This Row],[EX]]</f>
        <v>0</v>
      </c>
      <c r="Q22" s="6"/>
      <c r="R22" s="6">
        <f>Tableau1[[#This Row],[RB]]*Tableau1[[#This Row],[PR]]</f>
        <v>0</v>
      </c>
      <c r="S22" s="6"/>
      <c r="T22" s="16"/>
      <c r="U22" s="20"/>
      <c r="V22" s="6" t="str">
        <f t="shared" si="0"/>
        <v>NON</v>
      </c>
      <c r="W22" s="53"/>
      <c r="X22" s="59"/>
      <c r="Y22" s="29"/>
      <c r="Z22" s="6"/>
      <c r="AA22" s="6"/>
      <c r="AB22" s="6"/>
      <c r="AC22" s="26"/>
      <c r="AD22" s="29"/>
      <c r="AE22" s="6"/>
      <c r="AF22" s="6"/>
      <c r="AG22" s="6"/>
      <c r="AH22" s="6"/>
      <c r="AI22" s="6"/>
      <c r="AJ22" s="16"/>
    </row>
    <row r="23" spans="1:36" ht="30" x14ac:dyDescent="0.25">
      <c r="A23" s="15" t="s">
        <v>211</v>
      </c>
      <c r="B23" s="6" t="s">
        <v>68</v>
      </c>
      <c r="C23" s="6" t="s">
        <v>9</v>
      </c>
      <c r="D23" s="6"/>
      <c r="E23" s="2" t="s">
        <v>35</v>
      </c>
      <c r="F23" s="2"/>
      <c r="G23" s="5" t="s">
        <v>151</v>
      </c>
      <c r="H23" s="20" t="s">
        <v>224</v>
      </c>
      <c r="I23" s="6"/>
      <c r="J23" s="6"/>
      <c r="K23" s="6"/>
      <c r="L23" s="6"/>
      <c r="M23" s="26"/>
      <c r="N23" s="29"/>
      <c r="O23" s="6"/>
      <c r="P23" s="6">
        <f>Tableau1[[#This Row],[GR]]*Tableau1[[#This Row],[EX]]</f>
        <v>0</v>
      </c>
      <c r="Q23" s="6"/>
      <c r="R23" s="6">
        <f>Tableau1[[#This Row],[RB]]*Tableau1[[#This Row],[PR]]</f>
        <v>0</v>
      </c>
      <c r="S23" s="6"/>
      <c r="T23" s="16"/>
      <c r="U23" s="20"/>
      <c r="V23" s="6" t="str">
        <f t="shared" si="0"/>
        <v>NON</v>
      </c>
      <c r="W23" s="53"/>
      <c r="X23" s="59"/>
      <c r="Y23" s="29"/>
      <c r="Z23" s="6"/>
      <c r="AA23" s="6"/>
      <c r="AB23" s="6"/>
      <c r="AC23" s="26"/>
      <c r="AD23" s="29"/>
      <c r="AE23" s="6"/>
      <c r="AF23" s="6"/>
      <c r="AG23" s="6"/>
      <c r="AH23" s="6"/>
      <c r="AI23" s="6"/>
      <c r="AJ23" s="16"/>
    </row>
    <row r="24" spans="1:36" ht="30" x14ac:dyDescent="0.25">
      <c r="A24" s="15" t="s">
        <v>212</v>
      </c>
      <c r="B24" s="6" t="s">
        <v>68</v>
      </c>
      <c r="C24" s="6" t="s">
        <v>2</v>
      </c>
      <c r="D24" s="6"/>
      <c r="E24" s="6" t="s">
        <v>152</v>
      </c>
      <c r="F24" s="6"/>
      <c r="G24" s="5" t="s">
        <v>153</v>
      </c>
      <c r="H24" s="20" t="s">
        <v>224</v>
      </c>
      <c r="I24" s="6"/>
      <c r="J24" s="6"/>
      <c r="K24" s="6"/>
      <c r="L24" s="6"/>
      <c r="M24" s="26"/>
      <c r="N24" s="29"/>
      <c r="O24" s="6"/>
      <c r="P24" s="6">
        <f>Tableau1[[#This Row],[GR]]*Tableau1[[#This Row],[EX]]</f>
        <v>0</v>
      </c>
      <c r="Q24" s="6"/>
      <c r="R24" s="6">
        <f>Tableau1[[#This Row],[RB]]*Tableau1[[#This Row],[PR]]</f>
        <v>0</v>
      </c>
      <c r="S24" s="6"/>
      <c r="T24" s="16"/>
      <c r="U24" s="20"/>
      <c r="V24" s="6" t="str">
        <f t="shared" si="0"/>
        <v>NON</v>
      </c>
      <c r="W24" s="53"/>
      <c r="X24" s="59"/>
      <c r="Y24" s="29"/>
      <c r="Z24" s="6"/>
      <c r="AA24" s="6"/>
      <c r="AB24" s="6"/>
      <c r="AC24" s="26"/>
      <c r="AD24" s="29"/>
      <c r="AE24" s="6"/>
      <c r="AF24" s="6"/>
      <c r="AG24" s="6"/>
      <c r="AH24" s="6"/>
      <c r="AI24" s="6"/>
      <c r="AJ24" s="16"/>
    </row>
    <row r="25" spans="1:36" ht="30" x14ac:dyDescent="0.25">
      <c r="A25" s="15" t="s">
        <v>213</v>
      </c>
      <c r="B25" s="6" t="s">
        <v>68</v>
      </c>
      <c r="C25" s="6" t="s">
        <v>14</v>
      </c>
      <c r="D25" s="6"/>
      <c r="E25" s="6" t="s">
        <v>156</v>
      </c>
      <c r="F25" s="6"/>
      <c r="G25" s="5" t="s">
        <v>154</v>
      </c>
      <c r="H25" s="20" t="s">
        <v>224</v>
      </c>
      <c r="I25" s="6"/>
      <c r="J25" s="6"/>
      <c r="K25" s="6"/>
      <c r="L25" s="6"/>
      <c r="M25" s="26"/>
      <c r="N25" s="29"/>
      <c r="O25" s="6"/>
      <c r="P25" s="6">
        <f>Tableau1[[#This Row],[GR]]*Tableau1[[#This Row],[EX]]</f>
        <v>0</v>
      </c>
      <c r="Q25" s="6"/>
      <c r="R25" s="6">
        <f>Tableau1[[#This Row],[RB]]*Tableau1[[#This Row],[PR]]</f>
        <v>0</v>
      </c>
      <c r="S25" s="6"/>
      <c r="T25" s="16"/>
      <c r="U25" s="20"/>
      <c r="V25" s="6" t="str">
        <f t="shared" si="0"/>
        <v>NON</v>
      </c>
      <c r="W25" s="53"/>
      <c r="X25" s="59"/>
      <c r="Y25" s="29"/>
      <c r="Z25" s="6"/>
      <c r="AA25" s="6"/>
      <c r="AB25" s="6"/>
      <c r="AC25" s="26"/>
      <c r="AD25" s="29"/>
      <c r="AE25" s="6"/>
      <c r="AF25" s="6"/>
      <c r="AG25" s="6"/>
      <c r="AH25" s="6"/>
      <c r="AI25" s="6"/>
      <c r="AJ25" s="16"/>
    </row>
    <row r="26" spans="1:36" x14ac:dyDescent="0.25">
      <c r="A26" s="15" t="s">
        <v>214</v>
      </c>
      <c r="B26" s="6" t="s">
        <v>68</v>
      </c>
      <c r="C26" s="6" t="s">
        <v>2</v>
      </c>
      <c r="D26" s="6"/>
      <c r="E26" s="2" t="s">
        <v>37</v>
      </c>
      <c r="F26" s="2"/>
      <c r="G26" s="5" t="s">
        <v>159</v>
      </c>
      <c r="H26" s="20" t="s">
        <v>224</v>
      </c>
      <c r="I26" s="6"/>
      <c r="J26" s="6"/>
      <c r="K26" s="6"/>
      <c r="L26" s="6"/>
      <c r="M26" s="26"/>
      <c r="N26" s="29"/>
      <c r="O26" s="6"/>
      <c r="P26" s="6">
        <f>Tableau1[[#This Row],[GR]]*Tableau1[[#This Row],[EX]]</f>
        <v>0</v>
      </c>
      <c r="Q26" s="6"/>
      <c r="R26" s="6">
        <f>Tableau1[[#This Row],[RB]]*Tableau1[[#This Row],[PR]]</f>
        <v>0</v>
      </c>
      <c r="S26" s="6"/>
      <c r="T26" s="16"/>
      <c r="U26" s="20"/>
      <c r="V26" s="6" t="str">
        <f t="shared" si="0"/>
        <v>NON</v>
      </c>
      <c r="W26" s="53"/>
      <c r="X26" s="59"/>
      <c r="Y26" s="29"/>
      <c r="Z26" s="6"/>
      <c r="AA26" s="6"/>
      <c r="AB26" s="6"/>
      <c r="AC26" s="26"/>
      <c r="AD26" s="29"/>
      <c r="AE26" s="6"/>
      <c r="AF26" s="6"/>
      <c r="AG26" s="6"/>
      <c r="AH26" s="6"/>
      <c r="AI26" s="6"/>
      <c r="AJ26" s="16"/>
    </row>
    <row r="27" spans="1:36" ht="30" x14ac:dyDescent="0.25">
      <c r="A27" s="15" t="s">
        <v>215</v>
      </c>
      <c r="B27" s="6" t="s">
        <v>68</v>
      </c>
      <c r="C27" s="6" t="s">
        <v>2</v>
      </c>
      <c r="D27" s="6"/>
      <c r="E27" s="2" t="s">
        <v>152</v>
      </c>
      <c r="F27" s="2"/>
      <c r="G27" s="5" t="s">
        <v>169</v>
      </c>
      <c r="H27" s="20" t="s">
        <v>224</v>
      </c>
      <c r="I27" s="6"/>
      <c r="J27" s="6"/>
      <c r="K27" s="6"/>
      <c r="L27" s="6"/>
      <c r="M27" s="26"/>
      <c r="N27" s="29"/>
      <c r="O27" s="6"/>
      <c r="P27" s="6">
        <f>Tableau1[[#This Row],[GR]]*Tableau1[[#This Row],[EX]]</f>
        <v>0</v>
      </c>
      <c r="Q27" s="6"/>
      <c r="R27" s="6">
        <f>Tableau1[[#This Row],[RB]]*Tableau1[[#This Row],[PR]]</f>
        <v>0</v>
      </c>
      <c r="S27" s="6"/>
      <c r="T27" s="16"/>
      <c r="U27" s="20"/>
      <c r="V27" s="6" t="str">
        <f t="shared" si="0"/>
        <v>NON</v>
      </c>
      <c r="W27" s="53"/>
      <c r="X27" s="59"/>
      <c r="Y27" s="29"/>
      <c r="Z27" s="6"/>
      <c r="AA27" s="6"/>
      <c r="AB27" s="6"/>
      <c r="AC27" s="26"/>
      <c r="AD27" s="29"/>
      <c r="AE27" s="6"/>
      <c r="AF27" s="6"/>
      <c r="AG27" s="6"/>
      <c r="AH27" s="6"/>
      <c r="AI27" s="6"/>
      <c r="AJ27" s="16"/>
    </row>
    <row r="28" spans="1:36" ht="30" x14ac:dyDescent="0.25">
      <c r="A28" s="15" t="s">
        <v>216</v>
      </c>
      <c r="B28" s="6" t="s">
        <v>68</v>
      </c>
      <c r="C28" s="6" t="s">
        <v>9</v>
      </c>
      <c r="D28" s="6"/>
      <c r="E28" s="2" t="s">
        <v>34</v>
      </c>
      <c r="F28" s="2"/>
      <c r="G28" s="5" t="s">
        <v>160</v>
      </c>
      <c r="H28" s="20" t="s">
        <v>224</v>
      </c>
      <c r="I28" s="6"/>
      <c r="J28" s="6"/>
      <c r="K28" s="6"/>
      <c r="L28" s="6"/>
      <c r="M28" s="26"/>
      <c r="N28" s="29"/>
      <c r="O28" s="6"/>
      <c r="P28" s="6">
        <f>Tableau1[[#This Row],[GR]]*Tableau1[[#This Row],[EX]]</f>
        <v>0</v>
      </c>
      <c r="Q28" s="6"/>
      <c r="R28" s="6">
        <f>Tableau1[[#This Row],[RB]]*Tableau1[[#This Row],[PR]]</f>
        <v>0</v>
      </c>
      <c r="S28" s="6"/>
      <c r="T28" s="16"/>
      <c r="U28" s="20"/>
      <c r="V28" s="6" t="str">
        <f t="shared" si="0"/>
        <v>NON</v>
      </c>
      <c r="W28" s="53"/>
      <c r="X28" s="59"/>
      <c r="Y28" s="29"/>
      <c r="Z28" s="6"/>
      <c r="AA28" s="6"/>
      <c r="AB28" s="6"/>
      <c r="AC28" s="26"/>
      <c r="AD28" s="29"/>
      <c r="AE28" s="6"/>
      <c r="AF28" s="6"/>
      <c r="AG28" s="6"/>
      <c r="AH28" s="6"/>
      <c r="AI28" s="6"/>
      <c r="AJ28" s="16"/>
    </row>
    <row r="29" spans="1:36" ht="30" x14ac:dyDescent="0.25">
      <c r="A29" s="15" t="s">
        <v>217</v>
      </c>
      <c r="B29" s="6" t="s">
        <v>68</v>
      </c>
      <c r="C29" s="6" t="s">
        <v>9</v>
      </c>
      <c r="D29" s="6"/>
      <c r="E29" s="2" t="s">
        <v>35</v>
      </c>
      <c r="F29" s="2"/>
      <c r="G29" s="5" t="s">
        <v>161</v>
      </c>
      <c r="H29" s="20" t="s">
        <v>224</v>
      </c>
      <c r="I29" s="6"/>
      <c r="J29" s="6"/>
      <c r="K29" s="6"/>
      <c r="L29" s="6"/>
      <c r="M29" s="26"/>
      <c r="N29" s="29"/>
      <c r="O29" s="6"/>
      <c r="P29" s="6">
        <f>Tableau1[[#This Row],[GR]]*Tableau1[[#This Row],[EX]]</f>
        <v>0</v>
      </c>
      <c r="Q29" s="6"/>
      <c r="R29" s="6">
        <f>Tableau1[[#This Row],[RB]]*Tableau1[[#This Row],[PR]]</f>
        <v>0</v>
      </c>
      <c r="S29" s="6"/>
      <c r="T29" s="16"/>
      <c r="U29" s="20"/>
      <c r="V29" s="6" t="str">
        <f t="shared" si="0"/>
        <v>NON</v>
      </c>
      <c r="W29" s="53"/>
      <c r="X29" s="59"/>
      <c r="Y29" s="29"/>
      <c r="Z29" s="6"/>
      <c r="AA29" s="6"/>
      <c r="AB29" s="6"/>
      <c r="AC29" s="26"/>
      <c r="AD29" s="29"/>
      <c r="AE29" s="6"/>
      <c r="AF29" s="6"/>
      <c r="AG29" s="6"/>
      <c r="AH29" s="6"/>
      <c r="AI29" s="6"/>
      <c r="AJ29" s="16"/>
    </row>
    <row r="30" spans="1:36" ht="30" x14ac:dyDescent="0.25">
      <c r="A30" s="15" t="s">
        <v>218</v>
      </c>
      <c r="B30" s="6" t="s">
        <v>68</v>
      </c>
      <c r="C30" s="6" t="s">
        <v>2</v>
      </c>
      <c r="D30" s="6"/>
      <c r="E30" s="2" t="s">
        <v>152</v>
      </c>
      <c r="F30" s="2"/>
      <c r="G30" s="5" t="s">
        <v>161</v>
      </c>
      <c r="H30" s="20" t="s">
        <v>224</v>
      </c>
      <c r="I30" s="6"/>
      <c r="J30" s="6"/>
      <c r="K30" s="6"/>
      <c r="L30" s="6"/>
      <c r="M30" s="26"/>
      <c r="N30" s="29"/>
      <c r="O30" s="6"/>
      <c r="P30" s="6">
        <f>Tableau1[[#This Row],[GR]]*Tableau1[[#This Row],[EX]]</f>
        <v>0</v>
      </c>
      <c r="Q30" s="6"/>
      <c r="R30" s="6">
        <f>Tableau1[[#This Row],[RB]]*Tableau1[[#This Row],[PR]]</f>
        <v>0</v>
      </c>
      <c r="S30" s="6"/>
      <c r="T30" s="16"/>
      <c r="U30" s="20"/>
      <c r="V30" s="6" t="str">
        <f t="shared" si="0"/>
        <v>NON</v>
      </c>
      <c r="W30" s="53"/>
      <c r="X30" s="59"/>
      <c r="Y30" s="29"/>
      <c r="Z30" s="6"/>
      <c r="AA30" s="6"/>
      <c r="AB30" s="6"/>
      <c r="AC30" s="26"/>
      <c r="AD30" s="29"/>
      <c r="AE30" s="6"/>
      <c r="AF30" s="6"/>
      <c r="AG30" s="6"/>
      <c r="AH30" s="6"/>
      <c r="AI30" s="6"/>
      <c r="AJ30" s="16"/>
    </row>
    <row r="31" spans="1:36" x14ac:dyDescent="0.25">
      <c r="A31" s="15" t="s">
        <v>219</v>
      </c>
      <c r="B31" s="6" t="s">
        <v>68</v>
      </c>
      <c r="C31" s="6" t="s">
        <v>4</v>
      </c>
      <c r="D31" s="6"/>
      <c r="E31" s="2" t="s">
        <v>50</v>
      </c>
      <c r="F31" s="2"/>
      <c r="G31" s="5" t="s">
        <v>162</v>
      </c>
      <c r="H31" s="20" t="s">
        <v>224</v>
      </c>
      <c r="I31" s="6"/>
      <c r="J31" s="6"/>
      <c r="K31" s="6"/>
      <c r="L31" s="6"/>
      <c r="M31" s="26"/>
      <c r="N31" s="29"/>
      <c r="O31" s="6"/>
      <c r="P31" s="6">
        <f>Tableau1[[#This Row],[GR]]*Tableau1[[#This Row],[EX]]</f>
        <v>0</v>
      </c>
      <c r="Q31" s="6"/>
      <c r="R31" s="6">
        <f>Tableau1[[#This Row],[RB]]*Tableau1[[#This Row],[PR]]</f>
        <v>0</v>
      </c>
      <c r="S31" s="6"/>
      <c r="T31" s="16"/>
      <c r="U31" s="20"/>
      <c r="V31" s="6" t="str">
        <f t="shared" si="0"/>
        <v>NON</v>
      </c>
      <c r="W31" s="53"/>
      <c r="X31" s="59"/>
      <c r="Y31" s="29"/>
      <c r="Z31" s="6"/>
      <c r="AA31" s="6"/>
      <c r="AB31" s="6"/>
      <c r="AC31" s="26"/>
      <c r="AD31" s="29"/>
      <c r="AE31" s="6"/>
      <c r="AF31" s="6"/>
      <c r="AG31" s="6"/>
      <c r="AH31" s="6"/>
      <c r="AI31" s="6"/>
      <c r="AJ31" s="16"/>
    </row>
    <row r="32" spans="1:36" x14ac:dyDescent="0.25">
      <c r="A32" s="15" t="s">
        <v>220</v>
      </c>
      <c r="B32" s="6" t="s">
        <v>68</v>
      </c>
      <c r="C32" s="6" t="s">
        <v>9</v>
      </c>
      <c r="D32" s="6"/>
      <c r="E32" s="2" t="s">
        <v>35</v>
      </c>
      <c r="F32" s="2"/>
      <c r="G32" s="5" t="s">
        <v>165</v>
      </c>
      <c r="H32" s="20" t="s">
        <v>224</v>
      </c>
      <c r="I32" s="6"/>
      <c r="J32" s="6"/>
      <c r="K32" s="6"/>
      <c r="L32" s="6"/>
      <c r="M32" s="26"/>
      <c r="N32" s="29"/>
      <c r="O32" s="6"/>
      <c r="P32" s="6">
        <f>Tableau1[[#This Row],[GR]]*Tableau1[[#This Row],[EX]]</f>
        <v>0</v>
      </c>
      <c r="Q32" s="6"/>
      <c r="R32" s="6">
        <f>Tableau1[[#This Row],[RB]]*Tableau1[[#This Row],[PR]]</f>
        <v>0</v>
      </c>
      <c r="S32" s="6"/>
      <c r="T32" s="16"/>
      <c r="U32" s="20"/>
      <c r="V32" s="6" t="str">
        <f t="shared" si="0"/>
        <v>NON</v>
      </c>
      <c r="W32" s="53"/>
      <c r="X32" s="59"/>
      <c r="Y32" s="29"/>
      <c r="Z32" s="6"/>
      <c r="AA32" s="6"/>
      <c r="AB32" s="6"/>
      <c r="AC32" s="26"/>
      <c r="AD32" s="29"/>
      <c r="AE32" s="6"/>
      <c r="AF32" s="6"/>
      <c r="AG32" s="6"/>
      <c r="AH32" s="6"/>
      <c r="AI32" s="6"/>
      <c r="AJ32" s="16"/>
    </row>
    <row r="33" spans="1:36" x14ac:dyDescent="0.25">
      <c r="A33" s="15" t="s">
        <v>221</v>
      </c>
      <c r="B33" s="6" t="s">
        <v>68</v>
      </c>
      <c r="C33" s="6" t="s">
        <v>2</v>
      </c>
      <c r="D33" s="6"/>
      <c r="E33" s="2" t="s">
        <v>22</v>
      </c>
      <c r="F33" s="2"/>
      <c r="G33" s="5" t="s">
        <v>164</v>
      </c>
      <c r="H33" s="20" t="s">
        <v>224</v>
      </c>
      <c r="I33" s="6"/>
      <c r="J33" s="6"/>
      <c r="K33" s="6"/>
      <c r="L33" s="6"/>
      <c r="M33" s="26"/>
      <c r="N33" s="29"/>
      <c r="O33" s="6"/>
      <c r="P33" s="6">
        <f>Tableau1[[#This Row],[GR]]*Tableau1[[#This Row],[EX]]</f>
        <v>0</v>
      </c>
      <c r="Q33" s="6"/>
      <c r="R33" s="6">
        <f>Tableau1[[#This Row],[RB]]*Tableau1[[#This Row],[PR]]</f>
        <v>0</v>
      </c>
      <c r="S33" s="6"/>
      <c r="T33" s="16"/>
      <c r="U33" s="20"/>
      <c r="V33" s="6" t="str">
        <f t="shared" si="0"/>
        <v>NON</v>
      </c>
      <c r="W33" s="53"/>
      <c r="X33" s="59"/>
      <c r="Y33" s="29"/>
      <c r="Z33" s="6"/>
      <c r="AA33" s="6"/>
      <c r="AB33" s="6"/>
      <c r="AC33" s="26"/>
      <c r="AD33" s="29"/>
      <c r="AE33" s="6"/>
      <c r="AF33" s="6"/>
      <c r="AG33" s="6"/>
      <c r="AH33" s="6"/>
      <c r="AI33" s="6"/>
      <c r="AJ33" s="16"/>
    </row>
    <row r="34" spans="1:36" x14ac:dyDescent="0.25">
      <c r="A34" s="15" t="s">
        <v>222</v>
      </c>
      <c r="B34" s="6" t="s">
        <v>68</v>
      </c>
      <c r="C34" s="6" t="s">
        <v>2</v>
      </c>
      <c r="D34" s="6"/>
      <c r="E34" s="2" t="s">
        <v>106</v>
      </c>
      <c r="F34" s="2"/>
      <c r="G34" s="5" t="s">
        <v>164</v>
      </c>
      <c r="H34" s="20" t="s">
        <v>224</v>
      </c>
      <c r="I34" s="6"/>
      <c r="J34" s="6"/>
      <c r="K34" s="6"/>
      <c r="L34" s="6"/>
      <c r="M34" s="26"/>
      <c r="N34" s="29"/>
      <c r="O34" s="6"/>
      <c r="P34" s="6">
        <f>Tableau1[[#This Row],[GR]]*Tableau1[[#This Row],[EX]]</f>
        <v>0</v>
      </c>
      <c r="Q34" s="6"/>
      <c r="R34" s="6">
        <f>Tableau1[[#This Row],[RB]]*Tableau1[[#This Row],[PR]]</f>
        <v>0</v>
      </c>
      <c r="S34" s="6"/>
      <c r="T34" s="16"/>
      <c r="U34" s="20"/>
      <c r="V34" s="6" t="str">
        <f t="shared" si="0"/>
        <v>NON</v>
      </c>
      <c r="W34" s="53"/>
      <c r="X34" s="59"/>
      <c r="Y34" s="29"/>
      <c r="Z34" s="6"/>
      <c r="AA34" s="6"/>
      <c r="AB34" s="6"/>
      <c r="AC34" s="26"/>
      <c r="AD34" s="29"/>
      <c r="AE34" s="6"/>
      <c r="AF34" s="6"/>
      <c r="AG34" s="6"/>
      <c r="AH34" s="6"/>
      <c r="AI34" s="6"/>
      <c r="AJ34" s="16"/>
    </row>
    <row r="35" spans="1:36" x14ac:dyDescent="0.25">
      <c r="A35" s="15" t="s">
        <v>223</v>
      </c>
      <c r="B35" s="6" t="s">
        <v>68</v>
      </c>
      <c r="C35" s="6" t="s">
        <v>1</v>
      </c>
      <c r="D35" s="6"/>
      <c r="E35" s="2" t="s">
        <v>163</v>
      </c>
      <c r="F35" s="2"/>
      <c r="G35" s="5" t="s">
        <v>168</v>
      </c>
      <c r="H35" s="20" t="s">
        <v>224</v>
      </c>
      <c r="I35" s="6"/>
      <c r="J35" s="6"/>
      <c r="K35" s="6"/>
      <c r="L35" s="6"/>
      <c r="M35" s="26"/>
      <c r="N35" s="29"/>
      <c r="O35" s="6"/>
      <c r="P35" s="6">
        <f>Tableau1[[#This Row],[GR]]*Tableau1[[#This Row],[EX]]</f>
        <v>0</v>
      </c>
      <c r="Q35" s="6"/>
      <c r="R35" s="6">
        <f>Tableau1[[#This Row],[RB]]*Tableau1[[#This Row],[PR]]</f>
        <v>0</v>
      </c>
      <c r="S35" s="6"/>
      <c r="T35" s="16"/>
      <c r="U35" s="20"/>
      <c r="V35" s="6" t="str">
        <f t="shared" ref="V35:V66" si="1">IF(U37&gt;=400,"Rouge",IF(U37&gt;200,"Orange",IF(U37&gt;=70,"Jaune","NON")))</f>
        <v>NON</v>
      </c>
      <c r="W35" s="53"/>
      <c r="X35" s="59"/>
      <c r="Y35" s="29"/>
      <c r="Z35" s="6"/>
      <c r="AA35" s="6"/>
      <c r="AB35" s="6"/>
      <c r="AC35" s="26"/>
      <c r="AD35" s="29"/>
      <c r="AE35" s="6"/>
      <c r="AF35" s="6"/>
      <c r="AG35" s="6"/>
      <c r="AH35" s="6"/>
      <c r="AI35" s="6"/>
      <c r="AJ35" s="16"/>
    </row>
    <row r="36" spans="1:36" ht="30" x14ac:dyDescent="0.25">
      <c r="A36" s="15" t="s">
        <v>191</v>
      </c>
      <c r="B36" s="6" t="s">
        <v>80</v>
      </c>
      <c r="C36" s="2" t="s">
        <v>8</v>
      </c>
      <c r="D36" s="2"/>
      <c r="E36" s="2" t="s">
        <v>123</v>
      </c>
      <c r="F36" s="2"/>
      <c r="G36" s="5" t="s">
        <v>89</v>
      </c>
      <c r="H36" s="20" t="s">
        <v>224</v>
      </c>
      <c r="I36" s="6"/>
      <c r="J36" s="6"/>
      <c r="K36" s="6"/>
      <c r="L36" s="6"/>
      <c r="M36" s="26"/>
      <c r="N36" s="29"/>
      <c r="O36" s="6"/>
      <c r="P36" s="6">
        <f>Tableau1[[#This Row],[GR]]*Tableau1[[#This Row],[EX]]</f>
        <v>0</v>
      </c>
      <c r="Q36" s="6"/>
      <c r="R36" s="6">
        <f>Tableau1[[#This Row],[RB]]*Tableau1[[#This Row],[PR]]</f>
        <v>0</v>
      </c>
      <c r="S36" s="6"/>
      <c r="T36" s="16"/>
      <c r="U36" s="20"/>
      <c r="V36" s="6" t="str">
        <f t="shared" si="1"/>
        <v>NON</v>
      </c>
      <c r="W36" s="53"/>
      <c r="X36" s="59"/>
      <c r="Y36" s="29"/>
      <c r="Z36" s="6"/>
      <c r="AA36" s="6"/>
      <c r="AB36" s="6"/>
      <c r="AC36" s="26"/>
      <c r="AD36" s="29"/>
      <c r="AE36" s="6"/>
      <c r="AF36" s="6"/>
      <c r="AG36" s="6"/>
      <c r="AH36" s="6"/>
      <c r="AI36" s="6"/>
      <c r="AJ36" s="16"/>
    </row>
    <row r="37" spans="1:36" ht="30" x14ac:dyDescent="0.25">
      <c r="A37" s="15" t="s">
        <v>192</v>
      </c>
      <c r="B37" s="6" t="s">
        <v>80</v>
      </c>
      <c r="C37" s="2" t="s">
        <v>2</v>
      </c>
      <c r="D37" s="2"/>
      <c r="E37" s="2" t="s">
        <v>22</v>
      </c>
      <c r="F37" s="2"/>
      <c r="G37" s="5" t="s">
        <v>91</v>
      </c>
      <c r="H37" s="20" t="s">
        <v>224</v>
      </c>
      <c r="I37" s="6"/>
      <c r="J37" s="6"/>
      <c r="K37" s="6"/>
      <c r="L37" s="6"/>
      <c r="M37" s="26"/>
      <c r="N37" s="29"/>
      <c r="O37" s="6"/>
      <c r="P37" s="6">
        <f>Tableau1[[#This Row],[GR]]*Tableau1[[#This Row],[EX]]</f>
        <v>0</v>
      </c>
      <c r="Q37" s="6"/>
      <c r="R37" s="6">
        <f>Tableau1[[#This Row],[RB]]*Tableau1[[#This Row],[PR]]</f>
        <v>0</v>
      </c>
      <c r="S37" s="6"/>
      <c r="T37" s="16"/>
      <c r="U37" s="20"/>
      <c r="V37" s="6" t="str">
        <f t="shared" si="1"/>
        <v>NON</v>
      </c>
      <c r="W37" s="53"/>
      <c r="X37" s="59"/>
      <c r="Y37" s="29"/>
      <c r="Z37" s="6"/>
      <c r="AA37" s="6"/>
      <c r="AB37" s="6"/>
      <c r="AC37" s="26"/>
      <c r="AD37" s="29"/>
      <c r="AE37" s="6"/>
      <c r="AF37" s="6"/>
      <c r="AG37" s="6"/>
      <c r="AH37" s="6"/>
      <c r="AI37" s="6"/>
      <c r="AJ37" s="16"/>
    </row>
    <row r="38" spans="1:36" ht="30" x14ac:dyDescent="0.25">
      <c r="A38" s="15" t="s">
        <v>193</v>
      </c>
      <c r="B38" s="6" t="s">
        <v>80</v>
      </c>
      <c r="C38" s="2" t="s">
        <v>2</v>
      </c>
      <c r="D38" s="2"/>
      <c r="E38" s="2" t="s">
        <v>22</v>
      </c>
      <c r="F38" s="2"/>
      <c r="G38" s="5" t="s">
        <v>92</v>
      </c>
      <c r="H38" s="20" t="s">
        <v>224</v>
      </c>
      <c r="I38" s="6"/>
      <c r="J38" s="6"/>
      <c r="K38" s="6"/>
      <c r="L38" s="6"/>
      <c r="M38" s="26"/>
      <c r="N38" s="29"/>
      <c r="O38" s="6"/>
      <c r="P38" s="6">
        <f>Tableau1[[#This Row],[GR]]*Tableau1[[#This Row],[EX]]</f>
        <v>0</v>
      </c>
      <c r="Q38" s="6"/>
      <c r="R38" s="6">
        <f>Tableau1[[#This Row],[RB]]*Tableau1[[#This Row],[PR]]</f>
        <v>0</v>
      </c>
      <c r="S38" s="6"/>
      <c r="T38" s="16"/>
      <c r="U38" s="20"/>
      <c r="V38" s="6" t="str">
        <f t="shared" si="1"/>
        <v>NON</v>
      </c>
      <c r="W38" s="53"/>
      <c r="X38" s="59"/>
      <c r="Y38" s="29"/>
      <c r="Z38" s="6"/>
      <c r="AA38" s="6"/>
      <c r="AB38" s="6"/>
      <c r="AC38" s="26"/>
      <c r="AD38" s="29"/>
      <c r="AE38" s="6"/>
      <c r="AF38" s="6"/>
      <c r="AG38" s="6"/>
      <c r="AH38" s="6"/>
      <c r="AI38" s="6"/>
      <c r="AJ38" s="16"/>
    </row>
    <row r="39" spans="1:36" ht="30" x14ac:dyDescent="0.25">
      <c r="A39" s="15" t="s">
        <v>194</v>
      </c>
      <c r="B39" s="6" t="s">
        <v>80</v>
      </c>
      <c r="C39" s="2" t="s">
        <v>2</v>
      </c>
      <c r="D39" s="2"/>
      <c r="E39" s="2" t="s">
        <v>22</v>
      </c>
      <c r="F39" s="2"/>
      <c r="G39" s="5" t="s">
        <v>93</v>
      </c>
      <c r="H39" s="20" t="s">
        <v>224</v>
      </c>
      <c r="I39" s="6"/>
      <c r="J39" s="6"/>
      <c r="K39" s="6"/>
      <c r="L39" s="6"/>
      <c r="M39" s="26"/>
      <c r="N39" s="29"/>
      <c r="O39" s="6"/>
      <c r="P39" s="6">
        <f>Tableau1[[#This Row],[GR]]*Tableau1[[#This Row],[EX]]</f>
        <v>0</v>
      </c>
      <c r="Q39" s="6"/>
      <c r="R39" s="6">
        <f>Tableau1[[#This Row],[RB]]*Tableau1[[#This Row],[PR]]</f>
        <v>0</v>
      </c>
      <c r="S39" s="6"/>
      <c r="T39" s="16"/>
      <c r="U39" s="20"/>
      <c r="V39" s="6" t="str">
        <f t="shared" si="1"/>
        <v>NON</v>
      </c>
      <c r="W39" s="53"/>
      <c r="X39" s="59"/>
      <c r="Y39" s="29"/>
      <c r="Z39" s="6"/>
      <c r="AA39" s="6"/>
      <c r="AB39" s="6"/>
      <c r="AC39" s="26"/>
      <c r="AD39" s="29"/>
      <c r="AE39" s="6"/>
      <c r="AF39" s="6"/>
      <c r="AG39" s="6"/>
      <c r="AH39" s="6"/>
      <c r="AI39" s="6"/>
      <c r="AJ39" s="16"/>
    </row>
    <row r="40" spans="1:36" ht="30" x14ac:dyDescent="0.25">
      <c r="A40" s="15" t="s">
        <v>195</v>
      </c>
      <c r="B40" s="6" t="s">
        <v>80</v>
      </c>
      <c r="C40" s="2" t="s">
        <v>2</v>
      </c>
      <c r="D40" s="2"/>
      <c r="E40" s="2" t="s">
        <v>22</v>
      </c>
      <c r="F40" s="2"/>
      <c r="G40" s="5" t="s">
        <v>94</v>
      </c>
      <c r="H40" s="20" t="s">
        <v>224</v>
      </c>
      <c r="I40" s="6"/>
      <c r="J40" s="6"/>
      <c r="K40" s="6"/>
      <c r="L40" s="6"/>
      <c r="M40" s="26"/>
      <c r="N40" s="29"/>
      <c r="O40" s="6"/>
      <c r="P40" s="6">
        <f>Tableau1[[#This Row],[GR]]*Tableau1[[#This Row],[EX]]</f>
        <v>0</v>
      </c>
      <c r="Q40" s="6"/>
      <c r="R40" s="6">
        <f>Tableau1[[#This Row],[RB]]*Tableau1[[#This Row],[PR]]</f>
        <v>0</v>
      </c>
      <c r="S40" s="6"/>
      <c r="T40" s="16"/>
      <c r="U40" s="20"/>
      <c r="V40" s="6" t="str">
        <f t="shared" si="1"/>
        <v>NON</v>
      </c>
      <c r="W40" s="53"/>
      <c r="X40" s="59"/>
      <c r="Y40" s="29"/>
      <c r="Z40" s="6"/>
      <c r="AA40" s="6"/>
      <c r="AB40" s="6"/>
      <c r="AC40" s="26"/>
      <c r="AD40" s="29"/>
      <c r="AE40" s="6"/>
      <c r="AF40" s="6"/>
      <c r="AG40" s="6"/>
      <c r="AH40" s="6"/>
      <c r="AI40" s="6"/>
      <c r="AJ40" s="16"/>
    </row>
    <row r="41" spans="1:36" ht="30" x14ac:dyDescent="0.25">
      <c r="A41" s="15" t="s">
        <v>196</v>
      </c>
      <c r="B41" s="6" t="s">
        <v>80</v>
      </c>
      <c r="C41" s="2" t="s">
        <v>2</v>
      </c>
      <c r="D41" s="2"/>
      <c r="E41" s="2" t="s">
        <v>19</v>
      </c>
      <c r="F41" s="2"/>
      <c r="G41" s="5" t="s">
        <v>95</v>
      </c>
      <c r="H41" s="20" t="s">
        <v>224</v>
      </c>
      <c r="I41" s="6"/>
      <c r="J41" s="6"/>
      <c r="K41" s="6"/>
      <c r="L41" s="6"/>
      <c r="M41" s="26"/>
      <c r="N41" s="29"/>
      <c r="O41" s="6"/>
      <c r="P41" s="6">
        <f>Tableau1[[#This Row],[GR]]*Tableau1[[#This Row],[EX]]</f>
        <v>0</v>
      </c>
      <c r="Q41" s="6"/>
      <c r="R41" s="6">
        <f>Tableau1[[#This Row],[RB]]*Tableau1[[#This Row],[PR]]</f>
        <v>0</v>
      </c>
      <c r="S41" s="6"/>
      <c r="T41" s="16"/>
      <c r="U41" s="20"/>
      <c r="V41" s="6" t="str">
        <f t="shared" si="1"/>
        <v>NON</v>
      </c>
      <c r="W41" s="53"/>
      <c r="X41" s="59"/>
      <c r="Y41" s="29"/>
      <c r="Z41" s="6"/>
      <c r="AA41" s="6"/>
      <c r="AB41" s="6"/>
      <c r="AC41" s="26"/>
      <c r="AD41" s="29"/>
      <c r="AE41" s="6"/>
      <c r="AF41" s="6"/>
      <c r="AG41" s="6"/>
      <c r="AH41" s="6"/>
      <c r="AI41" s="6"/>
      <c r="AJ41" s="16"/>
    </row>
    <row r="42" spans="1:36" ht="30" x14ac:dyDescent="0.25">
      <c r="A42" s="15" t="s">
        <v>197</v>
      </c>
      <c r="B42" s="6" t="s">
        <v>80</v>
      </c>
      <c r="C42" s="2" t="s">
        <v>2</v>
      </c>
      <c r="D42" s="2"/>
      <c r="E42" s="2" t="s">
        <v>19</v>
      </c>
      <c r="F42" s="2"/>
      <c r="G42" s="5" t="s">
        <v>96</v>
      </c>
      <c r="H42" s="20" t="s">
        <v>224</v>
      </c>
      <c r="I42" s="6"/>
      <c r="J42" s="6"/>
      <c r="K42" s="6"/>
      <c r="L42" s="6"/>
      <c r="M42" s="26"/>
      <c r="N42" s="29"/>
      <c r="O42" s="6"/>
      <c r="P42" s="6">
        <f>Tableau1[[#This Row],[GR]]*Tableau1[[#This Row],[EX]]</f>
        <v>0</v>
      </c>
      <c r="Q42" s="6"/>
      <c r="R42" s="6">
        <f>Tableau1[[#This Row],[RB]]*Tableau1[[#This Row],[PR]]</f>
        <v>0</v>
      </c>
      <c r="S42" s="6"/>
      <c r="T42" s="16"/>
      <c r="U42" s="20"/>
      <c r="V42" s="6" t="str">
        <f t="shared" si="1"/>
        <v>NON</v>
      </c>
      <c r="W42" s="53"/>
      <c r="X42" s="59"/>
      <c r="Y42" s="29"/>
      <c r="Z42" s="6"/>
      <c r="AA42" s="6"/>
      <c r="AB42" s="6"/>
      <c r="AC42" s="26"/>
      <c r="AD42" s="29"/>
      <c r="AE42" s="6"/>
      <c r="AF42" s="6"/>
      <c r="AG42" s="6"/>
      <c r="AH42" s="6"/>
      <c r="AI42" s="6"/>
      <c r="AJ42" s="16"/>
    </row>
    <row r="43" spans="1:36" ht="30" x14ac:dyDescent="0.25">
      <c r="A43" s="15" t="s">
        <v>198</v>
      </c>
      <c r="B43" s="6" t="s">
        <v>80</v>
      </c>
      <c r="C43" s="2" t="s">
        <v>2</v>
      </c>
      <c r="D43" s="2"/>
      <c r="E43" s="2" t="s">
        <v>19</v>
      </c>
      <c r="F43" s="2"/>
      <c r="G43" s="5" t="s">
        <v>97</v>
      </c>
      <c r="H43" s="20" t="s">
        <v>224</v>
      </c>
      <c r="I43" s="6"/>
      <c r="J43" s="6"/>
      <c r="K43" s="6"/>
      <c r="L43" s="6"/>
      <c r="M43" s="26"/>
      <c r="N43" s="29"/>
      <c r="O43" s="6"/>
      <c r="P43" s="6">
        <f>Tableau1[[#This Row],[GR]]*Tableau1[[#This Row],[EX]]</f>
        <v>0</v>
      </c>
      <c r="Q43" s="6"/>
      <c r="R43" s="6">
        <f>Tableau1[[#This Row],[RB]]*Tableau1[[#This Row],[PR]]</f>
        <v>0</v>
      </c>
      <c r="S43" s="6"/>
      <c r="T43" s="16"/>
      <c r="U43" s="20"/>
      <c r="V43" s="6" t="str">
        <f t="shared" si="1"/>
        <v>NON</v>
      </c>
      <c r="W43" s="53"/>
      <c r="X43" s="59"/>
      <c r="Y43" s="29"/>
      <c r="Z43" s="6"/>
      <c r="AA43" s="6"/>
      <c r="AB43" s="6"/>
      <c r="AC43" s="26"/>
      <c r="AD43" s="29"/>
      <c r="AE43" s="6"/>
      <c r="AF43" s="6"/>
      <c r="AG43" s="6"/>
      <c r="AH43" s="6"/>
      <c r="AI43" s="6"/>
      <c r="AJ43" s="16"/>
    </row>
    <row r="44" spans="1:36" ht="30" x14ac:dyDescent="0.25">
      <c r="A44" s="15" t="s">
        <v>199</v>
      </c>
      <c r="B44" s="6" t="s">
        <v>80</v>
      </c>
      <c r="C44" s="2" t="s">
        <v>2</v>
      </c>
      <c r="D44" s="2"/>
      <c r="E44" s="2" t="s">
        <v>19</v>
      </c>
      <c r="F44" s="2"/>
      <c r="G44" s="5" t="s">
        <v>98</v>
      </c>
      <c r="H44" s="20" t="s">
        <v>224</v>
      </c>
      <c r="I44" s="6"/>
      <c r="J44" s="6"/>
      <c r="K44" s="6"/>
      <c r="L44" s="6"/>
      <c r="M44" s="26"/>
      <c r="N44" s="29"/>
      <c r="O44" s="6"/>
      <c r="P44" s="6">
        <f>Tableau1[[#This Row],[GR]]*Tableau1[[#This Row],[EX]]</f>
        <v>0</v>
      </c>
      <c r="Q44" s="6"/>
      <c r="R44" s="6">
        <f>Tableau1[[#This Row],[RB]]*Tableau1[[#This Row],[PR]]</f>
        <v>0</v>
      </c>
      <c r="S44" s="6"/>
      <c r="T44" s="16"/>
      <c r="U44" s="20"/>
      <c r="V44" s="6" t="str">
        <f t="shared" si="1"/>
        <v>NON</v>
      </c>
      <c r="W44" s="53"/>
      <c r="X44" s="59"/>
      <c r="Y44" s="29"/>
      <c r="Z44" s="6"/>
      <c r="AA44" s="6"/>
      <c r="AB44" s="6"/>
      <c r="AC44" s="26"/>
      <c r="AD44" s="29"/>
      <c r="AE44" s="6"/>
      <c r="AF44" s="6"/>
      <c r="AG44" s="6"/>
      <c r="AH44" s="6"/>
      <c r="AI44" s="6"/>
      <c r="AJ44" s="16"/>
    </row>
    <row r="45" spans="1:36" x14ac:dyDescent="0.25">
      <c r="A45" s="15" t="s">
        <v>200</v>
      </c>
      <c r="B45" s="6" t="s">
        <v>80</v>
      </c>
      <c r="C45" s="2" t="s">
        <v>16</v>
      </c>
      <c r="D45" s="2"/>
      <c r="E45" s="2" t="s">
        <v>42</v>
      </c>
      <c r="F45" s="2"/>
      <c r="G45" s="5" t="s">
        <v>118</v>
      </c>
      <c r="H45" s="20" t="s">
        <v>224</v>
      </c>
      <c r="I45" s="6"/>
      <c r="J45" s="6"/>
      <c r="K45" s="6"/>
      <c r="L45" s="6"/>
      <c r="M45" s="26"/>
      <c r="N45" s="29"/>
      <c r="O45" s="6"/>
      <c r="P45" s="6">
        <f>Tableau1[[#This Row],[GR]]*Tableau1[[#This Row],[EX]]</f>
        <v>0</v>
      </c>
      <c r="Q45" s="6"/>
      <c r="R45" s="6">
        <f>Tableau1[[#This Row],[RB]]*Tableau1[[#This Row],[PR]]</f>
        <v>0</v>
      </c>
      <c r="S45" s="6"/>
      <c r="T45" s="16"/>
      <c r="U45" s="20"/>
      <c r="V45" s="6" t="str">
        <f t="shared" si="1"/>
        <v>NON</v>
      </c>
      <c r="W45" s="53"/>
      <c r="X45" s="59"/>
      <c r="Y45" s="29"/>
      <c r="Z45" s="6"/>
      <c r="AA45" s="6"/>
      <c r="AB45" s="6"/>
      <c r="AC45" s="26"/>
      <c r="AD45" s="29"/>
      <c r="AE45" s="6"/>
      <c r="AF45" s="6"/>
      <c r="AG45" s="6"/>
      <c r="AH45" s="6"/>
      <c r="AI45" s="6"/>
      <c r="AJ45" s="16"/>
    </row>
    <row r="46" spans="1:36" ht="30" x14ac:dyDescent="0.25">
      <c r="A46" s="15" t="s">
        <v>201</v>
      </c>
      <c r="B46" s="6" t="s">
        <v>80</v>
      </c>
      <c r="C46" s="2" t="s">
        <v>6</v>
      </c>
      <c r="D46" s="2"/>
      <c r="E46" s="2" t="s">
        <v>58</v>
      </c>
      <c r="F46" s="2"/>
      <c r="G46" s="5" t="s">
        <v>119</v>
      </c>
      <c r="H46" s="20" t="s">
        <v>224</v>
      </c>
      <c r="I46" s="6"/>
      <c r="J46" s="6"/>
      <c r="K46" s="6"/>
      <c r="L46" s="6"/>
      <c r="M46" s="26"/>
      <c r="N46" s="29"/>
      <c r="O46" s="6"/>
      <c r="P46" s="6">
        <f>Tableau1[[#This Row],[GR]]*Tableau1[[#This Row],[EX]]</f>
        <v>0</v>
      </c>
      <c r="Q46" s="6"/>
      <c r="R46" s="6">
        <f>Tableau1[[#This Row],[RB]]*Tableau1[[#This Row],[PR]]</f>
        <v>0</v>
      </c>
      <c r="S46" s="6"/>
      <c r="T46" s="16"/>
      <c r="U46" s="20"/>
      <c r="V46" s="6" t="str">
        <f t="shared" si="1"/>
        <v>NON</v>
      </c>
      <c r="W46" s="53"/>
      <c r="X46" s="59"/>
      <c r="Y46" s="29"/>
      <c r="Z46" s="6"/>
      <c r="AA46" s="6"/>
      <c r="AB46" s="6"/>
      <c r="AC46" s="26"/>
      <c r="AD46" s="29"/>
      <c r="AE46" s="6"/>
      <c r="AF46" s="6"/>
      <c r="AG46" s="6"/>
      <c r="AH46" s="6"/>
      <c r="AI46" s="6"/>
      <c r="AJ46" s="16"/>
    </row>
    <row r="47" spans="1:36" ht="30" x14ac:dyDescent="0.25">
      <c r="A47" s="15" t="s">
        <v>202</v>
      </c>
      <c r="B47" s="6" t="s">
        <v>80</v>
      </c>
      <c r="C47" s="2" t="s">
        <v>4</v>
      </c>
      <c r="D47" s="2"/>
      <c r="E47" s="2" t="s">
        <v>30</v>
      </c>
      <c r="F47" s="2"/>
      <c r="G47" s="5" t="s">
        <v>120</v>
      </c>
      <c r="H47" s="20" t="s">
        <v>224</v>
      </c>
      <c r="I47" s="6"/>
      <c r="J47" s="6"/>
      <c r="K47" s="6"/>
      <c r="L47" s="6"/>
      <c r="M47" s="26"/>
      <c r="N47" s="29"/>
      <c r="O47" s="6"/>
      <c r="P47" s="6">
        <f>Tableau1[[#This Row],[GR]]*Tableau1[[#This Row],[EX]]</f>
        <v>0</v>
      </c>
      <c r="Q47" s="6"/>
      <c r="R47" s="6">
        <f>Tableau1[[#This Row],[RB]]*Tableau1[[#This Row],[PR]]</f>
        <v>0</v>
      </c>
      <c r="S47" s="6"/>
      <c r="T47" s="16"/>
      <c r="U47" s="20"/>
      <c r="V47" s="6" t="str">
        <f t="shared" si="1"/>
        <v>NON</v>
      </c>
      <c r="W47" s="53"/>
      <c r="X47" s="59"/>
      <c r="Y47" s="29"/>
      <c r="Z47" s="6"/>
      <c r="AA47" s="6"/>
      <c r="AB47" s="6"/>
      <c r="AC47" s="26"/>
      <c r="AD47" s="29"/>
      <c r="AE47" s="6"/>
      <c r="AF47" s="6"/>
      <c r="AG47" s="6"/>
      <c r="AH47" s="6"/>
      <c r="AI47" s="6"/>
      <c r="AJ47" s="16"/>
    </row>
    <row r="48" spans="1:36" ht="30" x14ac:dyDescent="0.25">
      <c r="A48" s="15" t="s">
        <v>203</v>
      </c>
      <c r="B48" s="6" t="s">
        <v>80</v>
      </c>
      <c r="C48" s="2" t="s">
        <v>6</v>
      </c>
      <c r="D48" s="2"/>
      <c r="E48" s="2" t="s">
        <v>24</v>
      </c>
      <c r="F48" s="2"/>
      <c r="G48" s="5" t="s">
        <v>121</v>
      </c>
      <c r="H48" s="20" t="s">
        <v>224</v>
      </c>
      <c r="I48" s="6"/>
      <c r="J48" s="6"/>
      <c r="K48" s="6"/>
      <c r="L48" s="6"/>
      <c r="M48" s="26"/>
      <c r="N48" s="29"/>
      <c r="O48" s="6"/>
      <c r="P48" s="6">
        <f>Tableau1[[#This Row],[GR]]*Tableau1[[#This Row],[EX]]</f>
        <v>0</v>
      </c>
      <c r="Q48" s="6"/>
      <c r="R48" s="6">
        <f>Tableau1[[#This Row],[RB]]*Tableau1[[#This Row],[PR]]</f>
        <v>0</v>
      </c>
      <c r="S48" s="6"/>
      <c r="T48" s="16"/>
      <c r="U48" s="20"/>
      <c r="V48" s="6" t="str">
        <f t="shared" si="1"/>
        <v>NON</v>
      </c>
      <c r="W48" s="53"/>
      <c r="X48" s="59"/>
      <c r="Y48" s="29"/>
      <c r="Z48" s="6"/>
      <c r="AA48" s="6"/>
      <c r="AB48" s="6"/>
      <c r="AC48" s="26"/>
      <c r="AD48" s="29"/>
      <c r="AE48" s="6"/>
      <c r="AF48" s="6"/>
      <c r="AG48" s="6"/>
      <c r="AH48" s="6"/>
      <c r="AI48" s="6"/>
      <c r="AJ48" s="16"/>
    </row>
    <row r="49" spans="1:36" x14ac:dyDescent="0.25">
      <c r="A49" s="15" t="s">
        <v>204</v>
      </c>
      <c r="B49" s="6" t="s">
        <v>80</v>
      </c>
      <c r="C49" s="6" t="s">
        <v>2</v>
      </c>
      <c r="D49" s="6"/>
      <c r="E49" s="2" t="s">
        <v>167</v>
      </c>
      <c r="F49" s="2"/>
      <c r="G49" s="5" t="s">
        <v>138</v>
      </c>
      <c r="H49" s="20" t="s">
        <v>224</v>
      </c>
      <c r="I49" s="6"/>
      <c r="J49" s="6"/>
      <c r="K49" s="6"/>
      <c r="L49" s="6"/>
      <c r="M49" s="26"/>
      <c r="N49" s="29"/>
      <c r="O49" s="6"/>
      <c r="P49" s="6">
        <f>Tableau1[[#This Row],[GR]]*Tableau1[[#This Row],[EX]]</f>
        <v>0</v>
      </c>
      <c r="Q49" s="6"/>
      <c r="R49" s="6">
        <f>Tableau1[[#This Row],[RB]]*Tableau1[[#This Row],[PR]]</f>
        <v>0</v>
      </c>
      <c r="S49" s="6"/>
      <c r="T49" s="16"/>
      <c r="U49" s="20"/>
      <c r="V49" s="6" t="str">
        <f t="shared" si="1"/>
        <v>NON</v>
      </c>
      <c r="W49" s="53"/>
      <c r="X49" s="59"/>
      <c r="Y49" s="29"/>
      <c r="Z49" s="6"/>
      <c r="AA49" s="6"/>
      <c r="AB49" s="6"/>
      <c r="AC49" s="26"/>
      <c r="AD49" s="29"/>
      <c r="AE49" s="6"/>
      <c r="AF49" s="6"/>
      <c r="AG49" s="6"/>
      <c r="AH49" s="6"/>
      <c r="AI49" s="6"/>
      <c r="AJ49" s="16"/>
    </row>
    <row r="50" spans="1:36" x14ac:dyDescent="0.25">
      <c r="A50" s="15" t="s">
        <v>205</v>
      </c>
      <c r="B50" s="6" t="s">
        <v>80</v>
      </c>
      <c r="C50" s="6" t="s">
        <v>8</v>
      </c>
      <c r="D50" s="6"/>
      <c r="E50" s="2" t="s">
        <v>123</v>
      </c>
      <c r="F50" s="2"/>
      <c r="G50" s="5" t="s">
        <v>108</v>
      </c>
      <c r="H50" s="20" t="s">
        <v>224</v>
      </c>
      <c r="I50" s="6"/>
      <c r="J50" s="6"/>
      <c r="K50" s="6"/>
      <c r="L50" s="6"/>
      <c r="M50" s="26"/>
      <c r="N50" s="29"/>
      <c r="O50" s="6"/>
      <c r="P50" s="6">
        <f>Tableau1[[#This Row],[GR]]*Tableau1[[#This Row],[EX]]</f>
        <v>0</v>
      </c>
      <c r="Q50" s="6"/>
      <c r="R50" s="6">
        <f>Tableau1[[#This Row],[RB]]*Tableau1[[#This Row],[PR]]</f>
        <v>0</v>
      </c>
      <c r="S50" s="6"/>
      <c r="T50" s="16"/>
      <c r="U50" s="20"/>
      <c r="V50" s="6" t="str">
        <f t="shared" si="1"/>
        <v>NON</v>
      </c>
      <c r="W50" s="53"/>
      <c r="X50" s="59"/>
      <c r="Y50" s="29"/>
      <c r="Z50" s="6"/>
      <c r="AA50" s="6"/>
      <c r="AB50" s="6"/>
      <c r="AC50" s="26"/>
      <c r="AD50" s="29"/>
      <c r="AE50" s="6"/>
      <c r="AF50" s="6"/>
      <c r="AG50" s="6"/>
      <c r="AH50" s="6"/>
      <c r="AI50" s="6"/>
      <c r="AJ50" s="16"/>
    </row>
    <row r="51" spans="1:36" ht="30" x14ac:dyDescent="0.25">
      <c r="A51" s="15" t="s">
        <v>206</v>
      </c>
      <c r="B51" s="6" t="s">
        <v>80</v>
      </c>
      <c r="C51" s="6" t="s">
        <v>17</v>
      </c>
      <c r="D51" s="6"/>
      <c r="E51" s="2" t="s">
        <v>50</v>
      </c>
      <c r="F51" s="2"/>
      <c r="G51" s="5" t="s">
        <v>144</v>
      </c>
      <c r="H51" s="20" t="s">
        <v>224</v>
      </c>
      <c r="I51" s="6"/>
      <c r="J51" s="6"/>
      <c r="K51" s="6"/>
      <c r="L51" s="6"/>
      <c r="M51" s="26"/>
      <c r="N51" s="29"/>
      <c r="O51" s="6"/>
      <c r="P51" s="6">
        <f>Tableau1[[#This Row],[GR]]*Tableau1[[#This Row],[EX]]</f>
        <v>0</v>
      </c>
      <c r="Q51" s="6"/>
      <c r="R51" s="6">
        <f>Tableau1[[#This Row],[RB]]*Tableau1[[#This Row],[PR]]</f>
        <v>0</v>
      </c>
      <c r="S51" s="6"/>
      <c r="T51" s="16"/>
      <c r="U51" s="20"/>
      <c r="V51" s="6" t="str">
        <f t="shared" si="1"/>
        <v>NON</v>
      </c>
      <c r="W51" s="53"/>
      <c r="X51" s="59"/>
      <c r="Y51" s="29"/>
      <c r="Z51" s="6"/>
      <c r="AA51" s="6"/>
      <c r="AB51" s="6"/>
      <c r="AC51" s="26"/>
      <c r="AD51" s="29"/>
      <c r="AE51" s="6"/>
      <c r="AF51" s="6"/>
      <c r="AG51" s="6"/>
      <c r="AH51" s="6"/>
      <c r="AI51" s="6"/>
      <c r="AJ51" s="16"/>
    </row>
    <row r="52" spans="1:36" x14ac:dyDescent="0.25">
      <c r="A52" s="15" t="s">
        <v>207</v>
      </c>
      <c r="B52" s="6" t="s">
        <v>80</v>
      </c>
      <c r="C52" s="6" t="s">
        <v>2</v>
      </c>
      <c r="D52" s="6"/>
      <c r="E52" s="2" t="s">
        <v>152</v>
      </c>
      <c r="F52" s="2"/>
      <c r="G52" s="5" t="s">
        <v>145</v>
      </c>
      <c r="H52" s="20" t="s">
        <v>224</v>
      </c>
      <c r="I52" s="6"/>
      <c r="J52" s="6"/>
      <c r="K52" s="6"/>
      <c r="L52" s="6"/>
      <c r="M52" s="26"/>
      <c r="N52" s="29"/>
      <c r="O52" s="6"/>
      <c r="P52" s="6">
        <f>Tableau1[[#This Row],[GR]]*Tableau1[[#This Row],[EX]]</f>
        <v>0</v>
      </c>
      <c r="Q52" s="6"/>
      <c r="R52" s="6">
        <f>Tableau1[[#This Row],[RB]]*Tableau1[[#This Row],[PR]]</f>
        <v>0</v>
      </c>
      <c r="S52" s="6"/>
      <c r="T52" s="16"/>
      <c r="U52" s="20"/>
      <c r="V52" s="6" t="str">
        <f t="shared" si="1"/>
        <v>NON</v>
      </c>
      <c r="W52" s="53"/>
      <c r="X52" s="59"/>
      <c r="Y52" s="29"/>
      <c r="Z52" s="6"/>
      <c r="AA52" s="6"/>
      <c r="AB52" s="6"/>
      <c r="AC52" s="26"/>
      <c r="AD52" s="29"/>
      <c r="AE52" s="6"/>
      <c r="AF52" s="6"/>
      <c r="AG52" s="6"/>
      <c r="AH52" s="6"/>
      <c r="AI52" s="6"/>
      <c r="AJ52" s="16"/>
    </row>
    <row r="53" spans="1:36" ht="30" x14ac:dyDescent="0.25">
      <c r="A53" s="15" t="s">
        <v>208</v>
      </c>
      <c r="B53" s="6" t="s">
        <v>80</v>
      </c>
      <c r="C53" s="6" t="s">
        <v>9</v>
      </c>
      <c r="D53" s="6"/>
      <c r="E53" s="2" t="s">
        <v>35</v>
      </c>
      <c r="F53" s="2"/>
      <c r="G53" s="5" t="s">
        <v>149</v>
      </c>
      <c r="H53" s="20" t="s">
        <v>224</v>
      </c>
      <c r="I53" s="6"/>
      <c r="J53" s="6"/>
      <c r="K53" s="6"/>
      <c r="L53" s="6"/>
      <c r="M53" s="26"/>
      <c r="N53" s="29"/>
      <c r="O53" s="6"/>
      <c r="P53" s="6">
        <f>Tableau1[[#This Row],[GR]]*Tableau1[[#This Row],[EX]]</f>
        <v>0</v>
      </c>
      <c r="Q53" s="6"/>
      <c r="R53" s="6">
        <f>Tableau1[[#This Row],[RB]]*Tableau1[[#This Row],[PR]]</f>
        <v>0</v>
      </c>
      <c r="S53" s="6"/>
      <c r="T53" s="16"/>
      <c r="U53" s="20"/>
      <c r="V53" s="6" t="str">
        <f t="shared" si="1"/>
        <v>NON</v>
      </c>
      <c r="W53" s="53"/>
      <c r="X53" s="59"/>
      <c r="Y53" s="29"/>
      <c r="Z53" s="6"/>
      <c r="AA53" s="6"/>
      <c r="AB53" s="6"/>
      <c r="AC53" s="26"/>
      <c r="AD53" s="29"/>
      <c r="AE53" s="6"/>
      <c r="AF53" s="6"/>
      <c r="AG53" s="6"/>
      <c r="AH53" s="6"/>
      <c r="AI53" s="6"/>
      <c r="AJ53" s="16"/>
    </row>
    <row r="54" spans="1:36" x14ac:dyDescent="0.25">
      <c r="A54" s="15" t="s">
        <v>209</v>
      </c>
      <c r="B54" s="6" t="s">
        <v>80</v>
      </c>
      <c r="C54" s="6" t="s">
        <v>2</v>
      </c>
      <c r="D54" s="6"/>
      <c r="E54" s="2" t="s">
        <v>22</v>
      </c>
      <c r="F54" s="2"/>
      <c r="G54" s="5" t="s">
        <v>157</v>
      </c>
      <c r="H54" s="20" t="s">
        <v>224</v>
      </c>
      <c r="I54" s="6"/>
      <c r="J54" s="6"/>
      <c r="K54" s="6"/>
      <c r="L54" s="6"/>
      <c r="M54" s="26"/>
      <c r="N54" s="29"/>
      <c r="O54" s="6"/>
      <c r="P54" s="6">
        <f>Tableau1[[#This Row],[GR]]*Tableau1[[#This Row],[EX]]</f>
        <v>0</v>
      </c>
      <c r="Q54" s="6"/>
      <c r="R54" s="6">
        <f>Tableau1[[#This Row],[RB]]*Tableau1[[#This Row],[PR]]</f>
        <v>0</v>
      </c>
      <c r="S54" s="6"/>
      <c r="T54" s="16"/>
      <c r="U54" s="20"/>
      <c r="V54" s="6" t="str">
        <f t="shared" si="1"/>
        <v>NON</v>
      </c>
      <c r="W54" s="53"/>
      <c r="X54" s="59"/>
      <c r="Y54" s="29"/>
      <c r="Z54" s="6"/>
      <c r="AA54" s="6"/>
      <c r="AB54" s="6"/>
      <c r="AC54" s="26"/>
      <c r="AD54" s="29"/>
      <c r="AE54" s="6"/>
      <c r="AF54" s="6"/>
      <c r="AG54" s="6"/>
      <c r="AH54" s="6"/>
      <c r="AI54" s="6"/>
      <c r="AJ54" s="16"/>
    </row>
    <row r="55" spans="1:36" x14ac:dyDescent="0.25">
      <c r="A55" s="15" t="s">
        <v>210</v>
      </c>
      <c r="B55" s="6" t="s">
        <v>80</v>
      </c>
      <c r="C55" s="6" t="s">
        <v>2</v>
      </c>
      <c r="D55" s="6"/>
      <c r="E55" s="2" t="s">
        <v>22</v>
      </c>
      <c r="F55" s="2"/>
      <c r="G55" s="5" t="s">
        <v>158</v>
      </c>
      <c r="H55" s="20" t="s">
        <v>224</v>
      </c>
      <c r="I55" s="6"/>
      <c r="J55" s="6"/>
      <c r="K55" s="6"/>
      <c r="L55" s="6"/>
      <c r="M55" s="26"/>
      <c r="N55" s="29"/>
      <c r="O55" s="6"/>
      <c r="P55" s="6">
        <f>Tableau1[[#This Row],[GR]]*Tableau1[[#This Row],[EX]]</f>
        <v>0</v>
      </c>
      <c r="Q55" s="6"/>
      <c r="R55" s="6">
        <f>Tableau1[[#This Row],[RB]]*Tableau1[[#This Row],[PR]]</f>
        <v>0</v>
      </c>
      <c r="S55" s="6"/>
      <c r="T55" s="16"/>
      <c r="U55" s="20"/>
      <c r="V55" s="6" t="str">
        <f t="shared" si="1"/>
        <v>NON</v>
      </c>
      <c r="W55" s="53"/>
      <c r="X55" s="59"/>
      <c r="Y55" s="29"/>
      <c r="Z55" s="6"/>
      <c r="AA55" s="6"/>
      <c r="AB55" s="6"/>
      <c r="AC55" s="26"/>
      <c r="AD55" s="29"/>
      <c r="AE55" s="6"/>
      <c r="AF55" s="6"/>
      <c r="AG55" s="6"/>
      <c r="AH55" s="6"/>
      <c r="AI55" s="6"/>
      <c r="AJ55" s="16"/>
    </row>
    <row r="56" spans="1:36" x14ac:dyDescent="0.25">
      <c r="A56" s="15" t="s">
        <v>191</v>
      </c>
      <c r="B56" s="6" t="s">
        <v>67</v>
      </c>
      <c r="C56" s="2" t="s">
        <v>1</v>
      </c>
      <c r="D56" s="2"/>
      <c r="E56" s="2" t="s">
        <v>51</v>
      </c>
      <c r="F56" s="2"/>
      <c r="G56" s="5" t="s">
        <v>86</v>
      </c>
      <c r="H56" s="20" t="s">
        <v>224</v>
      </c>
      <c r="I56" s="6"/>
      <c r="J56" s="6"/>
      <c r="K56" s="6"/>
      <c r="L56" s="6"/>
      <c r="M56" s="26"/>
      <c r="N56" s="29"/>
      <c r="O56" s="6"/>
      <c r="P56" s="6">
        <f>Tableau1[[#This Row],[GR]]*Tableau1[[#This Row],[EX]]</f>
        <v>0</v>
      </c>
      <c r="Q56" s="6"/>
      <c r="R56" s="6">
        <f>Tableau1[[#This Row],[RB]]*Tableau1[[#This Row],[PR]]</f>
        <v>0</v>
      </c>
      <c r="S56" s="6"/>
      <c r="T56" s="16"/>
      <c r="U56" s="20"/>
      <c r="V56" s="6" t="str">
        <f t="shared" si="1"/>
        <v>NON</v>
      </c>
      <c r="W56" s="53"/>
      <c r="X56" s="59"/>
      <c r="Y56" s="29"/>
      <c r="Z56" s="6"/>
      <c r="AA56" s="6"/>
      <c r="AB56" s="6"/>
      <c r="AC56" s="26"/>
      <c r="AD56" s="29"/>
      <c r="AE56" s="6"/>
      <c r="AF56" s="6"/>
      <c r="AG56" s="6"/>
      <c r="AH56" s="6"/>
      <c r="AI56" s="6"/>
      <c r="AJ56" s="16"/>
    </row>
    <row r="57" spans="1:36" x14ac:dyDescent="0.25">
      <c r="A57" s="15" t="s">
        <v>192</v>
      </c>
      <c r="B57" s="6" t="s">
        <v>67</v>
      </c>
      <c r="C57" s="2" t="s">
        <v>0</v>
      </c>
      <c r="D57" s="2"/>
      <c r="E57" s="2" t="s">
        <v>36</v>
      </c>
      <c r="F57" s="2"/>
      <c r="G57" s="5" t="s">
        <v>87</v>
      </c>
      <c r="H57" s="20" t="s">
        <v>224</v>
      </c>
      <c r="I57" s="6"/>
      <c r="J57" s="6"/>
      <c r="K57" s="6"/>
      <c r="L57" s="6"/>
      <c r="M57" s="26"/>
      <c r="N57" s="29"/>
      <c r="O57" s="6"/>
      <c r="P57" s="6">
        <f>Tableau1[[#This Row],[GR]]*Tableau1[[#This Row],[EX]]</f>
        <v>0</v>
      </c>
      <c r="Q57" s="6"/>
      <c r="R57" s="6">
        <f>Tableau1[[#This Row],[RB]]*Tableau1[[#This Row],[PR]]</f>
        <v>0</v>
      </c>
      <c r="S57" s="6"/>
      <c r="T57" s="16"/>
      <c r="U57" s="20"/>
      <c r="V57" s="6" t="str">
        <f t="shared" si="1"/>
        <v>NON</v>
      </c>
      <c r="W57" s="53"/>
      <c r="X57" s="59"/>
      <c r="Y57" s="29"/>
      <c r="Z57" s="6"/>
      <c r="AA57" s="6"/>
      <c r="AB57" s="6"/>
      <c r="AC57" s="26"/>
      <c r="AD57" s="29"/>
      <c r="AE57" s="6"/>
      <c r="AF57" s="6"/>
      <c r="AG57" s="6"/>
      <c r="AH57" s="6"/>
      <c r="AI57" s="6"/>
      <c r="AJ57" s="16"/>
    </row>
    <row r="58" spans="1:36" ht="30" x14ac:dyDescent="0.25">
      <c r="A58" s="15" t="s">
        <v>193</v>
      </c>
      <c r="B58" s="6" t="s">
        <v>67</v>
      </c>
      <c r="C58" s="2" t="s">
        <v>8</v>
      </c>
      <c r="D58" s="2"/>
      <c r="E58" s="2" t="s">
        <v>123</v>
      </c>
      <c r="F58" s="2"/>
      <c r="G58" s="5" t="s">
        <v>88</v>
      </c>
      <c r="H58" s="20" t="s">
        <v>224</v>
      </c>
      <c r="I58" s="6"/>
      <c r="J58" s="6"/>
      <c r="K58" s="6"/>
      <c r="L58" s="6"/>
      <c r="M58" s="26"/>
      <c r="N58" s="29"/>
      <c r="O58" s="6"/>
      <c r="P58" s="6">
        <f>Tableau1[[#This Row],[GR]]*Tableau1[[#This Row],[EX]]</f>
        <v>0</v>
      </c>
      <c r="Q58" s="6"/>
      <c r="R58" s="6">
        <f>Tableau1[[#This Row],[RB]]*Tableau1[[#This Row],[PR]]</f>
        <v>0</v>
      </c>
      <c r="S58" s="6"/>
      <c r="T58" s="16"/>
      <c r="U58" s="20"/>
      <c r="V58" s="6" t="str">
        <f t="shared" si="1"/>
        <v>NON</v>
      </c>
      <c r="W58" s="53"/>
      <c r="X58" s="59"/>
      <c r="Y58" s="29"/>
      <c r="Z58" s="6"/>
      <c r="AA58" s="6"/>
      <c r="AB58" s="6"/>
      <c r="AC58" s="26"/>
      <c r="AD58" s="29"/>
      <c r="AE58" s="6"/>
      <c r="AF58" s="6"/>
      <c r="AG58" s="6"/>
      <c r="AH58" s="6"/>
      <c r="AI58" s="6"/>
      <c r="AJ58" s="16"/>
    </row>
    <row r="59" spans="1:36" ht="30" x14ac:dyDescent="0.25">
      <c r="A59" s="15" t="s">
        <v>194</v>
      </c>
      <c r="B59" s="6" t="s">
        <v>67</v>
      </c>
      <c r="C59" s="2" t="s">
        <v>8</v>
      </c>
      <c r="D59" s="2"/>
      <c r="E59" s="2" t="s">
        <v>123</v>
      </c>
      <c r="F59" s="2"/>
      <c r="G59" s="5" t="s">
        <v>90</v>
      </c>
      <c r="H59" s="20" t="s">
        <v>224</v>
      </c>
      <c r="I59" s="6"/>
      <c r="J59" s="6"/>
      <c r="K59" s="6"/>
      <c r="L59" s="6"/>
      <c r="M59" s="26"/>
      <c r="N59" s="29"/>
      <c r="O59" s="6"/>
      <c r="P59" s="6">
        <f>Tableau1[[#This Row],[GR]]*Tableau1[[#This Row],[EX]]</f>
        <v>0</v>
      </c>
      <c r="Q59" s="6"/>
      <c r="R59" s="6">
        <f>Tableau1[[#This Row],[RB]]*Tableau1[[#This Row],[PR]]</f>
        <v>0</v>
      </c>
      <c r="S59" s="6"/>
      <c r="T59" s="16"/>
      <c r="U59" s="20"/>
      <c r="V59" s="6" t="str">
        <f t="shared" si="1"/>
        <v>NON</v>
      </c>
      <c r="W59" s="53"/>
      <c r="X59" s="59"/>
      <c r="Y59" s="29"/>
      <c r="Z59" s="6"/>
      <c r="AA59" s="6"/>
      <c r="AB59" s="6"/>
      <c r="AC59" s="26"/>
      <c r="AD59" s="29"/>
      <c r="AE59" s="6"/>
      <c r="AF59" s="6"/>
      <c r="AG59" s="6"/>
      <c r="AH59" s="6"/>
      <c r="AI59" s="6"/>
      <c r="AJ59" s="16"/>
    </row>
    <row r="60" spans="1:36" ht="30" x14ac:dyDescent="0.25">
      <c r="A60" s="15" t="s">
        <v>195</v>
      </c>
      <c r="B60" s="6" t="s">
        <v>67</v>
      </c>
      <c r="C60" s="2" t="s">
        <v>4</v>
      </c>
      <c r="D60" s="2"/>
      <c r="E60" s="2" t="s">
        <v>28</v>
      </c>
      <c r="F60" s="2"/>
      <c r="G60" s="5" t="s">
        <v>99</v>
      </c>
      <c r="H60" s="20" t="s">
        <v>224</v>
      </c>
      <c r="I60" s="6"/>
      <c r="J60" s="6"/>
      <c r="K60" s="6"/>
      <c r="L60" s="6"/>
      <c r="M60" s="26"/>
      <c r="N60" s="29"/>
      <c r="O60" s="6"/>
      <c r="P60" s="6">
        <f>Tableau1[[#This Row],[GR]]*Tableau1[[#This Row],[EX]]</f>
        <v>0</v>
      </c>
      <c r="Q60" s="6"/>
      <c r="R60" s="6">
        <f>Tableau1[[#This Row],[RB]]*Tableau1[[#This Row],[PR]]</f>
        <v>0</v>
      </c>
      <c r="S60" s="6"/>
      <c r="T60" s="16"/>
      <c r="U60" s="20"/>
      <c r="V60" s="6" t="str">
        <f t="shared" si="1"/>
        <v>NON</v>
      </c>
      <c r="W60" s="53"/>
      <c r="X60" s="59"/>
      <c r="Y60" s="29"/>
      <c r="Z60" s="6"/>
      <c r="AA60" s="6"/>
      <c r="AB60" s="6"/>
      <c r="AC60" s="26"/>
      <c r="AD60" s="29"/>
      <c r="AE60" s="6"/>
      <c r="AF60" s="6"/>
      <c r="AG60" s="6"/>
      <c r="AH60" s="6"/>
      <c r="AI60" s="6"/>
      <c r="AJ60" s="16"/>
    </row>
    <row r="61" spans="1:36" ht="30" x14ac:dyDescent="0.25">
      <c r="A61" s="15" t="s">
        <v>196</v>
      </c>
      <c r="B61" s="6" t="s">
        <v>67</v>
      </c>
      <c r="C61" s="2" t="s">
        <v>4</v>
      </c>
      <c r="D61" s="2"/>
      <c r="E61" s="2" t="s">
        <v>27</v>
      </c>
      <c r="F61" s="2"/>
      <c r="G61" s="5" t="s">
        <v>100</v>
      </c>
      <c r="H61" s="20" t="s">
        <v>224</v>
      </c>
      <c r="I61" s="6"/>
      <c r="J61" s="6"/>
      <c r="K61" s="6"/>
      <c r="L61" s="6"/>
      <c r="M61" s="26"/>
      <c r="N61" s="29"/>
      <c r="O61" s="6"/>
      <c r="P61" s="6">
        <f>Tableau1[[#This Row],[GR]]*Tableau1[[#This Row],[EX]]</f>
        <v>0</v>
      </c>
      <c r="Q61" s="6"/>
      <c r="R61" s="6">
        <f>Tableau1[[#This Row],[RB]]*Tableau1[[#This Row],[PR]]</f>
        <v>0</v>
      </c>
      <c r="S61" s="6"/>
      <c r="T61" s="16"/>
      <c r="U61" s="20"/>
      <c r="V61" s="6" t="str">
        <f t="shared" si="1"/>
        <v>NON</v>
      </c>
      <c r="W61" s="53"/>
      <c r="X61" s="59"/>
      <c r="Y61" s="29"/>
      <c r="Z61" s="6"/>
      <c r="AA61" s="6"/>
      <c r="AB61" s="6"/>
      <c r="AC61" s="26"/>
      <c r="AD61" s="29"/>
      <c r="AE61" s="6"/>
      <c r="AF61" s="6"/>
      <c r="AG61" s="6"/>
      <c r="AH61" s="6"/>
      <c r="AI61" s="6"/>
      <c r="AJ61" s="16"/>
    </row>
    <row r="62" spans="1:36" ht="30" x14ac:dyDescent="0.25">
      <c r="A62" s="15" t="s">
        <v>197</v>
      </c>
      <c r="B62" s="6" t="s">
        <v>67</v>
      </c>
      <c r="C62" s="2" t="s">
        <v>4</v>
      </c>
      <c r="D62" s="2"/>
      <c r="E62" s="2" t="s">
        <v>27</v>
      </c>
      <c r="F62" s="2"/>
      <c r="G62" s="5" t="s">
        <v>101</v>
      </c>
      <c r="H62" s="20" t="s">
        <v>224</v>
      </c>
      <c r="I62" s="6"/>
      <c r="J62" s="6"/>
      <c r="K62" s="6"/>
      <c r="L62" s="6"/>
      <c r="M62" s="26"/>
      <c r="N62" s="29"/>
      <c r="O62" s="6"/>
      <c r="P62" s="6">
        <f>Tableau1[[#This Row],[GR]]*Tableau1[[#This Row],[EX]]</f>
        <v>0</v>
      </c>
      <c r="Q62" s="6"/>
      <c r="R62" s="6">
        <f>Tableau1[[#This Row],[RB]]*Tableau1[[#This Row],[PR]]</f>
        <v>0</v>
      </c>
      <c r="S62" s="6"/>
      <c r="T62" s="16"/>
      <c r="U62" s="20"/>
      <c r="V62" s="6" t="str">
        <f t="shared" si="1"/>
        <v>NON</v>
      </c>
      <c r="W62" s="53"/>
      <c r="X62" s="59"/>
      <c r="Y62" s="29"/>
      <c r="Z62" s="6"/>
      <c r="AA62" s="6"/>
      <c r="AB62" s="6"/>
      <c r="AC62" s="26"/>
      <c r="AD62" s="29"/>
      <c r="AE62" s="6"/>
      <c r="AF62" s="6"/>
      <c r="AG62" s="6"/>
      <c r="AH62" s="6"/>
      <c r="AI62" s="6"/>
      <c r="AJ62" s="16"/>
    </row>
    <row r="63" spans="1:36" x14ac:dyDescent="0.25">
      <c r="A63" s="15" t="s">
        <v>198</v>
      </c>
      <c r="B63" s="6" t="s">
        <v>67</v>
      </c>
      <c r="C63" s="2" t="s">
        <v>9</v>
      </c>
      <c r="D63" s="2"/>
      <c r="E63" s="2" t="s">
        <v>35</v>
      </c>
      <c r="F63" s="2"/>
      <c r="G63" s="5" t="s">
        <v>102</v>
      </c>
      <c r="H63" s="20" t="s">
        <v>224</v>
      </c>
      <c r="I63" s="6"/>
      <c r="J63" s="6"/>
      <c r="K63" s="6"/>
      <c r="L63" s="6"/>
      <c r="M63" s="26"/>
      <c r="N63" s="29"/>
      <c r="O63" s="6"/>
      <c r="P63" s="6">
        <f>Tableau1[[#This Row],[GR]]*Tableau1[[#This Row],[EX]]</f>
        <v>0</v>
      </c>
      <c r="Q63" s="6"/>
      <c r="R63" s="6">
        <f>Tableau1[[#This Row],[RB]]*Tableau1[[#This Row],[PR]]</f>
        <v>0</v>
      </c>
      <c r="S63" s="6"/>
      <c r="T63" s="16"/>
      <c r="U63" s="20"/>
      <c r="V63" s="6" t="str">
        <f t="shared" si="1"/>
        <v>NON</v>
      </c>
      <c r="W63" s="53"/>
      <c r="X63" s="59"/>
      <c r="Y63" s="29"/>
      <c r="Z63" s="6"/>
      <c r="AA63" s="6"/>
      <c r="AB63" s="6"/>
      <c r="AC63" s="26"/>
      <c r="AD63" s="29"/>
      <c r="AE63" s="6"/>
      <c r="AF63" s="6"/>
      <c r="AG63" s="6"/>
      <c r="AH63" s="6"/>
      <c r="AI63" s="6"/>
      <c r="AJ63" s="16"/>
    </row>
    <row r="64" spans="1:36" x14ac:dyDescent="0.25">
      <c r="A64" s="15" t="s">
        <v>199</v>
      </c>
      <c r="B64" s="6" t="s">
        <v>67</v>
      </c>
      <c r="C64" s="2" t="s">
        <v>9</v>
      </c>
      <c r="D64" s="2"/>
      <c r="E64" s="2" t="s">
        <v>35</v>
      </c>
      <c r="F64" s="2"/>
      <c r="G64" s="5" t="s">
        <v>103</v>
      </c>
      <c r="H64" s="20" t="s">
        <v>224</v>
      </c>
      <c r="I64" s="6"/>
      <c r="J64" s="6"/>
      <c r="K64" s="6"/>
      <c r="L64" s="6"/>
      <c r="M64" s="26"/>
      <c r="N64" s="29"/>
      <c r="O64" s="6"/>
      <c r="P64" s="6">
        <f>Tableau1[[#This Row],[GR]]*Tableau1[[#This Row],[EX]]</f>
        <v>0</v>
      </c>
      <c r="Q64" s="6"/>
      <c r="R64" s="6">
        <f>Tableau1[[#This Row],[RB]]*Tableau1[[#This Row],[PR]]</f>
        <v>0</v>
      </c>
      <c r="S64" s="6"/>
      <c r="T64" s="16"/>
      <c r="U64" s="20"/>
      <c r="V64" s="6" t="str">
        <f t="shared" si="1"/>
        <v>NON</v>
      </c>
      <c r="W64" s="53"/>
      <c r="X64" s="59"/>
      <c r="Y64" s="29"/>
      <c r="Z64" s="6"/>
      <c r="AA64" s="6"/>
      <c r="AB64" s="6"/>
      <c r="AC64" s="26"/>
      <c r="AD64" s="29"/>
      <c r="AE64" s="6"/>
      <c r="AF64" s="6"/>
      <c r="AG64" s="6"/>
      <c r="AH64" s="6"/>
      <c r="AI64" s="6"/>
      <c r="AJ64" s="16"/>
    </row>
    <row r="65" spans="1:36" x14ac:dyDescent="0.25">
      <c r="A65" s="15" t="s">
        <v>200</v>
      </c>
      <c r="B65" s="6" t="s">
        <v>67</v>
      </c>
      <c r="C65" s="2" t="s">
        <v>9</v>
      </c>
      <c r="D65" s="2"/>
      <c r="E65" s="2" t="s">
        <v>35</v>
      </c>
      <c r="F65" s="2"/>
      <c r="G65" s="5" t="s">
        <v>104</v>
      </c>
      <c r="H65" s="20" t="s">
        <v>224</v>
      </c>
      <c r="I65" s="6"/>
      <c r="J65" s="6"/>
      <c r="K65" s="6"/>
      <c r="L65" s="6"/>
      <c r="M65" s="26"/>
      <c r="N65" s="29"/>
      <c r="O65" s="6"/>
      <c r="P65" s="6">
        <f>Tableau1[[#This Row],[GR]]*Tableau1[[#This Row],[EX]]</f>
        <v>0</v>
      </c>
      <c r="Q65" s="6"/>
      <c r="R65" s="6">
        <f>Tableau1[[#This Row],[RB]]*Tableau1[[#This Row],[PR]]</f>
        <v>0</v>
      </c>
      <c r="S65" s="6"/>
      <c r="T65" s="16"/>
      <c r="U65" s="20"/>
      <c r="V65" s="6" t="str">
        <f t="shared" si="1"/>
        <v>NON</v>
      </c>
      <c r="W65" s="53"/>
      <c r="X65" s="59"/>
      <c r="Y65" s="29"/>
      <c r="Z65" s="6"/>
      <c r="AA65" s="6"/>
      <c r="AB65" s="6"/>
      <c r="AC65" s="26"/>
      <c r="AD65" s="29"/>
      <c r="AE65" s="6"/>
      <c r="AF65" s="6"/>
      <c r="AG65" s="6"/>
      <c r="AH65" s="6"/>
      <c r="AI65" s="6"/>
      <c r="AJ65" s="16"/>
    </row>
    <row r="66" spans="1:36" x14ac:dyDescent="0.25">
      <c r="A66" s="15" t="s">
        <v>201</v>
      </c>
      <c r="B66" s="6" t="s">
        <v>67</v>
      </c>
      <c r="C66" s="2" t="s">
        <v>4</v>
      </c>
      <c r="D66" s="2"/>
      <c r="E66" s="2" t="s">
        <v>30</v>
      </c>
      <c r="F66" s="2"/>
      <c r="G66" s="5" t="s">
        <v>127</v>
      </c>
      <c r="H66" s="20" t="s">
        <v>224</v>
      </c>
      <c r="I66" s="6"/>
      <c r="J66" s="6"/>
      <c r="K66" s="6"/>
      <c r="L66" s="6"/>
      <c r="M66" s="26"/>
      <c r="N66" s="29"/>
      <c r="O66" s="6"/>
      <c r="P66" s="6">
        <f>Tableau1[[#This Row],[GR]]*Tableau1[[#This Row],[EX]]</f>
        <v>0</v>
      </c>
      <c r="Q66" s="6"/>
      <c r="R66" s="6">
        <f>Tableau1[[#This Row],[RB]]*Tableau1[[#This Row],[PR]]</f>
        <v>0</v>
      </c>
      <c r="S66" s="6"/>
      <c r="T66" s="16"/>
      <c r="U66" s="20"/>
      <c r="V66" s="6" t="str">
        <f t="shared" si="1"/>
        <v>NON</v>
      </c>
      <c r="W66" s="53"/>
      <c r="X66" s="59"/>
      <c r="Y66" s="29"/>
      <c r="Z66" s="6"/>
      <c r="AA66" s="6"/>
      <c r="AB66" s="6"/>
      <c r="AC66" s="26"/>
      <c r="AD66" s="29"/>
      <c r="AE66" s="6"/>
      <c r="AF66" s="6"/>
      <c r="AG66" s="6"/>
      <c r="AH66" s="6"/>
      <c r="AI66" s="6"/>
      <c r="AJ66" s="16"/>
    </row>
    <row r="67" spans="1:36" ht="30" x14ac:dyDescent="0.25">
      <c r="A67" s="15" t="s">
        <v>202</v>
      </c>
      <c r="B67" s="6" t="s">
        <v>67</v>
      </c>
      <c r="C67" s="2" t="s">
        <v>2</v>
      </c>
      <c r="D67" s="2"/>
      <c r="E67" s="2" t="s">
        <v>106</v>
      </c>
      <c r="F67" s="2"/>
      <c r="G67" s="5" t="s">
        <v>105</v>
      </c>
      <c r="H67" s="20" t="s">
        <v>224</v>
      </c>
      <c r="I67" s="6"/>
      <c r="J67" s="6"/>
      <c r="K67" s="6"/>
      <c r="L67" s="6"/>
      <c r="M67" s="26"/>
      <c r="N67" s="29"/>
      <c r="O67" s="6"/>
      <c r="P67" s="6">
        <f>Tableau1[[#This Row],[GR]]*Tableau1[[#This Row],[EX]]</f>
        <v>0</v>
      </c>
      <c r="Q67" s="6"/>
      <c r="R67" s="6">
        <f>Tableau1[[#This Row],[RB]]*Tableau1[[#This Row],[PR]]</f>
        <v>0</v>
      </c>
      <c r="S67" s="6"/>
      <c r="T67" s="16"/>
      <c r="U67" s="20"/>
      <c r="V67" s="6" t="str">
        <f t="shared" ref="V67:V94" si="2">IF(U69&gt;=400,"Rouge",IF(U69&gt;200,"Orange",IF(U69&gt;=70,"Jaune","NON")))</f>
        <v>NON</v>
      </c>
      <c r="W67" s="53"/>
      <c r="X67" s="59"/>
      <c r="Y67" s="29"/>
      <c r="Z67" s="6"/>
      <c r="AA67" s="6"/>
      <c r="AB67" s="6"/>
      <c r="AC67" s="26"/>
      <c r="AD67" s="29"/>
      <c r="AE67" s="6"/>
      <c r="AF67" s="6"/>
      <c r="AG67" s="6"/>
      <c r="AH67" s="6"/>
      <c r="AI67" s="6"/>
      <c r="AJ67" s="16"/>
    </row>
    <row r="68" spans="1:36" ht="30" x14ac:dyDescent="0.25">
      <c r="A68" s="15" t="s">
        <v>203</v>
      </c>
      <c r="B68" s="6" t="s">
        <v>67</v>
      </c>
      <c r="C68" s="2" t="s">
        <v>25</v>
      </c>
      <c r="D68" s="2"/>
      <c r="E68" s="2" t="s">
        <v>57</v>
      </c>
      <c r="F68" s="2"/>
      <c r="G68" s="5" t="s">
        <v>107</v>
      </c>
      <c r="H68" s="20" t="s">
        <v>224</v>
      </c>
      <c r="I68" s="6"/>
      <c r="J68" s="6"/>
      <c r="K68" s="6"/>
      <c r="L68" s="6"/>
      <c r="M68" s="26"/>
      <c r="N68" s="29"/>
      <c r="O68" s="6"/>
      <c r="P68" s="6">
        <f>Tableau1[[#This Row],[GR]]*Tableau1[[#This Row],[EX]]</f>
        <v>0</v>
      </c>
      <c r="Q68" s="6"/>
      <c r="R68" s="6">
        <f>Tableau1[[#This Row],[RB]]*Tableau1[[#This Row],[PR]]</f>
        <v>0</v>
      </c>
      <c r="S68" s="6"/>
      <c r="T68" s="16"/>
      <c r="U68" s="20"/>
      <c r="V68" s="6" t="str">
        <f t="shared" si="2"/>
        <v>NON</v>
      </c>
      <c r="W68" s="53"/>
      <c r="X68" s="59"/>
      <c r="Y68" s="29"/>
      <c r="Z68" s="6"/>
      <c r="AA68" s="6"/>
      <c r="AB68" s="6"/>
      <c r="AC68" s="26"/>
      <c r="AD68" s="29"/>
      <c r="AE68" s="6"/>
      <c r="AF68" s="6"/>
      <c r="AG68" s="6"/>
      <c r="AH68" s="6"/>
      <c r="AI68" s="6"/>
      <c r="AJ68" s="16"/>
    </row>
    <row r="69" spans="1:36" ht="30" x14ac:dyDescent="0.25">
      <c r="A69" s="15" t="s">
        <v>204</v>
      </c>
      <c r="B69" s="6" t="s">
        <v>67</v>
      </c>
      <c r="C69" s="2" t="s">
        <v>25</v>
      </c>
      <c r="D69" s="2"/>
      <c r="E69" s="2" t="s">
        <v>47</v>
      </c>
      <c r="F69" s="2"/>
      <c r="G69" s="5" t="s">
        <v>112</v>
      </c>
      <c r="H69" s="20" t="s">
        <v>224</v>
      </c>
      <c r="I69" s="6"/>
      <c r="J69" s="6"/>
      <c r="K69" s="6"/>
      <c r="L69" s="6"/>
      <c r="M69" s="26"/>
      <c r="N69" s="29"/>
      <c r="O69" s="6"/>
      <c r="P69" s="6">
        <f>Tableau1[[#This Row],[GR]]*Tableau1[[#This Row],[EX]]</f>
        <v>0</v>
      </c>
      <c r="Q69" s="6"/>
      <c r="R69" s="6">
        <f>Tableau1[[#This Row],[RB]]*Tableau1[[#This Row],[PR]]</f>
        <v>0</v>
      </c>
      <c r="S69" s="6"/>
      <c r="T69" s="16"/>
      <c r="U69" s="20"/>
      <c r="V69" s="6" t="str">
        <f t="shared" si="2"/>
        <v>NON</v>
      </c>
      <c r="W69" s="53"/>
      <c r="X69" s="59"/>
      <c r="Y69" s="29"/>
      <c r="Z69" s="6"/>
      <c r="AA69" s="6"/>
      <c r="AB69" s="6"/>
      <c r="AC69" s="26"/>
      <c r="AD69" s="29"/>
      <c r="AE69" s="6"/>
      <c r="AF69" s="6"/>
      <c r="AG69" s="6"/>
      <c r="AH69" s="6"/>
      <c r="AI69" s="6"/>
      <c r="AJ69" s="16"/>
    </row>
    <row r="70" spans="1:36" ht="30" x14ac:dyDescent="0.25">
      <c r="A70" s="15" t="s">
        <v>205</v>
      </c>
      <c r="B70" s="6" t="s">
        <v>67</v>
      </c>
      <c r="C70" s="2" t="s">
        <v>25</v>
      </c>
      <c r="D70" s="2"/>
      <c r="E70" s="2" t="s">
        <v>47</v>
      </c>
      <c r="F70" s="2"/>
      <c r="G70" s="5" t="s">
        <v>109</v>
      </c>
      <c r="H70" s="20" t="s">
        <v>224</v>
      </c>
      <c r="I70" s="6"/>
      <c r="J70" s="6"/>
      <c r="K70" s="6"/>
      <c r="L70" s="6"/>
      <c r="M70" s="26"/>
      <c r="N70" s="29"/>
      <c r="O70" s="6"/>
      <c r="P70" s="6">
        <f>Tableau1[[#This Row],[GR]]*Tableau1[[#This Row],[EX]]</f>
        <v>0</v>
      </c>
      <c r="Q70" s="6"/>
      <c r="R70" s="6">
        <f>Tableau1[[#This Row],[RB]]*Tableau1[[#This Row],[PR]]</f>
        <v>0</v>
      </c>
      <c r="S70" s="6"/>
      <c r="T70" s="16"/>
      <c r="U70" s="20"/>
      <c r="V70" s="6" t="str">
        <f t="shared" si="2"/>
        <v>NON</v>
      </c>
      <c r="W70" s="53"/>
      <c r="X70" s="59"/>
      <c r="Y70" s="29"/>
      <c r="Z70" s="6"/>
      <c r="AA70" s="6"/>
      <c r="AB70" s="6"/>
      <c r="AC70" s="26"/>
      <c r="AD70" s="29"/>
      <c r="AE70" s="6"/>
      <c r="AF70" s="6"/>
      <c r="AG70" s="6"/>
      <c r="AH70" s="6"/>
      <c r="AI70" s="6"/>
      <c r="AJ70" s="16"/>
    </row>
    <row r="71" spans="1:36" ht="30" x14ac:dyDescent="0.25">
      <c r="A71" s="15" t="s">
        <v>206</v>
      </c>
      <c r="B71" s="6" t="s">
        <v>67</v>
      </c>
      <c r="C71" s="2" t="s">
        <v>25</v>
      </c>
      <c r="D71" s="2"/>
      <c r="E71" s="2" t="s">
        <v>47</v>
      </c>
      <c r="F71" s="2"/>
      <c r="G71" s="5" t="s">
        <v>110</v>
      </c>
      <c r="H71" s="20" t="s">
        <v>224</v>
      </c>
      <c r="I71" s="6"/>
      <c r="J71" s="6"/>
      <c r="K71" s="6"/>
      <c r="L71" s="6"/>
      <c r="M71" s="26"/>
      <c r="N71" s="29"/>
      <c r="O71" s="6"/>
      <c r="P71" s="6">
        <f>Tableau1[[#This Row],[GR]]*Tableau1[[#This Row],[EX]]</f>
        <v>0</v>
      </c>
      <c r="Q71" s="6"/>
      <c r="R71" s="6">
        <f>Tableau1[[#This Row],[RB]]*Tableau1[[#This Row],[PR]]</f>
        <v>0</v>
      </c>
      <c r="S71" s="6"/>
      <c r="T71" s="16"/>
      <c r="U71" s="20"/>
      <c r="V71" s="6" t="str">
        <f t="shared" si="2"/>
        <v>NON</v>
      </c>
      <c r="W71" s="53"/>
      <c r="X71" s="59"/>
      <c r="Y71" s="29"/>
      <c r="Z71" s="6"/>
      <c r="AA71" s="6"/>
      <c r="AB71" s="6"/>
      <c r="AC71" s="26"/>
      <c r="AD71" s="29"/>
      <c r="AE71" s="6"/>
      <c r="AF71" s="6"/>
      <c r="AG71" s="6"/>
      <c r="AH71" s="6"/>
      <c r="AI71" s="6"/>
      <c r="AJ71" s="16"/>
    </row>
    <row r="72" spans="1:36" x14ac:dyDescent="0.25">
      <c r="A72" s="15" t="s">
        <v>207</v>
      </c>
      <c r="B72" s="6" t="s">
        <v>67</v>
      </c>
      <c r="C72" s="2" t="s">
        <v>4</v>
      </c>
      <c r="D72" s="2"/>
      <c r="E72" s="2" t="s">
        <v>50</v>
      </c>
      <c r="F72" s="2"/>
      <c r="G72" s="5" t="s">
        <v>110</v>
      </c>
      <c r="H72" s="20" t="s">
        <v>224</v>
      </c>
      <c r="I72" s="6"/>
      <c r="J72" s="6"/>
      <c r="K72" s="6"/>
      <c r="L72" s="6"/>
      <c r="M72" s="26"/>
      <c r="N72" s="29"/>
      <c r="O72" s="6"/>
      <c r="P72" s="6">
        <f>Tableau1[[#This Row],[GR]]*Tableau1[[#This Row],[EX]]</f>
        <v>0</v>
      </c>
      <c r="Q72" s="6"/>
      <c r="R72" s="6">
        <f>Tableau1[[#This Row],[RB]]*Tableau1[[#This Row],[PR]]</f>
        <v>0</v>
      </c>
      <c r="S72" s="6"/>
      <c r="T72" s="16"/>
      <c r="U72" s="20"/>
      <c r="V72" s="6" t="str">
        <f t="shared" si="2"/>
        <v>NON</v>
      </c>
      <c r="W72" s="53"/>
      <c r="X72" s="59"/>
      <c r="Y72" s="29"/>
      <c r="Z72" s="6"/>
      <c r="AA72" s="6"/>
      <c r="AB72" s="6"/>
      <c r="AC72" s="26"/>
      <c r="AD72" s="29"/>
      <c r="AE72" s="6"/>
      <c r="AF72" s="6"/>
      <c r="AG72" s="6"/>
      <c r="AH72" s="6"/>
      <c r="AI72" s="6"/>
      <c r="AJ72" s="16"/>
    </row>
    <row r="73" spans="1:36" x14ac:dyDescent="0.25">
      <c r="A73" s="15" t="s">
        <v>208</v>
      </c>
      <c r="B73" s="6" t="s">
        <v>67</v>
      </c>
      <c r="C73" s="2" t="s">
        <v>4</v>
      </c>
      <c r="D73" s="2"/>
      <c r="E73" s="2" t="s">
        <v>50</v>
      </c>
      <c r="F73" s="2"/>
      <c r="G73" s="5" t="s">
        <v>109</v>
      </c>
      <c r="H73" s="20" t="s">
        <v>224</v>
      </c>
      <c r="I73" s="6"/>
      <c r="J73" s="6"/>
      <c r="K73" s="6"/>
      <c r="L73" s="6"/>
      <c r="M73" s="26"/>
      <c r="N73" s="29"/>
      <c r="O73" s="6"/>
      <c r="P73" s="6">
        <f>Tableau1[[#This Row],[GR]]*Tableau1[[#This Row],[EX]]</f>
        <v>0</v>
      </c>
      <c r="Q73" s="6"/>
      <c r="R73" s="6">
        <f>Tableau1[[#This Row],[RB]]*Tableau1[[#This Row],[PR]]</f>
        <v>0</v>
      </c>
      <c r="S73" s="6"/>
      <c r="T73" s="16"/>
      <c r="U73" s="20"/>
      <c r="V73" s="6" t="str">
        <f t="shared" si="2"/>
        <v>NON</v>
      </c>
      <c r="W73" s="53"/>
      <c r="X73" s="59"/>
      <c r="Y73" s="29"/>
      <c r="Z73" s="6"/>
      <c r="AA73" s="6"/>
      <c r="AB73" s="6"/>
      <c r="AC73" s="26"/>
      <c r="AD73" s="29"/>
      <c r="AE73" s="6"/>
      <c r="AF73" s="6"/>
      <c r="AG73" s="6"/>
      <c r="AH73" s="6"/>
      <c r="AI73" s="6"/>
      <c r="AJ73" s="16"/>
    </row>
    <row r="74" spans="1:36" ht="30" x14ac:dyDescent="0.25">
      <c r="A74" s="15" t="s">
        <v>209</v>
      </c>
      <c r="B74" s="6" t="s">
        <v>67</v>
      </c>
      <c r="C74" s="2" t="s">
        <v>25</v>
      </c>
      <c r="D74" s="2"/>
      <c r="E74" s="2" t="s">
        <v>46</v>
      </c>
      <c r="F74" s="2"/>
      <c r="G74" s="5" t="s">
        <v>111</v>
      </c>
      <c r="H74" s="20" t="s">
        <v>224</v>
      </c>
      <c r="I74" s="6"/>
      <c r="J74" s="6"/>
      <c r="K74" s="6"/>
      <c r="L74" s="6"/>
      <c r="M74" s="26"/>
      <c r="N74" s="29"/>
      <c r="O74" s="6"/>
      <c r="P74" s="6">
        <f>Tableau1[[#This Row],[GR]]*Tableau1[[#This Row],[EX]]</f>
        <v>0</v>
      </c>
      <c r="Q74" s="6"/>
      <c r="R74" s="6">
        <f>Tableau1[[#This Row],[RB]]*Tableau1[[#This Row],[PR]]</f>
        <v>0</v>
      </c>
      <c r="S74" s="6"/>
      <c r="T74" s="16"/>
      <c r="U74" s="20"/>
      <c r="V74" s="6" t="str">
        <f t="shared" si="2"/>
        <v>NON</v>
      </c>
      <c r="W74" s="53"/>
      <c r="X74" s="59"/>
      <c r="Y74" s="29"/>
      <c r="Z74" s="6"/>
      <c r="AA74" s="6"/>
      <c r="AB74" s="6"/>
      <c r="AC74" s="26"/>
      <c r="AD74" s="29"/>
      <c r="AE74" s="6"/>
      <c r="AF74" s="6"/>
      <c r="AG74" s="6"/>
      <c r="AH74" s="6"/>
      <c r="AI74" s="6"/>
      <c r="AJ74" s="16"/>
    </row>
    <row r="75" spans="1:36" ht="30" x14ac:dyDescent="0.25">
      <c r="A75" s="15" t="s">
        <v>210</v>
      </c>
      <c r="B75" s="6" t="s">
        <v>67</v>
      </c>
      <c r="C75" s="2" t="s">
        <v>25</v>
      </c>
      <c r="D75" s="2"/>
      <c r="E75" s="2" t="s">
        <v>46</v>
      </c>
      <c r="F75" s="2"/>
      <c r="G75" s="5" t="s">
        <v>113</v>
      </c>
      <c r="H75" s="20" t="s">
        <v>224</v>
      </c>
      <c r="I75" s="6"/>
      <c r="J75" s="6"/>
      <c r="K75" s="6"/>
      <c r="L75" s="6"/>
      <c r="M75" s="26"/>
      <c r="N75" s="29"/>
      <c r="O75" s="6"/>
      <c r="P75" s="6">
        <f>Tableau1[[#This Row],[GR]]*Tableau1[[#This Row],[EX]]</f>
        <v>0</v>
      </c>
      <c r="Q75" s="6"/>
      <c r="R75" s="6">
        <f>Tableau1[[#This Row],[RB]]*Tableau1[[#This Row],[PR]]</f>
        <v>0</v>
      </c>
      <c r="S75" s="6"/>
      <c r="T75" s="16"/>
      <c r="U75" s="20"/>
      <c r="V75" s="6" t="str">
        <f t="shared" si="2"/>
        <v>NON</v>
      </c>
      <c r="W75" s="53"/>
      <c r="X75" s="59"/>
      <c r="Y75" s="29"/>
      <c r="Z75" s="6"/>
      <c r="AA75" s="6"/>
      <c r="AB75" s="6"/>
      <c r="AC75" s="26"/>
      <c r="AD75" s="29"/>
      <c r="AE75" s="6"/>
      <c r="AF75" s="6"/>
      <c r="AG75" s="6"/>
      <c r="AH75" s="6"/>
      <c r="AI75" s="6"/>
      <c r="AJ75" s="16"/>
    </row>
    <row r="76" spans="1:36" x14ac:dyDescent="0.25">
      <c r="A76" s="15" t="s">
        <v>211</v>
      </c>
      <c r="B76" s="6" t="s">
        <v>67</v>
      </c>
      <c r="C76" s="2" t="s">
        <v>8</v>
      </c>
      <c r="D76" s="2"/>
      <c r="E76" s="2" t="s">
        <v>31</v>
      </c>
      <c r="F76" s="2"/>
      <c r="G76" s="5" t="s">
        <v>114</v>
      </c>
      <c r="H76" s="20" t="s">
        <v>224</v>
      </c>
      <c r="I76" s="6"/>
      <c r="J76" s="6"/>
      <c r="K76" s="6"/>
      <c r="L76" s="6"/>
      <c r="M76" s="26"/>
      <c r="N76" s="29"/>
      <c r="O76" s="6"/>
      <c r="P76" s="6">
        <f>Tableau1[[#This Row],[GR]]*Tableau1[[#This Row],[EX]]</f>
        <v>0</v>
      </c>
      <c r="Q76" s="6"/>
      <c r="R76" s="6">
        <f>Tableau1[[#This Row],[RB]]*Tableau1[[#This Row],[PR]]</f>
        <v>0</v>
      </c>
      <c r="S76" s="6"/>
      <c r="T76" s="16"/>
      <c r="U76" s="20"/>
      <c r="V76" s="6" t="str">
        <f t="shared" si="2"/>
        <v>NON</v>
      </c>
      <c r="W76" s="53"/>
      <c r="X76" s="59"/>
      <c r="Y76" s="29"/>
      <c r="Z76" s="6"/>
      <c r="AA76" s="6"/>
      <c r="AB76" s="6"/>
      <c r="AC76" s="26"/>
      <c r="AD76" s="29"/>
      <c r="AE76" s="6"/>
      <c r="AF76" s="6"/>
      <c r="AG76" s="6"/>
      <c r="AH76" s="6"/>
      <c r="AI76" s="6"/>
      <c r="AJ76" s="16"/>
    </row>
    <row r="77" spans="1:36" x14ac:dyDescent="0.25">
      <c r="A77" s="15" t="s">
        <v>212</v>
      </c>
      <c r="B77" s="6" t="s">
        <v>67</v>
      </c>
      <c r="C77" s="2" t="s">
        <v>4</v>
      </c>
      <c r="D77" s="2"/>
      <c r="E77" s="2" t="s">
        <v>50</v>
      </c>
      <c r="F77" s="2"/>
      <c r="G77" s="5" t="s">
        <v>115</v>
      </c>
      <c r="H77" s="20" t="s">
        <v>224</v>
      </c>
      <c r="I77" s="6"/>
      <c r="J77" s="6"/>
      <c r="K77" s="6"/>
      <c r="L77" s="6"/>
      <c r="M77" s="26"/>
      <c r="N77" s="29"/>
      <c r="O77" s="6"/>
      <c r="P77" s="6">
        <f>Tableau1[[#This Row],[GR]]*Tableau1[[#This Row],[EX]]</f>
        <v>0</v>
      </c>
      <c r="Q77" s="6"/>
      <c r="R77" s="6">
        <f>Tableau1[[#This Row],[RB]]*Tableau1[[#This Row],[PR]]</f>
        <v>0</v>
      </c>
      <c r="S77" s="6"/>
      <c r="T77" s="16"/>
      <c r="U77" s="20"/>
      <c r="V77" s="6" t="str">
        <f t="shared" si="2"/>
        <v>NON</v>
      </c>
      <c r="W77" s="53"/>
      <c r="X77" s="59"/>
      <c r="Y77" s="29"/>
      <c r="Z77" s="6"/>
      <c r="AA77" s="6"/>
      <c r="AB77" s="6"/>
      <c r="AC77" s="26"/>
      <c r="AD77" s="29"/>
      <c r="AE77" s="6"/>
      <c r="AF77" s="6"/>
      <c r="AG77" s="6"/>
      <c r="AH77" s="6"/>
      <c r="AI77" s="6"/>
      <c r="AJ77" s="16"/>
    </row>
    <row r="78" spans="1:36" x14ac:dyDescent="0.25">
      <c r="A78" s="15" t="s">
        <v>213</v>
      </c>
      <c r="B78" s="6" t="s">
        <v>67</v>
      </c>
      <c r="C78" s="2" t="s">
        <v>13</v>
      </c>
      <c r="D78" s="2"/>
      <c r="E78" s="2" t="s">
        <v>128</v>
      </c>
      <c r="F78" s="2"/>
      <c r="G78" s="5" t="s">
        <v>116</v>
      </c>
      <c r="H78" s="20" t="s">
        <v>224</v>
      </c>
      <c r="I78" s="6"/>
      <c r="J78" s="6"/>
      <c r="K78" s="6"/>
      <c r="L78" s="6"/>
      <c r="M78" s="26"/>
      <c r="N78" s="29"/>
      <c r="O78" s="6"/>
      <c r="P78" s="6">
        <f>Tableau1[[#This Row],[GR]]*Tableau1[[#This Row],[EX]]</f>
        <v>0</v>
      </c>
      <c r="Q78" s="6"/>
      <c r="R78" s="6">
        <f>Tableau1[[#This Row],[RB]]*Tableau1[[#This Row],[PR]]</f>
        <v>0</v>
      </c>
      <c r="S78" s="6"/>
      <c r="T78" s="16"/>
      <c r="U78" s="20"/>
      <c r="V78" s="6" t="str">
        <f t="shared" si="2"/>
        <v>NON</v>
      </c>
      <c r="W78" s="53"/>
      <c r="X78" s="59"/>
      <c r="Y78" s="29"/>
      <c r="Z78" s="6"/>
      <c r="AA78" s="6"/>
      <c r="AB78" s="6"/>
      <c r="AC78" s="26"/>
      <c r="AD78" s="29"/>
      <c r="AE78" s="6"/>
      <c r="AF78" s="6"/>
      <c r="AG78" s="6"/>
      <c r="AH78" s="6"/>
      <c r="AI78" s="6"/>
      <c r="AJ78" s="16"/>
    </row>
    <row r="79" spans="1:36" ht="30" x14ac:dyDescent="0.25">
      <c r="A79" s="15" t="s">
        <v>214</v>
      </c>
      <c r="B79" s="6" t="s">
        <v>67</v>
      </c>
      <c r="C79" s="2" t="s">
        <v>2</v>
      </c>
      <c r="D79" s="2"/>
      <c r="E79" s="2" t="s">
        <v>129</v>
      </c>
      <c r="F79" s="2"/>
      <c r="G79" s="5" t="s">
        <v>117</v>
      </c>
      <c r="H79" s="20" t="s">
        <v>224</v>
      </c>
      <c r="I79" s="6"/>
      <c r="J79" s="6"/>
      <c r="K79" s="6"/>
      <c r="L79" s="6"/>
      <c r="M79" s="26"/>
      <c r="N79" s="29"/>
      <c r="O79" s="6"/>
      <c r="P79" s="6">
        <f>Tableau1[[#This Row],[GR]]*Tableau1[[#This Row],[EX]]</f>
        <v>0</v>
      </c>
      <c r="Q79" s="6"/>
      <c r="R79" s="6">
        <f>Tableau1[[#This Row],[RB]]*Tableau1[[#This Row],[PR]]</f>
        <v>0</v>
      </c>
      <c r="S79" s="6"/>
      <c r="T79" s="16"/>
      <c r="U79" s="20"/>
      <c r="V79" s="6" t="str">
        <f t="shared" si="2"/>
        <v>NON</v>
      </c>
      <c r="W79" s="53"/>
      <c r="X79" s="59"/>
      <c r="Y79" s="29"/>
      <c r="Z79" s="6"/>
      <c r="AA79" s="6"/>
      <c r="AB79" s="6"/>
      <c r="AC79" s="26"/>
      <c r="AD79" s="29"/>
      <c r="AE79" s="6"/>
      <c r="AF79" s="6"/>
      <c r="AG79" s="6"/>
      <c r="AH79" s="6"/>
      <c r="AI79" s="6"/>
      <c r="AJ79" s="16"/>
    </row>
    <row r="80" spans="1:36" ht="30" x14ac:dyDescent="0.25">
      <c r="A80" s="15" t="s">
        <v>215</v>
      </c>
      <c r="B80" s="6" t="s">
        <v>67</v>
      </c>
      <c r="C80" s="2" t="s">
        <v>25</v>
      </c>
      <c r="D80" s="2"/>
      <c r="E80" s="2" t="s">
        <v>29</v>
      </c>
      <c r="F80" s="2"/>
      <c r="G80" s="5" t="s">
        <v>122</v>
      </c>
      <c r="H80" s="20" t="s">
        <v>224</v>
      </c>
      <c r="I80" s="6"/>
      <c r="J80" s="6"/>
      <c r="K80" s="6"/>
      <c r="L80" s="6"/>
      <c r="M80" s="26"/>
      <c r="N80" s="29"/>
      <c r="O80" s="6"/>
      <c r="P80" s="6">
        <f>Tableau1[[#This Row],[GR]]*Tableau1[[#This Row],[EX]]</f>
        <v>0</v>
      </c>
      <c r="Q80" s="6"/>
      <c r="R80" s="6">
        <f>Tableau1[[#This Row],[RB]]*Tableau1[[#This Row],[PR]]</f>
        <v>0</v>
      </c>
      <c r="S80" s="6"/>
      <c r="T80" s="16"/>
      <c r="U80" s="20"/>
      <c r="V80" s="6" t="str">
        <f t="shared" si="2"/>
        <v>NON</v>
      </c>
      <c r="W80" s="53"/>
      <c r="X80" s="59"/>
      <c r="Y80" s="29"/>
      <c r="Z80" s="6"/>
      <c r="AA80" s="6"/>
      <c r="AB80" s="6"/>
      <c r="AC80" s="26"/>
      <c r="AD80" s="29"/>
      <c r="AE80" s="6"/>
      <c r="AF80" s="6"/>
      <c r="AG80" s="6"/>
      <c r="AH80" s="6"/>
      <c r="AI80" s="6"/>
      <c r="AJ80" s="16"/>
    </row>
    <row r="81" spans="1:36" x14ac:dyDescent="0.25">
      <c r="A81" s="15" t="s">
        <v>216</v>
      </c>
      <c r="B81" s="6" t="s">
        <v>67</v>
      </c>
      <c r="C81" s="2" t="s">
        <v>4</v>
      </c>
      <c r="D81" s="2"/>
      <c r="E81" s="2" t="s">
        <v>125</v>
      </c>
      <c r="F81" s="2"/>
      <c r="G81" s="5" t="s">
        <v>124</v>
      </c>
      <c r="H81" s="20" t="s">
        <v>224</v>
      </c>
      <c r="I81" s="6"/>
      <c r="J81" s="6"/>
      <c r="K81" s="6"/>
      <c r="L81" s="6"/>
      <c r="M81" s="26"/>
      <c r="N81" s="29"/>
      <c r="O81" s="6"/>
      <c r="P81" s="6">
        <f>Tableau1[[#This Row],[GR]]*Tableau1[[#This Row],[EX]]</f>
        <v>0</v>
      </c>
      <c r="Q81" s="6"/>
      <c r="R81" s="6">
        <f>Tableau1[[#This Row],[RB]]*Tableau1[[#This Row],[PR]]</f>
        <v>0</v>
      </c>
      <c r="S81" s="6"/>
      <c r="T81" s="16"/>
      <c r="U81" s="20"/>
      <c r="V81" s="6" t="str">
        <f t="shared" si="2"/>
        <v>NON</v>
      </c>
      <c r="W81" s="53"/>
      <c r="X81" s="59"/>
      <c r="Y81" s="29"/>
      <c r="Z81" s="6"/>
      <c r="AA81" s="6"/>
      <c r="AB81" s="6"/>
      <c r="AC81" s="26"/>
      <c r="AD81" s="29"/>
      <c r="AE81" s="6"/>
      <c r="AF81" s="6"/>
      <c r="AG81" s="6"/>
      <c r="AH81" s="6"/>
      <c r="AI81" s="6"/>
      <c r="AJ81" s="16"/>
    </row>
    <row r="82" spans="1:36" ht="30" x14ac:dyDescent="0.25">
      <c r="A82" s="15" t="s">
        <v>217</v>
      </c>
      <c r="B82" s="6" t="s">
        <v>67</v>
      </c>
      <c r="C82" s="2" t="s">
        <v>9</v>
      </c>
      <c r="D82" s="2"/>
      <c r="E82" s="2" t="s">
        <v>35</v>
      </c>
      <c r="F82" s="2"/>
      <c r="G82" s="5" t="s">
        <v>126</v>
      </c>
      <c r="H82" s="20" t="s">
        <v>224</v>
      </c>
      <c r="I82" s="6"/>
      <c r="J82" s="6"/>
      <c r="K82" s="6"/>
      <c r="L82" s="6"/>
      <c r="M82" s="26"/>
      <c r="N82" s="29"/>
      <c r="O82" s="6"/>
      <c r="P82" s="6">
        <f>Tableau1[[#This Row],[GR]]*Tableau1[[#This Row],[EX]]</f>
        <v>0</v>
      </c>
      <c r="Q82" s="6"/>
      <c r="R82" s="6">
        <f>Tableau1[[#This Row],[RB]]*Tableau1[[#This Row],[PR]]</f>
        <v>0</v>
      </c>
      <c r="S82" s="6"/>
      <c r="T82" s="16"/>
      <c r="U82" s="20"/>
      <c r="V82" s="6" t="str">
        <f t="shared" si="2"/>
        <v>NON</v>
      </c>
      <c r="W82" s="53"/>
      <c r="X82" s="59"/>
      <c r="Y82" s="29"/>
      <c r="Z82" s="6"/>
      <c r="AA82" s="6"/>
      <c r="AB82" s="6"/>
      <c r="AC82" s="26"/>
      <c r="AD82" s="29"/>
      <c r="AE82" s="6"/>
      <c r="AF82" s="6"/>
      <c r="AG82" s="6"/>
      <c r="AH82" s="6"/>
      <c r="AI82" s="6"/>
      <c r="AJ82" s="16"/>
    </row>
    <row r="83" spans="1:36" ht="30" x14ac:dyDescent="0.25">
      <c r="A83" s="15" t="s">
        <v>191</v>
      </c>
      <c r="B83" s="6" t="s">
        <v>79</v>
      </c>
      <c r="C83" s="2" t="s">
        <v>2</v>
      </c>
      <c r="D83" s="2"/>
      <c r="E83" s="2" t="s">
        <v>19</v>
      </c>
      <c r="F83" s="2"/>
      <c r="G83" s="5" t="s">
        <v>96</v>
      </c>
      <c r="H83" s="20" t="s">
        <v>224</v>
      </c>
      <c r="I83" s="6"/>
      <c r="J83" s="6"/>
      <c r="K83" s="6"/>
      <c r="L83" s="6"/>
      <c r="M83" s="26"/>
      <c r="N83" s="29"/>
      <c r="O83" s="6"/>
      <c r="P83" s="6">
        <f>Tableau1[[#This Row],[GR]]*Tableau1[[#This Row],[EX]]</f>
        <v>0</v>
      </c>
      <c r="Q83" s="6"/>
      <c r="R83" s="6">
        <f>Tableau1[[#This Row],[RB]]*Tableau1[[#This Row],[PR]]</f>
        <v>0</v>
      </c>
      <c r="S83" s="6"/>
      <c r="T83" s="16"/>
      <c r="U83" s="20"/>
      <c r="V83" s="6" t="str">
        <f t="shared" si="2"/>
        <v>NON</v>
      </c>
      <c r="W83" s="53"/>
      <c r="X83" s="59"/>
      <c r="Y83" s="29"/>
      <c r="Z83" s="6"/>
      <c r="AA83" s="6"/>
      <c r="AB83" s="6"/>
      <c r="AC83" s="26"/>
      <c r="AD83" s="29"/>
      <c r="AE83" s="6"/>
      <c r="AF83" s="6"/>
      <c r="AG83" s="6"/>
      <c r="AH83" s="6"/>
      <c r="AI83" s="6"/>
      <c r="AJ83" s="16"/>
    </row>
    <row r="84" spans="1:36" x14ac:dyDescent="0.25">
      <c r="A84" s="15" t="s">
        <v>192</v>
      </c>
      <c r="B84" s="6" t="s">
        <v>79</v>
      </c>
      <c r="C84" s="6" t="s">
        <v>9</v>
      </c>
      <c r="D84" s="6"/>
      <c r="E84" s="2" t="s">
        <v>34</v>
      </c>
      <c r="F84" s="2"/>
      <c r="G84" s="5" t="s">
        <v>137</v>
      </c>
      <c r="H84" s="20" t="s">
        <v>224</v>
      </c>
      <c r="I84" s="6"/>
      <c r="J84" s="6"/>
      <c r="K84" s="6"/>
      <c r="L84" s="6"/>
      <c r="M84" s="26"/>
      <c r="N84" s="29"/>
      <c r="O84" s="6"/>
      <c r="P84" s="6">
        <f>Tableau1[[#This Row],[GR]]*Tableau1[[#This Row],[EX]]</f>
        <v>0</v>
      </c>
      <c r="Q84" s="6"/>
      <c r="R84" s="6">
        <f>Tableau1[[#This Row],[RB]]*Tableau1[[#This Row],[PR]]</f>
        <v>0</v>
      </c>
      <c r="S84" s="6"/>
      <c r="T84" s="16"/>
      <c r="U84" s="20"/>
      <c r="V84" s="6" t="str">
        <f t="shared" si="2"/>
        <v>NON</v>
      </c>
      <c r="W84" s="53"/>
      <c r="X84" s="59"/>
      <c r="Y84" s="29"/>
      <c r="Z84" s="6"/>
      <c r="AA84" s="6"/>
      <c r="AB84" s="6"/>
      <c r="AC84" s="26"/>
      <c r="AD84" s="29"/>
      <c r="AE84" s="6"/>
      <c r="AF84" s="6"/>
      <c r="AG84" s="6"/>
      <c r="AH84" s="6"/>
      <c r="AI84" s="6"/>
      <c r="AJ84" s="16"/>
    </row>
    <row r="85" spans="1:36" x14ac:dyDescent="0.25">
      <c r="A85" s="15" t="s">
        <v>193</v>
      </c>
      <c r="B85" s="6" t="s">
        <v>79</v>
      </c>
      <c r="C85" s="6" t="s">
        <v>8</v>
      </c>
      <c r="D85" s="6"/>
      <c r="E85" s="2" t="s">
        <v>123</v>
      </c>
      <c r="F85" s="2"/>
      <c r="G85" s="5" t="s">
        <v>108</v>
      </c>
      <c r="H85" s="20" t="s">
        <v>224</v>
      </c>
      <c r="I85" s="6"/>
      <c r="J85" s="6"/>
      <c r="K85" s="6"/>
      <c r="L85" s="6"/>
      <c r="M85" s="26"/>
      <c r="N85" s="29"/>
      <c r="O85" s="6"/>
      <c r="P85" s="6">
        <f>Tableau1[[#This Row],[GR]]*Tableau1[[#This Row],[EX]]</f>
        <v>0</v>
      </c>
      <c r="Q85" s="6"/>
      <c r="R85" s="6">
        <f>Tableau1[[#This Row],[RB]]*Tableau1[[#This Row],[PR]]</f>
        <v>0</v>
      </c>
      <c r="S85" s="6"/>
      <c r="T85" s="16"/>
      <c r="U85" s="20"/>
      <c r="V85" s="6" t="str">
        <f t="shared" si="2"/>
        <v>NON</v>
      </c>
      <c r="W85" s="53"/>
      <c r="X85" s="59"/>
      <c r="Y85" s="29"/>
      <c r="Z85" s="6"/>
      <c r="AA85" s="6"/>
      <c r="AB85" s="6"/>
      <c r="AC85" s="26"/>
      <c r="AD85" s="29"/>
      <c r="AE85" s="6"/>
      <c r="AF85" s="6"/>
      <c r="AG85" s="6"/>
      <c r="AH85" s="6"/>
      <c r="AI85" s="6"/>
      <c r="AJ85" s="16"/>
    </row>
    <row r="86" spans="1:36" ht="30" x14ac:dyDescent="0.25">
      <c r="A86" s="15" t="s">
        <v>194</v>
      </c>
      <c r="B86" s="6" t="s">
        <v>79</v>
      </c>
      <c r="C86" s="6" t="s">
        <v>17</v>
      </c>
      <c r="D86" s="6"/>
      <c r="E86" s="2" t="s">
        <v>50</v>
      </c>
      <c r="F86" s="2"/>
      <c r="G86" s="5" t="s">
        <v>144</v>
      </c>
      <c r="H86" s="20" t="s">
        <v>224</v>
      </c>
      <c r="I86" s="6"/>
      <c r="J86" s="6"/>
      <c r="K86" s="6"/>
      <c r="L86" s="6"/>
      <c r="M86" s="26"/>
      <c r="N86" s="29"/>
      <c r="O86" s="6"/>
      <c r="P86" s="6">
        <f>Tableau1[[#This Row],[GR]]*Tableau1[[#This Row],[EX]]</f>
        <v>0</v>
      </c>
      <c r="Q86" s="6"/>
      <c r="R86" s="6">
        <f>Tableau1[[#This Row],[RB]]*Tableau1[[#This Row],[PR]]</f>
        <v>0</v>
      </c>
      <c r="S86" s="6"/>
      <c r="T86" s="16"/>
      <c r="U86" s="20"/>
      <c r="V86" s="6" t="str">
        <f t="shared" si="2"/>
        <v>NON</v>
      </c>
      <c r="W86" s="53"/>
      <c r="X86" s="59"/>
      <c r="Y86" s="29"/>
      <c r="Z86" s="6"/>
      <c r="AA86" s="6"/>
      <c r="AB86" s="6"/>
      <c r="AC86" s="26"/>
      <c r="AD86" s="29"/>
      <c r="AE86" s="6"/>
      <c r="AF86" s="6"/>
      <c r="AG86" s="6"/>
      <c r="AH86" s="6"/>
      <c r="AI86" s="6"/>
      <c r="AJ86" s="16"/>
    </row>
    <row r="87" spans="1:36" x14ac:dyDescent="0.25">
      <c r="A87" s="15" t="s">
        <v>195</v>
      </c>
      <c r="B87" s="6" t="s">
        <v>79</v>
      </c>
      <c r="C87" s="6" t="s">
        <v>2</v>
      </c>
      <c r="D87" s="6"/>
      <c r="E87" s="2" t="s">
        <v>152</v>
      </c>
      <c r="F87" s="2"/>
      <c r="G87" s="5" t="s">
        <v>145</v>
      </c>
      <c r="H87" s="20" t="s">
        <v>224</v>
      </c>
      <c r="I87" s="6"/>
      <c r="J87" s="6"/>
      <c r="K87" s="6"/>
      <c r="L87" s="6"/>
      <c r="M87" s="26"/>
      <c r="N87" s="29"/>
      <c r="O87" s="6"/>
      <c r="P87" s="6">
        <f>Tableau1[[#This Row],[GR]]*Tableau1[[#This Row],[EX]]</f>
        <v>0</v>
      </c>
      <c r="Q87" s="6"/>
      <c r="R87" s="6">
        <f>Tableau1[[#This Row],[RB]]*Tableau1[[#This Row],[PR]]</f>
        <v>0</v>
      </c>
      <c r="S87" s="6"/>
      <c r="T87" s="16"/>
      <c r="U87" s="20"/>
      <c r="V87" s="6" t="str">
        <f t="shared" si="2"/>
        <v>NON</v>
      </c>
      <c r="W87" s="53"/>
      <c r="X87" s="59"/>
      <c r="Y87" s="29"/>
      <c r="Z87" s="6"/>
      <c r="AA87" s="6"/>
      <c r="AB87" s="6"/>
      <c r="AC87" s="26"/>
      <c r="AD87" s="29"/>
      <c r="AE87" s="6"/>
      <c r="AF87" s="6"/>
      <c r="AG87" s="6"/>
      <c r="AH87" s="6"/>
      <c r="AI87" s="6"/>
      <c r="AJ87" s="16"/>
    </row>
    <row r="88" spans="1:36" ht="30" x14ac:dyDescent="0.25">
      <c r="A88" s="15" t="s">
        <v>196</v>
      </c>
      <c r="B88" s="6" t="s">
        <v>79</v>
      </c>
      <c r="C88" s="6" t="s">
        <v>9</v>
      </c>
      <c r="D88" s="6"/>
      <c r="E88" s="2" t="s">
        <v>35</v>
      </c>
      <c r="F88" s="2"/>
      <c r="G88" s="5" t="s">
        <v>149</v>
      </c>
      <c r="H88" s="20" t="s">
        <v>224</v>
      </c>
      <c r="I88" s="6"/>
      <c r="J88" s="6"/>
      <c r="K88" s="6"/>
      <c r="L88" s="6"/>
      <c r="M88" s="26"/>
      <c r="N88" s="29"/>
      <c r="O88" s="6"/>
      <c r="P88" s="6">
        <f>Tableau1[[#This Row],[GR]]*Tableau1[[#This Row],[EX]]</f>
        <v>0</v>
      </c>
      <c r="Q88" s="6"/>
      <c r="R88" s="6">
        <f>Tableau1[[#This Row],[RB]]*Tableau1[[#This Row],[PR]]</f>
        <v>0</v>
      </c>
      <c r="S88" s="6"/>
      <c r="T88" s="16"/>
      <c r="U88" s="20"/>
      <c r="V88" s="6" t="str">
        <f t="shared" si="2"/>
        <v>NON</v>
      </c>
      <c r="W88" s="53"/>
      <c r="X88" s="59"/>
      <c r="Y88" s="29"/>
      <c r="Z88" s="6"/>
      <c r="AA88" s="6"/>
      <c r="AB88" s="6"/>
      <c r="AC88" s="26"/>
      <c r="AD88" s="29"/>
      <c r="AE88" s="6"/>
      <c r="AF88" s="6"/>
      <c r="AG88" s="6"/>
      <c r="AH88" s="6"/>
      <c r="AI88" s="6"/>
      <c r="AJ88" s="16"/>
    </row>
    <row r="89" spans="1:36" x14ac:dyDescent="0.25">
      <c r="A89" s="15" t="s">
        <v>197</v>
      </c>
      <c r="B89" s="6" t="s">
        <v>79</v>
      </c>
      <c r="C89" s="6" t="s">
        <v>2</v>
      </c>
      <c r="D89" s="6"/>
      <c r="E89" s="2" t="s">
        <v>22</v>
      </c>
      <c r="F89" s="2"/>
      <c r="G89" s="5" t="s">
        <v>150</v>
      </c>
      <c r="H89" s="20" t="s">
        <v>224</v>
      </c>
      <c r="I89" s="6"/>
      <c r="J89" s="6"/>
      <c r="K89" s="6"/>
      <c r="L89" s="6"/>
      <c r="M89" s="26"/>
      <c r="N89" s="29"/>
      <c r="O89" s="6"/>
      <c r="P89" s="6">
        <f>Tableau1[[#This Row],[GR]]*Tableau1[[#This Row],[EX]]</f>
        <v>0</v>
      </c>
      <c r="Q89" s="6"/>
      <c r="R89" s="6">
        <f>Tableau1[[#This Row],[RB]]*Tableau1[[#This Row],[PR]]</f>
        <v>0</v>
      </c>
      <c r="S89" s="6"/>
      <c r="T89" s="16"/>
      <c r="U89" s="20"/>
      <c r="V89" s="6" t="str">
        <f t="shared" si="2"/>
        <v>NON</v>
      </c>
      <c r="W89" s="53"/>
      <c r="X89" s="59"/>
      <c r="Y89" s="29"/>
      <c r="Z89" s="6"/>
      <c r="AA89" s="6"/>
      <c r="AB89" s="6"/>
      <c r="AC89" s="26"/>
      <c r="AD89" s="29"/>
      <c r="AE89" s="6"/>
      <c r="AF89" s="6"/>
      <c r="AG89" s="6"/>
      <c r="AH89" s="6"/>
      <c r="AI89" s="6"/>
      <c r="AJ89" s="16"/>
    </row>
    <row r="90" spans="1:36" x14ac:dyDescent="0.25">
      <c r="A90" s="15" t="s">
        <v>198</v>
      </c>
      <c r="B90" s="6" t="s">
        <v>79</v>
      </c>
      <c r="C90" s="6" t="s">
        <v>2</v>
      </c>
      <c r="D90" s="6"/>
      <c r="E90" s="2" t="s">
        <v>106</v>
      </c>
      <c r="F90" s="2"/>
      <c r="G90" s="5" t="s">
        <v>150</v>
      </c>
      <c r="H90" s="20" t="s">
        <v>224</v>
      </c>
      <c r="I90" s="6"/>
      <c r="J90" s="6"/>
      <c r="K90" s="6"/>
      <c r="L90" s="6"/>
      <c r="M90" s="26"/>
      <c r="N90" s="29"/>
      <c r="O90" s="6"/>
      <c r="P90" s="6">
        <f>Tableau1[[#This Row],[GR]]*Tableau1[[#This Row],[EX]]</f>
        <v>0</v>
      </c>
      <c r="Q90" s="6"/>
      <c r="R90" s="6">
        <f>Tableau1[[#This Row],[RB]]*Tableau1[[#This Row],[PR]]</f>
        <v>0</v>
      </c>
      <c r="S90" s="6"/>
      <c r="T90" s="16"/>
      <c r="U90" s="20"/>
      <c r="V90" s="6" t="str">
        <f t="shared" si="2"/>
        <v>NON</v>
      </c>
      <c r="W90" s="53"/>
      <c r="X90" s="59"/>
      <c r="Y90" s="29"/>
      <c r="Z90" s="6"/>
      <c r="AA90" s="6"/>
      <c r="AB90" s="6"/>
      <c r="AC90" s="26"/>
      <c r="AD90" s="29"/>
      <c r="AE90" s="6"/>
      <c r="AF90" s="6"/>
      <c r="AG90" s="6"/>
      <c r="AH90" s="6"/>
      <c r="AI90" s="6"/>
      <c r="AJ90" s="16"/>
    </row>
    <row r="91" spans="1:36" ht="30" x14ac:dyDescent="0.25">
      <c r="A91" s="15" t="s">
        <v>199</v>
      </c>
      <c r="B91" s="6" t="s">
        <v>79</v>
      </c>
      <c r="C91" s="6" t="s">
        <v>2</v>
      </c>
      <c r="D91" s="6"/>
      <c r="E91" s="6" t="s">
        <v>152</v>
      </c>
      <c r="F91" s="6"/>
      <c r="G91" s="5" t="s">
        <v>153</v>
      </c>
      <c r="H91" s="20" t="s">
        <v>224</v>
      </c>
      <c r="I91" s="6"/>
      <c r="J91" s="6"/>
      <c r="K91" s="6"/>
      <c r="L91" s="6"/>
      <c r="M91" s="26"/>
      <c r="N91" s="29"/>
      <c r="O91" s="6"/>
      <c r="P91" s="6">
        <f>Tableau1[[#This Row],[GR]]*Tableau1[[#This Row],[EX]]</f>
        <v>0</v>
      </c>
      <c r="Q91" s="6"/>
      <c r="R91" s="6">
        <f>Tableau1[[#This Row],[RB]]*Tableau1[[#This Row],[PR]]</f>
        <v>0</v>
      </c>
      <c r="S91" s="6"/>
      <c r="T91" s="16"/>
      <c r="U91" s="20"/>
      <c r="V91" s="6" t="str">
        <f t="shared" si="2"/>
        <v>NON</v>
      </c>
      <c r="W91" s="53"/>
      <c r="X91" s="59"/>
      <c r="Y91" s="29"/>
      <c r="Z91" s="6"/>
      <c r="AA91" s="6"/>
      <c r="AB91" s="6"/>
      <c r="AC91" s="26"/>
      <c r="AD91" s="29"/>
      <c r="AE91" s="6"/>
      <c r="AF91" s="6"/>
      <c r="AG91" s="6"/>
      <c r="AH91" s="6"/>
      <c r="AI91" s="6"/>
      <c r="AJ91" s="16"/>
    </row>
    <row r="92" spans="1:36" ht="30" x14ac:dyDescent="0.25">
      <c r="A92" s="15" t="s">
        <v>200</v>
      </c>
      <c r="B92" s="6" t="s">
        <v>79</v>
      </c>
      <c r="C92" s="6" t="s">
        <v>14</v>
      </c>
      <c r="D92" s="6"/>
      <c r="E92" s="6" t="s">
        <v>156</v>
      </c>
      <c r="F92" s="6"/>
      <c r="G92" s="5" t="s">
        <v>154</v>
      </c>
      <c r="H92" s="20" t="s">
        <v>224</v>
      </c>
      <c r="I92" s="6"/>
      <c r="J92" s="6"/>
      <c r="K92" s="6"/>
      <c r="L92" s="6"/>
      <c r="M92" s="26"/>
      <c r="N92" s="29"/>
      <c r="O92" s="6"/>
      <c r="P92" s="6">
        <f>Tableau1[[#This Row],[GR]]*Tableau1[[#This Row],[EX]]</f>
        <v>0</v>
      </c>
      <c r="Q92" s="6"/>
      <c r="R92" s="6">
        <f>Tableau1[[#This Row],[RB]]*Tableau1[[#This Row],[PR]]</f>
        <v>0</v>
      </c>
      <c r="S92" s="6"/>
      <c r="T92" s="16"/>
      <c r="U92" s="20"/>
      <c r="V92" s="6" t="str">
        <f t="shared" si="2"/>
        <v>NON</v>
      </c>
      <c r="W92" s="53"/>
      <c r="X92" s="59"/>
      <c r="Y92" s="29"/>
      <c r="Z92" s="6"/>
      <c r="AA92" s="6"/>
      <c r="AB92" s="6"/>
      <c r="AC92" s="26"/>
      <c r="AD92" s="29"/>
      <c r="AE92" s="6"/>
      <c r="AF92" s="6"/>
      <c r="AG92" s="6"/>
      <c r="AH92" s="6"/>
      <c r="AI92" s="6"/>
      <c r="AJ92" s="16"/>
    </row>
    <row r="93" spans="1:36" x14ac:dyDescent="0.25">
      <c r="A93" s="15" t="s">
        <v>201</v>
      </c>
      <c r="B93" s="6" t="s">
        <v>79</v>
      </c>
      <c r="C93" s="6" t="s">
        <v>2</v>
      </c>
      <c r="D93" s="6"/>
      <c r="E93" s="2" t="s">
        <v>22</v>
      </c>
      <c r="F93" s="2"/>
      <c r="G93" s="5" t="s">
        <v>157</v>
      </c>
      <c r="H93" s="20" t="s">
        <v>224</v>
      </c>
      <c r="I93" s="6"/>
      <c r="J93" s="6"/>
      <c r="K93" s="6"/>
      <c r="L93" s="6"/>
      <c r="M93" s="26"/>
      <c r="N93" s="29"/>
      <c r="O93" s="6"/>
      <c r="P93" s="6">
        <f>Tableau1[[#This Row],[GR]]*Tableau1[[#This Row],[EX]]</f>
        <v>0</v>
      </c>
      <c r="Q93" s="6"/>
      <c r="R93" s="6">
        <f>Tableau1[[#This Row],[RB]]*Tableau1[[#This Row],[PR]]</f>
        <v>0</v>
      </c>
      <c r="S93" s="6"/>
      <c r="T93" s="16"/>
      <c r="U93" s="20"/>
      <c r="V93" s="6" t="str">
        <f t="shared" si="2"/>
        <v>NON</v>
      </c>
      <c r="W93" s="53"/>
      <c r="X93" s="59"/>
      <c r="Y93" s="29"/>
      <c r="Z93" s="6"/>
      <c r="AA93" s="6"/>
      <c r="AB93" s="6"/>
      <c r="AC93" s="26"/>
      <c r="AD93" s="29"/>
      <c r="AE93" s="6"/>
      <c r="AF93" s="6"/>
      <c r="AG93" s="6"/>
      <c r="AH93" s="6"/>
      <c r="AI93" s="6"/>
      <c r="AJ93" s="16"/>
    </row>
    <row r="94" spans="1:36" ht="15.75" thickBot="1" x14ac:dyDescent="0.3">
      <c r="A94" s="17" t="s">
        <v>202</v>
      </c>
      <c r="B94" s="12" t="s">
        <v>79</v>
      </c>
      <c r="C94" s="12" t="s">
        <v>2</v>
      </c>
      <c r="D94" s="12"/>
      <c r="E94" s="7" t="s">
        <v>22</v>
      </c>
      <c r="F94" s="7"/>
      <c r="G94" s="8" t="s">
        <v>158</v>
      </c>
      <c r="H94" s="21" t="s">
        <v>224</v>
      </c>
      <c r="I94" s="12"/>
      <c r="J94" s="12"/>
      <c r="K94" s="12"/>
      <c r="L94" s="12"/>
      <c r="M94" s="27"/>
      <c r="N94" s="30"/>
      <c r="O94" s="12"/>
      <c r="P94" s="12">
        <f>Tableau1[[#This Row],[GR]]*Tableau1[[#This Row],[EX]]</f>
        <v>0</v>
      </c>
      <c r="Q94" s="12"/>
      <c r="R94" s="12">
        <f>Tableau1[[#This Row],[RB]]*Tableau1[[#This Row],[PR]]</f>
        <v>0</v>
      </c>
      <c r="S94" s="12"/>
      <c r="T94" s="18"/>
      <c r="U94" s="21"/>
      <c r="V94" s="12" t="str">
        <f t="shared" si="2"/>
        <v>NON</v>
      </c>
      <c r="W94" s="55"/>
      <c r="X94" s="60"/>
      <c r="Y94" s="30"/>
      <c r="Z94" s="12"/>
      <c r="AA94" s="12"/>
      <c r="AB94" s="12"/>
      <c r="AC94" s="27"/>
      <c r="AD94" s="30"/>
      <c r="AE94" s="12"/>
      <c r="AF94" s="12"/>
      <c r="AG94" s="12"/>
      <c r="AH94" s="12"/>
      <c r="AI94" s="12"/>
      <c r="AJ94" s="18"/>
    </row>
  </sheetData>
  <mergeCells count="6">
    <mergeCell ref="AD1:AJ1"/>
    <mergeCell ref="A1:G1"/>
    <mergeCell ref="H1:M1"/>
    <mergeCell ref="N1:T1"/>
    <mergeCell ref="U1:X1"/>
    <mergeCell ref="Y1:AC1"/>
  </mergeCells>
  <phoneticPr fontId="5" type="noConversion"/>
  <dataValidations count="2">
    <dataValidation type="list" allowBlank="1" showInputMessage="1" showErrorMessage="1" sqref="D3:D94" xr:uid="{DC84E38D-31D3-454D-83A9-1819B68C9C62}">
      <formula1>OFFSET(Nature,1,MATCH($C3,Risque,0)-1,COUNTA(OFFSET(Nature,,MATCH($C3,Risque,0)-1))-1)</formula1>
    </dataValidation>
    <dataValidation type="list" allowBlank="1" showInputMessage="1" showErrorMessage="1" sqref="C3:C94" xr:uid="{A4A5A66C-2871-487C-8FDB-B417143E2512}">
      <formula1>Risque</formula1>
    </dataValidation>
  </dataValidations>
  <pageMargins left="0.7" right="0.7" top="0.75" bottom="0.75" header="0.3" footer="0.3"/>
  <legacy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CF840784-F6AA-4C0F-B56C-BFFDB1998B29}">
          <x14:formula1>
            <xm:f>'Unité de travail'!$C$2:$C$5</xm:f>
          </x14:formula1>
          <xm:sqref>F3:F94</xm:sqref>
        </x14:dataValidation>
        <x14:dataValidation type="list" allowBlank="1" showInputMessage="1" showErrorMessage="1" xr:uid="{03419984-F037-449E-909A-3B8D283DAD72}">
          <x14:formula1>
            <xm:f>'FAMILLE DE RISQUE'!$A$1:$Q$1</xm:f>
          </x14:formula1>
          <xm:sqref>D95:D304 C95:C304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FF9D92-E454-4519-A40F-B05A52E789E8}">
  <dimension ref="A1:R75"/>
  <sheetViews>
    <sheetView zoomScale="60" zoomScaleNormal="60" workbookViewId="0">
      <selection activeCell="I2" sqref="I2"/>
    </sheetView>
  </sheetViews>
  <sheetFormatPr baseColWidth="10" defaultRowHeight="15" x14ac:dyDescent="0.25"/>
  <cols>
    <col min="1" max="17" width="19.42578125" customWidth="1"/>
  </cols>
  <sheetData>
    <row r="1" spans="1:18" ht="94.15" customHeight="1" x14ac:dyDescent="0.25">
      <c r="A1" s="44" t="s">
        <v>1</v>
      </c>
      <c r="B1" s="44" t="s">
        <v>2</v>
      </c>
      <c r="C1" s="44" t="s">
        <v>3</v>
      </c>
      <c r="D1" s="44" t="s">
        <v>4</v>
      </c>
      <c r="E1" s="44" t="s">
        <v>5</v>
      </c>
      <c r="F1" s="44" t="s">
        <v>6</v>
      </c>
      <c r="G1" s="44" t="s">
        <v>7</v>
      </c>
      <c r="H1" s="44" t="s">
        <v>8</v>
      </c>
      <c r="I1" s="44" t="s">
        <v>9</v>
      </c>
      <c r="J1" s="44" t="s">
        <v>10</v>
      </c>
      <c r="K1" s="44" t="s">
        <v>11</v>
      </c>
      <c r="L1" s="44" t="s">
        <v>12</v>
      </c>
      <c r="M1" s="44" t="s">
        <v>13</v>
      </c>
      <c r="N1" s="44" t="s">
        <v>14</v>
      </c>
      <c r="O1" s="44" t="s">
        <v>15</v>
      </c>
      <c r="P1" s="44" t="s">
        <v>16</v>
      </c>
      <c r="Q1" s="44" t="s">
        <v>25</v>
      </c>
      <c r="R1" s="1"/>
    </row>
    <row r="2" spans="1:18" ht="47.25" x14ac:dyDescent="0.25">
      <c r="A2" s="46" t="s">
        <v>297</v>
      </c>
      <c r="B2" s="46" t="s">
        <v>299</v>
      </c>
      <c r="C2" s="45" t="s">
        <v>55</v>
      </c>
      <c r="D2" s="45" t="s">
        <v>56</v>
      </c>
      <c r="E2" s="45" t="s">
        <v>21</v>
      </c>
      <c r="F2" s="46" t="s">
        <v>334</v>
      </c>
      <c r="G2" s="45" t="s">
        <v>44</v>
      </c>
      <c r="H2" s="45" t="s">
        <v>20</v>
      </c>
      <c r="I2" s="45" t="s">
        <v>34</v>
      </c>
      <c r="J2" s="45" t="s">
        <v>33</v>
      </c>
      <c r="K2" s="46" t="s">
        <v>365</v>
      </c>
      <c r="L2" s="45" t="s">
        <v>376</v>
      </c>
      <c r="M2" s="45" t="s">
        <v>18</v>
      </c>
      <c r="N2" s="46" t="s">
        <v>386</v>
      </c>
      <c r="O2" s="46" t="s">
        <v>391</v>
      </c>
      <c r="P2" s="45" t="s">
        <v>41</v>
      </c>
      <c r="Q2" s="45" t="s">
        <v>23</v>
      </c>
    </row>
    <row r="3" spans="1:18" ht="45" x14ac:dyDescent="0.25">
      <c r="A3" s="46" t="s">
        <v>298</v>
      </c>
      <c r="B3" s="46" t="s">
        <v>300</v>
      </c>
      <c r="C3" s="46" t="s">
        <v>310</v>
      </c>
      <c r="D3" s="46" t="s">
        <v>311</v>
      </c>
      <c r="E3" s="46" t="s">
        <v>322</v>
      </c>
      <c r="F3" s="45" t="s">
        <v>43</v>
      </c>
      <c r="G3" s="46" t="s">
        <v>335</v>
      </c>
      <c r="H3" s="45" t="s">
        <v>38</v>
      </c>
      <c r="I3" s="45" t="s">
        <v>35</v>
      </c>
      <c r="J3" s="45" t="s">
        <v>32</v>
      </c>
      <c r="K3" s="46" t="s">
        <v>361</v>
      </c>
      <c r="L3" s="45" t="s">
        <v>61</v>
      </c>
      <c r="M3" s="46" t="s">
        <v>377</v>
      </c>
      <c r="N3" s="46" t="s">
        <v>387</v>
      </c>
      <c r="O3" s="46" t="s">
        <v>392</v>
      </c>
      <c r="P3" s="45" t="s">
        <v>48</v>
      </c>
      <c r="Q3" s="45" t="s">
        <v>63</v>
      </c>
    </row>
    <row r="4" spans="1:18" ht="90" x14ac:dyDescent="0.25">
      <c r="A4" s="46" t="s">
        <v>293</v>
      </c>
      <c r="B4" s="46" t="s">
        <v>301</v>
      </c>
      <c r="C4" s="45" t="s">
        <v>53</v>
      </c>
      <c r="D4" s="66" t="s">
        <v>312</v>
      </c>
      <c r="E4" s="46" t="s">
        <v>323</v>
      </c>
      <c r="F4" s="45" t="s">
        <v>62</v>
      </c>
      <c r="G4" s="46" t="s">
        <v>336</v>
      </c>
      <c r="H4" s="45" t="s">
        <v>39</v>
      </c>
      <c r="I4" s="45" t="s">
        <v>60</v>
      </c>
      <c r="J4" s="45"/>
      <c r="K4" s="46" t="s">
        <v>362</v>
      </c>
      <c r="L4" s="46" t="s">
        <v>366</v>
      </c>
      <c r="M4" s="46" t="s">
        <v>378</v>
      </c>
      <c r="N4" s="46" t="s">
        <v>388</v>
      </c>
      <c r="O4" s="45"/>
      <c r="P4" s="45" t="s">
        <v>49</v>
      </c>
      <c r="Q4" s="45" t="s">
        <v>283</v>
      </c>
    </row>
    <row r="5" spans="1:18" ht="60" x14ac:dyDescent="0.25">
      <c r="A5" s="45" t="s">
        <v>52</v>
      </c>
      <c r="B5" s="46" t="s">
        <v>302</v>
      </c>
      <c r="C5" s="45" t="s">
        <v>54</v>
      </c>
      <c r="D5" s="46" t="s">
        <v>313</v>
      </c>
      <c r="E5" s="46" t="s">
        <v>324</v>
      </c>
      <c r="F5" s="46" t="s">
        <v>328</v>
      </c>
      <c r="G5" s="46" t="s">
        <v>337</v>
      </c>
      <c r="H5" s="45" t="s">
        <v>45</v>
      </c>
      <c r="I5" s="46" t="s">
        <v>351</v>
      </c>
      <c r="J5" s="45"/>
      <c r="K5" s="46" t="s">
        <v>363</v>
      </c>
      <c r="L5" s="46" t="s">
        <v>367</v>
      </c>
      <c r="M5" s="46" t="s">
        <v>379</v>
      </c>
      <c r="N5" s="46" t="s">
        <v>389</v>
      </c>
      <c r="O5" s="45"/>
      <c r="P5" s="46" t="s">
        <v>393</v>
      </c>
      <c r="Q5" s="45" t="s">
        <v>284</v>
      </c>
    </row>
    <row r="6" spans="1:18" ht="75" x14ac:dyDescent="0.25">
      <c r="A6" s="46" t="s">
        <v>294</v>
      </c>
      <c r="B6" s="45" t="s">
        <v>129</v>
      </c>
      <c r="C6" s="46" t="s">
        <v>307</v>
      </c>
      <c r="D6" s="46" t="s">
        <v>314</v>
      </c>
      <c r="E6" s="46" t="s">
        <v>325</v>
      </c>
      <c r="F6" s="46" t="s">
        <v>329</v>
      </c>
      <c r="G6" s="45"/>
      <c r="H6" s="45" t="s">
        <v>59</v>
      </c>
      <c r="I6" s="46" t="s">
        <v>352</v>
      </c>
      <c r="J6" s="45"/>
      <c r="K6" s="46" t="s">
        <v>364</v>
      </c>
      <c r="L6" s="46" t="s">
        <v>368</v>
      </c>
      <c r="M6" s="46" t="s">
        <v>380</v>
      </c>
      <c r="N6" s="46" t="s">
        <v>390</v>
      </c>
      <c r="O6" s="45"/>
      <c r="P6" s="46" t="s">
        <v>394</v>
      </c>
      <c r="Q6" s="45" t="s">
        <v>26</v>
      </c>
    </row>
    <row r="7" spans="1:18" ht="60" x14ac:dyDescent="0.25">
      <c r="A7" s="45" t="s">
        <v>51</v>
      </c>
      <c r="B7" s="46" t="s">
        <v>303</v>
      </c>
      <c r="C7" s="46" t="s">
        <v>308</v>
      </c>
      <c r="D7" s="46" t="s">
        <v>315</v>
      </c>
      <c r="E7" s="46" t="s">
        <v>326</v>
      </c>
      <c r="F7" s="46" t="s">
        <v>330</v>
      </c>
      <c r="G7" s="45"/>
      <c r="H7" s="45" t="s">
        <v>123</v>
      </c>
      <c r="I7" s="46" t="s">
        <v>353</v>
      </c>
      <c r="J7" s="45"/>
      <c r="K7" s="47"/>
      <c r="L7" s="46" t="s">
        <v>369</v>
      </c>
      <c r="M7" s="46" t="s">
        <v>381</v>
      </c>
      <c r="N7" s="47"/>
      <c r="O7" s="45"/>
      <c r="P7" s="46" t="s">
        <v>395</v>
      </c>
      <c r="Q7" s="46" t="s">
        <v>285</v>
      </c>
    </row>
    <row r="8" spans="1:18" ht="105" x14ac:dyDescent="0.25">
      <c r="A8" s="46" t="s">
        <v>295</v>
      </c>
      <c r="B8" s="46" t="s">
        <v>304</v>
      </c>
      <c r="C8" s="46" t="s">
        <v>309</v>
      </c>
      <c r="D8" s="46" t="s">
        <v>316</v>
      </c>
      <c r="E8" s="46" t="s">
        <v>327</v>
      </c>
      <c r="F8" s="46" t="s">
        <v>331</v>
      </c>
      <c r="G8" s="45"/>
      <c r="H8" s="46" t="s">
        <v>338</v>
      </c>
      <c r="I8" s="46" t="s">
        <v>354</v>
      </c>
      <c r="J8" s="45"/>
      <c r="K8" s="46"/>
      <c r="L8" s="46" t="s">
        <v>370</v>
      </c>
      <c r="M8" s="46" t="s">
        <v>382</v>
      </c>
      <c r="N8" s="47"/>
      <c r="O8" s="45"/>
      <c r="P8" s="46" t="s">
        <v>396</v>
      </c>
      <c r="Q8" s="46" t="s">
        <v>286</v>
      </c>
    </row>
    <row r="9" spans="1:18" ht="60" x14ac:dyDescent="0.25">
      <c r="A9" s="46" t="s">
        <v>296</v>
      </c>
      <c r="B9" s="46" t="s">
        <v>305</v>
      </c>
      <c r="C9" s="46" t="s">
        <v>303</v>
      </c>
      <c r="D9" s="46" t="s">
        <v>317</v>
      </c>
      <c r="E9" s="45"/>
      <c r="F9" s="46" t="s">
        <v>332</v>
      </c>
      <c r="G9" s="45"/>
      <c r="H9" s="46" t="s">
        <v>339</v>
      </c>
      <c r="I9" s="46" t="s">
        <v>355</v>
      </c>
      <c r="J9" s="45"/>
      <c r="K9" s="45"/>
      <c r="L9" s="46" t="s">
        <v>371</v>
      </c>
      <c r="M9" s="46" t="s">
        <v>383</v>
      </c>
      <c r="N9" s="47"/>
      <c r="O9" s="45"/>
      <c r="P9" s="46" t="s">
        <v>397</v>
      </c>
      <c r="Q9" s="46" t="s">
        <v>287</v>
      </c>
    </row>
    <row r="10" spans="1:18" ht="45" x14ac:dyDescent="0.25">
      <c r="A10" s="47"/>
      <c r="B10" s="46" t="s">
        <v>306</v>
      </c>
      <c r="C10" s="47"/>
      <c r="D10" s="46" t="s">
        <v>318</v>
      </c>
      <c r="E10" s="47"/>
      <c r="F10" s="46" t="s">
        <v>333</v>
      </c>
      <c r="G10" s="45"/>
      <c r="H10" s="46" t="s">
        <v>340</v>
      </c>
      <c r="I10" s="46" t="s">
        <v>356</v>
      </c>
      <c r="J10" s="45"/>
      <c r="K10" s="45"/>
      <c r="L10" s="46" t="s">
        <v>372</v>
      </c>
      <c r="M10" s="46" t="s">
        <v>384</v>
      </c>
      <c r="N10" s="45"/>
      <c r="O10" s="45"/>
      <c r="P10" s="45"/>
      <c r="Q10" s="46" t="s">
        <v>288</v>
      </c>
    </row>
    <row r="11" spans="1:18" ht="30" x14ac:dyDescent="0.25">
      <c r="A11" s="47"/>
      <c r="B11" s="47"/>
      <c r="C11" s="45"/>
      <c r="D11" s="46" t="s">
        <v>319</v>
      </c>
      <c r="E11" s="47"/>
      <c r="F11" s="47"/>
      <c r="G11" s="45"/>
      <c r="H11" s="46" t="s">
        <v>341</v>
      </c>
      <c r="I11" s="46" t="s">
        <v>357</v>
      </c>
      <c r="J11" s="45"/>
      <c r="K11" s="45"/>
      <c r="L11" s="46" t="s">
        <v>373</v>
      </c>
      <c r="M11" s="46" t="s">
        <v>343</v>
      </c>
      <c r="N11" s="45"/>
      <c r="O11" s="45"/>
      <c r="P11" s="45"/>
      <c r="Q11" s="46" t="s">
        <v>289</v>
      </c>
    </row>
    <row r="12" spans="1:18" ht="30" x14ac:dyDescent="0.25">
      <c r="A12" s="47"/>
      <c r="B12" s="46"/>
      <c r="C12" s="45"/>
      <c r="D12" s="46" t="s">
        <v>320</v>
      </c>
      <c r="E12" s="47"/>
      <c r="F12" s="47"/>
      <c r="G12" s="45"/>
      <c r="H12" s="46" t="s">
        <v>342</v>
      </c>
      <c r="I12" s="46" t="s">
        <v>358</v>
      </c>
      <c r="J12" s="45"/>
      <c r="K12" s="45"/>
      <c r="L12" s="46" t="s">
        <v>374</v>
      </c>
      <c r="M12" s="46" t="s">
        <v>385</v>
      </c>
      <c r="N12" s="45"/>
      <c r="O12" s="45"/>
      <c r="P12" s="45"/>
      <c r="Q12" s="46" t="s">
        <v>290</v>
      </c>
    </row>
    <row r="13" spans="1:18" ht="45" x14ac:dyDescent="0.25">
      <c r="A13" s="47"/>
      <c r="B13" s="47"/>
      <c r="C13" s="45"/>
      <c r="D13" s="46" t="s">
        <v>321</v>
      </c>
      <c r="E13" s="47"/>
      <c r="F13" s="47"/>
      <c r="G13" s="45"/>
      <c r="H13" s="46" t="s">
        <v>343</v>
      </c>
      <c r="I13" s="46" t="s">
        <v>359</v>
      </c>
      <c r="J13" s="45"/>
      <c r="K13" s="45"/>
      <c r="L13" s="46" t="s">
        <v>375</v>
      </c>
      <c r="M13" s="47"/>
      <c r="N13" s="45"/>
      <c r="O13" s="45"/>
      <c r="P13" s="45"/>
      <c r="Q13" s="46" t="s">
        <v>291</v>
      </c>
    </row>
    <row r="14" spans="1:18" ht="30" x14ac:dyDescent="0.25">
      <c r="A14" s="48"/>
      <c r="B14" s="47"/>
      <c r="C14" s="48"/>
      <c r="D14" s="47"/>
      <c r="E14" s="47"/>
      <c r="F14" s="47"/>
      <c r="G14" s="48"/>
      <c r="H14" s="46" t="s">
        <v>344</v>
      </c>
      <c r="I14" s="46" t="s">
        <v>360</v>
      </c>
      <c r="J14" s="48"/>
      <c r="K14" s="48"/>
      <c r="L14" s="47"/>
      <c r="M14" s="47"/>
      <c r="N14" s="48"/>
      <c r="O14" s="48"/>
      <c r="P14" s="47"/>
      <c r="Q14" s="46" t="s">
        <v>292</v>
      </c>
    </row>
    <row r="15" spans="1:18" ht="45" x14ac:dyDescent="0.25">
      <c r="A15" s="48"/>
      <c r="B15" s="47"/>
      <c r="C15" s="48"/>
      <c r="D15" s="47"/>
      <c r="E15" s="47"/>
      <c r="F15" s="47"/>
      <c r="G15" s="48"/>
      <c r="H15" s="46" t="s">
        <v>345</v>
      </c>
      <c r="I15" s="48"/>
      <c r="J15" s="48"/>
      <c r="K15" s="48"/>
      <c r="L15" s="46"/>
      <c r="M15" s="47"/>
      <c r="N15" s="48"/>
      <c r="O15" s="48"/>
      <c r="P15" s="47"/>
      <c r="Q15" s="47"/>
    </row>
    <row r="16" spans="1:18" ht="30" x14ac:dyDescent="0.25">
      <c r="A16" s="48"/>
      <c r="B16" s="46"/>
      <c r="C16" s="48"/>
      <c r="D16" s="47"/>
      <c r="E16" s="48"/>
      <c r="F16" s="47"/>
      <c r="G16" s="48"/>
      <c r="H16" s="46" t="s">
        <v>346</v>
      </c>
      <c r="I16" s="48"/>
      <c r="J16" s="48"/>
      <c r="K16" s="48"/>
      <c r="L16" s="47"/>
      <c r="M16" s="47"/>
      <c r="N16" s="48"/>
      <c r="O16" s="48"/>
      <c r="P16" s="47"/>
      <c r="Q16" s="47"/>
    </row>
    <row r="17" spans="1:17" ht="45" x14ac:dyDescent="0.25">
      <c r="A17" s="48"/>
      <c r="B17" s="47"/>
      <c r="C17" s="48"/>
      <c r="D17" s="47"/>
      <c r="E17" s="48"/>
      <c r="F17" s="48"/>
      <c r="G17" s="48"/>
      <c r="H17" s="46" t="s">
        <v>347</v>
      </c>
      <c r="I17" s="48"/>
      <c r="J17" s="48"/>
      <c r="K17" s="48"/>
      <c r="L17" s="47"/>
      <c r="M17" s="48"/>
      <c r="N17" s="48"/>
      <c r="O17" s="48"/>
      <c r="P17" s="47"/>
      <c r="Q17" s="47"/>
    </row>
    <row r="18" spans="1:17" ht="30" x14ac:dyDescent="0.25">
      <c r="A18" s="48"/>
      <c r="B18" s="47"/>
      <c r="C18" s="48"/>
      <c r="D18" s="47"/>
      <c r="E18" s="48"/>
      <c r="F18" s="48"/>
      <c r="G18" s="48"/>
      <c r="H18" s="46" t="s">
        <v>348</v>
      </c>
      <c r="I18" s="48"/>
      <c r="J18" s="48"/>
      <c r="K18" s="48"/>
      <c r="L18" s="48"/>
      <c r="M18" s="48"/>
      <c r="N18" s="48"/>
      <c r="O18" s="48"/>
      <c r="P18" s="47"/>
      <c r="Q18" s="48"/>
    </row>
    <row r="19" spans="1:17" ht="30" x14ac:dyDescent="0.25">
      <c r="A19" s="48"/>
      <c r="B19" s="47"/>
      <c r="C19" s="48"/>
      <c r="D19" s="47"/>
      <c r="E19" s="48"/>
      <c r="F19" s="48"/>
      <c r="G19" s="48"/>
      <c r="H19" s="46" t="s">
        <v>349</v>
      </c>
      <c r="I19" s="48"/>
      <c r="J19" s="48"/>
      <c r="K19" s="48"/>
      <c r="L19" s="48"/>
      <c r="M19" s="48"/>
      <c r="N19" s="48"/>
      <c r="O19" s="48"/>
      <c r="P19" s="48"/>
      <c r="Q19" s="48"/>
    </row>
    <row r="20" spans="1:17" ht="15.75" x14ac:dyDescent="0.25">
      <c r="A20" s="48"/>
      <c r="B20" s="47"/>
      <c r="C20" s="48"/>
      <c r="D20" s="47"/>
      <c r="E20" s="48"/>
      <c r="F20" s="48"/>
      <c r="G20" s="48"/>
      <c r="H20" s="46" t="s">
        <v>350</v>
      </c>
      <c r="I20" s="48"/>
      <c r="J20" s="48"/>
      <c r="K20" s="48"/>
      <c r="L20" s="48"/>
      <c r="M20" s="48"/>
      <c r="N20" s="48"/>
      <c r="O20" s="48"/>
      <c r="P20" s="48"/>
      <c r="Q20" s="48"/>
    </row>
    <row r="21" spans="1:17" x14ac:dyDescent="0.25">
      <c r="A21" s="1"/>
      <c r="B21" s="1"/>
      <c r="C21" s="1"/>
      <c r="E21" s="1"/>
      <c r="F21" s="1"/>
      <c r="G21" s="1"/>
      <c r="I21" s="1"/>
      <c r="J21" s="1"/>
      <c r="K21" s="1"/>
      <c r="L21" s="1"/>
      <c r="M21" s="1"/>
      <c r="N21" s="1"/>
      <c r="O21" s="1"/>
      <c r="P21" s="1"/>
      <c r="Q21" s="1"/>
    </row>
    <row r="22" spans="1:17" x14ac:dyDescent="0.25">
      <c r="A22" s="1"/>
      <c r="B22" s="1"/>
      <c r="C22" s="1"/>
      <c r="D22" s="1"/>
      <c r="E22" s="1"/>
      <c r="F22" s="1"/>
      <c r="G22" s="1"/>
      <c r="I22" s="1"/>
      <c r="J22" s="1"/>
      <c r="K22" s="1"/>
      <c r="L22" s="1"/>
      <c r="M22" s="1"/>
      <c r="N22" s="1"/>
      <c r="O22" s="1"/>
      <c r="P22" s="1"/>
      <c r="Q22" s="1"/>
    </row>
    <row r="23" spans="1:17" x14ac:dyDescent="0.25">
      <c r="A23" s="1"/>
      <c r="B23" s="1"/>
      <c r="C23" s="1"/>
      <c r="D23" s="1"/>
      <c r="E23" s="1"/>
      <c r="F23" s="1"/>
      <c r="G23" s="1"/>
      <c r="I23" s="1"/>
      <c r="J23" s="1"/>
      <c r="K23" s="1"/>
      <c r="L23" s="1"/>
      <c r="M23" s="1"/>
      <c r="N23" s="1"/>
      <c r="O23" s="1"/>
      <c r="P23" s="1"/>
      <c r="Q23" s="1"/>
    </row>
    <row r="24" spans="1:17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spans="1:17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spans="1:17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spans="1:17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spans="1:17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spans="1:17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spans="1:17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spans="1:17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  <row r="32" spans="1:17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  <row r="33" spans="1:17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  <row r="34" spans="1:17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</row>
    <row r="35" spans="1:17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</row>
    <row r="36" spans="1:17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</row>
    <row r="37" spans="1:17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</row>
    <row r="38" spans="1:17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</row>
    <row r="39" spans="1:17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</row>
    <row r="40" spans="1:17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</row>
    <row r="41" spans="1:17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</row>
    <row r="42" spans="1:17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</row>
    <row r="43" spans="1:17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</row>
    <row r="44" spans="1:17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</row>
    <row r="45" spans="1:17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</row>
    <row r="46" spans="1:17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</row>
    <row r="47" spans="1:17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</row>
    <row r="48" spans="1:17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</row>
    <row r="49" spans="1:17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</row>
    <row r="50" spans="1:17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</row>
    <row r="51" spans="1:17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</row>
    <row r="52" spans="1:17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</row>
    <row r="53" spans="1:17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</row>
    <row r="54" spans="1:17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</row>
    <row r="55" spans="1:17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</row>
    <row r="56" spans="1:17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</row>
    <row r="57" spans="1:17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</row>
    <row r="58" spans="1:17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</row>
    <row r="59" spans="1:17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</row>
    <row r="60" spans="1:17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</row>
    <row r="61" spans="1:17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</row>
    <row r="62" spans="1:17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</row>
    <row r="63" spans="1:17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</row>
    <row r="64" spans="1:17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</row>
    <row r="65" spans="1:17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</row>
    <row r="66" spans="1:17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</row>
    <row r="67" spans="1:17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</row>
    <row r="68" spans="1:17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</row>
    <row r="69" spans="1:17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</row>
    <row r="70" spans="1:17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</row>
    <row r="71" spans="1:17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</row>
    <row r="72" spans="1:17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</row>
    <row r="73" spans="1:17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</row>
    <row r="74" spans="1:17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</row>
    <row r="75" spans="1:17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1B50F7-6A70-458E-804E-77C95F45FD73}">
  <dimension ref="A1:F19"/>
  <sheetViews>
    <sheetView workbookViewId="0">
      <selection activeCell="C1" sqref="C1"/>
    </sheetView>
  </sheetViews>
  <sheetFormatPr baseColWidth="10" defaultRowHeight="15" x14ac:dyDescent="0.25"/>
  <cols>
    <col min="1" max="1" width="16.140625" bestFit="1" customWidth="1"/>
    <col min="3" max="3" width="22.42578125" bestFit="1" customWidth="1"/>
  </cols>
  <sheetData>
    <row r="1" spans="1:6" x14ac:dyDescent="0.25">
      <c r="A1" s="10" t="s">
        <v>83</v>
      </c>
      <c r="C1" s="10" t="s">
        <v>171</v>
      </c>
    </row>
    <row r="2" spans="1:6" x14ac:dyDescent="0.25">
      <c r="A2" s="9" t="s">
        <v>71</v>
      </c>
      <c r="C2" s="9" t="s">
        <v>172</v>
      </c>
    </row>
    <row r="3" spans="1:6" x14ac:dyDescent="0.25">
      <c r="A3" s="9" t="s">
        <v>64</v>
      </c>
      <c r="C3" s="9" t="s">
        <v>173</v>
      </c>
    </row>
    <row r="4" spans="1:6" x14ac:dyDescent="0.25">
      <c r="A4" s="9" t="s">
        <v>65</v>
      </c>
      <c r="C4" s="9" t="s">
        <v>174</v>
      </c>
    </row>
    <row r="5" spans="1:6" x14ac:dyDescent="0.25">
      <c r="A5" s="9" t="s">
        <v>66</v>
      </c>
      <c r="C5" s="9" t="s">
        <v>175</v>
      </c>
    </row>
    <row r="6" spans="1:6" x14ac:dyDescent="0.25">
      <c r="A6" s="9" t="s">
        <v>67</v>
      </c>
    </row>
    <row r="7" spans="1:6" x14ac:dyDescent="0.25">
      <c r="A7" s="9" t="s">
        <v>68</v>
      </c>
    </row>
    <row r="8" spans="1:6" x14ac:dyDescent="0.25">
      <c r="A8" s="9" t="s">
        <v>69</v>
      </c>
    </row>
    <row r="9" spans="1:6" x14ac:dyDescent="0.25">
      <c r="A9" s="9" t="s">
        <v>70</v>
      </c>
    </row>
    <row r="10" spans="1:6" x14ac:dyDescent="0.25">
      <c r="A10" s="9" t="s">
        <v>72</v>
      </c>
      <c r="F10" t="s">
        <v>82</v>
      </c>
    </row>
    <row r="11" spans="1:6" x14ac:dyDescent="0.25">
      <c r="A11" s="9" t="s">
        <v>73</v>
      </c>
    </row>
    <row r="12" spans="1:6" x14ac:dyDescent="0.25">
      <c r="A12" s="9" t="s">
        <v>74</v>
      </c>
    </row>
    <row r="13" spans="1:6" x14ac:dyDescent="0.25">
      <c r="A13" s="9" t="s">
        <v>75</v>
      </c>
    </row>
    <row r="14" spans="1:6" x14ac:dyDescent="0.25">
      <c r="A14" s="9" t="s">
        <v>76</v>
      </c>
    </row>
    <row r="15" spans="1:6" x14ac:dyDescent="0.25">
      <c r="A15" s="9" t="s">
        <v>77</v>
      </c>
    </row>
    <row r="16" spans="1:6" x14ac:dyDescent="0.25">
      <c r="A16" s="9" t="s">
        <v>78</v>
      </c>
    </row>
    <row r="17" spans="1:1" x14ac:dyDescent="0.25">
      <c r="A17" s="9" t="s">
        <v>79</v>
      </c>
    </row>
    <row r="18" spans="1:1" x14ac:dyDescent="0.25">
      <c r="A18" s="9" t="s">
        <v>80</v>
      </c>
    </row>
    <row r="19" spans="1:1" x14ac:dyDescent="0.25">
      <c r="A19" s="9" t="s">
        <v>81</v>
      </c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8FFB5C-36DF-4E11-B32B-F72FECC2BFC9}">
  <dimension ref="A2:R30"/>
  <sheetViews>
    <sheetView workbookViewId="0">
      <selection activeCell="T28" sqref="T28"/>
    </sheetView>
  </sheetViews>
  <sheetFormatPr baseColWidth="10" defaultRowHeight="15" x14ac:dyDescent="0.25"/>
  <cols>
    <col min="1" max="15" width="9.28515625" customWidth="1"/>
  </cols>
  <sheetData>
    <row r="2" spans="1:15" ht="31.5" x14ac:dyDescent="0.5">
      <c r="A2" s="86" t="s">
        <v>252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</row>
    <row r="4" spans="1:15" ht="15.75" thickBot="1" x14ac:dyDescent="0.3"/>
    <row r="5" spans="1:15" ht="21.75" thickBot="1" x14ac:dyDescent="0.4">
      <c r="A5" s="95" t="s">
        <v>237</v>
      </c>
      <c r="B5" s="93"/>
      <c r="C5" s="93"/>
      <c r="D5" s="93" t="s">
        <v>238</v>
      </c>
      <c r="E5" s="93"/>
      <c r="F5" s="93"/>
      <c r="G5" s="93" t="s">
        <v>239</v>
      </c>
      <c r="H5" s="93"/>
      <c r="I5" s="93"/>
      <c r="J5" s="93"/>
      <c r="K5" s="93"/>
      <c r="L5" s="93"/>
      <c r="M5" s="93"/>
      <c r="N5" s="94"/>
    </row>
    <row r="6" spans="1:15" ht="21" x14ac:dyDescent="0.35">
      <c r="A6" s="96" t="s">
        <v>241</v>
      </c>
      <c r="B6" s="97"/>
      <c r="C6" s="97"/>
      <c r="D6" s="104" t="s">
        <v>242</v>
      </c>
      <c r="E6" s="104"/>
      <c r="F6" s="104"/>
      <c r="G6" s="87" t="s">
        <v>246</v>
      </c>
      <c r="H6" s="87"/>
      <c r="I6" s="87"/>
      <c r="J6" s="87"/>
      <c r="K6" s="87"/>
      <c r="L6" s="87"/>
      <c r="M6" s="87"/>
      <c r="N6" s="88"/>
    </row>
    <row r="7" spans="1:15" ht="21" x14ac:dyDescent="0.35">
      <c r="A7" s="98" t="s">
        <v>250</v>
      </c>
      <c r="B7" s="99"/>
      <c r="C7" s="99"/>
      <c r="D7" s="105" t="s">
        <v>243</v>
      </c>
      <c r="E7" s="105"/>
      <c r="F7" s="105"/>
      <c r="G7" s="89" t="s">
        <v>247</v>
      </c>
      <c r="H7" s="89"/>
      <c r="I7" s="89"/>
      <c r="J7" s="89"/>
      <c r="K7" s="89"/>
      <c r="L7" s="89"/>
      <c r="M7" s="89"/>
      <c r="N7" s="90"/>
    </row>
    <row r="8" spans="1:15" ht="21" x14ac:dyDescent="0.35">
      <c r="A8" s="100" t="s">
        <v>251</v>
      </c>
      <c r="B8" s="101"/>
      <c r="C8" s="101"/>
      <c r="D8" s="105" t="s">
        <v>244</v>
      </c>
      <c r="E8" s="105"/>
      <c r="F8" s="105"/>
      <c r="G8" s="89" t="s">
        <v>248</v>
      </c>
      <c r="H8" s="89"/>
      <c r="I8" s="89"/>
      <c r="J8" s="89"/>
      <c r="K8" s="89"/>
      <c r="L8" s="89"/>
      <c r="M8" s="89"/>
      <c r="N8" s="90"/>
    </row>
    <row r="9" spans="1:15" ht="21.75" thickBot="1" x14ac:dyDescent="0.4">
      <c r="A9" s="102" t="s">
        <v>240</v>
      </c>
      <c r="B9" s="103"/>
      <c r="C9" s="103"/>
      <c r="D9" s="106" t="s">
        <v>245</v>
      </c>
      <c r="E9" s="106"/>
      <c r="F9" s="106"/>
      <c r="G9" s="91" t="s">
        <v>249</v>
      </c>
      <c r="H9" s="91"/>
      <c r="I9" s="91"/>
      <c r="J9" s="91"/>
      <c r="K9" s="91"/>
      <c r="L9" s="91"/>
      <c r="M9" s="91"/>
      <c r="N9" s="92"/>
    </row>
    <row r="12" spans="1:15" ht="18.75" x14ac:dyDescent="0.3">
      <c r="A12" s="82" t="s">
        <v>226</v>
      </c>
      <c r="B12" s="82"/>
      <c r="C12" s="82"/>
      <c r="D12" s="31"/>
      <c r="E12" s="31"/>
      <c r="F12" s="31"/>
      <c r="H12" s="82" t="s">
        <v>253</v>
      </c>
      <c r="I12" s="82"/>
      <c r="J12" s="33"/>
    </row>
    <row r="13" spans="1:15" ht="18.75" x14ac:dyDescent="0.3">
      <c r="A13" s="31"/>
      <c r="B13" s="31"/>
      <c r="C13" s="31"/>
      <c r="D13" s="31"/>
      <c r="E13" s="31"/>
    </row>
    <row r="14" spans="1:15" ht="45" customHeight="1" x14ac:dyDescent="0.3">
      <c r="H14" s="31"/>
      <c r="I14" s="31"/>
      <c r="J14" s="85" t="s">
        <v>254</v>
      </c>
      <c r="K14" s="85"/>
      <c r="L14" s="85" t="s">
        <v>255</v>
      </c>
      <c r="M14" s="85"/>
      <c r="N14" s="85" t="s">
        <v>256</v>
      </c>
      <c r="O14" s="85"/>
    </row>
    <row r="15" spans="1:15" ht="18.75" x14ac:dyDescent="0.3">
      <c r="A15" s="84" t="s">
        <v>227</v>
      </c>
      <c r="B15" s="84"/>
      <c r="C15" s="84" t="s">
        <v>228</v>
      </c>
      <c r="D15" s="84"/>
      <c r="E15" s="84"/>
      <c r="F15" s="32">
        <v>0.5</v>
      </c>
      <c r="H15" s="84" t="s">
        <v>257</v>
      </c>
      <c r="I15" s="84"/>
      <c r="J15" s="83">
        <v>1</v>
      </c>
      <c r="K15" s="83"/>
      <c r="L15" s="83">
        <v>2</v>
      </c>
      <c r="M15" s="83"/>
      <c r="N15" s="78">
        <v>3</v>
      </c>
      <c r="O15" s="78"/>
    </row>
    <row r="16" spans="1:15" ht="18.75" x14ac:dyDescent="0.3">
      <c r="A16" s="84" t="s">
        <v>229</v>
      </c>
      <c r="B16" s="84"/>
      <c r="C16" s="84" t="s">
        <v>233</v>
      </c>
      <c r="D16" s="84"/>
      <c r="E16" s="84"/>
      <c r="F16" s="32">
        <v>1</v>
      </c>
      <c r="H16" s="84" t="s">
        <v>258</v>
      </c>
      <c r="I16" s="84"/>
      <c r="J16" s="78">
        <v>3</v>
      </c>
      <c r="K16" s="78"/>
      <c r="L16" s="78">
        <v>4</v>
      </c>
      <c r="M16" s="78"/>
      <c r="N16" s="78">
        <v>5</v>
      </c>
      <c r="O16" s="78"/>
    </row>
    <row r="17" spans="1:18" ht="18.75" x14ac:dyDescent="0.3">
      <c r="A17" s="84" t="s">
        <v>230</v>
      </c>
      <c r="B17" s="84"/>
      <c r="C17" s="84" t="s">
        <v>234</v>
      </c>
      <c r="D17" s="84"/>
      <c r="E17" s="84"/>
      <c r="F17" s="32">
        <v>3</v>
      </c>
      <c r="H17" s="84" t="s">
        <v>259</v>
      </c>
      <c r="I17" s="84"/>
      <c r="J17" s="78">
        <v>5</v>
      </c>
      <c r="K17" s="78"/>
      <c r="L17" s="79">
        <v>6</v>
      </c>
      <c r="M17" s="79"/>
      <c r="N17" s="79">
        <v>7</v>
      </c>
      <c r="O17" s="79"/>
    </row>
    <row r="18" spans="1:18" ht="18.75" x14ac:dyDescent="0.3">
      <c r="A18" s="84" t="s">
        <v>231</v>
      </c>
      <c r="B18" s="84"/>
      <c r="C18" s="84" t="s">
        <v>235</v>
      </c>
      <c r="D18" s="84"/>
      <c r="E18" s="84"/>
      <c r="F18" s="32">
        <v>7</v>
      </c>
      <c r="H18" s="84" t="s">
        <v>260</v>
      </c>
      <c r="I18" s="84"/>
      <c r="J18" s="79">
        <v>6</v>
      </c>
      <c r="K18" s="79"/>
      <c r="L18" s="79">
        <v>7</v>
      </c>
      <c r="M18" s="79"/>
      <c r="N18" s="80">
        <v>8</v>
      </c>
      <c r="O18" s="80"/>
    </row>
    <row r="19" spans="1:18" ht="18.75" x14ac:dyDescent="0.3">
      <c r="A19" s="84" t="s">
        <v>232</v>
      </c>
      <c r="B19" s="84"/>
      <c r="C19" s="84" t="s">
        <v>236</v>
      </c>
      <c r="D19" s="84"/>
      <c r="E19" s="84"/>
      <c r="F19" s="32">
        <v>30</v>
      </c>
      <c r="H19" s="84" t="s">
        <v>261</v>
      </c>
      <c r="I19" s="84"/>
      <c r="J19" s="79">
        <v>7</v>
      </c>
      <c r="K19" s="79"/>
      <c r="L19" s="80">
        <v>8</v>
      </c>
      <c r="M19" s="80"/>
      <c r="N19" s="80">
        <v>9</v>
      </c>
      <c r="O19" s="80"/>
    </row>
    <row r="20" spans="1:18" ht="18.75" x14ac:dyDescent="0.3">
      <c r="H20" s="84" t="s">
        <v>262</v>
      </c>
      <c r="I20" s="84"/>
      <c r="J20" s="80">
        <v>8</v>
      </c>
      <c r="K20" s="80"/>
      <c r="L20" s="80">
        <v>9</v>
      </c>
      <c r="M20" s="80"/>
      <c r="N20" s="81">
        <v>10</v>
      </c>
      <c r="O20" s="81"/>
    </row>
    <row r="22" spans="1:18" ht="18.75" x14ac:dyDescent="0.3">
      <c r="A22" s="82" t="s">
        <v>263</v>
      </c>
      <c r="B22" s="82"/>
      <c r="C22" s="82"/>
    </row>
    <row r="24" spans="1:18" ht="54.6" customHeight="1" x14ac:dyDescent="0.25">
      <c r="A24" s="75" t="s">
        <v>264</v>
      </c>
      <c r="B24" s="75"/>
      <c r="C24" s="76" t="s">
        <v>265</v>
      </c>
      <c r="D24" s="76"/>
      <c r="E24" s="76"/>
      <c r="F24" s="77" t="s">
        <v>270</v>
      </c>
      <c r="G24" s="77"/>
      <c r="H24" s="77"/>
      <c r="I24" s="77"/>
      <c r="J24" s="77"/>
      <c r="K24" s="77" t="s">
        <v>277</v>
      </c>
      <c r="L24" s="77"/>
      <c r="M24" s="77"/>
      <c r="N24" s="77"/>
      <c r="O24" s="77"/>
      <c r="P24" s="77"/>
      <c r="Q24" s="77"/>
      <c r="R24" s="34">
        <v>0.1</v>
      </c>
    </row>
    <row r="25" spans="1:18" ht="55.9" customHeight="1" x14ac:dyDescent="0.25">
      <c r="A25" s="75"/>
      <c r="B25" s="75"/>
      <c r="C25" s="76" t="s">
        <v>265</v>
      </c>
      <c r="D25" s="76"/>
      <c r="E25" s="76"/>
      <c r="F25" s="77" t="s">
        <v>271</v>
      </c>
      <c r="G25" s="77"/>
      <c r="H25" s="77"/>
      <c r="I25" s="77"/>
      <c r="J25" s="77"/>
      <c r="K25" s="77" t="s">
        <v>278</v>
      </c>
      <c r="L25" s="77"/>
      <c r="M25" s="77"/>
      <c r="N25" s="77"/>
      <c r="O25" s="77"/>
      <c r="P25" s="77"/>
      <c r="Q25" s="77"/>
      <c r="R25" s="35">
        <v>0.2</v>
      </c>
    </row>
    <row r="26" spans="1:18" ht="28.15" customHeight="1" x14ac:dyDescent="0.25">
      <c r="A26" s="75"/>
      <c r="B26" s="75"/>
      <c r="C26" s="76" t="s">
        <v>266</v>
      </c>
      <c r="D26" s="76"/>
      <c r="E26" s="76"/>
      <c r="F26" s="77" t="s">
        <v>272</v>
      </c>
      <c r="G26" s="77"/>
      <c r="H26" s="77"/>
      <c r="I26" s="77"/>
      <c r="J26" s="77"/>
      <c r="K26" s="77" t="s">
        <v>279</v>
      </c>
      <c r="L26" s="77"/>
      <c r="M26" s="77"/>
      <c r="N26" s="77"/>
      <c r="O26" s="77"/>
      <c r="P26" s="77"/>
      <c r="Q26" s="77"/>
      <c r="R26" s="36">
        <v>0.5</v>
      </c>
    </row>
    <row r="27" spans="1:18" ht="60.6" customHeight="1" x14ac:dyDescent="0.25">
      <c r="A27" s="75"/>
      <c r="B27" s="75"/>
      <c r="C27" s="76" t="s">
        <v>267</v>
      </c>
      <c r="D27" s="76"/>
      <c r="E27" s="76"/>
      <c r="F27" s="77" t="s">
        <v>273</v>
      </c>
      <c r="G27" s="77"/>
      <c r="H27" s="77"/>
      <c r="I27" s="77"/>
      <c r="J27" s="77"/>
      <c r="K27" s="77" t="s">
        <v>280</v>
      </c>
      <c r="L27" s="77"/>
      <c r="M27" s="77"/>
      <c r="N27" s="77"/>
      <c r="O27" s="77"/>
      <c r="P27" s="77"/>
      <c r="Q27" s="77"/>
      <c r="R27" s="37">
        <v>1</v>
      </c>
    </row>
    <row r="28" spans="1:18" ht="40.15" customHeight="1" x14ac:dyDescent="0.25">
      <c r="A28" s="75"/>
      <c r="B28" s="75"/>
      <c r="C28" s="76" t="s">
        <v>242</v>
      </c>
      <c r="D28" s="76"/>
      <c r="E28" s="76"/>
      <c r="F28" s="77" t="s">
        <v>274</v>
      </c>
      <c r="G28" s="77"/>
      <c r="H28" s="77"/>
      <c r="I28" s="77"/>
      <c r="J28" s="77"/>
      <c r="K28" s="77" t="s">
        <v>281</v>
      </c>
      <c r="L28" s="77"/>
      <c r="M28" s="77"/>
      <c r="N28" s="77"/>
      <c r="O28" s="77"/>
      <c r="P28" s="77"/>
      <c r="Q28" s="77"/>
      <c r="R28" s="38">
        <v>3</v>
      </c>
    </row>
    <row r="29" spans="1:18" ht="28.9" customHeight="1" x14ac:dyDescent="0.25">
      <c r="A29" s="75"/>
      <c r="B29" s="75"/>
      <c r="C29" s="76" t="s">
        <v>268</v>
      </c>
      <c r="D29" s="76"/>
      <c r="E29" s="76"/>
      <c r="F29" s="77" t="s">
        <v>275</v>
      </c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39">
        <v>7</v>
      </c>
    </row>
    <row r="30" spans="1:18" ht="28.9" customHeight="1" x14ac:dyDescent="0.25">
      <c r="A30" s="75"/>
      <c r="B30" s="75"/>
      <c r="C30" s="76" t="s">
        <v>269</v>
      </c>
      <c r="D30" s="76"/>
      <c r="E30" s="76"/>
      <c r="F30" s="77" t="s">
        <v>276</v>
      </c>
      <c r="G30" s="77"/>
      <c r="H30" s="77"/>
      <c r="I30" s="77"/>
      <c r="J30" s="77"/>
      <c r="K30" s="77" t="s">
        <v>282</v>
      </c>
      <c r="L30" s="77"/>
      <c r="M30" s="77"/>
      <c r="N30" s="77"/>
      <c r="O30" s="77"/>
      <c r="P30" s="77"/>
      <c r="Q30" s="77"/>
      <c r="R30" s="40">
        <v>10</v>
      </c>
    </row>
  </sheetData>
  <mergeCells count="78">
    <mergeCell ref="D5:F5"/>
    <mergeCell ref="A6:C6"/>
    <mergeCell ref="A7:C7"/>
    <mergeCell ref="A8:C8"/>
    <mergeCell ref="A9:C9"/>
    <mergeCell ref="D6:F6"/>
    <mergeCell ref="D7:F7"/>
    <mergeCell ref="D8:F8"/>
    <mergeCell ref="D9:F9"/>
    <mergeCell ref="A12:C12"/>
    <mergeCell ref="A2:N2"/>
    <mergeCell ref="H12:I12"/>
    <mergeCell ref="A16:B16"/>
    <mergeCell ref="H15:I15"/>
    <mergeCell ref="H16:I16"/>
    <mergeCell ref="N14:O14"/>
    <mergeCell ref="N15:O15"/>
    <mergeCell ref="A15:B15"/>
    <mergeCell ref="C15:E15"/>
    <mergeCell ref="G6:N6"/>
    <mergeCell ref="G7:N7"/>
    <mergeCell ref="G8:N8"/>
    <mergeCell ref="G9:N9"/>
    <mergeCell ref="G5:N5"/>
    <mergeCell ref="A5:C5"/>
    <mergeCell ref="A19:B19"/>
    <mergeCell ref="C16:E16"/>
    <mergeCell ref="C17:E17"/>
    <mergeCell ref="C18:E18"/>
    <mergeCell ref="C19:E19"/>
    <mergeCell ref="J14:K14"/>
    <mergeCell ref="L14:M14"/>
    <mergeCell ref="J15:K15"/>
    <mergeCell ref="J16:K16"/>
    <mergeCell ref="J17:K17"/>
    <mergeCell ref="A22:C22"/>
    <mergeCell ref="J19:K19"/>
    <mergeCell ref="J20:K20"/>
    <mergeCell ref="L15:M15"/>
    <mergeCell ref="L16:M16"/>
    <mergeCell ref="L17:M17"/>
    <mergeCell ref="L18:M18"/>
    <mergeCell ref="L19:M19"/>
    <mergeCell ref="L20:M20"/>
    <mergeCell ref="H17:I17"/>
    <mergeCell ref="H18:I18"/>
    <mergeCell ref="H19:I19"/>
    <mergeCell ref="H20:I20"/>
    <mergeCell ref="J18:K18"/>
    <mergeCell ref="A17:B17"/>
    <mergeCell ref="A18:B18"/>
    <mergeCell ref="F30:J30"/>
    <mergeCell ref="N16:O16"/>
    <mergeCell ref="N17:O17"/>
    <mergeCell ref="N18:O18"/>
    <mergeCell ref="N19:O19"/>
    <mergeCell ref="N20:O20"/>
    <mergeCell ref="F25:J25"/>
    <mergeCell ref="F26:J26"/>
    <mergeCell ref="F27:J27"/>
    <mergeCell ref="F28:J28"/>
    <mergeCell ref="F29:J29"/>
    <mergeCell ref="A24:B30"/>
    <mergeCell ref="C30:E30"/>
    <mergeCell ref="K24:Q24"/>
    <mergeCell ref="K25:Q25"/>
    <mergeCell ref="K26:Q26"/>
    <mergeCell ref="K27:Q27"/>
    <mergeCell ref="K28:Q28"/>
    <mergeCell ref="K29:Q29"/>
    <mergeCell ref="K30:Q30"/>
    <mergeCell ref="C24:E24"/>
    <mergeCell ref="C25:E25"/>
    <mergeCell ref="C26:E26"/>
    <mergeCell ref="C27:E27"/>
    <mergeCell ref="C28:E28"/>
    <mergeCell ref="C29:E29"/>
    <mergeCell ref="F24:J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ANALYSE DE RISQUES</vt:lpstr>
      <vt:lpstr>FAMILLE DE RISQUE</vt:lpstr>
      <vt:lpstr>Unité de travail</vt:lpstr>
      <vt:lpstr>Cotation</vt:lpstr>
      <vt:lpstr>Nature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 Szumny</dc:creator>
  <cp:lastModifiedBy>  </cp:lastModifiedBy>
  <cp:lastPrinted>2024-08-19T13:22:22Z</cp:lastPrinted>
  <dcterms:created xsi:type="dcterms:W3CDTF">2024-08-06T06:27:35Z</dcterms:created>
  <dcterms:modified xsi:type="dcterms:W3CDTF">2024-08-29T13:54:12Z</dcterms:modified>
</cp:coreProperties>
</file>