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955DA35B-C094-4287-AD15-192E8D7B9388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To Do List" sheetId="1" r:id="rId1"/>
    <sheet name="Planning" sheetId="6" r:id="rId2"/>
    <sheet name="Feuil1" sheetId="13" r:id="rId3"/>
    <sheet name="À imprimer" sheetId="9" r:id="rId4"/>
    <sheet name="A DISCUTER " sheetId="12" r:id="rId5"/>
    <sheet name="Commentaires" sheetId="11" r:id="rId6"/>
    <sheet name="Valeurs" sheetId="2" state="hidden" r:id="rId7"/>
  </sheets>
  <definedNames>
    <definedName name="_xlnm._FilterDatabase" localSheetId="3" hidden="1">'À imprimer'!#REF!</definedName>
    <definedName name="_xlnm._FilterDatabase" localSheetId="0" hidden="1">'To Do List'!$A$3:$J$3</definedName>
    <definedName name="COULEUR" localSheetId="3">'À imprimer'!#REF!</definedName>
    <definedName name="COULEUR">'To Do List'!#REF!</definedName>
    <definedName name="DATE">#REF!</definedName>
    <definedName name="ETAT">Valeurs!$A$2:$A$6</definedName>
    <definedName name="ETAT2" localSheetId="3">'À imprimer'!#REF!</definedName>
    <definedName name="ETAT2">'To Do List'!#REF!</definedName>
    <definedName name="_xlnm.Print_Titles" localSheetId="3">'À imprimer'!$4:$4</definedName>
    <definedName name="_xlnm.Print_Titles" localSheetId="0">'To Do List'!$3:$3</definedName>
    <definedName name="LigneTitreRégion1..L3">#REF!</definedName>
    <definedName name="ORIGINE">Valeurs!#REF!</definedName>
    <definedName name="PIECES" localSheetId="3">'À imprimer'!#REF!</definedName>
    <definedName name="PIECES">'To Do List'!#REF!</definedName>
    <definedName name="PRIO" localSheetId="3">'À imprimer'!#REF!</definedName>
    <definedName name="PRIO">'To Do List'!#REF!</definedName>
    <definedName name="PRIOO" localSheetId="3">'À imprimer'!#REF!</definedName>
    <definedName name="PRIOO">'To Do List'!#REF!</definedName>
    <definedName name="PRIORITE" localSheetId="3">'À imprimer'!#REF!</definedName>
    <definedName name="PRIORITE">'To Do List'!#REF!</definedName>
    <definedName name="PRIORITEE" localSheetId="3">'À imprimer'!#REF!</definedName>
    <definedName name="PRIORITEE">'To Do List'!#REF!</definedName>
    <definedName name="PRIORITEEE" localSheetId="3">'À imprimer'!#REF!</definedName>
    <definedName name="PRIORITEEE">'To Do List'!#REF!</definedName>
    <definedName name="SERVICE">#REF!</definedName>
    <definedName name="test" localSheetId="3">'À imprimer'!#REF!</definedName>
    <definedName name="test">'To Do List'!#REF!</definedName>
    <definedName name="Titre_PLANNING">#REF!</definedName>
    <definedName name="TYPE">Valeurs!#REF!</definedName>
    <definedName name="_xlnm.Print_Area" localSheetId="3">'À imprimer'!$A$1:$H$28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9" l="1"/>
  <c r="F11" i="9" s="1" a="1"/>
  <c r="F11" i="9" s="1"/>
  <c r="G3" i="9"/>
  <c r="B3" i="9"/>
  <c r="C3" i="9"/>
  <c r="D3" i="9"/>
  <c r="E3" i="9"/>
  <c r="H3" i="9"/>
  <c r="A3" i="9"/>
  <c r="A2" i="1"/>
  <c r="A6" i="9" l="1" a="1"/>
  <c r="A6" i="9" s="1"/>
  <c r="A7" i="9" a="1"/>
  <c r="A7" i="9" s="1"/>
  <c r="A8" i="9" a="1"/>
  <c r="A8" i="9" s="1"/>
  <c r="A9" i="9" a="1"/>
  <c r="A9" i="9" s="1"/>
  <c r="A10" i="9" a="1"/>
  <c r="A10" i="9" s="1"/>
  <c r="A11" i="9" a="1"/>
  <c r="A11" i="9" s="1"/>
  <c r="A12" i="9" a="1"/>
  <c r="A12" i="9" s="1"/>
  <c r="H9" i="9" a="1"/>
  <c r="H9" i="9" s="1"/>
  <c r="H10" i="9" a="1"/>
  <c r="H10" i="9" s="1"/>
  <c r="H11" i="9" a="1"/>
  <c r="H11" i="9" s="1"/>
  <c r="H12" i="9" a="1"/>
  <c r="H12" i="9" s="1"/>
  <c r="H5" i="9" a="1"/>
  <c r="H5" i="9" s="1"/>
  <c r="H6" i="9" a="1"/>
  <c r="H6" i="9" s="1"/>
  <c r="H7" i="9" a="1"/>
  <c r="H7" i="9" s="1"/>
  <c r="H8" i="9" a="1"/>
  <c r="H8" i="9" s="1"/>
  <c r="D6" i="9" a="1"/>
  <c r="D6" i="9" s="1"/>
  <c r="D7" i="9" a="1"/>
  <c r="D7" i="9" s="1"/>
  <c r="D8" i="9" a="1"/>
  <c r="D8" i="9" s="1"/>
  <c r="D9" i="9" a="1"/>
  <c r="D9" i="9" s="1"/>
  <c r="D10" i="9" a="1"/>
  <c r="D10" i="9" s="1"/>
  <c r="D11" i="9" a="1"/>
  <c r="D11" i="9" s="1"/>
  <c r="D12" i="9" a="1"/>
  <c r="D12" i="9" s="1"/>
  <c r="D5" i="9" a="1"/>
  <c r="D5" i="9" s="1"/>
  <c r="C6" i="9" a="1"/>
  <c r="C6" i="9" s="1"/>
  <c r="C7" i="9" a="1"/>
  <c r="C7" i="9" s="1"/>
  <c r="C8" i="9" a="1"/>
  <c r="C8" i="9" s="1"/>
  <c r="C9" i="9" a="1"/>
  <c r="C9" i="9" s="1"/>
  <c r="C10" i="9" a="1"/>
  <c r="C10" i="9" s="1"/>
  <c r="C5" i="9" a="1"/>
  <c r="C5" i="9" s="1"/>
  <c r="C11" i="9" a="1"/>
  <c r="C11" i="9" s="1"/>
  <c r="C12" i="9" a="1"/>
  <c r="C12" i="9" s="1"/>
  <c r="B6" i="9" a="1"/>
  <c r="B6" i="9" s="1"/>
  <c r="B7" i="9" a="1"/>
  <c r="B7" i="9" s="1"/>
  <c r="B8" i="9" a="1"/>
  <c r="B8" i="9" s="1"/>
  <c r="B9" i="9" a="1"/>
  <c r="B9" i="9" s="1"/>
  <c r="B10" i="9" a="1"/>
  <c r="B10" i="9" s="1"/>
  <c r="B5" i="9" a="1"/>
  <c r="B5" i="9" s="1"/>
  <c r="B11" i="9" a="1"/>
  <c r="B11" i="9" s="1"/>
  <c r="B12" i="9" a="1"/>
  <c r="B12" i="9" s="1"/>
  <c r="G10" i="9" a="1"/>
  <c r="G10" i="9" s="1"/>
  <c r="G11" i="9" a="1"/>
  <c r="G11" i="9" s="1"/>
  <c r="G12" i="9" a="1"/>
  <c r="G12" i="9" s="1"/>
  <c r="G5" i="9" a="1"/>
  <c r="G5" i="9" s="1"/>
  <c r="G6" i="9" a="1"/>
  <c r="G6" i="9" s="1"/>
  <c r="G7" i="9" a="1"/>
  <c r="G7" i="9" s="1"/>
  <c r="G8" i="9" a="1"/>
  <c r="G8" i="9" s="1"/>
  <c r="G9" i="9" a="1"/>
  <c r="G9" i="9" s="1"/>
  <c r="F10" i="9" a="1"/>
  <c r="F10" i="9" s="1"/>
  <c r="F12" i="9" a="1"/>
  <c r="F12" i="9" s="1"/>
  <c r="F5" i="9" a="1"/>
  <c r="F5" i="9" s="1"/>
  <c r="F6" i="9" a="1"/>
  <c r="F6" i="9" s="1"/>
  <c r="F7" i="9" a="1"/>
  <c r="F7" i="9" s="1"/>
  <c r="F8" i="9" a="1"/>
  <c r="F8" i="9" s="1"/>
  <c r="F9" i="9" a="1"/>
  <c r="F9" i="9" s="1"/>
  <c r="E6" i="9" a="1"/>
  <c r="E6" i="9" s="1"/>
  <c r="E7" i="9" a="1"/>
  <c r="E7" i="9" s="1"/>
  <c r="E8" i="9" a="1"/>
  <c r="E8" i="9" s="1"/>
  <c r="E9" i="9" a="1"/>
  <c r="E9" i="9" s="1"/>
  <c r="E10" i="9" a="1"/>
  <c r="E10" i="9" s="1"/>
  <c r="E11" i="9" a="1"/>
  <c r="E11" i="9" s="1"/>
  <c r="E12" i="9" a="1"/>
  <c r="E12" i="9" s="1"/>
  <c r="E5" i="9" a="1"/>
  <c r="E5" i="9" s="1"/>
  <c r="A5" i="9" a="1"/>
  <c r="A5" i="9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tc={11E86089-1FC6-4CF6-9E6B-50E94D115DFA}</author>
    <author>tc={86E72D06-7F9D-496E-A44E-CD26003A4E57}</author>
    <author>tc={5A85D912-16B5-438E-8484-2295DB226531}</author>
    <author>Utilisateur</author>
    <author>tc={79828E3E-3D01-4752-9AF7-3B0764717098}</author>
  </authors>
  <commentList>
    <comment ref="A14" authorId="0" shapeId="0" xr:uid="{11E86089-1FC6-4CF6-9E6B-50E94D115DFA}">
      <text>
        <r>
          <rPr>
            <sz val="11"/>
            <color theme="1"/>
            <rFont val="Calibri"/>
            <family val="2"/>
            <scheme val="minor"/>
          </rPr>
  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@bastien A voir ensemble si possible cette semaine. </t>
        </r>
      </text>
    </comment>
    <comment ref="A32" authorId="1" shapeId="0" xr:uid="{86E72D06-7F9D-496E-A44E-CD26003A4E57}">
      <text>
        <r>
          <rPr>
            <sz val="11"/>
            <color theme="1"/>
            <rFont val="Calibri"/>
            <family val="2"/>
            <scheme val="minor"/>
          </rPr>
  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@Michaël Milon Dans ta tête, c'est toujours bien un des prochains travaux de Julien ?
Réponse :
    @bastien, oui, juste un jour où deux pour faire quelques petites choses. avant </t>
        </r>
      </text>
    </comment>
    <comment ref="C54" authorId="2" shapeId="0" xr:uid="{5A85D912-16B5-438E-8484-2295DB226531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@Michaël Milon 
L'entretien est terminé. DTAC en cours pour la jante</t>
        </r>
      </text>
    </comment>
    <comment ref="F62" authorId="3" shapeId="0" xr:uid="{4B9C0009-157C-4EBC-9E89-D2388068CECC}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- Fourche Ballot
- Entretoise 
- Tablier
- Bac à modifier</t>
        </r>
      </text>
    </comment>
    <comment ref="C63" authorId="4" shapeId="0" xr:uid="{79828E3E-3D01-4752-9AF7-3B0764717098}">
      <text>
        <r>
          <rPr>
            <sz val="11"/>
            <color theme="1"/>
            <rFont val="Calibri"/>
            <family val="2"/>
            <scheme val="minor"/>
          </rPr>
  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@Bastien Noël le contacter pour RDV 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<sst xmlns="http://schemas.openxmlformats.org/spreadsheetml/2006/main" count="632" uniqueCount="254">
  <si>
    <t>Normal</t>
  </si>
  <si>
    <t>CLIENT</t>
  </si>
  <si>
    <t>RDV</t>
  </si>
  <si>
    <t>En Cours</t>
  </si>
  <si>
    <t>A Faire</t>
  </si>
  <si>
    <t>PIP</t>
  </si>
  <si>
    <t>Bloquée</t>
  </si>
  <si>
    <t>Julien</t>
  </si>
  <si>
    <t>Terminée</t>
  </si>
  <si>
    <t>ETAT</t>
  </si>
  <si>
    <t>Abandonnée</t>
  </si>
  <si>
    <t>ATELIER</t>
  </si>
  <si>
    <t>Stephane</t>
  </si>
  <si>
    <t>Bill</t>
  </si>
  <si>
    <t>Guillaume</t>
  </si>
  <si>
    <t>Pierre R</t>
  </si>
  <si>
    <t>Pierre A</t>
  </si>
  <si>
    <t>Travail Sprimont</t>
  </si>
  <si>
    <t>P</t>
  </si>
  <si>
    <t>TO DO LIST</t>
  </si>
  <si>
    <t xml:space="preserve">bastien </t>
  </si>
  <si>
    <t>Divers</t>
  </si>
  <si>
    <t>Benjamin</t>
  </si>
  <si>
    <t>Aujourd'hui</t>
  </si>
  <si>
    <t>MACHINE</t>
  </si>
  <si>
    <t>RÉSUMÉ AU TRAVAIL</t>
  </si>
  <si>
    <t>TYPE DE TRAVAIL</t>
  </si>
  <si>
    <t>FICHE DE TRAVAIL</t>
  </si>
  <si>
    <t>ETAT DE TRAVAIL</t>
  </si>
  <si>
    <t>PRIORITÉ</t>
  </si>
  <si>
    <t>À commander</t>
  </si>
  <si>
    <t>C'est commandé</t>
  </si>
  <si>
    <t>Rapidement</t>
  </si>
  <si>
    <t>En cours</t>
  </si>
  <si>
    <t>À faire</t>
  </si>
  <si>
    <t>CONTACT GSM/MAIL</t>
  </si>
  <si>
    <t>RESPONSABLE</t>
  </si>
  <si>
    <t>EVRARD</t>
  </si>
  <si>
    <t>En stock</t>
  </si>
  <si>
    <t>Pour modifier la feuille de calcul "à imprimer", cliquer sur "Ôter la protection" dans l'onglet "Révision", procédure inverse pour remettre la protection.</t>
  </si>
  <si>
    <t>Pour imprimer simplement cliquer sur la feuille À imprimer puis Ctrl + P ou onglet Imprimer. Il est conseillé d'imprimer en paysage et sans mise à l'échelle.</t>
  </si>
  <si>
    <t>COLLIENNE</t>
  </si>
  <si>
    <t>WEIDEMANN</t>
  </si>
  <si>
    <t>ENTRETIEN 100H</t>
  </si>
  <si>
    <t>270939</t>
  </si>
  <si>
    <t>GRANILU</t>
  </si>
  <si>
    <t>6250R_4481</t>
  </si>
  <si>
    <t>PIPCLIM</t>
  </si>
  <si>
    <t>269949</t>
  </si>
  <si>
    <t>COLLECTEUR</t>
  </si>
  <si>
    <t>270942</t>
  </si>
  <si>
    <t>BROERS</t>
  </si>
  <si>
    <t>RESUME DE TRAVAIL</t>
  </si>
  <si>
    <t>ETAT DE LA PIECE</t>
  </si>
  <si>
    <t>DATE DE CREATION</t>
  </si>
  <si>
    <t>MODIFICATION BATI</t>
  </si>
  <si>
    <t>270928</t>
  </si>
  <si>
    <t>ADM SPRIMONT</t>
  </si>
  <si>
    <t>6145R_3840</t>
  </si>
  <si>
    <t>PNEU ACPL</t>
  </si>
  <si>
    <t>270851</t>
  </si>
  <si>
    <t xml:space="preserve">DEPREAY G </t>
  </si>
  <si>
    <t>271216</t>
  </si>
  <si>
    <t>TURBO</t>
  </si>
  <si>
    <t>6215R_4275</t>
  </si>
  <si>
    <t>BAONVILLE</t>
  </si>
  <si>
    <t>6175R_4791</t>
  </si>
  <si>
    <t>NE BOUGE PLUS</t>
  </si>
  <si>
    <t>271058</t>
  </si>
  <si>
    <t>FLOYMONT</t>
  </si>
  <si>
    <t>6830_2072</t>
  </si>
  <si>
    <t>CLIM</t>
  </si>
  <si>
    <t>270919</t>
  </si>
  <si>
    <t>PATY</t>
  </si>
  <si>
    <t>7430_1102</t>
  </si>
  <si>
    <t>268262</t>
  </si>
  <si>
    <t>6215R_4795</t>
  </si>
  <si>
    <t>270396</t>
  </si>
  <si>
    <t xml:space="preserve">TUYAU PRESSION FREIN REMORQUE </t>
  </si>
  <si>
    <t>6215R_4790</t>
  </si>
  <si>
    <t>REMPLACEMENT COURROIE</t>
  </si>
  <si>
    <t>269822</t>
  </si>
  <si>
    <t>DENDRON</t>
  </si>
  <si>
    <t>5058E</t>
  </si>
  <si>
    <t>PIP FREIN</t>
  </si>
  <si>
    <t>270272</t>
  </si>
  <si>
    <t>PONTHIER</t>
  </si>
  <si>
    <t>6820</t>
  </si>
  <si>
    <t>DISTRIBUTEUR_BOITE</t>
  </si>
  <si>
    <t>267308</t>
  </si>
  <si>
    <t>HAUSMAN</t>
  </si>
  <si>
    <t>PELJOB</t>
  </si>
  <si>
    <t>CABLE GAZ</t>
  </si>
  <si>
    <t>265069</t>
  </si>
  <si>
    <t>3XT</t>
  </si>
  <si>
    <t>6210R_2246</t>
  </si>
  <si>
    <t xml:space="preserve">COMPRESSEUR REMPLACEMENT </t>
  </si>
  <si>
    <t>269248</t>
  </si>
  <si>
    <t>LAC_SRL</t>
  </si>
  <si>
    <t>6140R_2471</t>
  </si>
  <si>
    <t>269650</t>
  </si>
  <si>
    <t>LUX</t>
  </si>
  <si>
    <t>6155R_4153</t>
  </si>
  <si>
    <t>MOTEUR SOUFFLANTE</t>
  </si>
  <si>
    <t>ENTRETIEN_THERMOSTAT_LIMAILLE</t>
  </si>
  <si>
    <t>270848</t>
  </si>
  <si>
    <t>FLIEGL</t>
  </si>
  <si>
    <t xml:space="preserve">VERIN </t>
  </si>
  <si>
    <t>CRAHAY</t>
  </si>
  <si>
    <t>7530_1697</t>
  </si>
  <si>
    <t>MOTEUR PAS A PAS</t>
  </si>
  <si>
    <t>266785</t>
  </si>
  <si>
    <t>CAMIONNETTE</t>
  </si>
  <si>
    <t>AMMENAGMENT</t>
  </si>
  <si>
    <t>INFRASTRUCTURE</t>
  </si>
  <si>
    <t>MONDE SAUVAGE</t>
  </si>
  <si>
    <t>TH336</t>
  </si>
  <si>
    <t>ENTETIEN</t>
  </si>
  <si>
    <t>267989</t>
  </si>
  <si>
    <t>HOUTEN</t>
  </si>
  <si>
    <t>6155R</t>
  </si>
  <si>
    <t>973642 UPDATE 2022</t>
  </si>
  <si>
    <t>JORSEN</t>
  </si>
  <si>
    <t>6920</t>
  </si>
  <si>
    <t>RADIO, ECLAIRAGE, SIEGE</t>
  </si>
  <si>
    <t>LA PAIX DIEU</t>
  </si>
  <si>
    <t xml:space="preserve">6R 215 </t>
  </si>
  <si>
    <t xml:space="preserve">Réservor mazout </t>
  </si>
  <si>
    <t>267100</t>
  </si>
  <si>
    <t>STOCK</t>
  </si>
  <si>
    <t>F441</t>
  </si>
  <si>
    <t>VIS ASSIETTES KUHN</t>
  </si>
  <si>
    <t>PIRARD</t>
  </si>
  <si>
    <t>6145R</t>
  </si>
  <si>
    <t>HOUBEAU</t>
  </si>
  <si>
    <t xml:space="preserve">BAC </t>
  </si>
  <si>
    <t>BAC A SOUDER</t>
  </si>
  <si>
    <t>DECHENEUX</t>
  </si>
  <si>
    <t>5080R</t>
  </si>
  <si>
    <t>4x4</t>
  </si>
  <si>
    <t>KRAMER</t>
  </si>
  <si>
    <t>PHARE A REMPLACER</t>
  </si>
  <si>
    <t>270032</t>
  </si>
  <si>
    <t>SUDAGRI</t>
  </si>
  <si>
    <t>DIRECTION DIFFICILE_VIS TOUCHE SOL</t>
  </si>
  <si>
    <t>DEPRESSEUX</t>
  </si>
  <si>
    <t>6170R</t>
  </si>
  <si>
    <t>GROS ENTRETIEN</t>
  </si>
  <si>
    <t>FONTAINE</t>
  </si>
  <si>
    <t>EMBRAYAGE BRUSQUE</t>
  </si>
  <si>
    <t>CENTRE EQUESTRE</t>
  </si>
  <si>
    <t>6200</t>
  </si>
  <si>
    <t>PINET</t>
  </si>
  <si>
    <t>PRESSE</t>
  </si>
  <si>
    <t>CAPTEUR</t>
  </si>
  <si>
    <t>DANHIEUX</t>
  </si>
  <si>
    <t xml:space="preserve">CONSOMMATION EAU </t>
  </si>
  <si>
    <t>8R 370</t>
  </si>
  <si>
    <t>500 ENTRETIEN (rien dans le ventre)</t>
  </si>
  <si>
    <t>LEGRANDRY ROGER</t>
  </si>
  <si>
    <t>MONTAGE PNEU</t>
  </si>
  <si>
    <t>VGM</t>
  </si>
  <si>
    <t xml:space="preserve">FUITE VERIN </t>
  </si>
  <si>
    <t>RIGO</t>
  </si>
  <si>
    <t>DAVID BROWN</t>
  </si>
  <si>
    <t>CHERCHER + ENTRETIEN</t>
  </si>
  <si>
    <t>FENRIS</t>
  </si>
  <si>
    <t>GATOR</t>
  </si>
  <si>
    <t>DURITE D'EAU</t>
  </si>
  <si>
    <t>RAVET</t>
  </si>
  <si>
    <t>6R</t>
  </si>
  <si>
    <t>CAPTEUR AUTOTRAC</t>
  </si>
  <si>
    <t>CREPPE SEBASTIEN</t>
  </si>
  <si>
    <t xml:space="preserve">6155R </t>
  </si>
  <si>
    <t xml:space="preserve">GUY ETIENNE </t>
  </si>
  <si>
    <t>6R 185</t>
  </si>
  <si>
    <t>ENTRETIEN 100H_JANTEPLIE</t>
  </si>
  <si>
    <t>271356</t>
  </si>
  <si>
    <t>HSB</t>
  </si>
  <si>
    <t xml:space="preserve">6250R </t>
  </si>
  <si>
    <t>COLMATAGE FILTRE ET CLIM</t>
  </si>
  <si>
    <t>BONFOND</t>
  </si>
  <si>
    <t>MANITOU</t>
  </si>
  <si>
    <t xml:space="preserve">CHANGEMENT TUYAU ET DURITE </t>
  </si>
  <si>
    <t>FERME PROVINCIALE</t>
  </si>
  <si>
    <t xml:space="preserve">6130R </t>
  </si>
  <si>
    <t>6215R</t>
  </si>
  <si>
    <t>TUYAU HYDRAULIQUE</t>
  </si>
  <si>
    <t>IBIS HOTEL</t>
  </si>
  <si>
    <t>GROUPE</t>
  </si>
  <si>
    <t>POMPE IBIS</t>
  </si>
  <si>
    <t>LAPRAILLE</t>
  </si>
  <si>
    <t>LAHAYE</t>
  </si>
  <si>
    <t>6330</t>
  </si>
  <si>
    <t xml:space="preserve">PRISE DE FORCE_FUITE PONT AVANT </t>
  </si>
  <si>
    <t xml:space="preserve">BAFLE RADIO </t>
  </si>
  <si>
    <t>OUI</t>
  </si>
  <si>
    <t>NON</t>
  </si>
  <si>
    <t>Pierre R.</t>
  </si>
  <si>
    <t>Dieudonné</t>
  </si>
  <si>
    <t>URGENT</t>
  </si>
  <si>
    <t>Dion</t>
  </si>
  <si>
    <t>6R155</t>
  </si>
  <si>
    <t>Préparation</t>
  </si>
  <si>
    <t>271391</t>
  </si>
  <si>
    <t>Simon</t>
  </si>
  <si>
    <t>Lierneux  Michel</t>
  </si>
  <si>
    <t>7430</t>
  </si>
  <si>
    <t>Bruit moteur</t>
  </si>
  <si>
    <t>Steenuit</t>
  </si>
  <si>
    <t>6R 250</t>
  </si>
  <si>
    <t>Problème télégonflage</t>
  </si>
  <si>
    <t>Paty</t>
  </si>
  <si>
    <t>Roulement Droit</t>
  </si>
  <si>
    <t>BROYEUR</t>
  </si>
  <si>
    <t xml:space="preserve">Kramer </t>
  </si>
  <si>
    <t>Fin commerce</t>
  </si>
  <si>
    <t>Granilu</t>
  </si>
  <si>
    <t xml:space="preserve"> Préparation</t>
  </si>
  <si>
    <t>Guilaume</t>
  </si>
  <si>
    <t>Bonhomme</t>
  </si>
  <si>
    <t>Kramer</t>
  </si>
  <si>
    <t>Preparation</t>
  </si>
  <si>
    <t>MONTAGE MACHINE</t>
  </si>
  <si>
    <t>DEPANNAGE</t>
  </si>
  <si>
    <t>SUIVI</t>
  </si>
  <si>
    <t>NOM</t>
  </si>
  <si>
    <t>OBJET</t>
  </si>
  <si>
    <t>DATE</t>
  </si>
  <si>
    <t xml:space="preserve">IMPORTANCE </t>
  </si>
  <si>
    <t>MICHAEL</t>
  </si>
  <si>
    <t>BASTIEN</t>
  </si>
  <si>
    <t>NORMAL</t>
  </si>
  <si>
    <t>POINT A DISCUTER</t>
  </si>
  <si>
    <t>FASTRE</t>
  </si>
  <si>
    <t>FUITE BOITE</t>
  </si>
  <si>
    <t>PRESENT ATELIER</t>
  </si>
  <si>
    <t>Revanille</t>
  </si>
  <si>
    <t>6r115</t>
  </si>
  <si>
    <t xml:space="preserve">Petit entretien </t>
  </si>
  <si>
    <t>Ferme Rosay</t>
  </si>
  <si>
    <t>KT407</t>
  </si>
  <si>
    <t>PREPARATION TRACTEUR</t>
  </si>
  <si>
    <t>COMTE</t>
  </si>
  <si>
    <t>KT276</t>
  </si>
  <si>
    <t>ENTRETIEN+CARREAU</t>
  </si>
  <si>
    <t>FABRICATION TABLE</t>
  </si>
  <si>
    <t>COCHET</t>
  </si>
  <si>
    <t>FAUCHEUSE</t>
  </si>
  <si>
    <t>SOUDURE ASSIETTE</t>
  </si>
  <si>
    <t>Damien</t>
  </si>
  <si>
    <t>Pascal</t>
  </si>
  <si>
    <t>CROCHET PORTE MANTEAU</t>
  </si>
  <si>
    <t>06-07-2023 14h00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</si>
</sst>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[$-40C]d\-mmm\-yy;@"/>
    <numFmt numFmtId="165" formatCode="[$-40C]d\ mmmm\ yyyy;@"/>
  </numFmts>
  <fonts count="1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 tint="0.24994659260841701"/>
      <name val="Calibri"/>
      <family val="2"/>
      <scheme val="minor"/>
    </font>
    <font>
      <b/>
      <sz val="14"/>
      <color theme="3"/>
      <name val="Calibri Light"/>
      <family val="2"/>
      <scheme val="major"/>
    </font>
    <font>
      <b/>
      <sz val="24"/>
      <color theme="3" tint="-0.24994659260841701"/>
      <name val="Calibri Light"/>
      <family val="2"/>
      <scheme val="major"/>
    </font>
    <font>
      <sz val="12"/>
      <color theme="1"/>
      <name val="Calibri"/>
      <family val="2"/>
      <scheme val="minor"/>
    </font>
    <font>
      <u/>
      <sz val="24"/>
      <color theme="1"/>
      <name val="Aharoni"/>
    </font>
    <font>
      <sz val="12"/>
      <color theme="1"/>
      <name val="Calibri"/>
      <family val="2"/>
      <scheme val="minor"/>
    </font>
    <font>
      <sz val="16"/>
      <color rgb="FF000000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1"/>
      <name val="Aharoni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EDEDED"/>
        <bgColor indexed="64"/>
      </patternFill>
    </fill>
    <fill>
      <patternFill patternType="solid">
        <fgColor rgb="FFFBE4D5"/>
        <bgColor indexed="64"/>
      </patternFill>
    </fill>
    <fill>
      <patternFill patternType="solid">
        <fgColor rgb="FFDEEAF6"/>
        <bgColor indexed="64"/>
      </patternFill>
    </fill>
    <fill>
      <patternFill patternType="solid">
        <fgColor rgb="FFE2EFD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ck">
        <color theme="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/>
      </top>
      <bottom style="thin">
        <color theme="4" tint="-0.24994659260841701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 tint="-0.24994659260841701"/>
      </right>
      <top/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</borders>
  <cellStyleXfs count="10">
    <xf numFmtId="0" fontId="0" fillId="0" borderId="0"/>
    <xf numFmtId="0" fontId="3" fillId="0" borderId="0">
      <alignment vertical="center" wrapText="1"/>
    </xf>
    <xf numFmtId="1" fontId="3" fillId="0" borderId="0" applyFont="0" applyFill="0" applyBorder="0">
      <alignment vertical="center" wrapText="1"/>
    </xf>
    <xf numFmtId="20" fontId="3" fillId="0" borderId="0" applyFont="0" applyFill="0" applyBorder="0" applyAlignment="0">
      <alignment vertical="center" wrapText="1"/>
    </xf>
    <xf numFmtId="0" fontId="3" fillId="3" borderId="0" applyNumberFormat="0" applyBorder="0" applyAlignment="0" applyProtection="0">
      <alignment vertical="center"/>
    </xf>
    <xf numFmtId="0" fontId="3" fillId="3" borderId="0" applyProtection="0">
      <alignment horizontal="right" vertical="center"/>
    </xf>
    <xf numFmtId="0" fontId="4" fillId="3" borderId="5" applyProtection="0">
      <alignment vertical="center"/>
    </xf>
    <xf numFmtId="14" fontId="3" fillId="3" borderId="5">
      <alignment horizontal="left" vertical="center"/>
    </xf>
    <xf numFmtId="0" fontId="3" fillId="3" borderId="5" applyProtection="0">
      <alignment horizontal="right" vertical="center"/>
    </xf>
    <xf numFmtId="0" fontId="5" fillId="0" borderId="0" applyFill="0" applyBorder="0" applyProtection="0">
      <alignment vertical="center"/>
    </xf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164" fontId="1" fillId="0" borderId="0" xfId="0" applyNumberFormat="1" applyFont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vertical="center" wrapText="1"/>
      <protection locked="0"/>
    </xf>
    <xf numFmtId="49" fontId="6" fillId="0" borderId="2" xfId="0" applyNumberFormat="1" applyFont="1" applyBorder="1" applyAlignment="1" applyProtection="1">
      <alignment horizontal="center" vertical="center" wrapText="1"/>
      <protection locked="0"/>
    </xf>
    <xf numFmtId="49" fontId="6" fillId="0" borderId="3" xfId="0" applyNumberFormat="1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49" fontId="6" fillId="0" borderId="4" xfId="0" applyNumberFormat="1" applyFont="1" applyBorder="1" applyAlignment="1" applyProtection="1">
      <alignment horizontal="center" vertical="center" wrapText="1"/>
      <protection locked="0"/>
    </xf>
    <xf numFmtId="164" fontId="6" fillId="0" borderId="0" xfId="0" applyNumberFormat="1" applyFont="1" applyAlignment="1" applyProtection="1">
      <alignment horizontal="center" vertical="center" wrapText="1"/>
      <protection locked="0"/>
    </xf>
    <xf numFmtId="49" fontId="6" fillId="0" borderId="0" xfId="0" applyNumberFormat="1" applyFont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49" fontId="6" fillId="0" borderId="0" xfId="0" applyNumberFormat="1" applyFont="1" applyAlignment="1" applyProtection="1">
      <alignment vertical="center" wrapText="1"/>
      <protection locked="0"/>
    </xf>
    <xf numFmtId="0" fontId="9" fillId="6" borderId="10" xfId="0" applyFont="1" applyFill="1" applyBorder="1" applyAlignment="1">
      <alignment horizontal="left" vertical="center" wrapText="1"/>
    </xf>
    <xf numFmtId="0" fontId="9" fillId="4" borderId="9" xfId="0" applyFont="1" applyFill="1" applyBorder="1" applyAlignment="1">
      <alignment horizontal="left" vertical="center" wrapText="1"/>
    </xf>
    <xf numFmtId="0" fontId="9" fillId="4" borderId="10" xfId="0" applyFont="1" applyFill="1" applyBorder="1" applyAlignment="1">
      <alignment horizontal="left" vertical="center" wrapText="1"/>
    </xf>
    <xf numFmtId="0" fontId="9" fillId="5" borderId="10" xfId="0" applyFont="1" applyFill="1" applyBorder="1" applyAlignment="1">
      <alignment horizontal="left" vertical="center" wrapText="1"/>
    </xf>
    <xf numFmtId="0" fontId="9" fillId="7" borderId="10" xfId="0" applyFont="1" applyFill="1" applyBorder="1" applyAlignment="1">
      <alignment horizontal="left" vertical="center" wrapText="1"/>
    </xf>
    <xf numFmtId="0" fontId="9" fillId="8" borderId="10" xfId="0" applyFont="1" applyFill="1" applyBorder="1" applyAlignment="1">
      <alignment horizontal="left" vertical="center" wrapText="1"/>
    </xf>
    <xf numFmtId="0" fontId="9" fillId="9" borderId="10" xfId="0" applyFont="1" applyFill="1" applyBorder="1" applyAlignment="1">
      <alignment horizontal="left" vertical="center" wrapText="1"/>
    </xf>
    <xf numFmtId="0" fontId="9" fillId="0" borderId="10" xfId="0" applyFont="1" applyBorder="1" applyAlignment="1">
      <alignment horizontal="left" vertical="center" wrapText="1"/>
    </xf>
    <xf numFmtId="0" fontId="9" fillId="10" borderId="10" xfId="0" applyFont="1" applyFill="1" applyBorder="1" applyAlignment="1">
      <alignment horizontal="left" vertical="center" wrapText="1"/>
    </xf>
    <xf numFmtId="164" fontId="7" fillId="0" borderId="0" xfId="0" applyNumberFormat="1" applyFont="1" applyAlignment="1" applyProtection="1">
      <alignment vertical="center" wrapText="1"/>
      <protection locked="0"/>
    </xf>
    <xf numFmtId="0" fontId="7" fillId="0" borderId="0" xfId="0" applyFont="1" applyAlignment="1" applyProtection="1">
      <alignment vertical="center" wrapText="1"/>
      <protection locked="0"/>
    </xf>
    <xf numFmtId="0" fontId="6" fillId="0" borderId="0" xfId="0" applyFont="1" applyAlignment="1" applyProtection="1">
      <alignment vertical="center" wrapText="1"/>
      <protection locked="0"/>
    </xf>
    <xf numFmtId="0" fontId="11" fillId="0" borderId="0" xfId="0" applyFont="1" applyAlignment="1" applyProtection="1">
      <alignment horizontal="center" vertical="center" wrapText="1"/>
      <protection locked="0"/>
    </xf>
    <xf numFmtId="0" fontId="0" fillId="0" borderId="15" xfId="0" applyBorder="1" applyAlignment="1" applyProtection="1">
      <alignment vertical="center" wrapText="1"/>
      <protection locked="0"/>
    </xf>
    <xf numFmtId="49" fontId="12" fillId="11" borderId="14" xfId="0" applyNumberFormat="1" applyFont="1" applyFill="1" applyBorder="1" applyAlignment="1">
      <alignment horizontal="center" vertical="center" wrapText="1"/>
    </xf>
    <xf numFmtId="164" fontId="12" fillId="11" borderId="14" xfId="0" applyNumberFormat="1" applyFont="1" applyFill="1" applyBorder="1" applyAlignment="1">
      <alignment horizontal="center" vertical="center" wrapText="1"/>
    </xf>
    <xf numFmtId="0" fontId="12" fillId="11" borderId="14" xfId="0" applyFont="1" applyFill="1" applyBorder="1" applyAlignment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  <protection locked="0"/>
    </xf>
    <xf numFmtId="165" fontId="6" fillId="0" borderId="4" xfId="0" applyNumberFormat="1" applyFont="1" applyBorder="1" applyAlignment="1" applyProtection="1">
      <alignment horizontal="center" vertical="center" wrapText="1"/>
      <protection locked="0"/>
    </xf>
    <xf numFmtId="14" fontId="1" fillId="0" borderId="0" xfId="0" applyNumberFormat="1" applyFont="1" applyAlignment="1" applyProtection="1">
      <alignment horizontal="center" vertical="center" wrapText="1"/>
      <protection locked="0"/>
    </xf>
    <xf numFmtId="0" fontId="1" fillId="0" borderId="0" xfId="0" applyFont="1" applyAlignment="1">
      <alignment horizontal="center" vertical="center" wrapText="1"/>
    </xf>
    <xf numFmtId="165" fontId="6" fillId="0" borderId="3" xfId="0" applyNumberFormat="1" applyFont="1" applyBorder="1" applyAlignment="1" applyProtection="1">
      <alignment horizontal="center" vertical="center" wrapText="1"/>
      <protection locked="0"/>
    </xf>
    <xf numFmtId="165" fontId="6" fillId="0" borderId="16" xfId="0" applyNumberFormat="1" applyFont="1" applyBorder="1" applyAlignment="1" applyProtection="1">
      <alignment horizontal="center" vertical="center" wrapText="1"/>
      <protection locked="0"/>
    </xf>
    <xf numFmtId="165" fontId="6" fillId="0" borderId="17" xfId="0" applyNumberFormat="1" applyFont="1" applyBorder="1" applyAlignment="1" applyProtection="1">
      <alignment horizontal="center" vertical="center" wrapText="1"/>
      <protection locked="0"/>
    </xf>
    <xf numFmtId="165" fontId="8" fillId="0" borderId="17" xfId="0" applyNumberFormat="1" applyFont="1" applyBorder="1" applyAlignment="1" applyProtection="1">
      <alignment horizontal="center" vertical="center" wrapText="1"/>
      <protection locked="0"/>
    </xf>
    <xf numFmtId="165" fontId="6" fillId="0" borderId="0" xfId="0" applyNumberFormat="1" applyFont="1" applyAlignment="1" applyProtection="1">
      <alignment horizontal="center" vertical="center" wrapText="1"/>
      <protection locked="0"/>
    </xf>
    <xf numFmtId="0" fontId="15" fillId="0" borderId="0" xfId="0" applyFont="1" applyAlignment="1">
      <alignment horizontal="center" vertical="center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164" fontId="7" fillId="0" borderId="0" xfId="0" applyNumberFormat="1" applyFont="1" applyAlignment="1" applyProtection="1">
      <alignment horizontal="center" vertical="center" wrapText="1"/>
      <protection locked="0"/>
    </xf>
    <xf numFmtId="0" fontId="9" fillId="9" borderId="6" xfId="0" applyFont="1" applyFill="1" applyBorder="1" applyAlignment="1">
      <alignment vertical="center" wrapText="1"/>
    </xf>
    <xf numFmtId="0" fontId="9" fillId="9" borderId="7" xfId="0" applyFont="1" applyFill="1" applyBorder="1" applyAlignment="1">
      <alignment vertical="center" wrapText="1"/>
    </xf>
    <xf numFmtId="0" fontId="9" fillId="9" borderId="8" xfId="0" applyFont="1" applyFill="1" applyBorder="1" applyAlignment="1">
      <alignment vertical="center" wrapText="1"/>
    </xf>
    <xf numFmtId="0" fontId="9" fillId="0" borderId="6" xfId="0" applyFont="1" applyBorder="1" applyAlignment="1">
      <alignment vertical="center" wrapText="1"/>
    </xf>
    <xf numFmtId="0" fontId="9" fillId="0" borderId="7" xfId="0" applyFont="1" applyBorder="1" applyAlignment="1">
      <alignment vertical="center" wrapText="1"/>
    </xf>
    <xf numFmtId="0" fontId="9" fillId="0" borderId="8" xfId="0" applyFont="1" applyBorder="1" applyAlignment="1">
      <alignment vertical="center" wrapText="1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4" borderId="6" xfId="0" applyFont="1" applyFill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9" fillId="4" borderId="8" xfId="0" applyFont="1" applyFill="1" applyBorder="1" applyAlignment="1">
      <alignment horizontal="center" vertical="center" wrapText="1"/>
    </xf>
    <xf numFmtId="0" fontId="9" fillId="5" borderId="6" xfId="0" applyFont="1" applyFill="1" applyBorder="1" applyAlignment="1">
      <alignment horizontal="center" vertical="center" wrapText="1"/>
    </xf>
    <xf numFmtId="0" fontId="9" fillId="5" borderId="7" xfId="0" applyFont="1" applyFill="1" applyBorder="1" applyAlignment="1">
      <alignment horizontal="center" vertical="center" wrapText="1"/>
    </xf>
    <xf numFmtId="0" fontId="9" fillId="5" borderId="8" xfId="0" applyFont="1" applyFill="1" applyBorder="1" applyAlignment="1">
      <alignment horizontal="center" vertical="center" wrapText="1"/>
    </xf>
    <xf numFmtId="0" fontId="9" fillId="6" borderId="6" xfId="0" applyFont="1" applyFill="1" applyBorder="1" applyAlignment="1">
      <alignment horizontal="center" vertical="center" wrapText="1"/>
    </xf>
    <xf numFmtId="0" fontId="9" fillId="6" borderId="7" xfId="0" applyFont="1" applyFill="1" applyBorder="1" applyAlignment="1">
      <alignment horizontal="center" vertical="center" wrapText="1"/>
    </xf>
    <xf numFmtId="0" fontId="9" fillId="6" borderId="8" xfId="0" applyFont="1" applyFill="1" applyBorder="1" applyAlignment="1">
      <alignment horizontal="center" vertical="center" wrapText="1"/>
    </xf>
    <xf numFmtId="0" fontId="9" fillId="7" borderId="6" xfId="0" applyFont="1" applyFill="1" applyBorder="1" applyAlignment="1">
      <alignment horizontal="center" vertical="center" wrapText="1"/>
    </xf>
    <xf numFmtId="0" fontId="9" fillId="7" borderId="7" xfId="0" applyFont="1" applyFill="1" applyBorder="1" applyAlignment="1">
      <alignment horizontal="center" vertical="center" wrapText="1"/>
    </xf>
    <xf numFmtId="0" fontId="9" fillId="7" borderId="8" xfId="0" applyFont="1" applyFill="1" applyBorder="1" applyAlignment="1">
      <alignment horizontal="center" vertical="center" wrapText="1"/>
    </xf>
    <xf numFmtId="0" fontId="9" fillId="8" borderId="6" xfId="0" applyFont="1" applyFill="1" applyBorder="1" applyAlignment="1">
      <alignment vertical="center" wrapText="1"/>
    </xf>
    <xf numFmtId="0" fontId="9" fillId="8" borderId="7" xfId="0" applyFont="1" applyFill="1" applyBorder="1" applyAlignment="1">
      <alignment vertical="center" wrapText="1"/>
    </xf>
    <xf numFmtId="0" fontId="9" fillId="8" borderId="8" xfId="0" applyFont="1" applyFill="1" applyBorder="1" applyAlignment="1">
      <alignment vertical="center" wrapText="1"/>
    </xf>
    <xf numFmtId="0" fontId="9" fillId="8" borderId="6" xfId="0" applyFont="1" applyFill="1" applyBorder="1" applyAlignment="1">
      <alignment horizontal="center" vertical="center" wrapText="1"/>
    </xf>
    <xf numFmtId="0" fontId="9" fillId="8" borderId="7" xfId="0" applyFont="1" applyFill="1" applyBorder="1" applyAlignment="1">
      <alignment horizontal="center" vertical="center" wrapText="1"/>
    </xf>
    <xf numFmtId="0" fontId="9" fillId="8" borderId="8" xfId="0" applyFont="1" applyFill="1" applyBorder="1" applyAlignment="1">
      <alignment horizontal="center" vertical="center" wrapText="1"/>
    </xf>
    <xf numFmtId="0" fontId="9" fillId="9" borderId="6" xfId="0" applyFont="1" applyFill="1" applyBorder="1" applyAlignment="1">
      <alignment horizontal="center" vertical="center" wrapText="1"/>
    </xf>
    <xf numFmtId="0" fontId="9" fillId="9" borderId="7" xfId="0" applyFont="1" applyFill="1" applyBorder="1" applyAlignment="1">
      <alignment horizontal="center" vertical="center" wrapText="1"/>
    </xf>
    <xf numFmtId="0" fontId="9" fillId="9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0">
    <cellStyle name="Date" xfId="7" xr:uid="{2141446E-8F6D-48E1-A5FE-5764FBDD132D}"/>
    <cellStyle name="Heure" xfId="3" xr:uid="{FA45F3A3-508B-4947-A625-FE7DB390E05C}"/>
    <cellStyle name="Nombre" xfId="2" xr:uid="{DE69471C-9ECA-4359-8445-E9A10578B293}"/>
    <cellStyle name="Normal" xfId="0" builtinId="0"/>
    <cellStyle name="Normal 2" xfId="1" xr:uid="{8FBC188C-23EB-4AE1-8311-1BDA2A27F778}"/>
    <cellStyle name="Titre 2" xfId="9" xr:uid="{410AEA35-EEC5-44AF-A87D-247FA82973C9}"/>
    <cellStyle name="Titre 1 2" xfId="6" xr:uid="{3204BF5D-E2CC-4522-AFF6-8403E8636E4B}"/>
    <cellStyle name="Titre 2 2" xfId="8" xr:uid="{1B30E26B-7DC0-4109-B7B5-1CED248276DC}"/>
    <cellStyle name="Titre 3 2" xfId="5" xr:uid="{66629346-5334-4038-B9F1-E8472C8E793F}"/>
    <cellStyle name="Titre 4 2" xfId="4" xr:uid="{79045FC2-7914-4039-B173-D3BA12C2FBFD}"/>
  </cellStyles>
  <dxfs count="53"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7030A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-0.24994659260841701"/>
        </patternFill>
      </fill>
    </dxf>
    <dxf>
      <font>
        <b/>
        <i val="0"/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C00"/>
        </patternFill>
      </fill>
    </dxf>
    <dxf>
      <fill>
        <patternFill>
          <bgColor rgb="FF66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8" tint="0.79998168889431442"/>
        </patternFill>
      </fill>
    </dxf>
    <dxf>
      <fill>
        <patternFill>
          <bgColor rgb="FFFF66FF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6"/>
        </patternFill>
      </fill>
    </dxf>
    <dxf>
      <fill>
        <patternFill>
          <bgColor rgb="FFC808CD"/>
        </patternFill>
      </fill>
    </dxf>
    <dxf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[$-40C]d\ mmmm\ yy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[$-40C]d\ mmmm\ yyyy;@"/>
      <alignment horizontal="center" vertical="center" textRotation="0" wrapText="1" indent="0" justifyLastLine="0" shrinkToFit="0" readingOrder="0"/>
      <border diagonalUp="0" diagonalDown="0">
        <left/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[$-40C]d\ mmmm\ yyyy;@"/>
      <alignment horizontal="center" vertical="center" textRotation="0" wrapText="1" indent="0" justifyLastLine="0" shrinkToFit="0" readingOrder="0"/>
      <border diagonalUp="0" diagonalDown="0">
        <left/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  <protection locked="0" hidden="0"/>
    </dxf>
    <dxf>
      <border>
        <top style="thin">
          <color theme="4" tint="-0.24994659260841701"/>
        </top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protection locked="0" hidden="0"/>
    </dxf>
    <dxf>
      <border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/>
        <bottom/>
      </border>
      <protection locked="0" hidden="0"/>
    </dxf>
    <dxf>
      <fill>
        <patternFill patternType="solid">
          <fgColor theme="8" tint="0.79998168889431442"/>
          <bgColor theme="8" tint="0.79998168889431442"/>
        </patternFill>
      </fill>
    </dxf>
    <dxf>
      <fill>
        <patternFill patternType="solid">
          <fgColor theme="8" tint="0.79998168889431442"/>
          <bgColor theme="8" tint="0.79998168889431442"/>
        </patternFill>
      </fill>
    </dxf>
    <dxf>
      <font>
        <b/>
        <i val="0"/>
        <color theme="8" tint="-0.499984740745262"/>
      </font>
    </dxf>
    <dxf>
      <font>
        <b/>
        <i val="0"/>
        <color theme="8" tint="-0.499984740745262"/>
      </font>
    </dxf>
    <dxf>
      <font>
        <b/>
        <i val="0"/>
        <color theme="8" tint="-0.499984740745262"/>
      </font>
      <border>
        <top style="thin">
          <color theme="8"/>
        </top>
      </border>
    </dxf>
    <dxf>
      <font>
        <b/>
        <i val="0"/>
        <color theme="8" tint="-0.499984740745262"/>
      </font>
      <border>
        <top style="thick">
          <color theme="4"/>
        </top>
        <bottom style="thin">
          <color theme="8"/>
        </bottom>
      </border>
    </dxf>
    <dxf>
      <font>
        <color theme="8" tint="-0.499984740745262"/>
      </font>
      <border>
        <top style="thin">
          <color theme="8"/>
        </top>
        <bottom style="thin">
          <color theme="8"/>
        </bottom>
      </border>
    </dxf>
  </dxfs>
  <tableStyles count="1" defaultTableStyle="TableStyleMedium2" defaultPivotStyle="PivotStyleLight16">
    <tableStyle name="Lundi" pivot="0" count="7" xr9:uid="{57A1AFCE-97AA-4846-962B-CDEA9845F7BE}">
      <tableStyleElement type="wholeTable" dxfId="52"/>
      <tableStyleElement type="headerRow" dxfId="51"/>
      <tableStyleElement type="totalRow" dxfId="50"/>
      <tableStyleElement type="firstColumn" dxfId="49"/>
      <tableStyleElement type="lastColumn" dxfId="48"/>
      <tableStyleElement type="firstRowStripe" dxfId="47"/>
      <tableStyleElement type="firstColumnStripe" dxfId="46"/>
    </tableStyle>
  </tableStyles>
  <colors>
    <mruColors>
      <color rgb="FF66FF99"/>
      <color rgb="FFFFCC00"/>
      <color rgb="FFC808CD"/>
      <color rgb="FFFF66FF"/>
      <color rgb="FFCDE2F3"/>
      <color rgb="FFFFFF99"/>
      <color rgb="FFCC99FF"/>
      <color rgb="FFCDE4BE"/>
      <color rgb="FFD1FFD1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17" Type="http://schemas.microsoft.com/office/2017/10/relationships/person" Target="persons/person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91966</xdr:colOff>
      <xdr:row>0</xdr:row>
      <xdr:rowOff>0</xdr:rowOff>
    </xdr:from>
    <xdr:to>
      <xdr:col>2</xdr:col>
      <xdr:colOff>511969</xdr:colOff>
      <xdr:row>1</xdr:row>
      <xdr:rowOff>499812</xdr:rowOff>
    </xdr:to>
    <xdr:pic>
      <xdr:nvPicPr>
        <xdr:cNvPr id="3" name="Image 1">
          <a:extLst>
            <a:ext uri="{FF2B5EF4-FFF2-40B4-BE49-F238E27FC236}">
              <a16:creationId xmlns:a16="http://schemas.microsoft.com/office/drawing/2014/main" id="{07B85C66-70C7-4B2D-AA16-70921C567C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5638" y="0"/>
          <a:ext cx="1563003" cy="1071312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Bastien Noël" id="{17ACD1EF-D1CB-483C-B93B-9EA57DFDC6B9}" userId="b.noel@evrard-sprimat.be" providerId="PeoplePicker"/>
  <person displayName="Michaël Milon" id="{397E26DD-A4CD-408C-977B-AF36EB6EBCBB}" userId="m.milon@evrard-sprimat.be" providerId="PeoplePicker"/>
  <person displayName="Bastien Noël" id="{D3F43F94-2998-4F51-9D62-A0F73198081F}" userId="S::b.noel@evrard-sprimat.be::663748c6-8bd3-48f5-86a2-c0ed3aa2ce41" providerId="AD"/>
  <person displayName="Michaël Milon" id="{384F79E1-E51B-4411-BB44-7FF9741F2B4C}" userId="S::m.milon@evrard-sprimat.be::71d376e9-bf44-40e3-b2bf-2872b8338f92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bProjets" displayName="CbProjets" ref="A3:N69" totalsRowShown="0" headerRowDxfId="45" dataDxfId="43" headerRowBorderDxfId="44" tableBorderDxfId="42" totalsRowBorderDxfId="41">
  <autoFilter ref="A3:N69" xr:uid="{00000000-000C-0000-FFFF-FFFF00000000}"/>
  <sortState xmlns:xlrd2="http://schemas.microsoft.com/office/spreadsheetml/2017/richdata2" ref="A4:N69">
    <sortCondition ref="A3:A69"/>
  </sortState>
  <tableColumns count="14">
    <tableColumn id="13" xr3:uid="{00000000-0010-0000-0000-00000D000000}" name="DATE DE CREATION" dataDxfId="40"/>
    <tableColumn id="10" xr3:uid="{E00315EA-DC8C-4050-929A-1A32F67BCB8B}" name="SUIVI" dataDxfId="39"/>
    <tableColumn id="2" xr3:uid="{099D5F94-52F5-4431-8BFF-A096E43F7D52}" name="CLIENT" dataDxfId="38"/>
    <tableColumn id="5" xr3:uid="{1AA431D0-750E-4A65-959F-2FB6EC70D255}" name="CONTACT GSM/MAIL" dataDxfId="37"/>
    <tableColumn id="3" xr3:uid="{00000000-0010-0000-0000-000003000000}" name="MACHINE" dataDxfId="36"/>
    <tableColumn id="4" xr3:uid="{00000000-0010-0000-0000-000004000000}" name="RESUME DE TRAVAIL" dataDxfId="35"/>
    <tableColumn id="6" xr3:uid="{63698863-29A3-4F05-831B-4A48FAC3DDC7}" name="TYPE DE TRAVAIL" dataDxfId="34"/>
    <tableColumn id="8" xr3:uid="{1D63E332-9CE9-49FC-B29F-E684BA10D1DA}" name="FICHE DE TRAVAIL" dataDxfId="33"/>
    <tableColumn id="7" xr3:uid="{38A43F13-1840-4E53-8F7F-66D6DA695611}" name="ETAT DE TRAVAIL" dataDxfId="32"/>
    <tableColumn id="12" xr3:uid="{00000000-0010-0000-0000-00000C000000}" name="PRIORITÉ" dataDxfId="31"/>
    <tableColumn id="1" xr3:uid="{00000000-0010-0000-0000-000001000000}" name="RDV" dataDxfId="30"/>
    <tableColumn id="9" xr3:uid="{F32CD5F2-8BDA-4E9E-97CD-AEB78BF83D36}" name="RESPONSABLE" dataDxfId="29"/>
    <tableColumn id="11" xr3:uid="{F3F93354-C6D9-44CD-9EAB-F5459F052DBB}" name="ETAT DE LA PIECE" dataDxfId="28"/>
    <tableColumn id="14" xr3:uid="{75CE9D4C-FDBA-44F6-BCA7-DEA3ADEC2DA0}" name="PRESENT ATELIER" dataDxfId="2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336AB31-A041-45CE-B3C3-5032751D27C5}" name="Tableau2" displayName="Tableau2" ref="A4:D115" totalsRowShown="0">
  <autoFilter ref="A4:D115" xr:uid="{7336AB31-A041-45CE-B3C3-5032751D27C5}"/>
  <tableColumns count="4">
    <tableColumn id="1" xr3:uid="{01579DF2-EAF0-47BA-BB5B-2A1F01E68300}" name="NOM"/>
    <tableColumn id="2" xr3:uid="{45C3F461-EDFB-483F-ACC1-86DDF36DB3AA}" name="DATE"/>
    <tableColumn id="3" xr3:uid="{C0C47EAC-A907-445D-851D-4A8CA0A0E971}" name="OBJET"/>
    <tableColumn id="4" xr3:uid="{8F36D461-4B8B-4A22-8DC4-901DFA2D27D0}" name="IMPORTANCE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6" dT="2023-07-03T08:59:29.74" personId="{D3F43F94-2998-4F51-9D62-A0F73198081F}" id="{86E72D06-7F9D-496E-A44E-CD26003A4E57}">
    <text>@Michaël Milon Dans ta tête, c'est toujours bien un des prochains travaux de Julien ?</text>
    <mentions>
      <mention mentionpersonId="{397E26DD-A4CD-408C-977B-AF36EB6EBCBB}" mentionId="{C757D7F2-B6D7-4774-AE92-F509973C8BB1}" startIndex="0" length="14"/>
    </mentions>
  </threadedComment>
  <threadedComment ref="A16" dT="2023-07-03T09:25:59.06" personId="{384F79E1-E51B-4411-BB44-7FF9741F2B4C}" id="{E0998EAE-7AED-464D-9F95-8D8718A8D703}" parentId="{86E72D06-7F9D-496E-A44E-CD26003A4E57}">
    <text xml:space="preserve">@bastien, oui, juste un jour où deux pour faire quelques petites choses. avant </text>
  </threadedComment>
  <threadedComment ref="C42" dT="2023-07-03T11:40:29.61" personId="{D3F43F94-2998-4F51-9D62-A0F73198081F}" id="{5A85D912-16B5-438E-8484-2295DB226531}">
    <text>@Michaël Milon 
L'entretien est terminé. DTAC en cours pour la jante</text>
    <mentions>
      <mention mentionpersonId="{397E26DD-A4CD-408C-977B-AF36EB6EBCBB}" mentionId="{C95AF975-CA7C-478F-8F5D-91CA3E26BEBE}" startIndex="0" length="14"/>
    </mentions>
  </threadedComment>
  <threadedComment ref="C55" dT="2023-07-03T08:47:21.33" personId="{384F79E1-E51B-4411-BB44-7FF9741F2B4C}" id="{79828E3E-3D01-4752-9AF7-3B0764717098}">
    <text xml:space="preserve">@Bastien Noël le contacter pour RDV </text>
    <mentions>
      <mention mentionpersonId="{17ACD1EF-D1CB-483C-B93B-9EA57DFDC6B9}" mentionId="{476641D0-A6F6-4C0D-895F-323612C43DD4}" startIndex="0" length="13"/>
    </mentions>
  </threadedComment>
  <threadedComment ref="A66" dT="2023-07-03T07:24:00.45" personId="{384F79E1-E51B-4411-BB44-7FF9741F2B4C}" id="{11E86089-1FC6-4CF6-9E6B-50E94D115DFA}">
    <text xml:space="preserve">@bastien A voir ensemble si possible cette semaine. 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499984740745262"/>
  </sheetPr>
  <dimension ref="A1:N69"/>
  <sheetViews>
    <sheetView showGridLines="0" tabSelected="1" zoomScale="85" zoomScaleNormal="85" zoomScaleSheetLayoutView="55" workbookViewId="0">
      <pane ySplit="3" topLeftCell="A4" activePane="bottomLeft" state="frozen"/>
      <selection activeCell="F130" sqref="F130"/>
      <selection pane="bottomLeft" activeCell="A3" sqref="A3"/>
    </sheetView>
  </sheetViews>
  <sheetFormatPr baseColWidth="10" defaultColWidth="11.42578125" defaultRowHeight="45" customHeight="1" x14ac:dyDescent="0.25"/>
  <cols>
    <col min="1" max="2" width="18.85546875" style="9" customWidth="1"/>
    <col min="3" max="3" width="23.5703125" style="10" customWidth="1"/>
    <col min="4" max="4" width="20.140625" style="10" customWidth="1"/>
    <col min="5" max="5" width="26.5703125" style="11" customWidth="1"/>
    <col min="6" max="6" width="43.7109375" style="10" customWidth="1"/>
    <col min="7" max="7" width="18.85546875" style="10" customWidth="1"/>
    <col min="8" max="8" width="14.28515625" style="10" customWidth="1"/>
    <col min="9" max="9" width="17" style="10" customWidth="1"/>
    <col min="10" max="10" width="22.140625" style="11" customWidth="1"/>
    <col min="11" max="11" width="25.85546875" style="10" customWidth="1"/>
    <col min="12" max="12" width="20.140625" style="10" customWidth="1"/>
    <col min="13" max="13" width="17.28515625" style="3" customWidth="1"/>
    <col min="14" max="16384" width="11.42578125" style="7"/>
  </cols>
  <sheetData>
    <row r="1" spans="1:14" ht="45" customHeight="1" x14ac:dyDescent="0.25">
      <c r="A1" s="9" t="s">
        <v>23</v>
      </c>
      <c r="C1" s="41" t="s">
        <v>19</v>
      </c>
      <c r="D1" s="41"/>
      <c r="E1" s="41"/>
      <c r="F1" s="41"/>
      <c r="G1" s="41"/>
      <c r="H1" s="41"/>
      <c r="I1" s="41"/>
      <c r="J1" s="41"/>
      <c r="K1" s="41"/>
      <c r="L1" s="41"/>
      <c r="M1" s="41"/>
    </row>
    <row r="2" spans="1:14" ht="45" customHeight="1" x14ac:dyDescent="0.25">
      <c r="A2" s="32">
        <f ca="1">IF(A1="Hier",TODAY()-1,IF(A1="Aujourd'hui",TODAY(),IF(A1="Demain",TODAY()+1,TODAY()+7)))</f>
        <v>45112</v>
      </c>
      <c r="B2" s="32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</row>
    <row r="3" spans="1:14" s="33" customFormat="1" ht="45" customHeight="1" x14ac:dyDescent="0.25">
      <c r="A3" s="35" t="s">
        <v>54</v>
      </c>
      <c r="B3" s="38" t="s">
        <v>225</v>
      </c>
      <c r="C3" s="10" t="s">
        <v>1</v>
      </c>
      <c r="D3" s="10" t="s">
        <v>35</v>
      </c>
      <c r="E3" s="10" t="s">
        <v>24</v>
      </c>
      <c r="F3" s="5" t="s">
        <v>52</v>
      </c>
      <c r="G3" s="5" t="s">
        <v>26</v>
      </c>
      <c r="H3" s="5" t="s">
        <v>27</v>
      </c>
      <c r="I3" s="5" t="s">
        <v>28</v>
      </c>
      <c r="J3" s="5" t="s">
        <v>29</v>
      </c>
      <c r="K3" s="34" t="s">
        <v>2</v>
      </c>
      <c r="L3" s="6" t="s">
        <v>36</v>
      </c>
      <c r="M3" s="6" t="s">
        <v>53</v>
      </c>
      <c r="N3" s="40" t="s">
        <v>236</v>
      </c>
    </row>
    <row r="4" spans="1:14" ht="45" customHeight="1" x14ac:dyDescent="0.25">
      <c r="A4" s="36">
        <v>45100</v>
      </c>
      <c r="B4" s="36" t="s">
        <v>230</v>
      </c>
      <c r="C4" s="8" t="s">
        <v>51</v>
      </c>
      <c r="D4" s="8"/>
      <c r="E4" s="8"/>
      <c r="F4" s="8" t="s">
        <v>55</v>
      </c>
      <c r="G4" s="8" t="s">
        <v>11</v>
      </c>
      <c r="H4" s="8" t="s">
        <v>56</v>
      </c>
      <c r="I4" s="8" t="s">
        <v>33</v>
      </c>
      <c r="J4" s="8" t="s">
        <v>200</v>
      </c>
      <c r="K4" s="31"/>
      <c r="L4" s="8" t="s">
        <v>7</v>
      </c>
      <c r="M4" s="8"/>
      <c r="N4" s="9" t="s">
        <v>196</v>
      </c>
    </row>
    <row r="5" spans="1:14" ht="45" customHeight="1" x14ac:dyDescent="0.25">
      <c r="A5" s="36">
        <v>45100</v>
      </c>
      <c r="B5" s="36" t="s">
        <v>231</v>
      </c>
      <c r="C5" s="8" t="s">
        <v>41</v>
      </c>
      <c r="D5" s="8"/>
      <c r="E5" s="8" t="s">
        <v>42</v>
      </c>
      <c r="F5" s="8" t="s">
        <v>43</v>
      </c>
      <c r="G5" s="8" t="s">
        <v>11</v>
      </c>
      <c r="H5" s="8" t="s">
        <v>44</v>
      </c>
      <c r="I5" s="8" t="s">
        <v>34</v>
      </c>
      <c r="J5" s="8" t="s">
        <v>200</v>
      </c>
      <c r="K5" s="31"/>
      <c r="L5" s="8"/>
      <c r="M5" s="8" t="s">
        <v>31</v>
      </c>
      <c r="N5" s="9" t="s">
        <v>197</v>
      </c>
    </row>
    <row r="6" spans="1:14" ht="45" customHeight="1" x14ac:dyDescent="0.25">
      <c r="A6" s="36">
        <v>45105</v>
      </c>
      <c r="B6" s="36" t="s">
        <v>231</v>
      </c>
      <c r="C6" s="8" t="s">
        <v>61</v>
      </c>
      <c r="D6" s="8"/>
      <c r="E6" s="8" t="s">
        <v>64</v>
      </c>
      <c r="F6" s="8" t="s">
        <v>63</v>
      </c>
      <c r="G6" s="8" t="s">
        <v>11</v>
      </c>
      <c r="H6" s="8" t="s">
        <v>62</v>
      </c>
      <c r="I6" s="8" t="s">
        <v>34</v>
      </c>
      <c r="J6" s="8" t="s">
        <v>200</v>
      </c>
      <c r="K6" s="31">
        <v>45107</v>
      </c>
      <c r="L6" s="8"/>
      <c r="M6" s="8" t="s">
        <v>31</v>
      </c>
      <c r="N6" s="9" t="s">
        <v>196</v>
      </c>
    </row>
    <row r="7" spans="1:14" ht="45" customHeight="1" x14ac:dyDescent="0.25">
      <c r="A7" s="36">
        <v>45110</v>
      </c>
      <c r="B7" s="36" t="s">
        <v>231</v>
      </c>
      <c r="C7" s="8" t="s">
        <v>199</v>
      </c>
      <c r="D7" s="8"/>
      <c r="E7" s="8" t="s">
        <v>167</v>
      </c>
      <c r="F7" s="8" t="s">
        <v>92</v>
      </c>
      <c r="G7" s="8" t="s">
        <v>11</v>
      </c>
      <c r="H7" s="8"/>
      <c r="I7" s="8" t="s">
        <v>34</v>
      </c>
      <c r="J7" s="8" t="s">
        <v>200</v>
      </c>
      <c r="K7" s="31"/>
      <c r="L7" s="8"/>
      <c r="M7" s="8" t="s">
        <v>31</v>
      </c>
      <c r="N7" s="9" t="s">
        <v>197</v>
      </c>
    </row>
    <row r="8" spans="1:14" ht="45" customHeight="1" x14ac:dyDescent="0.25">
      <c r="A8" s="36">
        <v>45054</v>
      </c>
      <c r="B8" s="36" t="s">
        <v>231</v>
      </c>
      <c r="C8" s="8" t="s">
        <v>115</v>
      </c>
      <c r="D8" s="8"/>
      <c r="E8" s="8" t="s">
        <v>116</v>
      </c>
      <c r="F8" s="8" t="s">
        <v>117</v>
      </c>
      <c r="G8" s="8" t="s">
        <v>11</v>
      </c>
      <c r="H8" s="8" t="s">
        <v>118</v>
      </c>
      <c r="I8" s="8" t="s">
        <v>34</v>
      </c>
      <c r="J8" s="8" t="s">
        <v>32</v>
      </c>
      <c r="K8" s="31"/>
      <c r="L8" s="8"/>
      <c r="M8" s="8" t="s">
        <v>31</v>
      </c>
      <c r="N8" s="9" t="s">
        <v>197</v>
      </c>
    </row>
    <row r="9" spans="1:14" ht="45" customHeight="1" x14ac:dyDescent="0.25">
      <c r="A9" s="36">
        <v>45103</v>
      </c>
      <c r="B9" s="36" t="s">
        <v>231</v>
      </c>
      <c r="C9" s="8" t="s">
        <v>65</v>
      </c>
      <c r="D9" s="8"/>
      <c r="E9" s="8" t="s">
        <v>66</v>
      </c>
      <c r="F9" s="8" t="s">
        <v>67</v>
      </c>
      <c r="G9" s="8" t="s">
        <v>11</v>
      </c>
      <c r="H9" s="8" t="s">
        <v>68</v>
      </c>
      <c r="I9" s="8" t="s">
        <v>34</v>
      </c>
      <c r="J9" s="8" t="s">
        <v>32</v>
      </c>
      <c r="K9" s="31"/>
      <c r="L9" s="8"/>
      <c r="M9" s="8" t="s">
        <v>30</v>
      </c>
      <c r="N9" s="9" t="s">
        <v>196</v>
      </c>
    </row>
    <row r="10" spans="1:14" ht="45" customHeight="1" x14ac:dyDescent="0.25">
      <c r="A10" s="36">
        <v>45107</v>
      </c>
      <c r="B10" s="36" t="s">
        <v>231</v>
      </c>
      <c r="C10" s="8" t="s">
        <v>152</v>
      </c>
      <c r="D10" s="8"/>
      <c r="E10" s="8" t="s">
        <v>153</v>
      </c>
      <c r="F10" s="8" t="s">
        <v>154</v>
      </c>
      <c r="G10" s="8" t="s">
        <v>11</v>
      </c>
      <c r="H10" s="8"/>
      <c r="I10" s="8" t="s">
        <v>34</v>
      </c>
      <c r="J10" s="8" t="s">
        <v>32</v>
      </c>
      <c r="K10" s="31"/>
      <c r="L10" s="8"/>
      <c r="M10" s="8"/>
      <c r="N10" s="9" t="s">
        <v>197</v>
      </c>
    </row>
    <row r="11" spans="1:14" ht="45" customHeight="1" x14ac:dyDescent="0.25">
      <c r="A11" s="36">
        <v>45107</v>
      </c>
      <c r="B11" s="36" t="s">
        <v>231</v>
      </c>
      <c r="C11" s="8" t="s">
        <v>155</v>
      </c>
      <c r="D11" s="8"/>
      <c r="E11" s="8"/>
      <c r="F11" s="8" t="s">
        <v>156</v>
      </c>
      <c r="G11" s="8" t="s">
        <v>11</v>
      </c>
      <c r="H11" s="8"/>
      <c r="I11" s="8" t="s">
        <v>34</v>
      </c>
      <c r="J11" s="8" t="s">
        <v>32</v>
      </c>
      <c r="K11" s="31"/>
      <c r="L11" s="8"/>
      <c r="M11" s="8"/>
      <c r="N11" s="9" t="s">
        <v>197</v>
      </c>
    </row>
    <row r="12" spans="1:14" ht="45" customHeight="1" x14ac:dyDescent="0.25">
      <c r="A12" s="36">
        <v>45107</v>
      </c>
      <c r="B12" s="36" t="s">
        <v>231</v>
      </c>
      <c r="C12" s="8" t="s">
        <v>169</v>
      </c>
      <c r="D12" s="8"/>
      <c r="E12" s="8" t="s">
        <v>170</v>
      </c>
      <c r="F12" s="8" t="s">
        <v>171</v>
      </c>
      <c r="G12" s="8" t="s">
        <v>11</v>
      </c>
      <c r="H12" s="8"/>
      <c r="I12" s="8" t="s">
        <v>34</v>
      </c>
      <c r="J12" s="8" t="s">
        <v>32</v>
      </c>
      <c r="K12" s="31"/>
      <c r="L12" s="8"/>
      <c r="M12" s="8" t="s">
        <v>31</v>
      </c>
      <c r="N12" s="9" t="s">
        <v>197</v>
      </c>
    </row>
    <row r="13" spans="1:14" ht="45" customHeight="1" x14ac:dyDescent="0.25">
      <c r="A13" s="36">
        <v>45107</v>
      </c>
      <c r="B13" s="36" t="s">
        <v>231</v>
      </c>
      <c r="C13" s="8" t="s">
        <v>191</v>
      </c>
      <c r="D13" s="8"/>
      <c r="E13" s="8" t="s">
        <v>170</v>
      </c>
      <c r="F13" s="8" t="s">
        <v>194</v>
      </c>
      <c r="G13" s="8" t="s">
        <v>11</v>
      </c>
      <c r="H13" s="8"/>
      <c r="I13" s="8" t="s">
        <v>33</v>
      </c>
      <c r="J13" s="8" t="s">
        <v>32</v>
      </c>
      <c r="K13" s="31"/>
      <c r="L13" s="8" t="s">
        <v>205</v>
      </c>
      <c r="M13" s="8"/>
      <c r="N13" s="9" t="s">
        <v>196</v>
      </c>
    </row>
    <row r="14" spans="1:14" ht="45" customHeight="1" x14ac:dyDescent="0.25">
      <c r="A14" s="36">
        <v>45110</v>
      </c>
      <c r="B14" s="36" t="s">
        <v>230</v>
      </c>
      <c r="C14" s="8" t="s">
        <v>209</v>
      </c>
      <c r="D14" s="8"/>
      <c r="E14" s="8" t="s">
        <v>210</v>
      </c>
      <c r="F14" s="8" t="s">
        <v>211</v>
      </c>
      <c r="G14" s="8" t="s">
        <v>224</v>
      </c>
      <c r="H14" s="8"/>
      <c r="I14" s="8" t="s">
        <v>34</v>
      </c>
      <c r="J14" s="8" t="s">
        <v>32</v>
      </c>
      <c r="K14" s="31"/>
      <c r="L14" s="8" t="s">
        <v>7</v>
      </c>
      <c r="M14" s="8"/>
      <c r="N14" s="9" t="s">
        <v>197</v>
      </c>
    </row>
    <row r="15" spans="1:14" ht="45" customHeight="1" x14ac:dyDescent="0.25">
      <c r="A15" s="36">
        <v>45110</v>
      </c>
      <c r="B15" s="36" t="s">
        <v>230</v>
      </c>
      <c r="C15" s="8" t="s">
        <v>201</v>
      </c>
      <c r="D15" s="8"/>
      <c r="E15" s="8" t="s">
        <v>202</v>
      </c>
      <c r="F15" s="8" t="s">
        <v>203</v>
      </c>
      <c r="G15" s="8" t="s">
        <v>223</v>
      </c>
      <c r="H15" s="8" t="s">
        <v>204</v>
      </c>
      <c r="I15" s="8" t="s">
        <v>33</v>
      </c>
      <c r="J15" s="8" t="s">
        <v>32</v>
      </c>
      <c r="K15" s="31"/>
      <c r="L15" s="8" t="s">
        <v>205</v>
      </c>
      <c r="M15" s="8" t="s">
        <v>31</v>
      </c>
      <c r="N15" s="9" t="s">
        <v>196</v>
      </c>
    </row>
    <row r="16" spans="1:14" ht="45" customHeight="1" x14ac:dyDescent="0.25">
      <c r="A16" s="36">
        <v>45110</v>
      </c>
      <c r="B16" s="36" t="s">
        <v>230</v>
      </c>
      <c r="C16" s="8" t="s">
        <v>206</v>
      </c>
      <c r="D16" s="8"/>
      <c r="E16" s="8" t="s">
        <v>207</v>
      </c>
      <c r="F16" s="8" t="s">
        <v>208</v>
      </c>
      <c r="G16" s="8" t="s">
        <v>11</v>
      </c>
      <c r="H16" s="8"/>
      <c r="I16" s="8" t="s">
        <v>34</v>
      </c>
      <c r="J16" s="8" t="s">
        <v>32</v>
      </c>
      <c r="K16" s="31"/>
      <c r="L16" s="8"/>
      <c r="M16" s="8"/>
      <c r="N16" s="9" t="s">
        <v>196</v>
      </c>
    </row>
    <row r="17" spans="1:14" ht="45" customHeight="1" x14ac:dyDescent="0.25">
      <c r="A17" s="36">
        <v>45110</v>
      </c>
      <c r="B17" s="36" t="s">
        <v>230</v>
      </c>
      <c r="C17" s="8" t="s">
        <v>217</v>
      </c>
      <c r="D17" s="8"/>
      <c r="E17" s="8" t="s">
        <v>215</v>
      </c>
      <c r="F17" s="8" t="s">
        <v>218</v>
      </c>
      <c r="G17" s="8" t="s">
        <v>242</v>
      </c>
      <c r="H17" s="8"/>
      <c r="I17" s="8" t="s">
        <v>34</v>
      </c>
      <c r="J17" s="8" t="s">
        <v>32</v>
      </c>
      <c r="K17" s="31"/>
      <c r="L17" s="8" t="s">
        <v>219</v>
      </c>
      <c r="M17" s="8"/>
      <c r="N17" s="9" t="s">
        <v>196</v>
      </c>
    </row>
    <row r="18" spans="1:14" ht="45" customHeight="1" x14ac:dyDescent="0.25">
      <c r="A18" s="36">
        <v>45110</v>
      </c>
      <c r="B18" s="36" t="s">
        <v>230</v>
      </c>
      <c r="C18" s="8" t="s">
        <v>220</v>
      </c>
      <c r="D18" s="8"/>
      <c r="E18" s="8" t="s">
        <v>221</v>
      </c>
      <c r="F18" s="8" t="s">
        <v>222</v>
      </c>
      <c r="G18" s="8" t="s">
        <v>242</v>
      </c>
      <c r="H18" s="8"/>
      <c r="I18" s="8" t="s">
        <v>34</v>
      </c>
      <c r="J18" s="8" t="s">
        <v>32</v>
      </c>
      <c r="K18" s="31"/>
      <c r="L18" s="8" t="s">
        <v>219</v>
      </c>
      <c r="M18" s="8"/>
      <c r="N18" s="9" t="s">
        <v>196</v>
      </c>
    </row>
    <row r="19" spans="1:14" ht="45" customHeight="1" x14ac:dyDescent="0.25">
      <c r="A19" s="36">
        <v>45110</v>
      </c>
      <c r="B19" s="36" t="s">
        <v>231</v>
      </c>
      <c r="C19" s="8" t="s">
        <v>243</v>
      </c>
      <c r="D19" s="8"/>
      <c r="E19" s="8" t="s">
        <v>244</v>
      </c>
      <c r="F19" s="8" t="s">
        <v>245</v>
      </c>
      <c r="G19" s="8" t="s">
        <v>11</v>
      </c>
      <c r="H19" s="8"/>
      <c r="I19" s="8" t="s">
        <v>34</v>
      </c>
      <c r="J19" s="8" t="s">
        <v>32</v>
      </c>
      <c r="K19" s="31"/>
      <c r="L19" s="8"/>
      <c r="M19" s="8" t="s">
        <v>31</v>
      </c>
      <c r="N19" s="9" t="s">
        <v>197</v>
      </c>
    </row>
    <row r="20" spans="1:14" ht="45" customHeight="1" x14ac:dyDescent="0.25">
      <c r="A20" s="36">
        <v>45113</v>
      </c>
      <c r="B20" s="36" t="s">
        <v>231</v>
      </c>
      <c r="C20" s="8" t="s">
        <v>234</v>
      </c>
      <c r="D20" s="8"/>
      <c r="E20" s="8" t="s">
        <v>170</v>
      </c>
      <c r="F20" s="8" t="s">
        <v>235</v>
      </c>
      <c r="G20" s="8" t="s">
        <v>11</v>
      </c>
      <c r="H20" s="8"/>
      <c r="I20" s="8" t="s">
        <v>34</v>
      </c>
      <c r="J20" s="8" t="s">
        <v>32</v>
      </c>
      <c r="K20" s="31"/>
      <c r="L20" s="8"/>
      <c r="M20" s="8"/>
      <c r="N20" s="9" t="s">
        <v>196</v>
      </c>
    </row>
    <row r="21" spans="1:14" ht="45" customHeight="1" x14ac:dyDescent="0.25">
      <c r="A21" s="36">
        <v>44993</v>
      </c>
      <c r="B21" s="36" t="s">
        <v>231</v>
      </c>
      <c r="C21" s="8" t="s">
        <v>90</v>
      </c>
      <c r="D21" s="8"/>
      <c r="E21" s="8" t="s">
        <v>91</v>
      </c>
      <c r="F21" s="8" t="s">
        <v>92</v>
      </c>
      <c r="G21" s="8" t="s">
        <v>11</v>
      </c>
      <c r="H21" s="8" t="s">
        <v>93</v>
      </c>
      <c r="I21" s="8" t="s">
        <v>34</v>
      </c>
      <c r="J21" s="8" t="s">
        <v>0</v>
      </c>
      <c r="K21" s="31"/>
      <c r="L21" s="8"/>
      <c r="M21" s="8" t="s">
        <v>31</v>
      </c>
      <c r="N21" s="9" t="s">
        <v>197</v>
      </c>
    </row>
    <row r="22" spans="1:14" ht="45" customHeight="1" x14ac:dyDescent="0.25">
      <c r="A22" s="36">
        <v>45036</v>
      </c>
      <c r="B22" s="36" t="s">
        <v>231</v>
      </c>
      <c r="C22" s="8" t="s">
        <v>125</v>
      </c>
      <c r="D22" s="8"/>
      <c r="E22" s="8" t="s">
        <v>126</v>
      </c>
      <c r="F22" s="8" t="s">
        <v>127</v>
      </c>
      <c r="G22" s="8" t="s">
        <v>11</v>
      </c>
      <c r="H22" s="8" t="s">
        <v>128</v>
      </c>
      <c r="I22" s="8" t="s">
        <v>34</v>
      </c>
      <c r="J22" s="8" t="s">
        <v>0</v>
      </c>
      <c r="K22" s="31"/>
      <c r="L22" s="8"/>
      <c r="M22" s="8" t="s">
        <v>31</v>
      </c>
      <c r="N22" s="9" t="s">
        <v>197</v>
      </c>
    </row>
    <row r="23" spans="1:14" ht="45" customHeight="1" x14ac:dyDescent="0.25">
      <c r="A23" s="36">
        <v>45040</v>
      </c>
      <c r="B23" s="36" t="s">
        <v>231</v>
      </c>
      <c r="C23" s="8" t="s">
        <v>86</v>
      </c>
      <c r="D23" s="8"/>
      <c r="E23" s="8" t="s">
        <v>87</v>
      </c>
      <c r="F23" s="8" t="s">
        <v>88</v>
      </c>
      <c r="G23" s="8" t="s">
        <v>11</v>
      </c>
      <c r="H23" s="8" t="s">
        <v>89</v>
      </c>
      <c r="I23" s="8" t="s">
        <v>34</v>
      </c>
      <c r="J23" s="8" t="s">
        <v>0</v>
      </c>
      <c r="K23" s="31"/>
      <c r="L23" s="8"/>
      <c r="M23" s="8" t="s">
        <v>31</v>
      </c>
      <c r="N23" s="9" t="s">
        <v>197</v>
      </c>
    </row>
    <row r="24" spans="1:14" ht="45" customHeight="1" x14ac:dyDescent="0.25">
      <c r="A24" s="36">
        <v>45057</v>
      </c>
      <c r="B24" s="36" t="s">
        <v>231</v>
      </c>
      <c r="C24" s="8" t="s">
        <v>73</v>
      </c>
      <c r="D24" s="8"/>
      <c r="E24" s="8" t="s">
        <v>74</v>
      </c>
      <c r="F24" s="8" t="s">
        <v>63</v>
      </c>
      <c r="G24" s="8" t="s">
        <v>11</v>
      </c>
      <c r="H24" s="8" t="s">
        <v>75</v>
      </c>
      <c r="I24" s="8" t="s">
        <v>34</v>
      </c>
      <c r="J24" s="8" t="s">
        <v>0</v>
      </c>
      <c r="K24" s="31"/>
      <c r="L24" s="8"/>
      <c r="M24" s="8" t="s">
        <v>31</v>
      </c>
      <c r="N24" s="9" t="s">
        <v>197</v>
      </c>
    </row>
    <row r="25" spans="1:14" ht="45" customHeight="1" x14ac:dyDescent="0.25">
      <c r="A25" s="36">
        <v>45072</v>
      </c>
      <c r="B25" s="36" t="s">
        <v>231</v>
      </c>
      <c r="C25" s="8" t="s">
        <v>94</v>
      </c>
      <c r="D25" s="8"/>
      <c r="E25" s="8" t="s">
        <v>95</v>
      </c>
      <c r="F25" s="8" t="s">
        <v>96</v>
      </c>
      <c r="G25" s="8" t="s">
        <v>11</v>
      </c>
      <c r="H25" s="8" t="s">
        <v>97</v>
      </c>
      <c r="I25" s="8" t="s">
        <v>34</v>
      </c>
      <c r="J25" s="8" t="s">
        <v>0</v>
      </c>
      <c r="K25" s="31"/>
      <c r="L25" s="8"/>
      <c r="M25" s="8" t="s">
        <v>31</v>
      </c>
      <c r="N25" s="9" t="s">
        <v>197</v>
      </c>
    </row>
    <row r="26" spans="1:14" ht="45" customHeight="1" x14ac:dyDescent="0.25">
      <c r="A26" s="36">
        <v>45079</v>
      </c>
      <c r="B26" s="36" t="s">
        <v>231</v>
      </c>
      <c r="C26" s="8" t="s">
        <v>98</v>
      </c>
      <c r="D26" s="8"/>
      <c r="E26" s="8" t="s">
        <v>99</v>
      </c>
      <c r="F26" s="8" t="s">
        <v>103</v>
      </c>
      <c r="G26" s="8" t="s">
        <v>11</v>
      </c>
      <c r="H26" s="8" t="s">
        <v>100</v>
      </c>
      <c r="I26" s="8" t="s">
        <v>34</v>
      </c>
      <c r="J26" s="8" t="s">
        <v>0</v>
      </c>
      <c r="K26" s="31"/>
      <c r="L26" s="8"/>
      <c r="M26" s="8" t="s">
        <v>31</v>
      </c>
      <c r="N26" s="9" t="s">
        <v>197</v>
      </c>
    </row>
    <row r="27" spans="1:14" ht="45" customHeight="1" x14ac:dyDescent="0.25">
      <c r="A27" s="36">
        <v>45082</v>
      </c>
      <c r="B27" s="36" t="s">
        <v>231</v>
      </c>
      <c r="C27" s="8" t="s">
        <v>65</v>
      </c>
      <c r="D27" s="8"/>
      <c r="E27" s="8" t="s">
        <v>79</v>
      </c>
      <c r="F27" s="8" t="s">
        <v>80</v>
      </c>
      <c r="G27" s="8" t="s">
        <v>11</v>
      </c>
      <c r="H27" s="8" t="s">
        <v>81</v>
      </c>
      <c r="I27" s="8" t="s">
        <v>34</v>
      </c>
      <c r="J27" s="8" t="s">
        <v>0</v>
      </c>
      <c r="K27" s="31"/>
      <c r="L27" s="8"/>
      <c r="M27" s="8" t="s">
        <v>38</v>
      </c>
      <c r="N27" s="9" t="s">
        <v>197</v>
      </c>
    </row>
    <row r="28" spans="1:14" ht="45" customHeight="1" x14ac:dyDescent="0.25">
      <c r="A28" s="36">
        <v>45083</v>
      </c>
      <c r="B28" s="36" t="s">
        <v>231</v>
      </c>
      <c r="C28" s="8" t="s">
        <v>45</v>
      </c>
      <c r="D28" s="8"/>
      <c r="E28" s="8" t="s">
        <v>46</v>
      </c>
      <c r="F28" s="8" t="s">
        <v>47</v>
      </c>
      <c r="G28" s="8" t="s">
        <v>5</v>
      </c>
      <c r="H28" s="8" t="s">
        <v>48</v>
      </c>
      <c r="I28" s="8" t="s">
        <v>34</v>
      </c>
      <c r="J28" s="8" t="s">
        <v>0</v>
      </c>
      <c r="K28" s="31"/>
      <c r="L28" s="8"/>
      <c r="M28" s="8" t="s">
        <v>31</v>
      </c>
      <c r="N28" s="9" t="s">
        <v>196</v>
      </c>
    </row>
    <row r="29" spans="1:14" ht="45" customHeight="1" x14ac:dyDescent="0.25">
      <c r="A29" s="36">
        <v>45089</v>
      </c>
      <c r="B29" s="36" t="s">
        <v>231</v>
      </c>
      <c r="C29" s="8" t="s">
        <v>82</v>
      </c>
      <c r="D29" s="8"/>
      <c r="E29" s="8" t="s">
        <v>83</v>
      </c>
      <c r="F29" s="8" t="s">
        <v>84</v>
      </c>
      <c r="G29" s="8" t="s">
        <v>5</v>
      </c>
      <c r="H29" s="8" t="s">
        <v>85</v>
      </c>
      <c r="I29" s="8" t="s">
        <v>34</v>
      </c>
      <c r="J29" s="8" t="s">
        <v>0</v>
      </c>
      <c r="K29" s="31"/>
      <c r="L29" s="8"/>
      <c r="M29" s="8" t="s">
        <v>31</v>
      </c>
      <c r="N29" s="9" t="s">
        <v>197</v>
      </c>
    </row>
    <row r="30" spans="1:14" ht="45" customHeight="1" x14ac:dyDescent="0.25">
      <c r="A30" s="36">
        <v>45090</v>
      </c>
      <c r="B30" s="36" t="s">
        <v>231</v>
      </c>
      <c r="C30" s="8" t="s">
        <v>65</v>
      </c>
      <c r="D30" s="8"/>
      <c r="E30" s="8" t="s">
        <v>76</v>
      </c>
      <c r="F30" s="8" t="s">
        <v>78</v>
      </c>
      <c r="G30" s="8" t="s">
        <v>11</v>
      </c>
      <c r="H30" s="8" t="s">
        <v>77</v>
      </c>
      <c r="I30" s="8" t="s">
        <v>34</v>
      </c>
      <c r="J30" s="8" t="s">
        <v>0</v>
      </c>
      <c r="K30" s="31"/>
      <c r="L30" s="8"/>
      <c r="M30" s="8" t="s">
        <v>31</v>
      </c>
      <c r="N30" s="9" t="s">
        <v>197</v>
      </c>
    </row>
    <row r="31" spans="1:14" ht="45" customHeight="1" x14ac:dyDescent="0.25">
      <c r="A31" s="36">
        <v>45099</v>
      </c>
      <c r="B31" s="36" t="s">
        <v>231</v>
      </c>
      <c r="C31" s="8" t="s">
        <v>57</v>
      </c>
      <c r="D31" s="8"/>
      <c r="E31" s="8" t="s">
        <v>58</v>
      </c>
      <c r="F31" s="8" t="s">
        <v>59</v>
      </c>
      <c r="G31" s="8" t="s">
        <v>11</v>
      </c>
      <c r="H31" s="8" t="s">
        <v>60</v>
      </c>
      <c r="I31" s="8" t="s">
        <v>33</v>
      </c>
      <c r="J31" s="8" t="s">
        <v>0</v>
      </c>
      <c r="K31" s="31"/>
      <c r="L31" s="8"/>
      <c r="M31" s="8"/>
      <c r="N31" s="9" t="s">
        <v>197</v>
      </c>
    </row>
    <row r="32" spans="1:14" ht="45" customHeight="1" x14ac:dyDescent="0.25">
      <c r="A32" s="36">
        <v>45099</v>
      </c>
      <c r="B32" s="36" t="s">
        <v>231</v>
      </c>
      <c r="C32" s="8" t="s">
        <v>101</v>
      </c>
      <c r="D32" s="8"/>
      <c r="E32" s="8" t="s">
        <v>102</v>
      </c>
      <c r="F32" s="8" t="s">
        <v>104</v>
      </c>
      <c r="G32" s="8" t="s">
        <v>11</v>
      </c>
      <c r="H32" s="8" t="s">
        <v>105</v>
      </c>
      <c r="I32" s="8" t="s">
        <v>34</v>
      </c>
      <c r="J32" s="8" t="s">
        <v>0</v>
      </c>
      <c r="K32" s="31"/>
      <c r="L32" s="8"/>
      <c r="M32" s="8" t="s">
        <v>30</v>
      </c>
      <c r="N32" s="9" t="s">
        <v>196</v>
      </c>
    </row>
    <row r="33" spans="1:14" ht="45" customHeight="1" x14ac:dyDescent="0.25">
      <c r="A33" s="36">
        <v>45100</v>
      </c>
      <c r="B33" s="36" t="s">
        <v>231</v>
      </c>
      <c r="C33" s="8" t="s">
        <v>45</v>
      </c>
      <c r="D33" s="8"/>
      <c r="E33" s="8" t="s">
        <v>46</v>
      </c>
      <c r="F33" s="8" t="s">
        <v>49</v>
      </c>
      <c r="G33" s="8" t="s">
        <v>11</v>
      </c>
      <c r="H33" s="8" t="s">
        <v>50</v>
      </c>
      <c r="I33" s="8" t="s">
        <v>34</v>
      </c>
      <c r="J33" s="8" t="s">
        <v>0</v>
      </c>
      <c r="K33" s="31"/>
      <c r="L33" s="8"/>
      <c r="M33" s="8" t="s">
        <v>30</v>
      </c>
      <c r="N33" s="9" t="s">
        <v>196</v>
      </c>
    </row>
    <row r="34" spans="1:14" ht="45" customHeight="1" x14ac:dyDescent="0.25">
      <c r="A34" s="36">
        <v>45100</v>
      </c>
      <c r="B34" s="36" t="s">
        <v>231</v>
      </c>
      <c r="C34" s="8" t="s">
        <v>69</v>
      </c>
      <c r="D34" s="8"/>
      <c r="E34" s="8" t="s">
        <v>70</v>
      </c>
      <c r="F34" s="8" t="s">
        <v>71</v>
      </c>
      <c r="G34" s="8" t="s">
        <v>11</v>
      </c>
      <c r="H34" s="8" t="s">
        <v>72</v>
      </c>
      <c r="I34" s="8" t="s">
        <v>34</v>
      </c>
      <c r="J34" s="8" t="s">
        <v>0</v>
      </c>
      <c r="K34" s="31"/>
      <c r="L34" s="8"/>
      <c r="M34" s="8"/>
      <c r="N34" s="9" t="s">
        <v>197</v>
      </c>
    </row>
    <row r="35" spans="1:14" ht="45" customHeight="1" x14ac:dyDescent="0.25">
      <c r="A35" s="36">
        <v>45107</v>
      </c>
      <c r="B35" s="36" t="s">
        <v>231</v>
      </c>
      <c r="C35" s="8" t="s">
        <v>94</v>
      </c>
      <c r="D35" s="8"/>
      <c r="E35" s="8" t="s">
        <v>106</v>
      </c>
      <c r="F35" s="8" t="s">
        <v>107</v>
      </c>
      <c r="G35" s="8" t="s">
        <v>11</v>
      </c>
      <c r="H35" s="8"/>
      <c r="I35" s="8" t="s">
        <v>34</v>
      </c>
      <c r="J35" s="8" t="s">
        <v>0</v>
      </c>
      <c r="K35" s="31">
        <v>45117</v>
      </c>
      <c r="L35" s="8"/>
      <c r="M35" s="8" t="s">
        <v>31</v>
      </c>
      <c r="N35" s="9" t="s">
        <v>197</v>
      </c>
    </row>
    <row r="36" spans="1:14" ht="45" customHeight="1" x14ac:dyDescent="0.25">
      <c r="A36" s="36">
        <v>45107</v>
      </c>
      <c r="B36" s="36" t="s">
        <v>231</v>
      </c>
      <c r="C36" s="8" t="s">
        <v>37</v>
      </c>
      <c r="D36" s="8"/>
      <c r="E36" s="8" t="s">
        <v>112</v>
      </c>
      <c r="F36" s="8" t="s">
        <v>113</v>
      </c>
      <c r="G36" s="8" t="s">
        <v>114</v>
      </c>
      <c r="H36" s="8"/>
      <c r="I36" s="8" t="s">
        <v>34</v>
      </c>
      <c r="J36" s="8" t="s">
        <v>0</v>
      </c>
      <c r="K36" s="31"/>
      <c r="L36" s="8"/>
      <c r="M36" s="8" t="s">
        <v>31</v>
      </c>
      <c r="N36" s="9" t="s">
        <v>196</v>
      </c>
    </row>
    <row r="37" spans="1:14" ht="45" customHeight="1" x14ac:dyDescent="0.25">
      <c r="A37" s="36">
        <v>45107</v>
      </c>
      <c r="B37" s="36" t="s">
        <v>231</v>
      </c>
      <c r="C37" s="8" t="s">
        <v>119</v>
      </c>
      <c r="D37" s="8"/>
      <c r="E37" s="8" t="s">
        <v>120</v>
      </c>
      <c r="F37" s="8" t="s">
        <v>121</v>
      </c>
      <c r="G37" s="8" t="s">
        <v>11</v>
      </c>
      <c r="H37" s="8"/>
      <c r="I37" s="8" t="s">
        <v>34</v>
      </c>
      <c r="J37" s="8" t="s">
        <v>0</v>
      </c>
      <c r="K37" s="31"/>
      <c r="L37" s="8"/>
      <c r="M37" s="8"/>
      <c r="N37" s="9" t="s">
        <v>197</v>
      </c>
    </row>
    <row r="38" spans="1:14" ht="45" customHeight="1" x14ac:dyDescent="0.25">
      <c r="A38" s="36">
        <v>45107</v>
      </c>
      <c r="B38" s="36" t="s">
        <v>231</v>
      </c>
      <c r="C38" s="8" t="s">
        <v>122</v>
      </c>
      <c r="D38" s="8"/>
      <c r="E38" s="8" t="s">
        <v>123</v>
      </c>
      <c r="F38" s="8" t="s">
        <v>124</v>
      </c>
      <c r="G38" s="8" t="s">
        <v>11</v>
      </c>
      <c r="H38" s="8"/>
      <c r="I38" s="8" t="s">
        <v>34</v>
      </c>
      <c r="J38" s="8" t="s">
        <v>0</v>
      </c>
      <c r="K38" s="31"/>
      <c r="L38" s="8"/>
      <c r="M38" s="8"/>
      <c r="N38" s="9" t="s">
        <v>197</v>
      </c>
    </row>
    <row r="39" spans="1:14" ht="45" customHeight="1" x14ac:dyDescent="0.25">
      <c r="A39" s="36">
        <v>45107</v>
      </c>
      <c r="B39" s="36" t="s">
        <v>231</v>
      </c>
      <c r="C39" s="8" t="s">
        <v>129</v>
      </c>
      <c r="D39" s="8"/>
      <c r="E39" s="8" t="s">
        <v>130</v>
      </c>
      <c r="F39" s="8" t="s">
        <v>131</v>
      </c>
      <c r="G39" s="8" t="s">
        <v>11</v>
      </c>
      <c r="H39" s="8"/>
      <c r="I39" s="8" t="s">
        <v>34</v>
      </c>
      <c r="J39" s="8" t="s">
        <v>0</v>
      </c>
      <c r="K39" s="31"/>
      <c r="L39" s="8"/>
      <c r="M39" s="8" t="s">
        <v>31</v>
      </c>
      <c r="N39" s="9" t="s">
        <v>196</v>
      </c>
    </row>
    <row r="40" spans="1:14" ht="45" customHeight="1" x14ac:dyDescent="0.25">
      <c r="A40" s="36">
        <v>45107</v>
      </c>
      <c r="B40" s="36" t="s">
        <v>231</v>
      </c>
      <c r="C40" s="8" t="s">
        <v>132</v>
      </c>
      <c r="D40" s="8"/>
      <c r="E40" s="8" t="s">
        <v>133</v>
      </c>
      <c r="F40" s="8" t="s">
        <v>49</v>
      </c>
      <c r="G40" s="8" t="s">
        <v>11</v>
      </c>
      <c r="H40" s="8"/>
      <c r="I40" s="8" t="s">
        <v>34</v>
      </c>
      <c r="J40" s="8" t="s">
        <v>0</v>
      </c>
      <c r="K40" s="31"/>
      <c r="L40" s="8"/>
      <c r="M40" s="8"/>
      <c r="N40" s="9" t="s">
        <v>197</v>
      </c>
    </row>
    <row r="41" spans="1:14" ht="45" customHeight="1" x14ac:dyDescent="0.25">
      <c r="A41" s="36">
        <v>45107</v>
      </c>
      <c r="B41" s="36" t="s">
        <v>231</v>
      </c>
      <c r="C41" s="8" t="s">
        <v>134</v>
      </c>
      <c r="D41" s="8"/>
      <c r="E41" s="8" t="s">
        <v>135</v>
      </c>
      <c r="F41" s="8" t="s">
        <v>136</v>
      </c>
      <c r="G41" s="8" t="s">
        <v>11</v>
      </c>
      <c r="H41" s="8"/>
      <c r="I41" s="8" t="s">
        <v>34</v>
      </c>
      <c r="J41" s="8" t="s">
        <v>0</v>
      </c>
      <c r="K41" s="31"/>
      <c r="L41" s="8"/>
      <c r="M41" s="8"/>
      <c r="N41" s="9" t="s">
        <v>197</v>
      </c>
    </row>
    <row r="42" spans="1:14" ht="45" customHeight="1" x14ac:dyDescent="0.25">
      <c r="A42" s="36">
        <v>45107</v>
      </c>
      <c r="B42" s="36" t="s">
        <v>231</v>
      </c>
      <c r="C42" s="8" t="s">
        <v>137</v>
      </c>
      <c r="D42" s="8"/>
      <c r="E42" s="8" t="s">
        <v>138</v>
      </c>
      <c r="F42" s="8" t="s">
        <v>139</v>
      </c>
      <c r="G42" s="8" t="s">
        <v>11</v>
      </c>
      <c r="H42" s="8"/>
      <c r="I42" s="8" t="s">
        <v>34</v>
      </c>
      <c r="J42" s="8" t="s">
        <v>0</v>
      </c>
      <c r="K42" s="31"/>
      <c r="L42" s="8"/>
      <c r="M42" s="8"/>
      <c r="N42" s="9" t="s">
        <v>197</v>
      </c>
    </row>
    <row r="43" spans="1:14" ht="45" customHeight="1" x14ac:dyDescent="0.25">
      <c r="A43" s="36">
        <v>45107</v>
      </c>
      <c r="B43" s="36" t="s">
        <v>231</v>
      </c>
      <c r="C43" s="8" t="s">
        <v>73</v>
      </c>
      <c r="D43" s="8"/>
      <c r="E43" s="8" t="s">
        <v>140</v>
      </c>
      <c r="F43" s="8" t="s">
        <v>141</v>
      </c>
      <c r="G43" s="8" t="s">
        <v>11</v>
      </c>
      <c r="H43" s="8" t="s">
        <v>142</v>
      </c>
      <c r="I43" s="8" t="s">
        <v>34</v>
      </c>
      <c r="J43" s="8" t="s">
        <v>0</v>
      </c>
      <c r="K43" s="31"/>
      <c r="L43" s="8"/>
      <c r="M43" s="8" t="s">
        <v>31</v>
      </c>
      <c r="N43" s="9" t="s">
        <v>197</v>
      </c>
    </row>
    <row r="44" spans="1:14" ht="45" customHeight="1" x14ac:dyDescent="0.25">
      <c r="A44" s="36">
        <v>45107</v>
      </c>
      <c r="B44" s="36" t="s">
        <v>231</v>
      </c>
      <c r="C44" s="8" t="s">
        <v>143</v>
      </c>
      <c r="D44" s="8"/>
      <c r="E44" s="8" t="s">
        <v>140</v>
      </c>
      <c r="F44" s="8" t="s">
        <v>144</v>
      </c>
      <c r="G44" s="8" t="s">
        <v>11</v>
      </c>
      <c r="H44" s="8"/>
      <c r="I44" s="8" t="s">
        <v>34</v>
      </c>
      <c r="J44" s="8" t="s">
        <v>0</v>
      </c>
      <c r="K44" s="31"/>
      <c r="L44" s="8"/>
      <c r="M44" s="8"/>
      <c r="N44" s="9" t="s">
        <v>197</v>
      </c>
    </row>
    <row r="45" spans="1:14" ht="45" customHeight="1" x14ac:dyDescent="0.25">
      <c r="A45" s="37">
        <v>45107</v>
      </c>
      <c r="B45" s="37" t="s">
        <v>231</v>
      </c>
      <c r="C45" s="8" t="s">
        <v>145</v>
      </c>
      <c r="D45" s="8"/>
      <c r="E45" s="8" t="s">
        <v>146</v>
      </c>
      <c r="F45" s="8" t="s">
        <v>147</v>
      </c>
      <c r="G45" s="8" t="s">
        <v>11</v>
      </c>
      <c r="H45" s="8"/>
      <c r="I45" s="8" t="s">
        <v>34</v>
      </c>
      <c r="J45" s="8" t="s">
        <v>0</v>
      </c>
      <c r="K45" s="31"/>
      <c r="L45" s="8"/>
      <c r="M45" s="8"/>
      <c r="N45" s="9" t="s">
        <v>197</v>
      </c>
    </row>
    <row r="46" spans="1:14" ht="45" customHeight="1" x14ac:dyDescent="0.25">
      <c r="A46" s="37">
        <v>45107</v>
      </c>
      <c r="B46" s="37" t="s">
        <v>231</v>
      </c>
      <c r="C46" s="8" t="s">
        <v>148</v>
      </c>
      <c r="D46" s="8"/>
      <c r="E46" s="8" t="s">
        <v>123</v>
      </c>
      <c r="F46" s="8" t="s">
        <v>149</v>
      </c>
      <c r="G46" s="8" t="s">
        <v>11</v>
      </c>
      <c r="H46" s="8"/>
      <c r="I46" s="8" t="s">
        <v>34</v>
      </c>
      <c r="J46" s="8" t="s">
        <v>0</v>
      </c>
      <c r="K46" s="31"/>
      <c r="L46" s="8"/>
      <c r="M46" s="8"/>
      <c r="N46" s="9" t="s">
        <v>196</v>
      </c>
    </row>
    <row r="47" spans="1:14" ht="45" customHeight="1" x14ac:dyDescent="0.25">
      <c r="A47" s="36">
        <v>45107</v>
      </c>
      <c r="B47" s="36" t="s">
        <v>231</v>
      </c>
      <c r="C47" s="8" t="s">
        <v>150</v>
      </c>
      <c r="D47" s="8"/>
      <c r="E47" s="8" t="s">
        <v>151</v>
      </c>
      <c r="F47" s="8" t="s">
        <v>147</v>
      </c>
      <c r="G47" s="8" t="s">
        <v>11</v>
      </c>
      <c r="H47" s="8"/>
      <c r="I47" s="8" t="s">
        <v>34</v>
      </c>
      <c r="J47" s="8" t="s">
        <v>0</v>
      </c>
      <c r="K47" s="31"/>
      <c r="L47" s="8"/>
      <c r="M47" s="8"/>
      <c r="N47" s="9" t="s">
        <v>197</v>
      </c>
    </row>
    <row r="48" spans="1:14" ht="45" customHeight="1" x14ac:dyDescent="0.25">
      <c r="A48" s="36">
        <v>45107</v>
      </c>
      <c r="B48" s="36" t="s">
        <v>231</v>
      </c>
      <c r="C48" s="8" t="s">
        <v>45</v>
      </c>
      <c r="D48" s="8"/>
      <c r="E48" s="8" t="s">
        <v>157</v>
      </c>
      <c r="F48" s="8" t="s">
        <v>158</v>
      </c>
      <c r="G48" s="8" t="s">
        <v>11</v>
      </c>
      <c r="H48" s="8"/>
      <c r="I48" s="8" t="s">
        <v>34</v>
      </c>
      <c r="J48" s="8" t="s">
        <v>0</v>
      </c>
      <c r="K48" s="31"/>
      <c r="L48" s="8"/>
      <c r="M48" s="8"/>
      <c r="N48" s="9" t="s">
        <v>197</v>
      </c>
    </row>
    <row r="49" spans="1:14" ht="45" customHeight="1" x14ac:dyDescent="0.25">
      <c r="A49" s="36">
        <v>45107</v>
      </c>
      <c r="B49" s="36" t="s">
        <v>231</v>
      </c>
      <c r="C49" s="8" t="s">
        <v>159</v>
      </c>
      <c r="D49" s="8"/>
      <c r="E49" s="8"/>
      <c r="F49" s="8" t="s">
        <v>160</v>
      </c>
      <c r="G49" s="8" t="s">
        <v>11</v>
      </c>
      <c r="H49" s="8"/>
      <c r="I49" s="8" t="s">
        <v>34</v>
      </c>
      <c r="J49" s="8" t="s">
        <v>0</v>
      </c>
      <c r="K49" s="31"/>
      <c r="L49" s="8"/>
      <c r="M49" s="8" t="s">
        <v>38</v>
      </c>
      <c r="N49" s="9" t="s">
        <v>197</v>
      </c>
    </row>
    <row r="50" spans="1:14" ht="45" customHeight="1" x14ac:dyDescent="0.25">
      <c r="A50" s="36">
        <v>45107</v>
      </c>
      <c r="B50" s="36" t="s">
        <v>231</v>
      </c>
      <c r="C50" s="8" t="s">
        <v>86</v>
      </c>
      <c r="D50" s="8"/>
      <c r="E50" s="8" t="s">
        <v>161</v>
      </c>
      <c r="F50" s="8" t="s">
        <v>162</v>
      </c>
      <c r="G50" s="8" t="s">
        <v>11</v>
      </c>
      <c r="H50" s="8"/>
      <c r="I50" s="8" t="s">
        <v>34</v>
      </c>
      <c r="J50" s="8" t="s">
        <v>0</v>
      </c>
      <c r="K50" s="31"/>
      <c r="L50" s="8"/>
      <c r="M50" s="8" t="s">
        <v>31</v>
      </c>
      <c r="N50" s="9" t="s">
        <v>197</v>
      </c>
    </row>
    <row r="51" spans="1:14" ht="45" customHeight="1" x14ac:dyDescent="0.25">
      <c r="A51" s="36">
        <v>45107</v>
      </c>
      <c r="B51" s="36" t="s">
        <v>231</v>
      </c>
      <c r="C51" s="8" t="s">
        <v>163</v>
      </c>
      <c r="D51" s="8"/>
      <c r="E51" s="8" t="s">
        <v>164</v>
      </c>
      <c r="F51" s="8" t="s">
        <v>165</v>
      </c>
      <c r="G51" s="8" t="s">
        <v>11</v>
      </c>
      <c r="H51" s="8"/>
      <c r="I51" s="8" t="s">
        <v>34</v>
      </c>
      <c r="J51" s="8" t="s">
        <v>0</v>
      </c>
      <c r="K51" s="31"/>
      <c r="L51" s="8"/>
      <c r="M51" s="8"/>
      <c r="N51" s="9" t="s">
        <v>197</v>
      </c>
    </row>
    <row r="52" spans="1:14" ht="45" customHeight="1" x14ac:dyDescent="0.25">
      <c r="A52" s="36">
        <v>45107</v>
      </c>
      <c r="B52" s="36" t="s">
        <v>231</v>
      </c>
      <c r="C52" s="8" t="s">
        <v>166</v>
      </c>
      <c r="D52" s="8"/>
      <c r="E52" s="8" t="s">
        <v>167</v>
      </c>
      <c r="F52" s="8" t="s">
        <v>168</v>
      </c>
      <c r="G52" s="8" t="s">
        <v>224</v>
      </c>
      <c r="H52" s="8"/>
      <c r="I52" s="8" t="s">
        <v>34</v>
      </c>
      <c r="J52" s="8" t="s">
        <v>0</v>
      </c>
      <c r="K52" s="31"/>
      <c r="L52" s="8"/>
      <c r="M52" s="8" t="s">
        <v>31</v>
      </c>
      <c r="N52" s="9" t="s">
        <v>197</v>
      </c>
    </row>
    <row r="53" spans="1:14" ht="45" customHeight="1" x14ac:dyDescent="0.25">
      <c r="A53" s="36">
        <v>45107</v>
      </c>
      <c r="B53" s="36" t="s">
        <v>231</v>
      </c>
      <c r="C53" s="8" t="s">
        <v>172</v>
      </c>
      <c r="D53" s="8"/>
      <c r="E53" s="8" t="s">
        <v>173</v>
      </c>
      <c r="F53" s="8" t="s">
        <v>147</v>
      </c>
      <c r="G53" s="8" t="s">
        <v>11</v>
      </c>
      <c r="H53" s="8"/>
      <c r="I53" s="8" t="s">
        <v>34</v>
      </c>
      <c r="J53" s="8" t="s">
        <v>0</v>
      </c>
      <c r="K53" s="31">
        <v>45117</v>
      </c>
      <c r="L53" s="8"/>
      <c r="M53" s="8"/>
      <c r="N53" s="9" t="s">
        <v>197</v>
      </c>
    </row>
    <row r="54" spans="1:14" ht="45" customHeight="1" x14ac:dyDescent="0.25">
      <c r="A54" s="36">
        <v>45107</v>
      </c>
      <c r="B54" s="36" t="s">
        <v>231</v>
      </c>
      <c r="C54" s="8" t="s">
        <v>174</v>
      </c>
      <c r="D54" s="8"/>
      <c r="E54" s="8" t="s">
        <v>175</v>
      </c>
      <c r="F54" s="8" t="s">
        <v>176</v>
      </c>
      <c r="G54" s="8" t="s">
        <v>11</v>
      </c>
      <c r="H54" s="8" t="s">
        <v>177</v>
      </c>
      <c r="I54" s="8" t="s">
        <v>33</v>
      </c>
      <c r="J54" s="8" t="s">
        <v>0</v>
      </c>
      <c r="K54" s="31"/>
      <c r="L54" s="8" t="s">
        <v>198</v>
      </c>
      <c r="M54" s="8"/>
      <c r="N54" s="9" t="s">
        <v>196</v>
      </c>
    </row>
    <row r="55" spans="1:14" ht="45" customHeight="1" x14ac:dyDescent="0.25">
      <c r="A55" s="36">
        <v>45107</v>
      </c>
      <c r="B55" s="36" t="s">
        <v>231</v>
      </c>
      <c r="C55" s="8" t="s">
        <v>178</v>
      </c>
      <c r="D55" s="8"/>
      <c r="E55" s="8" t="s">
        <v>179</v>
      </c>
      <c r="F55" s="8" t="s">
        <v>180</v>
      </c>
      <c r="G55" s="8" t="s">
        <v>11</v>
      </c>
      <c r="H55" s="8"/>
      <c r="I55" s="8" t="s">
        <v>33</v>
      </c>
      <c r="J55" s="8" t="s">
        <v>0</v>
      </c>
      <c r="K55" s="31"/>
      <c r="L55" s="8" t="s">
        <v>198</v>
      </c>
      <c r="M55" s="8"/>
      <c r="N55" s="9" t="s">
        <v>196</v>
      </c>
    </row>
    <row r="56" spans="1:14" ht="45" customHeight="1" x14ac:dyDescent="0.25">
      <c r="A56" s="36">
        <v>45107</v>
      </c>
      <c r="B56" s="36" t="s">
        <v>231</v>
      </c>
      <c r="C56" s="8" t="s">
        <v>181</v>
      </c>
      <c r="D56" s="8"/>
      <c r="E56" s="8" t="s">
        <v>182</v>
      </c>
      <c r="F56" s="8" t="s">
        <v>183</v>
      </c>
      <c r="G56" s="8" t="s">
        <v>11</v>
      </c>
      <c r="H56" s="8"/>
      <c r="I56" s="8" t="s">
        <v>34</v>
      </c>
      <c r="J56" s="8" t="s">
        <v>0</v>
      </c>
      <c r="K56" s="31"/>
      <c r="L56" s="8"/>
      <c r="M56" s="8" t="s">
        <v>31</v>
      </c>
      <c r="N56" s="9" t="s">
        <v>196</v>
      </c>
    </row>
    <row r="57" spans="1:14" ht="45" customHeight="1" x14ac:dyDescent="0.25">
      <c r="A57" s="36">
        <v>45107</v>
      </c>
      <c r="B57" s="36" t="s">
        <v>231</v>
      </c>
      <c r="C57" s="8" t="s">
        <v>184</v>
      </c>
      <c r="D57" s="8"/>
      <c r="E57" s="8" t="s">
        <v>185</v>
      </c>
      <c r="F57" s="8" t="s">
        <v>184</v>
      </c>
      <c r="G57" s="8" t="s">
        <v>11</v>
      </c>
      <c r="H57" s="8"/>
      <c r="I57" s="8" t="s">
        <v>34</v>
      </c>
      <c r="J57" s="8" t="s">
        <v>0</v>
      </c>
      <c r="K57" s="31">
        <v>45111</v>
      </c>
      <c r="L57" s="8"/>
      <c r="M57" s="8"/>
      <c r="N57" s="9" t="s">
        <v>197</v>
      </c>
    </row>
    <row r="58" spans="1:14" ht="45" customHeight="1" x14ac:dyDescent="0.25">
      <c r="A58" s="36">
        <v>45107</v>
      </c>
      <c r="B58" s="36" t="s">
        <v>231</v>
      </c>
      <c r="C58" s="8" t="s">
        <v>178</v>
      </c>
      <c r="D58" s="8"/>
      <c r="E58" s="8" t="s">
        <v>186</v>
      </c>
      <c r="F58" s="8" t="s">
        <v>187</v>
      </c>
      <c r="G58" s="8" t="s">
        <v>11</v>
      </c>
      <c r="H58" s="8"/>
      <c r="I58" s="8" t="s">
        <v>34</v>
      </c>
      <c r="J58" s="8" t="s">
        <v>0</v>
      </c>
      <c r="K58" s="31"/>
      <c r="L58" s="8"/>
      <c r="M58" s="8"/>
      <c r="N58" s="9" t="s">
        <v>197</v>
      </c>
    </row>
    <row r="59" spans="1:14" ht="45" customHeight="1" x14ac:dyDescent="0.25">
      <c r="A59" s="36">
        <v>45107</v>
      </c>
      <c r="B59" s="36" t="s">
        <v>231</v>
      </c>
      <c r="C59" s="8" t="s">
        <v>188</v>
      </c>
      <c r="D59" s="8"/>
      <c r="E59" s="8" t="s">
        <v>189</v>
      </c>
      <c r="F59" s="8" t="s">
        <v>190</v>
      </c>
      <c r="G59" s="8" t="s">
        <v>224</v>
      </c>
      <c r="H59" s="8"/>
      <c r="I59" s="8" t="s">
        <v>34</v>
      </c>
      <c r="J59" s="8" t="s">
        <v>0</v>
      </c>
      <c r="K59" s="31" t="s">
        <v>253</v>
      </c>
      <c r="L59" s="8" t="s">
        <v>12</v>
      </c>
      <c r="M59" s="8"/>
      <c r="N59" s="9" t="s">
        <v>197</v>
      </c>
    </row>
    <row r="60" spans="1:14" ht="45" customHeight="1" x14ac:dyDescent="0.25">
      <c r="A60" s="36">
        <v>45107</v>
      </c>
      <c r="B60" s="36" t="s">
        <v>231</v>
      </c>
      <c r="C60" s="8" t="s">
        <v>192</v>
      </c>
      <c r="D60" s="8"/>
      <c r="E60" s="8" t="s">
        <v>193</v>
      </c>
      <c r="F60" s="8" t="s">
        <v>195</v>
      </c>
      <c r="G60" s="8" t="s">
        <v>11</v>
      </c>
      <c r="H60" s="8"/>
      <c r="I60" s="8" t="s">
        <v>34</v>
      </c>
      <c r="J60" s="8" t="s">
        <v>0</v>
      </c>
      <c r="K60" s="31"/>
      <c r="L60" s="8"/>
      <c r="M60" s="8" t="s">
        <v>31</v>
      </c>
      <c r="N60" s="9" t="s">
        <v>197</v>
      </c>
    </row>
    <row r="61" spans="1:14" ht="45" customHeight="1" x14ac:dyDescent="0.25">
      <c r="A61" s="36">
        <v>45110</v>
      </c>
      <c r="B61" s="36" t="s">
        <v>231</v>
      </c>
      <c r="C61" s="8" t="s">
        <v>212</v>
      </c>
      <c r="D61" s="8"/>
      <c r="E61" s="8" t="s">
        <v>214</v>
      </c>
      <c r="F61" s="8" t="s">
        <v>213</v>
      </c>
      <c r="G61" s="8" t="s">
        <v>11</v>
      </c>
      <c r="H61" s="8"/>
      <c r="I61" s="8" t="s">
        <v>34</v>
      </c>
      <c r="J61" s="8" t="s">
        <v>0</v>
      </c>
      <c r="K61" s="31"/>
      <c r="L61" s="8"/>
      <c r="M61" s="8"/>
      <c r="N61" s="9" t="s">
        <v>196</v>
      </c>
    </row>
    <row r="62" spans="1:14" ht="45" customHeight="1" x14ac:dyDescent="0.25">
      <c r="A62" s="36">
        <v>45110</v>
      </c>
      <c r="B62" s="36" t="s">
        <v>230</v>
      </c>
      <c r="C62" s="8" t="s">
        <v>212</v>
      </c>
      <c r="D62" s="8"/>
      <c r="E62" s="8" t="s">
        <v>215</v>
      </c>
      <c r="F62" s="8" t="s">
        <v>216</v>
      </c>
      <c r="G62" s="8" t="s">
        <v>11</v>
      </c>
      <c r="H62" s="8"/>
      <c r="I62" s="8" t="s">
        <v>34</v>
      </c>
      <c r="J62" s="8" t="s">
        <v>0</v>
      </c>
      <c r="K62" s="31"/>
      <c r="L62" s="8"/>
      <c r="M62" s="8"/>
      <c r="N62" s="9" t="s">
        <v>197</v>
      </c>
    </row>
    <row r="63" spans="1:14" ht="45" customHeight="1" x14ac:dyDescent="0.25">
      <c r="A63" s="36">
        <v>45110</v>
      </c>
      <c r="B63" s="36" t="s">
        <v>230</v>
      </c>
      <c r="C63" s="8" t="s">
        <v>237</v>
      </c>
      <c r="D63" s="8"/>
      <c r="E63" s="8" t="s">
        <v>238</v>
      </c>
      <c r="F63" s="8" t="s">
        <v>239</v>
      </c>
      <c r="G63" s="8" t="s">
        <v>11</v>
      </c>
      <c r="H63" s="8"/>
      <c r="I63" s="8" t="s">
        <v>34</v>
      </c>
      <c r="J63" s="8" t="s">
        <v>0</v>
      </c>
      <c r="K63" s="31"/>
      <c r="L63" s="8"/>
      <c r="M63" s="8"/>
      <c r="N63" s="9" t="s">
        <v>197</v>
      </c>
    </row>
    <row r="64" spans="1:14" ht="45" customHeight="1" x14ac:dyDescent="0.25">
      <c r="A64" s="36">
        <v>45110</v>
      </c>
      <c r="B64" s="36" t="s">
        <v>230</v>
      </c>
      <c r="C64" s="8" t="s">
        <v>240</v>
      </c>
      <c r="D64" s="8"/>
      <c r="E64" s="8" t="s">
        <v>241</v>
      </c>
      <c r="F64" s="8" t="s">
        <v>203</v>
      </c>
      <c r="G64" s="8" t="s">
        <v>242</v>
      </c>
      <c r="H64" s="8"/>
      <c r="I64" s="8" t="s">
        <v>34</v>
      </c>
      <c r="J64" s="8" t="s">
        <v>0</v>
      </c>
      <c r="K64" s="31"/>
      <c r="L64" s="8"/>
      <c r="M64" s="8"/>
      <c r="N64" s="9" t="s">
        <v>196</v>
      </c>
    </row>
    <row r="65" spans="1:14" ht="45" customHeight="1" x14ac:dyDescent="0.25">
      <c r="A65" s="36">
        <v>45110</v>
      </c>
      <c r="B65" s="36" t="s">
        <v>231</v>
      </c>
      <c r="C65" s="8" t="s">
        <v>37</v>
      </c>
      <c r="D65" s="8"/>
      <c r="E65" s="8"/>
      <c r="F65" s="8" t="s">
        <v>246</v>
      </c>
      <c r="G65" s="8" t="s">
        <v>114</v>
      </c>
      <c r="H65" s="8"/>
      <c r="I65" s="8" t="s">
        <v>34</v>
      </c>
      <c r="J65" s="8" t="s">
        <v>0</v>
      </c>
      <c r="K65" s="31"/>
      <c r="L65" s="8" t="s">
        <v>251</v>
      </c>
      <c r="M65" s="8"/>
      <c r="N65" s="9" t="s">
        <v>196</v>
      </c>
    </row>
    <row r="66" spans="1:14" ht="45" customHeight="1" x14ac:dyDescent="0.25">
      <c r="A66" s="36">
        <v>45110</v>
      </c>
      <c r="B66" s="36" t="s">
        <v>231</v>
      </c>
      <c r="C66" s="8" t="s">
        <v>247</v>
      </c>
      <c r="D66" s="8"/>
      <c r="E66" s="8" t="s">
        <v>248</v>
      </c>
      <c r="F66" s="8" t="s">
        <v>249</v>
      </c>
      <c r="G66" s="8" t="s">
        <v>11</v>
      </c>
      <c r="H66" s="8"/>
      <c r="I66" s="8" t="s">
        <v>34</v>
      </c>
      <c r="J66" s="8" t="s">
        <v>0</v>
      </c>
      <c r="K66" s="31"/>
      <c r="L66" s="8" t="s">
        <v>250</v>
      </c>
      <c r="M66" s="8"/>
      <c r="N66" s="9" t="s">
        <v>196</v>
      </c>
    </row>
    <row r="67" spans="1:14" ht="45" customHeight="1" x14ac:dyDescent="0.25">
      <c r="A67" s="36">
        <v>45110</v>
      </c>
      <c r="B67" s="36" t="s">
        <v>231</v>
      </c>
      <c r="C67" s="8" t="s">
        <v>37</v>
      </c>
      <c r="D67" s="8"/>
      <c r="E67" s="8"/>
      <c r="F67" s="8" t="s">
        <v>252</v>
      </c>
      <c r="G67" s="8" t="s">
        <v>114</v>
      </c>
      <c r="H67" s="8"/>
      <c r="I67" s="8" t="s">
        <v>34</v>
      </c>
      <c r="J67" s="8" t="s">
        <v>0</v>
      </c>
      <c r="K67" s="31"/>
      <c r="L67" s="8"/>
      <c r="M67" s="8"/>
      <c r="N67" s="9" t="s">
        <v>196</v>
      </c>
    </row>
    <row r="68" spans="1:14" ht="45" customHeight="1" x14ac:dyDescent="0.25">
      <c r="A68" s="36">
        <v>48316</v>
      </c>
      <c r="B68" s="36" t="s">
        <v>231</v>
      </c>
      <c r="C68" s="8" t="s">
        <v>108</v>
      </c>
      <c r="D68" s="8"/>
      <c r="E68" s="8" t="s">
        <v>109</v>
      </c>
      <c r="F68" s="8" t="s">
        <v>110</v>
      </c>
      <c r="G68" s="8" t="s">
        <v>11</v>
      </c>
      <c r="H68" s="8" t="s">
        <v>111</v>
      </c>
      <c r="I68" s="8" t="s">
        <v>34</v>
      </c>
      <c r="J68" s="8" t="s">
        <v>0</v>
      </c>
      <c r="K68" s="31"/>
      <c r="L68" s="8"/>
      <c r="M68" s="8" t="s">
        <v>31</v>
      </c>
      <c r="N68" s="9" t="s">
        <v>197</v>
      </c>
    </row>
    <row r="69" spans="1:14" ht="45" customHeight="1" x14ac:dyDescent="0.25">
      <c r="A69" s="36">
        <v>45110</v>
      </c>
      <c r="B69" s="36" t="s">
        <v>230</v>
      </c>
      <c r="C69" s="8"/>
      <c r="D69" s="8"/>
      <c r="E69" s="8"/>
      <c r="F69" s="8"/>
      <c r="G69" s="8"/>
      <c r="H69" s="8"/>
      <c r="I69" s="8"/>
      <c r="J69" s="8"/>
      <c r="K69" s="31"/>
      <c r="L69" s="8"/>
      <c r="M69" s="8"/>
      <c r="N69" s="9"/>
    </row>
  </sheetData>
  <sortState xmlns:xlrd2="http://schemas.microsoft.com/office/spreadsheetml/2017/richdata2" ref="A4:N69">
    <sortCondition ref="J3" customList="URGENT,Rapidement,Normal"/>
    <sortCondition ref="A3"/>
  </sortState>
  <dataConsolidate/>
  <mergeCells count="1">
    <mergeCell ref="C1:M2"/>
  </mergeCells>
  <phoneticPr fontId="2" type="noConversion"/>
  <conditionalFormatting sqref="C3:E3 A4:M69">
    <cfRule type="expression" dxfId="26" priority="7">
      <formula>$J3="URGENT"</formula>
    </cfRule>
  </conditionalFormatting>
  <conditionalFormatting sqref="G4:G69">
    <cfRule type="containsText" dxfId="25" priority="3" operator="containsText" text="DEPANNAGE">
      <formula>NOT(ISERROR(SEARCH("DEPANNAGE",G4)))</formula>
    </cfRule>
    <cfRule type="containsText" dxfId="24" priority="8" operator="containsText" text="PREPARATION TRACTEUR">
      <formula>NOT(ISERROR(SEARCH("PREPARATION TRACTEUR",G4)))</formula>
    </cfRule>
    <cfRule type="containsText" dxfId="23" priority="9" operator="containsText" text="Montage machine">
      <formula>NOT(ISERROR(SEARCH("Montage machine",G4)))</formula>
    </cfRule>
    <cfRule type="containsText" dxfId="22" priority="10" operator="containsText" text="PIP">
      <formula>NOT(ISERROR(SEARCH("PIP",G4)))</formula>
    </cfRule>
    <cfRule type="containsText" dxfId="21" priority="11" operator="containsText" text="ATELIER">
      <formula>NOT(ISERROR(SEARCH("ATELIER",G4)))</formula>
    </cfRule>
    <cfRule type="containsText" dxfId="20" priority="12" operator="containsText" text="Transport">
      <formula>NOT(ISERROR(SEARCH("Transport",G4)))</formula>
    </cfRule>
  </conditionalFormatting>
  <conditionalFormatting sqref="I4:I69">
    <cfRule type="containsText" dxfId="19" priority="13" operator="containsText" text="à faire">
      <formula>NOT(ISERROR(SEARCH("à faire",I4)))</formula>
    </cfRule>
    <cfRule type="containsText" dxfId="18" priority="14" operator="containsText" text="En cours">
      <formula>NOT(ISERROR(SEARCH("En cours",I4)))</formula>
    </cfRule>
    <cfRule type="containsText" dxfId="17" priority="15" operator="containsText" text="Terminé">
      <formula>NOT(ISERROR(SEARCH("Terminé",I4)))</formula>
    </cfRule>
  </conditionalFormatting>
  <conditionalFormatting sqref="J4:J69">
    <cfRule type="containsText" dxfId="16" priority="16" operator="containsText" text="URGENT">
      <formula>NOT(ISERROR(SEARCH("URGENT",J4)))</formula>
    </cfRule>
    <cfRule type="containsText" dxfId="15" priority="17" operator="containsText" text="Rapidement">
      <formula>NOT(ISERROR(SEARCH("Rapidement",J4)))</formula>
    </cfRule>
  </conditionalFormatting>
  <conditionalFormatting sqref="M4:M69">
    <cfRule type="containsText" dxfId="14" priority="18" operator="containsText" text="En stock">
      <formula>NOT(ISERROR(SEARCH("En stock",M4)))</formula>
    </cfRule>
    <cfRule type="containsText" dxfId="13" priority="19" operator="containsText" text="c'est commandé">
      <formula>NOT(ISERROR(SEARCH("c'est commandé",M4)))</formula>
    </cfRule>
    <cfRule type="containsText" dxfId="12" priority="20" operator="containsText" text="à commander">
      <formula>NOT(ISERROR(SEARCH("à commander",M4)))</formula>
    </cfRule>
  </conditionalFormatting>
  <conditionalFormatting sqref="A1:M69">
    <cfRule type="containsText" dxfId="11" priority="6" operator="containsText" text="INFRASTRUCTURE">
      <formula>NOT(ISERROR(SEARCH("INFRASTRUCTURE",A1)))</formula>
    </cfRule>
  </conditionalFormatting>
  <conditionalFormatting sqref="N1:N1048576">
    <cfRule type="containsText" dxfId="10" priority="4" operator="containsText" text="NON">
      <formula>NOT(ISERROR(SEARCH("NON",N1)))</formula>
    </cfRule>
    <cfRule type="containsText" dxfId="9" priority="5" operator="containsText" text="OUI">
      <formula>NOT(ISERROR(SEARCH("OUI",N1)))</formula>
    </cfRule>
  </conditionalFormatting>
  <conditionalFormatting sqref="B1:B1048576">
    <cfRule type="containsText" dxfId="8" priority="1" operator="containsText" text="MICHAEL">
      <formula>NOT(ISERROR(SEARCH("MICHAEL",B1)))</formula>
    </cfRule>
    <cfRule type="containsText" dxfId="7" priority="2" operator="containsText" text="BASTIEN">
      <formula>NOT(ISERROR(SEARCH("BASTIEN",B1)))</formula>
    </cfRule>
  </conditionalFormatting>
  <dataValidations count="12">
    <dataValidation allowBlank="1" showInputMessage="1" showErrorMessage="1" promptTitle="Utilisation" prompt="Pour simplifier l'utilisation, pour mettre la date désirée il suffit de rentrer dans la case A1 ci-dessus, Hier, Aujourd'hui, Demain ou bien Semaine prochaine. Puis copier cette case et clic droit où écrire et appuyer sur V la date sera ainsi collée." sqref="A2:B2" xr:uid="{48B92717-F269-4465-8517-7E460AA8C8E0}"/>
    <dataValidation type="list" allowBlank="1" showInputMessage="1" showErrorMessage="1" sqref="A1:B1" xr:uid="{1C99185C-F8A7-4152-9107-003E975A7E32}">
      <formula1>"Hier,Aujourd'hui,Demain,Demaine prochaine"</formula1>
    </dataValidation>
    <dataValidation type="list" allowBlank="1" showInputMessage="1" showErrorMessage="1" sqref="M5" xr:uid="{6EC94E86-56C6-41A6-9585-73E75D7BA097}">
      <formula1>"À commander,C'est commandé,En Stock"</formula1>
    </dataValidation>
    <dataValidation type="list" allowBlank="1" showInputMessage="1" showErrorMessage="1" sqref="M4 M6:M69" xr:uid="{9374D3F5-A24B-41A0-925D-AB9603AD05C6}">
      <formula1>"À commander,C'est commandé,En stock"</formula1>
    </dataValidation>
    <dataValidation type="list" allowBlank="1" showInputMessage="1" showErrorMessage="1" sqref="J4:J69" xr:uid="{6A08150B-31C0-4AC6-B919-A23808EBD210}">
      <formula1>"Normal,Rapidement,URGENT"</formula1>
    </dataValidation>
    <dataValidation type="list" allowBlank="1" showInputMessage="1" showErrorMessage="1" sqref="I4:I69" xr:uid="{71E9B38C-48D9-4D68-B230-B3501D3ED99F}">
      <formula1>"Terminé,En cours,À faire"</formula1>
    </dataValidation>
    <dataValidation type="list" allowBlank="1" showInputMessage="1" showErrorMessage="1" sqref="L4:L9" xr:uid="{8238D796-3BA4-4ECC-A238-55B73131B439}">
      <formula1>"BASTIEN,Benjamin,Damien,Guilaume,Julien,Maxime,Nathan,Pascal,Pierre A.,Pierre R.,Simon,Xavier"</formula1>
    </dataValidation>
    <dataValidation type="list" allowBlank="1" showInputMessage="1" showErrorMessage="1" sqref="L94:L110" xr:uid="{6722D86C-1ABA-4A9B-B96F-3511097709A1}">
      <formula1>"BASTIEN,Benjamin,Damien,Guilaume,Julien,Maxime,Nathan,Pascal,Pierre A.,Pierre R.,Simon,Stepahne,Xavier"</formula1>
    </dataValidation>
    <dataValidation type="list" allowBlank="1" showInputMessage="1" showErrorMessage="1" sqref="G4:G69" xr:uid="{77BB3B06-9220-43C7-AD70-D408CB9F2B02}">
      <formula1>"ATELIER,DEPANNAGE,INFRASTRUCTURE,MONTAGE MACHINE,PIP,PREPARATION TRACTEUR,"</formula1>
    </dataValidation>
    <dataValidation type="list" allowBlank="1" showInputMessage="1" showErrorMessage="1" sqref="B4:B69" xr:uid="{2F65F32F-B41D-4E2A-A285-6A93DA5467F2}">
      <formula1>"BASTIEN,MICHAEL"</formula1>
    </dataValidation>
    <dataValidation type="list" allowBlank="1" showInputMessage="1" showErrorMessage="1" sqref="N35:N69 N4:N34" xr:uid="{3C5C79DC-C1DB-4869-88A3-DC7DEB8258E5}">
      <formula1>"OUI,NON"</formula1>
    </dataValidation>
    <dataValidation type="list" allowBlank="1" showInputMessage="1" showErrorMessage="1" sqref="L10:L93" xr:uid="{1FC08304-12AC-4394-A091-1081BA173047}">
      <formula1>"BASTIEN,Benjamin,Damien,Guilaume,Julien,Maxime,Nathan,Pascal,Pierre A.,Pierre R.,Simon,Stephane,Xavier"</formula1>
    </dataValidation>
  </dataValidations>
  <pageMargins left="0.51181102362204722" right="0.31496062992125984" top="0.74803149606299213" bottom="0.55118110236220474" header="0.31496062992125984" footer="0.11811023622047245"/>
  <pageSetup paperSize="9" scale="57" orientation="landscape" r:id="rId1"/>
  <headerFooter>
    <oddHeader>&amp;C&amp;"-,Gras"&amp;14&amp;K04-048TO DO LIST</oddHeader>
    <oddFooter>&amp;L&amp;F - &amp;A&amp;C&amp;D&amp;Rpage &amp;P/&amp;N</oddFooter>
  </headerFooter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4FF096-8ECA-4FAD-B196-CC6C5870B062}">
  <sheetPr codeName="Feuil2">
    <tabColor rgb="FFFF0000"/>
  </sheetPr>
  <dimension ref="B1:M60"/>
  <sheetViews>
    <sheetView zoomScaleNormal="100" zoomScaleSheetLayoutView="100" workbookViewId="0">
      <selection activeCell="C4" sqref="C4"/>
    </sheetView>
  </sheetViews>
  <sheetFormatPr baseColWidth="10" defaultRowHeight="15" x14ac:dyDescent="0.25"/>
  <cols>
    <col min="2" max="2" width="30" customWidth="1"/>
    <col min="3" max="3" width="67" customWidth="1"/>
  </cols>
  <sheetData>
    <row r="1" spans="2:3" ht="15.75" thickBot="1" x14ac:dyDescent="0.3"/>
    <row r="2" spans="2:3" x14ac:dyDescent="0.25">
      <c r="B2" s="48" t="s">
        <v>17</v>
      </c>
      <c r="C2" s="49"/>
    </row>
    <row r="3" spans="2:3" ht="15.75" thickBot="1" x14ac:dyDescent="0.3">
      <c r="B3" s="50"/>
      <c r="C3" s="51"/>
    </row>
    <row r="4" spans="2:3" ht="21.75" thickBot="1" x14ac:dyDescent="0.3">
      <c r="B4" s="55" t="s">
        <v>7</v>
      </c>
      <c r="C4" s="14"/>
    </row>
    <row r="5" spans="2:3" ht="21.75" thickBot="1" x14ac:dyDescent="0.3">
      <c r="B5" s="56"/>
      <c r="C5" s="15"/>
    </row>
    <row r="6" spans="2:3" ht="21.75" thickBot="1" x14ac:dyDescent="0.3">
      <c r="B6" s="56"/>
      <c r="C6" s="15"/>
    </row>
    <row r="7" spans="2:3" ht="21.75" thickBot="1" x14ac:dyDescent="0.3">
      <c r="B7" s="57"/>
      <c r="C7" s="15"/>
    </row>
    <row r="8" spans="2:3" ht="21.75" thickBot="1" x14ac:dyDescent="0.3">
      <c r="B8" s="58" t="s">
        <v>15</v>
      </c>
      <c r="C8" s="16"/>
    </row>
    <row r="9" spans="2:3" ht="21.75" thickBot="1" x14ac:dyDescent="0.3">
      <c r="B9" s="59"/>
      <c r="C9" s="16"/>
    </row>
    <row r="10" spans="2:3" ht="21.75" thickBot="1" x14ac:dyDescent="0.3">
      <c r="B10" s="59"/>
      <c r="C10" s="16"/>
    </row>
    <row r="11" spans="2:3" ht="21.75" thickBot="1" x14ac:dyDescent="0.3">
      <c r="B11" s="60"/>
      <c r="C11" s="16"/>
    </row>
    <row r="12" spans="2:3" ht="21.75" thickBot="1" x14ac:dyDescent="0.3">
      <c r="B12" s="61" t="s">
        <v>12</v>
      </c>
      <c r="C12" s="13"/>
    </row>
    <row r="13" spans="2:3" ht="21.75" thickBot="1" x14ac:dyDescent="0.3">
      <c r="B13" s="62"/>
      <c r="C13" s="13"/>
    </row>
    <row r="14" spans="2:3" ht="21.75" thickBot="1" x14ac:dyDescent="0.3">
      <c r="B14" s="62"/>
      <c r="C14" s="13"/>
    </row>
    <row r="15" spans="2:3" ht="21.75" thickBot="1" x14ac:dyDescent="0.3">
      <c r="B15" s="63"/>
      <c r="C15" s="13"/>
    </row>
    <row r="16" spans="2:3" ht="21.75" thickBot="1" x14ac:dyDescent="0.3">
      <c r="B16" s="64" t="s">
        <v>13</v>
      </c>
      <c r="C16" s="17"/>
    </row>
    <row r="17" spans="2:13" ht="21.75" thickBot="1" x14ac:dyDescent="0.3">
      <c r="B17" s="65"/>
      <c r="C17" s="17"/>
    </row>
    <row r="18" spans="2:13" ht="21.75" thickBot="1" x14ac:dyDescent="0.3">
      <c r="B18" s="65"/>
      <c r="C18" s="17"/>
      <c r="M18" t="s">
        <v>18</v>
      </c>
    </row>
    <row r="19" spans="2:13" ht="21.75" thickBot="1" x14ac:dyDescent="0.3">
      <c r="B19" s="65"/>
      <c r="C19" s="17"/>
    </row>
    <row r="20" spans="2:13" ht="21.75" thickBot="1" x14ac:dyDescent="0.3">
      <c r="B20" s="66"/>
      <c r="C20" s="17"/>
    </row>
    <row r="21" spans="2:13" ht="21.75" thickBot="1" x14ac:dyDescent="0.3">
      <c r="B21" s="70" t="s">
        <v>16</v>
      </c>
      <c r="C21" s="18"/>
    </row>
    <row r="22" spans="2:13" ht="21.75" thickBot="1" x14ac:dyDescent="0.3">
      <c r="B22" s="71"/>
      <c r="C22" s="18"/>
    </row>
    <row r="23" spans="2:13" ht="21.75" thickBot="1" x14ac:dyDescent="0.3">
      <c r="B23" s="71"/>
      <c r="C23" s="18"/>
    </row>
    <row r="24" spans="2:13" ht="21.75" thickBot="1" x14ac:dyDescent="0.3">
      <c r="B24" s="72"/>
      <c r="C24" s="18"/>
    </row>
    <row r="25" spans="2:13" ht="21.75" thickBot="1" x14ac:dyDescent="0.3">
      <c r="B25" s="73" t="s">
        <v>22</v>
      </c>
      <c r="C25" s="19"/>
    </row>
    <row r="26" spans="2:13" ht="21.75" thickBot="1" x14ac:dyDescent="0.3">
      <c r="B26" s="74"/>
      <c r="C26" s="19"/>
    </row>
    <row r="27" spans="2:13" ht="21.75" thickBot="1" x14ac:dyDescent="0.3">
      <c r="B27" s="74"/>
      <c r="C27" s="19"/>
    </row>
    <row r="28" spans="2:13" ht="21.75" thickBot="1" x14ac:dyDescent="0.3">
      <c r="B28" s="75"/>
      <c r="C28" s="19"/>
    </row>
    <row r="29" spans="2:13" ht="21.75" thickBot="1" x14ac:dyDescent="0.3">
      <c r="B29" s="52" t="s">
        <v>14</v>
      </c>
      <c r="C29" s="20"/>
    </row>
    <row r="30" spans="2:13" ht="21.75" thickBot="1" x14ac:dyDescent="0.3">
      <c r="B30" s="53"/>
      <c r="C30" s="20"/>
    </row>
    <row r="31" spans="2:13" ht="21.75" thickBot="1" x14ac:dyDescent="0.3">
      <c r="B31" s="53"/>
      <c r="C31" s="20"/>
    </row>
    <row r="32" spans="2:13" ht="21.75" thickBot="1" x14ac:dyDescent="0.3">
      <c r="B32" s="54"/>
      <c r="C32" s="20"/>
    </row>
    <row r="33" spans="2:3" ht="21.75" thickBot="1" x14ac:dyDescent="0.3">
      <c r="B33" s="55" t="s">
        <v>20</v>
      </c>
      <c r="C33" s="15"/>
    </row>
    <row r="34" spans="2:3" ht="21.75" thickBot="1" x14ac:dyDescent="0.3">
      <c r="B34" s="56"/>
      <c r="C34" s="15"/>
    </row>
    <row r="35" spans="2:3" ht="21.75" thickBot="1" x14ac:dyDescent="0.3">
      <c r="B35" s="56"/>
      <c r="C35" s="15"/>
    </row>
    <row r="36" spans="2:3" ht="21.75" thickBot="1" x14ac:dyDescent="0.3">
      <c r="B36" s="57"/>
      <c r="C36" s="15"/>
    </row>
    <row r="37" spans="2:3" ht="21.75" thickBot="1" x14ac:dyDescent="0.3">
      <c r="B37" s="58" t="s">
        <v>21</v>
      </c>
      <c r="C37" s="16"/>
    </row>
    <row r="38" spans="2:3" ht="21.75" thickBot="1" x14ac:dyDescent="0.3">
      <c r="B38" s="59"/>
      <c r="C38" s="16"/>
    </row>
    <row r="39" spans="2:3" ht="21.75" thickBot="1" x14ac:dyDescent="0.3">
      <c r="B39" s="59"/>
      <c r="C39" s="16"/>
    </row>
    <row r="40" spans="2:3" ht="21.75" thickBot="1" x14ac:dyDescent="0.3">
      <c r="B40" s="60"/>
      <c r="C40" s="16"/>
    </row>
    <row r="41" spans="2:3" ht="21.75" thickBot="1" x14ac:dyDescent="0.3">
      <c r="B41" s="61"/>
      <c r="C41" s="13"/>
    </row>
    <row r="42" spans="2:3" ht="21.75" thickBot="1" x14ac:dyDescent="0.3">
      <c r="B42" s="62"/>
      <c r="C42" s="13"/>
    </row>
    <row r="43" spans="2:3" ht="21.75" thickBot="1" x14ac:dyDescent="0.3">
      <c r="B43" s="62"/>
      <c r="C43" s="13"/>
    </row>
    <row r="44" spans="2:3" ht="21.75" thickBot="1" x14ac:dyDescent="0.3">
      <c r="B44" s="63"/>
      <c r="C44" s="13"/>
    </row>
    <row r="45" spans="2:3" ht="21.75" thickBot="1" x14ac:dyDescent="0.3">
      <c r="B45" s="64"/>
      <c r="C45" s="17"/>
    </row>
    <row r="46" spans="2:3" ht="21.75" thickBot="1" x14ac:dyDescent="0.3">
      <c r="B46" s="65"/>
      <c r="C46" s="17"/>
    </row>
    <row r="47" spans="2:3" ht="21.75" thickBot="1" x14ac:dyDescent="0.3">
      <c r="B47" s="65"/>
      <c r="C47" s="17"/>
    </row>
    <row r="48" spans="2:3" ht="21.75" thickBot="1" x14ac:dyDescent="0.3">
      <c r="B48" s="66"/>
      <c r="C48" s="17"/>
    </row>
    <row r="49" spans="2:3" ht="21.75" thickBot="1" x14ac:dyDescent="0.3">
      <c r="B49" s="67"/>
      <c r="C49" s="18"/>
    </row>
    <row r="50" spans="2:3" ht="21.75" thickBot="1" x14ac:dyDescent="0.3">
      <c r="B50" s="68"/>
      <c r="C50" s="18"/>
    </row>
    <row r="51" spans="2:3" ht="21.75" thickBot="1" x14ac:dyDescent="0.3">
      <c r="B51" s="68"/>
      <c r="C51" s="18"/>
    </row>
    <row r="52" spans="2:3" ht="21.75" thickBot="1" x14ac:dyDescent="0.3">
      <c r="B52" s="69"/>
      <c r="C52" s="18"/>
    </row>
    <row r="53" spans="2:3" ht="21.75" thickBot="1" x14ac:dyDescent="0.3">
      <c r="B53" s="42"/>
      <c r="C53" s="21"/>
    </row>
    <row r="54" spans="2:3" ht="21.75" thickBot="1" x14ac:dyDescent="0.3">
      <c r="B54" s="43"/>
      <c r="C54" s="20"/>
    </row>
    <row r="55" spans="2:3" ht="21.75" thickBot="1" x14ac:dyDescent="0.3">
      <c r="B55" s="43"/>
      <c r="C55" s="20"/>
    </row>
    <row r="56" spans="2:3" ht="21.75" thickBot="1" x14ac:dyDescent="0.3">
      <c r="B56" s="44"/>
      <c r="C56" s="20"/>
    </row>
    <row r="57" spans="2:3" ht="21.75" thickBot="1" x14ac:dyDescent="0.3">
      <c r="B57" s="45"/>
      <c r="C57" s="20"/>
    </row>
    <row r="58" spans="2:3" ht="21.75" thickBot="1" x14ac:dyDescent="0.3">
      <c r="B58" s="46"/>
      <c r="C58" s="20"/>
    </row>
    <row r="59" spans="2:3" ht="21.75" thickBot="1" x14ac:dyDescent="0.3">
      <c r="B59" s="46"/>
      <c r="C59" s="20"/>
    </row>
    <row r="60" spans="2:3" ht="21.75" thickBot="1" x14ac:dyDescent="0.3">
      <c r="B60" s="47"/>
      <c r="C60" s="20"/>
    </row>
  </sheetData>
  <mergeCells count="15">
    <mergeCell ref="B53:B56"/>
    <mergeCell ref="B57:B60"/>
    <mergeCell ref="B2:C3"/>
    <mergeCell ref="B29:B32"/>
    <mergeCell ref="B33:B36"/>
    <mergeCell ref="B37:B40"/>
    <mergeCell ref="B41:B44"/>
    <mergeCell ref="B45:B48"/>
    <mergeCell ref="B49:B52"/>
    <mergeCell ref="B4:B7"/>
    <mergeCell ref="B8:B11"/>
    <mergeCell ref="B12:B15"/>
    <mergeCell ref="B16:B20"/>
    <mergeCell ref="B21:B24"/>
    <mergeCell ref="B25:B28"/>
  </mergeCells>
  <pageMargins left="0.7" right="0.7" top="0.75" bottom="0.75" header="0.3" footer="0.3"/>
  <pageSetup paperSize="9" scale="87" orientation="portrait" r:id="rId1"/>
  <rowBreaks count="1" manualBreakCount="1">
    <brk id="40" max="16383" man="1"/>
  </rowBreaks>
  <colBreaks count="2" manualBreakCount="2">
    <brk id="1" max="1048575" man="1"/>
    <brk id="3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422CE-52A6-4FD7-845A-F7F6BECCDB59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33FB41-33C2-44E4-8262-9E09A3606E4B}">
  <sheetPr codeName="Feuil3">
    <tabColor rgb="FFFFFF00"/>
  </sheetPr>
  <dimension ref="A1:L601"/>
  <sheetViews>
    <sheetView showGridLines="0" zoomScale="145" zoomScaleNormal="145" zoomScaleSheetLayoutView="55" workbookViewId="0">
      <pane ySplit="4" topLeftCell="A5" activePane="bottomLeft" state="frozen"/>
      <selection activeCell="F130" sqref="F130"/>
      <selection pane="bottomLeft" activeCell="A5" sqref="A5:XFD5"/>
    </sheetView>
  </sheetViews>
  <sheetFormatPr baseColWidth="10" defaultColWidth="11.42578125" defaultRowHeight="45" customHeight="1" x14ac:dyDescent="0.25"/>
  <cols>
    <col min="1" max="1" width="13.140625" style="10" customWidth="1"/>
    <col min="2" max="2" width="17.140625" style="10" customWidth="1"/>
    <col min="3" max="3" width="11.7109375" style="11" customWidth="1"/>
    <col min="4" max="4" width="29.85546875" style="10" customWidth="1"/>
    <col min="5" max="5" width="21.28515625" style="12" bestFit="1" customWidth="1"/>
    <col min="6" max="6" width="19.5703125" style="10" customWidth="1"/>
    <col min="7" max="7" width="14.140625" style="10" bestFit="1" customWidth="1"/>
    <col min="8" max="8" width="12" style="11" bestFit="1" customWidth="1"/>
    <col min="9" max="9" width="3.7109375" style="24" hidden="1" customWidth="1"/>
    <col min="10" max="10" width="17.28515625" style="3" customWidth="1"/>
    <col min="11" max="11" width="10.7109375" style="4" customWidth="1"/>
    <col min="12" max="16384" width="11.42578125" style="4"/>
  </cols>
  <sheetData>
    <row r="1" spans="1:12" ht="45" customHeight="1" x14ac:dyDescent="0.25">
      <c r="A1" s="41" t="s">
        <v>19</v>
      </c>
      <c r="B1" s="41"/>
      <c r="C1" s="41"/>
      <c r="D1" s="41"/>
      <c r="E1" s="41"/>
      <c r="F1" s="41"/>
      <c r="G1" s="41"/>
      <c r="H1" s="41"/>
      <c r="I1" s="23"/>
      <c r="J1" s="22"/>
    </row>
    <row r="2" spans="1:12" ht="45" customHeight="1" x14ac:dyDescent="0.25">
      <c r="A2" s="41"/>
      <c r="B2" s="41"/>
      <c r="C2" s="41"/>
      <c r="D2" s="41"/>
      <c r="E2" s="41"/>
      <c r="F2" s="41"/>
      <c r="G2" s="41"/>
      <c r="H2" s="41"/>
      <c r="I2" s="23"/>
      <c r="J2" s="22"/>
    </row>
    <row r="3" spans="1:12" ht="45" hidden="1" customHeight="1" x14ac:dyDescent="0.25">
      <c r="A3" s="26">
        <f>COLUMN('To Do List'!C$4)</f>
        <v>3</v>
      </c>
      <c r="B3" s="26">
        <f>COLUMN('To Do List'!D$4)</f>
        <v>4</v>
      </c>
      <c r="C3" s="26">
        <f>COLUMN('To Do List'!E$4)</f>
        <v>5</v>
      </c>
      <c r="D3" s="26">
        <f>COLUMN('To Do List'!F$4)</f>
        <v>6</v>
      </c>
      <c r="E3" s="26">
        <f>COLUMN('To Do List'!G$4)</f>
        <v>7</v>
      </c>
      <c r="F3" s="26">
        <f>COLUMN('To Do List'!H$4)</f>
        <v>8</v>
      </c>
      <c r="G3" s="26">
        <f>COLUMN('To Do List'!L$4)</f>
        <v>12</v>
      </c>
      <c r="H3" s="26">
        <f>COLUMN('To Do List'!J$4)</f>
        <v>10</v>
      </c>
      <c r="I3" s="25"/>
      <c r="J3" s="25"/>
    </row>
    <row r="4" spans="1:12" s="7" customFormat="1" ht="45" customHeight="1" x14ac:dyDescent="0.25">
      <c r="A4" s="27" t="s">
        <v>1</v>
      </c>
      <c r="B4" s="27" t="s">
        <v>35</v>
      </c>
      <c r="C4" s="28" t="s">
        <v>24</v>
      </c>
      <c r="D4" s="27" t="s">
        <v>25</v>
      </c>
      <c r="E4" s="27" t="s">
        <v>26</v>
      </c>
      <c r="F4" s="27" t="s">
        <v>27</v>
      </c>
      <c r="G4" s="27" t="s">
        <v>36</v>
      </c>
      <c r="H4" s="29" t="s">
        <v>29</v>
      </c>
      <c r="I4" s="23"/>
      <c r="J4" s="22"/>
      <c r="K4" s="22"/>
      <c r="L4" s="22"/>
    </row>
    <row r="5" spans="1:12" ht="45" customHeight="1" x14ac:dyDescent="0.25">
      <c r="A5" s="30" t="str" cm="1">
        <f t="array" ref="A5">IF(INDEX(CbProjets[[DATE DE CREATION]:[ETAT DE LA PIECE]],$I5,A$3)=0," ",INDEX(CbProjets[[DATE DE CREATION]:[ETAT DE LA PIECE]],$I5,A$3))</f>
        <v>BROERS</v>
      </c>
      <c r="B5" s="30" t="str" cm="1">
        <f t="array" ref="B5">IF(INDEX(CbProjets[[DATE DE CREATION]:[ETAT DE LA PIECE]],$I5,B$3)=0," ",INDEX(CbProjets[[DATE DE CREATION]:[ETAT DE LA PIECE]],$I5,B$3))</f>
        <v xml:space="preserve"> </v>
      </c>
      <c r="C5" s="30" t="str" cm="1">
        <f t="array" ref="C5">IF(INDEX(CbProjets[[DATE DE CREATION]:[ETAT DE LA PIECE]],$I5,C$3)=0," ",INDEX(CbProjets[[DATE DE CREATION]:[ETAT DE LA PIECE]],$I5,C$3))</f>
        <v xml:space="preserve"> </v>
      </c>
      <c r="D5" s="30" t="str" cm="1">
        <f t="array" ref="D5">IF(INDEX(CbProjets[[DATE DE CREATION]:[ETAT DE LA PIECE]],$I5,D$3)=0," ",INDEX(CbProjets[[DATE DE CREATION]:[ETAT DE LA PIECE]],$I5,D$3))</f>
        <v>MODIFICATION BATI</v>
      </c>
      <c r="E5" s="30" t="str" cm="1">
        <f t="array" ref="E5">IF(INDEX(CbProjets[[DATE DE CREATION]:[ETAT DE LA PIECE]],$I5,E$3)=0," ",INDEX(CbProjets[[DATE DE CREATION]:[ETAT DE LA PIECE]],$I5,E$3))</f>
        <v>ATELIER</v>
      </c>
      <c r="F5" s="30" t="str" cm="1">
        <f t="array" ref="F5">IF(INDEX(CbProjets[[DATE DE CREATION]:[ETAT DE LA PIECE]],$I5,F$3)=0," ",INDEX(CbProjets[[DATE DE CREATION]:[ETAT DE LA PIECE]],$I5,F$3))</f>
        <v>270928</v>
      </c>
      <c r="G5" s="30" t="str" cm="1">
        <f t="array" ref="G5">IF(INDEX(CbProjets[[DATE DE CREATION]:[ETAT DE LA PIECE]],$I5,G$3)=0," ",INDEX(CbProjets[[DATE DE CREATION]:[ETAT DE LA PIECE]],$I5,G$3))</f>
        <v>Julien</v>
      </c>
      <c r="H5" s="30" t="str" cm="1">
        <f t="array" ref="H5">IF(INDEX(CbProjets[[DATE DE CREATION]:[ETAT DE LA PIECE]],$I5,H$3)=0," ",INDEX(CbProjets[[DATE DE CREATION]:[ETAT DE LA PIECE]],$I5,H$3))</f>
        <v>URGENT</v>
      </c>
      <c r="I5" s="24">
        <v>1</v>
      </c>
    </row>
    <row r="6" spans="1:12" ht="45" customHeight="1" x14ac:dyDescent="0.25">
      <c r="A6" s="30" t="str" cm="1">
        <f t="array" ref="A6">IF(INDEX(CbProjets[[DATE DE CREATION]:[ETAT DE LA PIECE]],$I6,A$3)=0," ",INDEX(CbProjets[[DATE DE CREATION]:[ETAT DE LA PIECE]],$I6,A$3))</f>
        <v>COLLIENNE</v>
      </c>
      <c r="B6" s="30" t="str" cm="1">
        <f t="array" ref="B6">IF(INDEX(CbProjets[[DATE DE CREATION]:[ETAT DE LA PIECE]],$I6,B$3)=0," ",INDEX(CbProjets[[DATE DE CREATION]:[ETAT DE LA PIECE]],$I6,B$3))</f>
        <v xml:space="preserve"> </v>
      </c>
      <c r="C6" s="30" t="str" cm="1">
        <f t="array" ref="C6">IF(INDEX(CbProjets[[DATE DE CREATION]:[ETAT DE LA PIECE]],$I6,C$3)=0," ",INDEX(CbProjets[[DATE DE CREATION]:[ETAT DE LA PIECE]],$I6,C$3))</f>
        <v>WEIDEMANN</v>
      </c>
      <c r="D6" s="30" t="str" cm="1">
        <f t="array" ref="D6">IF(INDEX(CbProjets[[DATE DE CREATION]:[ETAT DE LA PIECE]],$I6,D$3)=0," ",INDEX(CbProjets[[DATE DE CREATION]:[ETAT DE LA PIECE]],$I6,D$3))</f>
        <v>ENTRETIEN 100H</v>
      </c>
      <c r="E6" s="30" t="str" cm="1">
        <f t="array" ref="E6">IF(INDEX(CbProjets[[DATE DE CREATION]:[ETAT DE LA PIECE]],$I6,E$3)=0," ",INDEX(CbProjets[[DATE DE CREATION]:[ETAT DE LA PIECE]],$I6,E$3))</f>
        <v>ATELIER</v>
      </c>
      <c r="F6" s="30" t="str" cm="1">
        <f t="array" ref="F6">IF(INDEX(CbProjets[[DATE DE CREATION]:[ETAT DE LA PIECE]],$I6,F$3)=0," ",INDEX(CbProjets[[DATE DE CREATION]:[ETAT DE LA PIECE]],$I6,F$3))</f>
        <v>270939</v>
      </c>
      <c r="G6" s="30" t="str" cm="1">
        <f t="array" ref="G6">IF(INDEX(CbProjets[[DATE DE CREATION]:[ETAT DE LA PIECE]],$I6,G$3)=0," ",INDEX(CbProjets[[DATE DE CREATION]:[ETAT DE LA PIECE]],$I6,G$3))</f>
        <v xml:space="preserve"> </v>
      </c>
      <c r="H6" s="30" t="str" cm="1">
        <f t="array" ref="H6">IF(INDEX(CbProjets[[DATE DE CREATION]:[ETAT DE LA PIECE]],$I6,H$3)=0," ",INDEX(CbProjets[[DATE DE CREATION]:[ETAT DE LA PIECE]],$I6,H$3))</f>
        <v>URGENT</v>
      </c>
      <c r="I6" s="24">
        <v>2</v>
      </c>
      <c r="J6" s="22"/>
      <c r="K6" s="22"/>
      <c r="L6" s="22"/>
    </row>
    <row r="7" spans="1:12" ht="45" customHeight="1" x14ac:dyDescent="0.25">
      <c r="A7" s="30" t="str" cm="1">
        <f t="array" ref="A7">IF(INDEX(CbProjets[[DATE DE CREATION]:[ETAT DE LA PIECE]],$I7,A$3)=0," ",INDEX(CbProjets[[DATE DE CREATION]:[ETAT DE LA PIECE]],$I7,A$3))</f>
        <v xml:space="preserve">DEPREAY G </v>
      </c>
      <c r="B7" s="30" t="str" cm="1">
        <f t="array" ref="B7">IF(INDEX(CbProjets[[DATE DE CREATION]:[ETAT DE LA PIECE]],$I7,B$3)=0," ",INDEX(CbProjets[[DATE DE CREATION]:[ETAT DE LA PIECE]],$I7,B$3))</f>
        <v xml:space="preserve"> </v>
      </c>
      <c r="C7" s="30" t="str" cm="1">
        <f t="array" ref="C7">IF(INDEX(CbProjets[[DATE DE CREATION]:[ETAT DE LA PIECE]],$I7,C$3)=0," ",INDEX(CbProjets[[DATE DE CREATION]:[ETAT DE LA PIECE]],$I7,C$3))</f>
        <v>6215R_4275</v>
      </c>
      <c r="D7" s="30" t="str" cm="1">
        <f t="array" ref="D7">IF(INDEX(CbProjets[[DATE DE CREATION]:[ETAT DE LA PIECE]],$I7,D$3)=0," ",INDEX(CbProjets[[DATE DE CREATION]:[ETAT DE LA PIECE]],$I7,D$3))</f>
        <v>TURBO</v>
      </c>
      <c r="E7" s="30" t="str" cm="1">
        <f t="array" ref="E7">IF(INDEX(CbProjets[[DATE DE CREATION]:[ETAT DE LA PIECE]],$I7,E$3)=0," ",INDEX(CbProjets[[DATE DE CREATION]:[ETAT DE LA PIECE]],$I7,E$3))</f>
        <v>ATELIER</v>
      </c>
      <c r="F7" s="30" t="str" cm="1">
        <f t="array" ref="F7">IF(INDEX(CbProjets[[DATE DE CREATION]:[ETAT DE LA PIECE]],$I7,F$3)=0," ",INDEX(CbProjets[[DATE DE CREATION]:[ETAT DE LA PIECE]],$I7,F$3))</f>
        <v>271216</v>
      </c>
      <c r="G7" s="30" t="str" cm="1">
        <f t="array" ref="G7">IF(INDEX(CbProjets[[DATE DE CREATION]:[ETAT DE LA PIECE]],$I7,G$3)=0," ",INDEX(CbProjets[[DATE DE CREATION]:[ETAT DE LA PIECE]],$I7,G$3))</f>
        <v xml:space="preserve"> </v>
      </c>
      <c r="H7" s="30" t="str" cm="1">
        <f t="array" ref="H7">IF(INDEX(CbProjets[[DATE DE CREATION]:[ETAT DE LA PIECE]],$I7,H$3)=0," ",INDEX(CbProjets[[DATE DE CREATION]:[ETAT DE LA PIECE]],$I7,H$3))</f>
        <v>URGENT</v>
      </c>
      <c r="I7" s="24">
        <v>3</v>
      </c>
      <c r="J7" s="22"/>
      <c r="K7" s="22"/>
      <c r="L7" s="22"/>
    </row>
    <row r="8" spans="1:12" ht="45" customHeight="1" x14ac:dyDescent="0.25">
      <c r="A8" s="30" t="str" cm="1">
        <f t="array" ref="A8">IF(INDEX(CbProjets[[DATE DE CREATION]:[ETAT DE LA PIECE]],$I8,A$3)=0," ",INDEX(CbProjets[[DATE DE CREATION]:[ETAT DE LA PIECE]],$I8,A$3))</f>
        <v>Dieudonné</v>
      </c>
      <c r="B8" s="30" t="str" cm="1">
        <f t="array" ref="B8">IF(INDEX(CbProjets[[DATE DE CREATION]:[ETAT DE LA PIECE]],$I8,B$3)=0," ",INDEX(CbProjets[[DATE DE CREATION]:[ETAT DE LA PIECE]],$I8,B$3))</f>
        <v xml:space="preserve"> </v>
      </c>
      <c r="C8" s="30" t="str" cm="1">
        <f t="array" ref="C8">IF(INDEX(CbProjets[[DATE DE CREATION]:[ETAT DE LA PIECE]],$I8,C$3)=0," ",INDEX(CbProjets[[DATE DE CREATION]:[ETAT DE LA PIECE]],$I8,C$3))</f>
        <v>GATOR</v>
      </c>
      <c r="D8" s="30" t="str" cm="1">
        <f t="array" ref="D8">IF(INDEX(CbProjets[[DATE DE CREATION]:[ETAT DE LA PIECE]],$I8,D$3)=0," ",INDEX(CbProjets[[DATE DE CREATION]:[ETAT DE LA PIECE]],$I8,D$3))</f>
        <v>CABLE GAZ</v>
      </c>
      <c r="E8" s="30" t="str" cm="1">
        <f t="array" ref="E8">IF(INDEX(CbProjets[[DATE DE CREATION]:[ETAT DE LA PIECE]],$I8,E$3)=0," ",INDEX(CbProjets[[DATE DE CREATION]:[ETAT DE LA PIECE]],$I8,E$3))</f>
        <v>ATELIER</v>
      </c>
      <c r="F8" s="30" t="str" cm="1">
        <f t="array" ref="F8">IF(INDEX(CbProjets[[DATE DE CREATION]:[ETAT DE LA PIECE]],$I8,F$3)=0," ",INDEX(CbProjets[[DATE DE CREATION]:[ETAT DE LA PIECE]],$I8,F$3))</f>
        <v xml:space="preserve"> </v>
      </c>
      <c r="G8" s="30" t="str" cm="1">
        <f t="array" ref="G8">IF(INDEX(CbProjets[[DATE DE CREATION]:[ETAT DE LA PIECE]],$I8,G$3)=0," ",INDEX(CbProjets[[DATE DE CREATION]:[ETAT DE LA PIECE]],$I8,G$3))</f>
        <v xml:space="preserve"> </v>
      </c>
      <c r="H8" s="30" t="str" cm="1">
        <f t="array" ref="H8">IF(INDEX(CbProjets[[DATE DE CREATION]:[ETAT DE LA PIECE]],$I8,H$3)=0," ",INDEX(CbProjets[[DATE DE CREATION]:[ETAT DE LA PIECE]],$I8,H$3))</f>
        <v>URGENT</v>
      </c>
      <c r="I8" s="24">
        <v>4</v>
      </c>
      <c r="J8" s="22"/>
      <c r="K8" s="22"/>
      <c r="L8" s="22"/>
    </row>
    <row r="9" spans="1:12" ht="45" customHeight="1" x14ac:dyDescent="0.25">
      <c r="A9" s="30" t="str" cm="1">
        <f t="array" ref="A9">IF(INDEX(CbProjets[[DATE DE CREATION]:[ETAT DE LA PIECE]],$I9,A$3)=0," ",INDEX(CbProjets[[DATE DE CREATION]:[ETAT DE LA PIECE]],$I9,A$3))</f>
        <v>MONDE SAUVAGE</v>
      </c>
      <c r="B9" s="30" t="str" cm="1">
        <f t="array" ref="B9">IF(INDEX(CbProjets[[DATE DE CREATION]:[ETAT DE LA PIECE]],$I9,B$3)=0," ",INDEX(CbProjets[[DATE DE CREATION]:[ETAT DE LA PIECE]],$I9,B$3))</f>
        <v xml:space="preserve"> </v>
      </c>
      <c r="C9" s="30" t="str" cm="1">
        <f t="array" ref="C9">IF(INDEX(CbProjets[[DATE DE CREATION]:[ETAT DE LA PIECE]],$I9,C$3)=0," ",INDEX(CbProjets[[DATE DE CREATION]:[ETAT DE LA PIECE]],$I9,C$3))</f>
        <v>TH336</v>
      </c>
      <c r="D9" s="30" t="str" cm="1">
        <f t="array" ref="D9">IF(INDEX(CbProjets[[DATE DE CREATION]:[ETAT DE LA PIECE]],$I9,D$3)=0," ",INDEX(CbProjets[[DATE DE CREATION]:[ETAT DE LA PIECE]],$I9,D$3))</f>
        <v>ENTETIEN</v>
      </c>
      <c r="E9" s="30" t="str" cm="1">
        <f t="array" ref="E9">IF(INDEX(CbProjets[[DATE DE CREATION]:[ETAT DE LA PIECE]],$I9,E$3)=0," ",INDEX(CbProjets[[DATE DE CREATION]:[ETAT DE LA PIECE]],$I9,E$3))</f>
        <v>ATELIER</v>
      </c>
      <c r="F9" s="30" t="str" cm="1">
        <f t="array" ref="F9">IF(INDEX(CbProjets[[DATE DE CREATION]:[ETAT DE LA PIECE]],$I9,F$3)=0," ",INDEX(CbProjets[[DATE DE CREATION]:[ETAT DE LA PIECE]],$I9,F$3))</f>
        <v>267989</v>
      </c>
      <c r="G9" s="30" t="str" cm="1">
        <f t="array" ref="G9">IF(INDEX(CbProjets[[DATE DE CREATION]:[ETAT DE LA PIECE]],$I9,G$3)=0," ",INDEX(CbProjets[[DATE DE CREATION]:[ETAT DE LA PIECE]],$I9,G$3))</f>
        <v xml:space="preserve"> </v>
      </c>
      <c r="H9" s="30" t="str" cm="1">
        <f t="array" ref="H9">IF(INDEX(CbProjets[[DATE DE CREATION]:[ETAT DE LA PIECE]],$I9,H$3)=0," ",INDEX(CbProjets[[DATE DE CREATION]:[ETAT DE LA PIECE]],$I9,H$3))</f>
        <v>Rapidement</v>
      </c>
      <c r="I9" s="24">
        <v>5</v>
      </c>
      <c r="J9" s="22"/>
      <c r="K9" s="22"/>
      <c r="L9" s="22"/>
    </row>
    <row r="10" spans="1:12" ht="45" customHeight="1" x14ac:dyDescent="0.25">
      <c r="A10" s="30" t="str" cm="1">
        <f t="array" ref="A10">IF(INDEX(CbProjets[[DATE DE CREATION]:[ETAT DE LA PIECE]],$I10,A$3)=0," ",INDEX(CbProjets[[DATE DE CREATION]:[ETAT DE LA PIECE]],$I10,A$3))</f>
        <v>BAONVILLE</v>
      </c>
      <c r="B10" s="30" t="str" cm="1">
        <f t="array" ref="B10">IF(INDEX(CbProjets[[DATE DE CREATION]:[ETAT DE LA PIECE]],$I10,B$3)=0," ",INDEX(CbProjets[[DATE DE CREATION]:[ETAT DE LA PIECE]],$I10,B$3))</f>
        <v xml:space="preserve"> </v>
      </c>
      <c r="C10" s="30" t="str" cm="1">
        <f t="array" ref="C10">IF(INDEX(CbProjets[[DATE DE CREATION]:[ETAT DE LA PIECE]],$I10,C$3)=0," ",INDEX(CbProjets[[DATE DE CREATION]:[ETAT DE LA PIECE]],$I10,C$3))</f>
        <v>6175R_4791</v>
      </c>
      <c r="D10" s="30" t="str" cm="1">
        <f t="array" ref="D10">IF(INDEX(CbProjets[[DATE DE CREATION]:[ETAT DE LA PIECE]],$I10,D$3)=0," ",INDEX(CbProjets[[DATE DE CREATION]:[ETAT DE LA PIECE]],$I10,D$3))</f>
        <v>NE BOUGE PLUS</v>
      </c>
      <c r="E10" s="30" t="str" cm="1">
        <f t="array" ref="E10">IF(INDEX(CbProjets[[DATE DE CREATION]:[ETAT DE LA PIECE]],$I10,E$3)=0," ",INDEX(CbProjets[[DATE DE CREATION]:[ETAT DE LA PIECE]],$I10,E$3))</f>
        <v>ATELIER</v>
      </c>
      <c r="F10" s="30" t="str" cm="1">
        <f t="array" ref="F10">IF(INDEX(CbProjets[[DATE DE CREATION]:[ETAT DE LA PIECE]],$I10,F$3)=0," ",INDEX(CbProjets[[DATE DE CREATION]:[ETAT DE LA PIECE]],$I10,F$3))</f>
        <v>271058</v>
      </c>
      <c r="G10" s="30" t="str" cm="1">
        <f t="array" ref="G10">IF(INDEX(CbProjets[[DATE DE CREATION]:[ETAT DE LA PIECE]],$I10,G$3)=0," ",INDEX(CbProjets[[DATE DE CREATION]:[ETAT DE LA PIECE]],$I10,G$3))</f>
        <v xml:space="preserve"> </v>
      </c>
      <c r="H10" s="30" t="str" cm="1">
        <f t="array" ref="H10">IF(INDEX(CbProjets[[DATE DE CREATION]:[ETAT DE LA PIECE]],$I10,H$3)=0," ",INDEX(CbProjets[[DATE DE CREATION]:[ETAT DE LA PIECE]],$I10,H$3))</f>
        <v>Rapidement</v>
      </c>
      <c r="I10" s="24">
        <v>6</v>
      </c>
      <c r="J10" s="22"/>
      <c r="K10" s="22"/>
      <c r="L10" s="22"/>
    </row>
    <row r="11" spans="1:12" ht="45" customHeight="1" x14ac:dyDescent="0.25">
      <c r="A11" s="30" t="str" cm="1">
        <f t="array" ref="A11">IF(INDEX(CbProjets[[DATE DE CREATION]:[ETAT DE LA PIECE]],$I11,A$3)=0," ",INDEX(CbProjets[[DATE DE CREATION]:[ETAT DE LA PIECE]],$I11,A$3))</f>
        <v>PINET</v>
      </c>
      <c r="B11" s="30" t="str" cm="1">
        <f t="array" ref="B11">IF(INDEX(CbProjets[[DATE DE CREATION]:[ETAT DE LA PIECE]],$I11,B$3)=0," ",INDEX(CbProjets[[DATE DE CREATION]:[ETAT DE LA PIECE]],$I11,B$3))</f>
        <v xml:space="preserve"> </v>
      </c>
      <c r="C11" s="30" t="str" cm="1">
        <f t="array" ref="C11">IF(INDEX(CbProjets[[DATE DE CREATION]:[ETAT DE LA PIECE]],$I11,C$3)=0," ",INDEX(CbProjets[[DATE DE CREATION]:[ETAT DE LA PIECE]],$I11,C$3))</f>
        <v>PRESSE</v>
      </c>
      <c r="D11" s="30" t="str" cm="1">
        <f t="array" ref="D11">IF(INDEX(CbProjets[[DATE DE CREATION]:[ETAT DE LA PIECE]],$I11,D$3)=0," ",INDEX(CbProjets[[DATE DE CREATION]:[ETAT DE LA PIECE]],$I11,D$3))</f>
        <v>CAPTEUR</v>
      </c>
      <c r="E11" s="30" t="str" cm="1">
        <f t="array" ref="E11">IF(INDEX(CbProjets[[DATE DE CREATION]:[ETAT DE LA PIECE]],$I11,E$3)=0," ",INDEX(CbProjets[[DATE DE CREATION]:[ETAT DE LA PIECE]],$I11,E$3))</f>
        <v>ATELIER</v>
      </c>
      <c r="F11" s="30" t="str" cm="1">
        <f t="array" ref="F11">IF(INDEX(CbProjets[[DATE DE CREATION]:[ETAT DE LA PIECE]],$I11,F$3)=0," ",INDEX(CbProjets[[DATE DE CREATION]:[ETAT DE LA PIECE]],$I11,F$3))</f>
        <v xml:space="preserve"> </v>
      </c>
      <c r="G11" s="30" t="str" cm="1">
        <f t="array" ref="G11">IF(INDEX(CbProjets[[DATE DE CREATION]:[ETAT DE LA PIECE]],$I11,G$3)=0," ",INDEX(CbProjets[[DATE DE CREATION]:[ETAT DE LA PIECE]],$I11,G$3))</f>
        <v xml:space="preserve"> </v>
      </c>
      <c r="H11" s="30" t="str" cm="1">
        <f t="array" ref="H11">IF(INDEX(CbProjets[[DATE DE CREATION]:[ETAT DE LA PIECE]],$I11,H$3)=0," ",INDEX(CbProjets[[DATE DE CREATION]:[ETAT DE LA PIECE]],$I11,H$3))</f>
        <v>Rapidement</v>
      </c>
      <c r="I11" s="24">
        <v>7</v>
      </c>
      <c r="J11" s="22"/>
      <c r="K11" s="22"/>
      <c r="L11" s="22"/>
    </row>
    <row r="12" spans="1:12" ht="45" customHeight="1" x14ac:dyDescent="0.25">
      <c r="A12" s="30" t="str" cm="1">
        <f t="array" ref="A12">IF(INDEX(CbProjets[[DATE DE CREATION]:[ETAT DE LA PIECE]],$I12,A$3)=0," ",INDEX(CbProjets[[DATE DE CREATION]:[ETAT DE LA PIECE]],$I12,A$3))</f>
        <v>DANHIEUX</v>
      </c>
      <c r="B12" s="30" t="str" cm="1">
        <f t="array" ref="B12">IF(INDEX(CbProjets[[DATE DE CREATION]:[ETAT DE LA PIECE]],$I12,B$3)=0," ",INDEX(CbProjets[[DATE DE CREATION]:[ETAT DE LA PIECE]],$I12,B$3))</f>
        <v xml:space="preserve"> </v>
      </c>
      <c r="C12" s="30" t="str" cm="1">
        <f t="array" ref="C12">IF(INDEX(CbProjets[[DATE DE CREATION]:[ETAT DE LA PIECE]],$I12,C$3)=0," ",INDEX(CbProjets[[DATE DE CREATION]:[ETAT DE LA PIECE]],$I12,C$3))</f>
        <v xml:space="preserve"> </v>
      </c>
      <c r="D12" s="30" t="str" cm="1">
        <f t="array" ref="D12">IF(INDEX(CbProjets[[DATE DE CREATION]:[ETAT DE LA PIECE]],$I12,D$3)=0," ",INDEX(CbProjets[[DATE DE CREATION]:[ETAT DE LA PIECE]],$I12,D$3))</f>
        <v xml:space="preserve">CONSOMMATION EAU </v>
      </c>
      <c r="E12" s="30" t="str" cm="1">
        <f t="array" ref="E12">IF(INDEX(CbProjets[[DATE DE CREATION]:[ETAT DE LA PIECE]],$I12,E$3)=0," ",INDEX(CbProjets[[DATE DE CREATION]:[ETAT DE LA PIECE]],$I12,E$3))</f>
        <v>ATELIER</v>
      </c>
      <c r="F12" s="30" t="str" cm="1">
        <f t="array" ref="F12">IF(INDEX(CbProjets[[DATE DE CREATION]:[ETAT DE LA PIECE]],$I12,F$3)=0," ",INDEX(CbProjets[[DATE DE CREATION]:[ETAT DE LA PIECE]],$I12,F$3))</f>
        <v xml:space="preserve"> </v>
      </c>
      <c r="G12" s="30" t="str" cm="1">
        <f t="array" ref="G12">IF(INDEX(CbProjets[[DATE DE CREATION]:[ETAT DE LA PIECE]],$I12,G$3)=0," ",INDEX(CbProjets[[DATE DE CREATION]:[ETAT DE LA PIECE]],$I12,G$3))</f>
        <v xml:space="preserve"> </v>
      </c>
      <c r="H12" s="30" t="str" cm="1">
        <f t="array" ref="H12">IF(INDEX(CbProjets[[DATE DE CREATION]:[ETAT DE LA PIECE]],$I12,H$3)=0," ",INDEX(CbProjets[[DATE DE CREATION]:[ETAT DE LA PIECE]],$I12,H$3))</f>
        <v>Rapidement</v>
      </c>
      <c r="I12" s="24">
        <v>8</v>
      </c>
      <c r="J12" s="22"/>
      <c r="K12" s="22"/>
      <c r="L12" s="22"/>
    </row>
    <row r="13" spans="1:12" ht="45" customHeight="1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</row>
    <row r="14" spans="1:12" ht="45" customHeight="1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</row>
    <row r="15" spans="1:12" ht="45" customHeight="1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</row>
    <row r="16" spans="1:12" ht="45" customHeight="1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</row>
    <row r="17" s="4" customFormat="1" ht="45" customHeight="1" x14ac:dyDescent="0.25"/>
    <row r="18" s="4" customFormat="1" ht="45" customHeight="1" x14ac:dyDescent="0.25"/>
    <row r="19" s="4" customFormat="1" ht="45" customHeight="1" x14ac:dyDescent="0.25"/>
    <row r="20" s="4" customFormat="1" ht="45" customHeight="1" x14ac:dyDescent="0.25"/>
    <row r="21" s="4" customFormat="1" ht="45" customHeight="1" x14ac:dyDescent="0.25"/>
    <row r="22" s="4" customFormat="1" ht="45" customHeight="1" x14ac:dyDescent="0.25"/>
    <row r="23" s="4" customFormat="1" ht="45" customHeight="1" x14ac:dyDescent="0.25"/>
    <row r="24" s="4" customFormat="1" ht="45" customHeight="1" x14ac:dyDescent="0.25"/>
    <row r="25" s="4" customFormat="1" ht="45" customHeight="1" x14ac:dyDescent="0.25"/>
    <row r="26" s="4" customFormat="1" ht="45" customHeight="1" x14ac:dyDescent="0.25"/>
    <row r="27" s="4" customFormat="1" ht="45" customHeight="1" x14ac:dyDescent="0.25"/>
    <row r="28" s="4" customFormat="1" ht="45" customHeight="1" x14ac:dyDescent="0.25"/>
    <row r="29" s="4" customFormat="1" ht="45" customHeight="1" x14ac:dyDescent="0.25"/>
    <row r="30" s="4" customFormat="1" ht="45" customHeight="1" x14ac:dyDescent="0.25"/>
    <row r="31" s="4" customFormat="1" ht="45" customHeight="1" x14ac:dyDescent="0.25"/>
    <row r="32" s="4" customFormat="1" ht="45" customHeight="1" x14ac:dyDescent="0.25"/>
    <row r="33" s="4" customFormat="1" ht="45" customHeight="1" x14ac:dyDescent="0.25"/>
    <row r="34" s="4" customFormat="1" ht="45" customHeight="1" x14ac:dyDescent="0.25"/>
    <row r="35" s="4" customFormat="1" ht="45" customHeight="1" x14ac:dyDescent="0.25"/>
    <row r="36" s="4" customFormat="1" ht="45" customHeight="1" x14ac:dyDescent="0.25"/>
    <row r="37" s="4" customFormat="1" ht="45" customHeight="1" x14ac:dyDescent="0.25"/>
    <row r="38" s="4" customFormat="1" ht="45" customHeight="1" x14ac:dyDescent="0.25"/>
    <row r="39" s="4" customFormat="1" ht="45" customHeight="1" x14ac:dyDescent="0.25"/>
    <row r="40" s="4" customFormat="1" ht="45" customHeight="1" x14ac:dyDescent="0.25"/>
    <row r="41" s="4" customFormat="1" ht="45" customHeight="1" x14ac:dyDescent="0.25"/>
    <row r="42" s="4" customFormat="1" ht="45" customHeight="1" x14ac:dyDescent="0.25"/>
    <row r="43" s="4" customFormat="1" ht="45" customHeight="1" x14ac:dyDescent="0.25"/>
    <row r="44" s="4" customFormat="1" ht="45" customHeight="1" x14ac:dyDescent="0.25"/>
    <row r="45" s="4" customFormat="1" ht="45" customHeight="1" x14ac:dyDescent="0.25"/>
    <row r="46" s="4" customFormat="1" ht="45" customHeight="1" x14ac:dyDescent="0.25"/>
    <row r="47" s="4" customFormat="1" ht="45" customHeight="1" x14ac:dyDescent="0.25"/>
    <row r="48" s="4" customFormat="1" ht="45" customHeight="1" x14ac:dyDescent="0.25"/>
    <row r="49" s="4" customFormat="1" ht="45" customHeight="1" x14ac:dyDescent="0.25"/>
    <row r="50" s="4" customFormat="1" ht="45" customHeight="1" x14ac:dyDescent="0.25"/>
    <row r="51" s="4" customFormat="1" ht="45" customHeight="1" x14ac:dyDescent="0.25"/>
    <row r="52" s="4" customFormat="1" ht="45" customHeight="1" x14ac:dyDescent="0.25"/>
    <row r="53" s="4" customFormat="1" ht="45" customHeight="1" x14ac:dyDescent="0.25"/>
    <row r="54" s="4" customFormat="1" ht="45" customHeight="1" x14ac:dyDescent="0.25"/>
    <row r="55" s="4" customFormat="1" ht="45" customHeight="1" x14ac:dyDescent="0.25"/>
    <row r="56" s="4" customFormat="1" ht="45" customHeight="1" x14ac:dyDescent="0.25"/>
    <row r="57" s="4" customFormat="1" ht="45" customHeight="1" x14ac:dyDescent="0.25"/>
    <row r="58" s="4" customFormat="1" ht="45" customHeight="1" x14ac:dyDescent="0.25"/>
    <row r="59" s="4" customFormat="1" ht="45" customHeight="1" x14ac:dyDescent="0.25"/>
    <row r="60" s="4" customFormat="1" ht="45" customHeight="1" x14ac:dyDescent="0.25"/>
    <row r="61" s="4" customFormat="1" ht="45" customHeight="1" x14ac:dyDescent="0.25"/>
    <row r="62" s="4" customFormat="1" ht="45" customHeight="1" x14ac:dyDescent="0.25"/>
    <row r="63" s="4" customFormat="1" ht="45" customHeight="1" x14ac:dyDescent="0.25"/>
    <row r="64" s="4" customFormat="1" ht="45" customHeight="1" x14ac:dyDescent="0.25"/>
    <row r="65" s="4" customFormat="1" ht="45" customHeight="1" x14ac:dyDescent="0.25"/>
    <row r="66" s="4" customFormat="1" ht="45" customHeight="1" x14ac:dyDescent="0.25"/>
    <row r="67" s="4" customFormat="1" ht="45" customHeight="1" x14ac:dyDescent="0.25"/>
    <row r="68" s="4" customFormat="1" ht="45" customHeight="1" x14ac:dyDescent="0.25"/>
    <row r="69" s="4" customFormat="1" ht="45" customHeight="1" x14ac:dyDescent="0.25"/>
    <row r="70" s="4" customFormat="1" ht="45" customHeight="1" x14ac:dyDescent="0.25"/>
    <row r="71" s="4" customFormat="1" ht="45" customHeight="1" x14ac:dyDescent="0.25"/>
    <row r="72" s="4" customFormat="1" ht="45" customHeight="1" x14ac:dyDescent="0.25"/>
    <row r="73" s="4" customFormat="1" ht="45" customHeight="1" x14ac:dyDescent="0.25"/>
    <row r="74" s="4" customFormat="1" ht="45" customHeight="1" x14ac:dyDescent="0.25"/>
    <row r="75" s="4" customFormat="1" ht="45" customHeight="1" x14ac:dyDescent="0.25"/>
    <row r="76" s="4" customFormat="1" ht="45" customHeight="1" x14ac:dyDescent="0.25"/>
    <row r="77" s="4" customFormat="1" ht="45" customHeight="1" x14ac:dyDescent="0.25"/>
    <row r="78" s="4" customFormat="1" ht="45" customHeight="1" x14ac:dyDescent="0.25"/>
    <row r="79" s="4" customFormat="1" ht="45" customHeight="1" x14ac:dyDescent="0.25"/>
    <row r="80" s="4" customFormat="1" ht="45" customHeight="1" x14ac:dyDescent="0.25"/>
    <row r="81" s="4" customFormat="1" ht="45" customHeight="1" x14ac:dyDescent="0.25"/>
    <row r="82" s="4" customFormat="1" ht="45" customHeight="1" x14ac:dyDescent="0.25"/>
    <row r="83" s="4" customFormat="1" ht="45" customHeight="1" x14ac:dyDescent="0.25"/>
    <row r="84" s="4" customFormat="1" ht="45" customHeight="1" x14ac:dyDescent="0.25"/>
    <row r="85" s="4" customFormat="1" ht="45" customHeight="1" x14ac:dyDescent="0.25"/>
    <row r="86" s="4" customFormat="1" ht="45" customHeight="1" x14ac:dyDescent="0.25"/>
    <row r="87" s="4" customFormat="1" ht="45" customHeight="1" x14ac:dyDescent="0.25"/>
    <row r="88" s="4" customFormat="1" ht="45" customHeight="1" x14ac:dyDescent="0.25"/>
    <row r="89" s="4" customFormat="1" ht="45" customHeight="1" x14ac:dyDescent="0.25"/>
    <row r="90" s="4" customFormat="1" ht="45" customHeight="1" x14ac:dyDescent="0.25"/>
    <row r="91" s="4" customFormat="1" ht="45" customHeight="1" x14ac:dyDescent="0.25"/>
    <row r="92" s="4" customFormat="1" ht="45" customHeight="1" x14ac:dyDescent="0.25"/>
    <row r="93" s="4" customFormat="1" ht="45" customHeight="1" x14ac:dyDescent="0.25"/>
    <row r="94" s="4" customFormat="1" ht="45" customHeight="1" x14ac:dyDescent="0.25"/>
    <row r="95" s="4" customFormat="1" ht="45" customHeight="1" x14ac:dyDescent="0.25"/>
    <row r="96" s="4" customFormat="1" ht="45" customHeight="1" x14ac:dyDescent="0.25"/>
    <row r="97" s="4" customFormat="1" ht="45" customHeight="1" x14ac:dyDescent="0.25"/>
    <row r="98" s="4" customFormat="1" ht="45" customHeight="1" x14ac:dyDescent="0.25"/>
    <row r="99" s="4" customFormat="1" ht="45" customHeight="1" x14ac:dyDescent="0.25"/>
    <row r="100" s="4" customFormat="1" ht="45" customHeight="1" x14ac:dyDescent="0.25"/>
    <row r="101" s="4" customFormat="1" ht="45" customHeight="1" x14ac:dyDescent="0.25"/>
    <row r="102" s="4" customFormat="1" ht="45" customHeight="1" x14ac:dyDescent="0.25"/>
    <row r="103" s="4" customFormat="1" ht="45" customHeight="1" x14ac:dyDescent="0.25"/>
    <row r="104" s="4" customFormat="1" ht="45" customHeight="1" x14ac:dyDescent="0.25"/>
    <row r="105" s="4" customFormat="1" ht="45" customHeight="1" x14ac:dyDescent="0.25"/>
    <row r="106" s="4" customFormat="1" ht="45" customHeight="1" x14ac:dyDescent="0.25"/>
    <row r="107" s="4" customFormat="1" ht="45" customHeight="1" x14ac:dyDescent="0.25"/>
    <row r="108" s="4" customFormat="1" ht="45" customHeight="1" x14ac:dyDescent="0.25"/>
    <row r="109" s="4" customFormat="1" ht="45" customHeight="1" x14ac:dyDescent="0.25"/>
    <row r="110" s="4" customFormat="1" ht="45" customHeight="1" x14ac:dyDescent="0.25"/>
    <row r="111" s="4" customFormat="1" ht="45" customHeight="1" x14ac:dyDescent="0.25"/>
    <row r="112" s="4" customFormat="1" ht="45" customHeight="1" x14ac:dyDescent="0.25"/>
    <row r="113" s="4" customFormat="1" ht="45" customHeight="1" x14ac:dyDescent="0.25"/>
    <row r="114" s="4" customFormat="1" ht="45" customHeight="1" x14ac:dyDescent="0.25"/>
    <row r="115" s="4" customFormat="1" ht="45" customHeight="1" x14ac:dyDescent="0.25"/>
    <row r="116" s="4" customFormat="1" ht="45" customHeight="1" x14ac:dyDescent="0.25"/>
    <row r="117" s="4" customFormat="1" ht="45" customHeight="1" x14ac:dyDescent="0.25"/>
    <row r="118" s="4" customFormat="1" ht="45" customHeight="1" x14ac:dyDescent="0.25"/>
    <row r="119" s="4" customFormat="1" ht="45" customHeight="1" x14ac:dyDescent="0.25"/>
    <row r="120" s="4" customFormat="1" ht="45" customHeight="1" x14ac:dyDescent="0.25"/>
    <row r="121" s="4" customFormat="1" ht="45" customHeight="1" x14ac:dyDescent="0.25"/>
    <row r="122" s="4" customFormat="1" ht="45" customHeight="1" x14ac:dyDescent="0.25"/>
    <row r="123" s="4" customFormat="1" ht="45" customHeight="1" x14ac:dyDescent="0.25"/>
    <row r="124" s="4" customFormat="1" ht="45" customHeight="1" x14ac:dyDescent="0.25"/>
    <row r="125" s="4" customFormat="1" ht="45" customHeight="1" x14ac:dyDescent="0.25"/>
    <row r="126" s="4" customFormat="1" ht="45" customHeight="1" x14ac:dyDescent="0.25"/>
    <row r="127" s="4" customFormat="1" ht="45" customHeight="1" x14ac:dyDescent="0.25"/>
    <row r="128" s="4" customFormat="1" ht="45" customHeight="1" x14ac:dyDescent="0.25"/>
    <row r="129" s="4" customFormat="1" ht="45" customHeight="1" x14ac:dyDescent="0.25"/>
    <row r="130" s="4" customFormat="1" ht="45" customHeight="1" x14ac:dyDescent="0.25"/>
    <row r="131" s="4" customFormat="1" ht="45" customHeight="1" x14ac:dyDescent="0.25"/>
    <row r="132" s="4" customFormat="1" ht="45" customHeight="1" x14ac:dyDescent="0.25"/>
    <row r="133" s="4" customFormat="1" ht="45" customHeight="1" x14ac:dyDescent="0.25"/>
    <row r="134" s="4" customFormat="1" ht="45" customHeight="1" x14ac:dyDescent="0.25"/>
    <row r="135" s="4" customFormat="1" ht="45" customHeight="1" x14ac:dyDescent="0.25"/>
    <row r="136" s="4" customFormat="1" ht="45" customHeight="1" x14ac:dyDescent="0.25"/>
    <row r="137" s="4" customFormat="1" ht="45" customHeight="1" x14ac:dyDescent="0.25"/>
    <row r="138" s="4" customFormat="1" ht="45" customHeight="1" x14ac:dyDescent="0.25"/>
    <row r="139" s="4" customFormat="1" ht="45" customHeight="1" x14ac:dyDescent="0.25"/>
    <row r="140" s="4" customFormat="1" ht="45" customHeight="1" x14ac:dyDescent="0.25"/>
    <row r="141" s="4" customFormat="1" ht="45" customHeight="1" x14ac:dyDescent="0.25"/>
    <row r="142" s="4" customFormat="1" ht="45" customHeight="1" x14ac:dyDescent="0.25"/>
    <row r="143" s="4" customFormat="1" ht="45" customHeight="1" x14ac:dyDescent="0.25"/>
    <row r="144" s="4" customFormat="1" ht="45" customHeight="1" x14ac:dyDescent="0.25"/>
    <row r="145" spans="9:9" s="4" customFormat="1" ht="45" customHeight="1" x14ac:dyDescent="0.25"/>
    <row r="146" spans="9:9" s="4" customFormat="1" ht="45" customHeight="1" x14ac:dyDescent="0.25"/>
    <row r="147" spans="9:9" s="4" customFormat="1" ht="45" customHeight="1" x14ac:dyDescent="0.25"/>
    <row r="148" spans="9:9" s="4" customFormat="1" ht="45" customHeight="1" x14ac:dyDescent="0.25"/>
    <row r="149" spans="9:9" s="4" customFormat="1" ht="45" customHeight="1" x14ac:dyDescent="0.25"/>
    <row r="150" spans="9:9" s="4" customFormat="1" ht="45" customHeight="1" x14ac:dyDescent="0.25"/>
    <row r="151" spans="9:9" s="4" customFormat="1" ht="45" customHeight="1" x14ac:dyDescent="0.25"/>
    <row r="152" spans="9:9" s="4" customFormat="1" ht="45" customHeight="1" x14ac:dyDescent="0.25"/>
    <row r="153" spans="9:9" s="4" customFormat="1" ht="45" customHeight="1" x14ac:dyDescent="0.25"/>
    <row r="154" spans="9:9" s="4" customFormat="1" ht="45" customHeight="1" x14ac:dyDescent="0.25"/>
    <row r="155" spans="9:9" s="4" customFormat="1" ht="45" customHeight="1" x14ac:dyDescent="0.25">
      <c r="I155" s="24"/>
    </row>
    <row r="156" spans="9:9" s="4" customFormat="1" ht="45" customHeight="1" x14ac:dyDescent="0.25">
      <c r="I156" s="24"/>
    </row>
    <row r="157" spans="9:9" s="4" customFormat="1" ht="45" customHeight="1" x14ac:dyDescent="0.25">
      <c r="I157" s="24"/>
    </row>
    <row r="158" spans="9:9" s="4" customFormat="1" ht="45" customHeight="1" x14ac:dyDescent="0.25">
      <c r="I158" s="24"/>
    </row>
    <row r="159" spans="9:9" s="4" customFormat="1" ht="45" customHeight="1" x14ac:dyDescent="0.25">
      <c r="I159" s="24"/>
    </row>
    <row r="160" spans="9:9" s="4" customFormat="1" ht="45" customHeight="1" x14ac:dyDescent="0.25">
      <c r="I160" s="24"/>
    </row>
    <row r="161" spans="9:9" s="4" customFormat="1" ht="45" customHeight="1" x14ac:dyDescent="0.25">
      <c r="I161" s="24"/>
    </row>
    <row r="162" spans="9:9" s="4" customFormat="1" ht="45" customHeight="1" x14ac:dyDescent="0.25">
      <c r="I162" s="24"/>
    </row>
    <row r="163" spans="9:9" s="4" customFormat="1" ht="45" customHeight="1" x14ac:dyDescent="0.25">
      <c r="I163" s="24"/>
    </row>
    <row r="164" spans="9:9" s="4" customFormat="1" ht="45" customHeight="1" x14ac:dyDescent="0.25">
      <c r="I164" s="24"/>
    </row>
    <row r="165" spans="9:9" s="4" customFormat="1" ht="45" customHeight="1" x14ac:dyDescent="0.25">
      <c r="I165" s="24"/>
    </row>
    <row r="166" spans="9:9" s="4" customFormat="1" ht="45" customHeight="1" x14ac:dyDescent="0.25">
      <c r="I166" s="24"/>
    </row>
    <row r="167" spans="9:9" s="4" customFormat="1" ht="45" customHeight="1" x14ac:dyDescent="0.25">
      <c r="I167" s="24"/>
    </row>
    <row r="168" spans="9:9" s="4" customFormat="1" ht="45" customHeight="1" x14ac:dyDescent="0.25">
      <c r="I168" s="24"/>
    </row>
    <row r="169" spans="9:9" s="4" customFormat="1" ht="45" customHeight="1" x14ac:dyDescent="0.25">
      <c r="I169" s="24"/>
    </row>
    <row r="170" spans="9:9" s="4" customFormat="1" ht="45" customHeight="1" x14ac:dyDescent="0.25">
      <c r="I170" s="24"/>
    </row>
    <row r="171" spans="9:9" s="4" customFormat="1" ht="45" customHeight="1" x14ac:dyDescent="0.25">
      <c r="I171" s="24"/>
    </row>
    <row r="172" spans="9:9" s="4" customFormat="1" ht="45" customHeight="1" x14ac:dyDescent="0.25">
      <c r="I172" s="24"/>
    </row>
    <row r="173" spans="9:9" s="4" customFormat="1" ht="45" customHeight="1" x14ac:dyDescent="0.25">
      <c r="I173" s="24"/>
    </row>
    <row r="174" spans="9:9" s="4" customFormat="1" ht="45" customHeight="1" x14ac:dyDescent="0.25">
      <c r="I174" s="24"/>
    </row>
    <row r="175" spans="9:9" s="4" customFormat="1" ht="45" customHeight="1" x14ac:dyDescent="0.25">
      <c r="I175" s="24"/>
    </row>
    <row r="176" spans="9:9" s="4" customFormat="1" ht="45" customHeight="1" x14ac:dyDescent="0.25">
      <c r="I176" s="24"/>
    </row>
    <row r="177" spans="9:9" s="4" customFormat="1" ht="45" customHeight="1" x14ac:dyDescent="0.25">
      <c r="I177" s="24"/>
    </row>
    <row r="178" spans="9:9" s="4" customFormat="1" ht="45" customHeight="1" x14ac:dyDescent="0.25">
      <c r="I178" s="24"/>
    </row>
    <row r="179" spans="9:9" s="4" customFormat="1" ht="45" customHeight="1" x14ac:dyDescent="0.25">
      <c r="I179" s="24"/>
    </row>
    <row r="180" spans="9:9" s="4" customFormat="1" ht="45" customHeight="1" x14ac:dyDescent="0.25">
      <c r="I180" s="24"/>
    </row>
    <row r="181" spans="9:9" s="4" customFormat="1" ht="45" customHeight="1" x14ac:dyDescent="0.25">
      <c r="I181" s="24"/>
    </row>
    <row r="182" spans="9:9" s="4" customFormat="1" ht="45" customHeight="1" x14ac:dyDescent="0.25">
      <c r="I182" s="24"/>
    </row>
    <row r="183" spans="9:9" s="4" customFormat="1" ht="45" customHeight="1" x14ac:dyDescent="0.25">
      <c r="I183" s="24"/>
    </row>
    <row r="184" spans="9:9" s="4" customFormat="1" ht="45" customHeight="1" x14ac:dyDescent="0.25">
      <c r="I184" s="24"/>
    </row>
    <row r="185" spans="9:9" s="4" customFormat="1" ht="45" customHeight="1" x14ac:dyDescent="0.25">
      <c r="I185" s="24"/>
    </row>
    <row r="186" spans="9:9" s="4" customFormat="1" ht="45" customHeight="1" x14ac:dyDescent="0.25">
      <c r="I186" s="24"/>
    </row>
    <row r="187" spans="9:9" s="4" customFormat="1" ht="45" customHeight="1" x14ac:dyDescent="0.25">
      <c r="I187" s="24"/>
    </row>
    <row r="188" spans="9:9" s="4" customFormat="1" ht="45" customHeight="1" x14ac:dyDescent="0.25">
      <c r="I188" s="24"/>
    </row>
    <row r="189" spans="9:9" s="4" customFormat="1" ht="45" customHeight="1" x14ac:dyDescent="0.25">
      <c r="I189" s="24"/>
    </row>
    <row r="190" spans="9:9" s="4" customFormat="1" ht="45" customHeight="1" x14ac:dyDescent="0.25">
      <c r="I190" s="24"/>
    </row>
    <row r="191" spans="9:9" s="4" customFormat="1" ht="45" customHeight="1" x14ac:dyDescent="0.25">
      <c r="I191" s="24"/>
    </row>
    <row r="192" spans="9:9" s="4" customFormat="1" ht="45" customHeight="1" x14ac:dyDescent="0.25">
      <c r="I192" s="24"/>
    </row>
    <row r="193" spans="9:9" s="4" customFormat="1" ht="45" customHeight="1" x14ac:dyDescent="0.25">
      <c r="I193" s="24"/>
    </row>
    <row r="194" spans="9:9" s="4" customFormat="1" ht="45" customHeight="1" x14ac:dyDescent="0.25">
      <c r="I194" s="24"/>
    </row>
    <row r="195" spans="9:9" s="4" customFormat="1" ht="45" customHeight="1" x14ac:dyDescent="0.25">
      <c r="I195" s="24"/>
    </row>
    <row r="196" spans="9:9" s="4" customFormat="1" ht="45" customHeight="1" x14ac:dyDescent="0.25">
      <c r="I196" s="24"/>
    </row>
    <row r="197" spans="9:9" s="4" customFormat="1" ht="45" customHeight="1" x14ac:dyDescent="0.25">
      <c r="I197" s="24"/>
    </row>
    <row r="198" spans="9:9" s="4" customFormat="1" ht="45" customHeight="1" x14ac:dyDescent="0.25">
      <c r="I198" s="24"/>
    </row>
    <row r="199" spans="9:9" s="4" customFormat="1" ht="45" customHeight="1" x14ac:dyDescent="0.25">
      <c r="I199" s="24"/>
    </row>
    <row r="200" spans="9:9" s="4" customFormat="1" ht="45" customHeight="1" x14ac:dyDescent="0.25">
      <c r="I200" s="24"/>
    </row>
    <row r="201" spans="9:9" s="4" customFormat="1" ht="45" customHeight="1" x14ac:dyDescent="0.25">
      <c r="I201" s="24"/>
    </row>
    <row r="202" spans="9:9" s="4" customFormat="1" ht="45" customHeight="1" x14ac:dyDescent="0.25">
      <c r="I202" s="24"/>
    </row>
    <row r="203" spans="9:9" s="4" customFormat="1" ht="45" customHeight="1" x14ac:dyDescent="0.25">
      <c r="I203" s="24"/>
    </row>
    <row r="204" spans="9:9" s="4" customFormat="1" ht="45" customHeight="1" x14ac:dyDescent="0.25">
      <c r="I204" s="24"/>
    </row>
    <row r="205" spans="9:9" s="4" customFormat="1" ht="45" customHeight="1" x14ac:dyDescent="0.25">
      <c r="I205" s="24"/>
    </row>
    <row r="206" spans="9:9" s="4" customFormat="1" ht="45" customHeight="1" x14ac:dyDescent="0.25">
      <c r="I206" s="24"/>
    </row>
    <row r="207" spans="9:9" s="4" customFormat="1" ht="45" customHeight="1" x14ac:dyDescent="0.25">
      <c r="I207" s="24"/>
    </row>
    <row r="208" spans="9:9" s="4" customFormat="1" ht="45" customHeight="1" x14ac:dyDescent="0.25">
      <c r="I208" s="24"/>
    </row>
    <row r="209" spans="9:9" s="4" customFormat="1" ht="45" customHeight="1" x14ac:dyDescent="0.25">
      <c r="I209" s="24"/>
    </row>
    <row r="210" spans="9:9" s="4" customFormat="1" ht="45" customHeight="1" x14ac:dyDescent="0.25">
      <c r="I210" s="24"/>
    </row>
    <row r="211" spans="9:9" s="4" customFormat="1" ht="45" customHeight="1" x14ac:dyDescent="0.25">
      <c r="I211" s="24"/>
    </row>
    <row r="212" spans="9:9" s="4" customFormat="1" ht="45" customHeight="1" x14ac:dyDescent="0.25">
      <c r="I212" s="24"/>
    </row>
    <row r="213" spans="9:9" s="4" customFormat="1" ht="45" customHeight="1" x14ac:dyDescent="0.25">
      <c r="I213" s="24"/>
    </row>
    <row r="214" spans="9:9" s="4" customFormat="1" ht="45" customHeight="1" x14ac:dyDescent="0.25">
      <c r="I214" s="24"/>
    </row>
    <row r="215" spans="9:9" s="4" customFormat="1" ht="45" customHeight="1" x14ac:dyDescent="0.25">
      <c r="I215" s="24"/>
    </row>
    <row r="216" spans="9:9" s="4" customFormat="1" ht="45" customHeight="1" x14ac:dyDescent="0.25">
      <c r="I216" s="24"/>
    </row>
    <row r="217" spans="9:9" s="4" customFormat="1" ht="45" customHeight="1" x14ac:dyDescent="0.25">
      <c r="I217" s="24"/>
    </row>
    <row r="218" spans="9:9" s="4" customFormat="1" ht="45" customHeight="1" x14ac:dyDescent="0.25">
      <c r="I218" s="24"/>
    </row>
    <row r="219" spans="9:9" s="4" customFormat="1" ht="45" customHeight="1" x14ac:dyDescent="0.25">
      <c r="I219" s="24"/>
    </row>
    <row r="220" spans="9:9" s="4" customFormat="1" ht="45" customHeight="1" x14ac:dyDescent="0.25">
      <c r="I220" s="24"/>
    </row>
    <row r="221" spans="9:9" s="4" customFormat="1" ht="45" customHeight="1" x14ac:dyDescent="0.25">
      <c r="I221" s="24"/>
    </row>
    <row r="222" spans="9:9" s="4" customFormat="1" ht="45" customHeight="1" x14ac:dyDescent="0.25">
      <c r="I222" s="24"/>
    </row>
    <row r="223" spans="9:9" s="4" customFormat="1" ht="45" customHeight="1" x14ac:dyDescent="0.25">
      <c r="I223" s="24"/>
    </row>
    <row r="224" spans="9:9" s="4" customFormat="1" ht="45" customHeight="1" x14ac:dyDescent="0.25">
      <c r="I224" s="24"/>
    </row>
    <row r="225" spans="9:9" s="4" customFormat="1" ht="45" customHeight="1" x14ac:dyDescent="0.25">
      <c r="I225" s="24"/>
    </row>
    <row r="226" spans="9:9" s="4" customFormat="1" ht="45" customHeight="1" x14ac:dyDescent="0.25">
      <c r="I226" s="24"/>
    </row>
    <row r="227" spans="9:9" s="4" customFormat="1" ht="45" customHeight="1" x14ac:dyDescent="0.25">
      <c r="I227" s="24"/>
    </row>
    <row r="228" spans="9:9" s="4" customFormat="1" ht="45" customHeight="1" x14ac:dyDescent="0.25">
      <c r="I228" s="24"/>
    </row>
    <row r="229" spans="9:9" s="4" customFormat="1" ht="45" customHeight="1" x14ac:dyDescent="0.25">
      <c r="I229" s="24"/>
    </row>
    <row r="230" spans="9:9" s="4" customFormat="1" ht="45" customHeight="1" x14ac:dyDescent="0.25">
      <c r="I230" s="24"/>
    </row>
    <row r="231" spans="9:9" s="4" customFormat="1" ht="45" customHeight="1" x14ac:dyDescent="0.25">
      <c r="I231" s="24"/>
    </row>
    <row r="232" spans="9:9" s="4" customFormat="1" ht="45" customHeight="1" x14ac:dyDescent="0.25">
      <c r="I232" s="24"/>
    </row>
    <row r="233" spans="9:9" s="4" customFormat="1" ht="45" customHeight="1" x14ac:dyDescent="0.25">
      <c r="I233" s="24"/>
    </row>
    <row r="234" spans="9:9" s="4" customFormat="1" ht="45" customHeight="1" x14ac:dyDescent="0.25">
      <c r="I234" s="24"/>
    </row>
    <row r="235" spans="9:9" s="4" customFormat="1" ht="45" customHeight="1" x14ac:dyDescent="0.25">
      <c r="I235" s="24"/>
    </row>
    <row r="236" spans="9:9" s="4" customFormat="1" ht="45" customHeight="1" x14ac:dyDescent="0.25">
      <c r="I236" s="24"/>
    </row>
    <row r="237" spans="9:9" s="4" customFormat="1" ht="45" customHeight="1" x14ac:dyDescent="0.25">
      <c r="I237" s="24"/>
    </row>
    <row r="238" spans="9:9" s="4" customFormat="1" ht="45" customHeight="1" x14ac:dyDescent="0.25">
      <c r="I238" s="24"/>
    </row>
    <row r="239" spans="9:9" s="4" customFormat="1" ht="45" customHeight="1" x14ac:dyDescent="0.25">
      <c r="I239" s="24"/>
    </row>
    <row r="240" spans="9:9" s="4" customFormat="1" ht="45" customHeight="1" x14ac:dyDescent="0.25">
      <c r="I240" s="24"/>
    </row>
    <row r="241" spans="9:9" s="4" customFormat="1" ht="45" customHeight="1" x14ac:dyDescent="0.25">
      <c r="I241" s="24"/>
    </row>
    <row r="242" spans="9:9" s="4" customFormat="1" ht="45" customHeight="1" x14ac:dyDescent="0.25">
      <c r="I242" s="24"/>
    </row>
    <row r="243" spans="9:9" s="4" customFormat="1" ht="45" customHeight="1" x14ac:dyDescent="0.25">
      <c r="I243" s="24"/>
    </row>
    <row r="244" spans="9:9" s="4" customFormat="1" ht="45" customHeight="1" x14ac:dyDescent="0.25">
      <c r="I244" s="24"/>
    </row>
    <row r="245" spans="9:9" s="4" customFormat="1" ht="45" customHeight="1" x14ac:dyDescent="0.25">
      <c r="I245" s="24"/>
    </row>
    <row r="246" spans="9:9" s="4" customFormat="1" ht="45" customHeight="1" x14ac:dyDescent="0.25">
      <c r="I246" s="24"/>
    </row>
    <row r="247" spans="9:9" s="4" customFormat="1" ht="45" customHeight="1" x14ac:dyDescent="0.25">
      <c r="I247" s="24"/>
    </row>
    <row r="248" spans="9:9" s="4" customFormat="1" ht="45" customHeight="1" x14ac:dyDescent="0.25">
      <c r="I248" s="24"/>
    </row>
    <row r="249" spans="9:9" s="4" customFormat="1" ht="45" customHeight="1" x14ac:dyDescent="0.25">
      <c r="I249" s="24"/>
    </row>
    <row r="250" spans="9:9" s="4" customFormat="1" ht="45" customHeight="1" x14ac:dyDescent="0.25">
      <c r="I250" s="24"/>
    </row>
    <row r="251" spans="9:9" s="4" customFormat="1" ht="45" customHeight="1" x14ac:dyDescent="0.25">
      <c r="I251" s="24"/>
    </row>
    <row r="252" spans="9:9" s="4" customFormat="1" ht="45" customHeight="1" x14ac:dyDescent="0.25">
      <c r="I252" s="24"/>
    </row>
    <row r="253" spans="9:9" s="4" customFormat="1" ht="45" customHeight="1" x14ac:dyDescent="0.25">
      <c r="I253" s="24"/>
    </row>
    <row r="254" spans="9:9" s="4" customFormat="1" ht="45" customHeight="1" x14ac:dyDescent="0.25">
      <c r="I254" s="24"/>
    </row>
    <row r="255" spans="9:9" s="4" customFormat="1" ht="45" customHeight="1" x14ac:dyDescent="0.25">
      <c r="I255" s="24"/>
    </row>
    <row r="256" spans="9:9" s="4" customFormat="1" ht="45" customHeight="1" x14ac:dyDescent="0.25">
      <c r="I256" s="24"/>
    </row>
    <row r="257" spans="9:9" s="4" customFormat="1" ht="45" customHeight="1" x14ac:dyDescent="0.25">
      <c r="I257" s="24"/>
    </row>
    <row r="258" spans="9:9" s="4" customFormat="1" ht="45" customHeight="1" x14ac:dyDescent="0.25">
      <c r="I258" s="24"/>
    </row>
    <row r="259" spans="9:9" s="4" customFormat="1" ht="45" customHeight="1" x14ac:dyDescent="0.25">
      <c r="I259" s="24"/>
    </row>
    <row r="260" spans="9:9" s="4" customFormat="1" ht="45" customHeight="1" x14ac:dyDescent="0.25">
      <c r="I260" s="24"/>
    </row>
    <row r="261" spans="9:9" s="4" customFormat="1" ht="45" customHeight="1" x14ac:dyDescent="0.25">
      <c r="I261" s="24"/>
    </row>
    <row r="262" spans="9:9" s="4" customFormat="1" ht="45" customHeight="1" x14ac:dyDescent="0.25">
      <c r="I262" s="24"/>
    </row>
    <row r="263" spans="9:9" s="4" customFormat="1" ht="45" customHeight="1" x14ac:dyDescent="0.25">
      <c r="I263" s="24"/>
    </row>
    <row r="264" spans="9:9" s="4" customFormat="1" ht="45" customHeight="1" x14ac:dyDescent="0.25">
      <c r="I264" s="24"/>
    </row>
    <row r="265" spans="9:9" s="4" customFormat="1" ht="45" customHeight="1" x14ac:dyDescent="0.25">
      <c r="I265" s="24"/>
    </row>
    <row r="266" spans="9:9" s="4" customFormat="1" ht="45" customHeight="1" x14ac:dyDescent="0.25">
      <c r="I266" s="24"/>
    </row>
    <row r="267" spans="9:9" s="4" customFormat="1" ht="45" customHeight="1" x14ac:dyDescent="0.25">
      <c r="I267" s="24"/>
    </row>
    <row r="268" spans="9:9" s="4" customFormat="1" ht="45" customHeight="1" x14ac:dyDescent="0.25">
      <c r="I268" s="24"/>
    </row>
    <row r="269" spans="9:9" s="4" customFormat="1" ht="45" customHeight="1" x14ac:dyDescent="0.25">
      <c r="I269" s="24"/>
    </row>
    <row r="270" spans="9:9" s="4" customFormat="1" ht="45" customHeight="1" x14ac:dyDescent="0.25">
      <c r="I270" s="24"/>
    </row>
    <row r="271" spans="9:9" s="4" customFormat="1" ht="45" customHeight="1" x14ac:dyDescent="0.25">
      <c r="I271" s="24"/>
    </row>
    <row r="272" spans="9:9" s="4" customFormat="1" ht="45" customHeight="1" x14ac:dyDescent="0.25">
      <c r="I272" s="24"/>
    </row>
    <row r="273" spans="9:9" s="4" customFormat="1" ht="45" customHeight="1" x14ac:dyDescent="0.25">
      <c r="I273" s="24"/>
    </row>
    <row r="274" spans="9:9" s="4" customFormat="1" ht="45" customHeight="1" x14ac:dyDescent="0.25">
      <c r="I274" s="24"/>
    </row>
    <row r="275" spans="9:9" s="4" customFormat="1" ht="45" customHeight="1" x14ac:dyDescent="0.25">
      <c r="I275" s="24"/>
    </row>
    <row r="276" spans="9:9" s="4" customFormat="1" ht="45" customHeight="1" x14ac:dyDescent="0.25">
      <c r="I276" s="24"/>
    </row>
    <row r="277" spans="9:9" s="4" customFormat="1" ht="45" customHeight="1" x14ac:dyDescent="0.25">
      <c r="I277" s="24"/>
    </row>
    <row r="278" spans="9:9" s="4" customFormat="1" ht="45" customHeight="1" x14ac:dyDescent="0.25">
      <c r="I278" s="24"/>
    </row>
    <row r="279" spans="9:9" s="4" customFormat="1" ht="45" customHeight="1" x14ac:dyDescent="0.25">
      <c r="I279" s="24"/>
    </row>
    <row r="280" spans="9:9" s="4" customFormat="1" ht="45" customHeight="1" x14ac:dyDescent="0.25">
      <c r="I280" s="24"/>
    </row>
    <row r="281" spans="9:9" s="4" customFormat="1" ht="45" customHeight="1" x14ac:dyDescent="0.25">
      <c r="I281" s="24"/>
    </row>
    <row r="282" spans="9:9" s="4" customFormat="1" ht="45" customHeight="1" x14ac:dyDescent="0.25">
      <c r="I282" s="24"/>
    </row>
    <row r="283" spans="9:9" s="4" customFormat="1" ht="45" customHeight="1" x14ac:dyDescent="0.25">
      <c r="I283" s="24"/>
    </row>
    <row r="284" spans="9:9" s="4" customFormat="1" ht="45" customHeight="1" x14ac:dyDescent="0.25">
      <c r="I284" s="24"/>
    </row>
    <row r="285" spans="9:9" s="4" customFormat="1" ht="45" customHeight="1" x14ac:dyDescent="0.25">
      <c r="I285" s="24"/>
    </row>
    <row r="286" spans="9:9" s="4" customFormat="1" ht="45" customHeight="1" x14ac:dyDescent="0.25">
      <c r="I286" s="24"/>
    </row>
    <row r="287" spans="9:9" s="4" customFormat="1" ht="45" customHeight="1" x14ac:dyDescent="0.25">
      <c r="I287" s="24"/>
    </row>
    <row r="288" spans="9:9" s="4" customFormat="1" ht="45" customHeight="1" x14ac:dyDescent="0.25">
      <c r="I288" s="24"/>
    </row>
    <row r="289" spans="9:9" s="4" customFormat="1" ht="45" customHeight="1" x14ac:dyDescent="0.25">
      <c r="I289" s="24"/>
    </row>
    <row r="290" spans="9:9" s="4" customFormat="1" ht="45" customHeight="1" x14ac:dyDescent="0.25">
      <c r="I290" s="24"/>
    </row>
    <row r="291" spans="9:9" s="4" customFormat="1" ht="45" customHeight="1" x14ac:dyDescent="0.25">
      <c r="I291" s="24"/>
    </row>
    <row r="292" spans="9:9" s="4" customFormat="1" ht="45" customHeight="1" x14ac:dyDescent="0.25">
      <c r="I292" s="24"/>
    </row>
    <row r="293" spans="9:9" s="4" customFormat="1" ht="45" customHeight="1" x14ac:dyDescent="0.25">
      <c r="I293" s="24"/>
    </row>
    <row r="294" spans="9:9" s="4" customFormat="1" ht="45" customHeight="1" x14ac:dyDescent="0.25">
      <c r="I294" s="24"/>
    </row>
    <row r="295" spans="9:9" s="4" customFormat="1" ht="45" customHeight="1" x14ac:dyDescent="0.25">
      <c r="I295" s="24"/>
    </row>
    <row r="296" spans="9:9" s="4" customFormat="1" ht="45" customHeight="1" x14ac:dyDescent="0.25">
      <c r="I296" s="24"/>
    </row>
    <row r="297" spans="9:9" s="4" customFormat="1" ht="45" customHeight="1" x14ac:dyDescent="0.25">
      <c r="I297" s="24"/>
    </row>
    <row r="298" spans="9:9" s="4" customFormat="1" ht="45" customHeight="1" x14ac:dyDescent="0.25">
      <c r="I298" s="24"/>
    </row>
    <row r="299" spans="9:9" s="4" customFormat="1" ht="45" customHeight="1" x14ac:dyDescent="0.25">
      <c r="I299" s="24"/>
    </row>
    <row r="300" spans="9:9" s="4" customFormat="1" ht="45" customHeight="1" x14ac:dyDescent="0.25">
      <c r="I300" s="24"/>
    </row>
    <row r="301" spans="9:9" s="4" customFormat="1" ht="45" customHeight="1" x14ac:dyDescent="0.25">
      <c r="I301" s="24"/>
    </row>
    <row r="302" spans="9:9" s="4" customFormat="1" ht="45" customHeight="1" x14ac:dyDescent="0.25">
      <c r="I302" s="24"/>
    </row>
    <row r="303" spans="9:9" s="4" customFormat="1" ht="45" customHeight="1" x14ac:dyDescent="0.25">
      <c r="I303" s="24"/>
    </row>
    <row r="304" spans="9:9" s="4" customFormat="1" ht="45" customHeight="1" x14ac:dyDescent="0.25">
      <c r="I304" s="24"/>
    </row>
    <row r="305" spans="9:9" s="4" customFormat="1" ht="45" customHeight="1" x14ac:dyDescent="0.25">
      <c r="I305" s="24"/>
    </row>
    <row r="306" spans="9:9" s="4" customFormat="1" ht="45" customHeight="1" x14ac:dyDescent="0.25">
      <c r="I306" s="24"/>
    </row>
    <row r="307" spans="9:9" s="4" customFormat="1" ht="45" customHeight="1" x14ac:dyDescent="0.25">
      <c r="I307" s="24"/>
    </row>
    <row r="308" spans="9:9" s="4" customFormat="1" ht="45" customHeight="1" x14ac:dyDescent="0.25">
      <c r="I308" s="24"/>
    </row>
    <row r="309" spans="9:9" s="4" customFormat="1" ht="45" customHeight="1" x14ac:dyDescent="0.25">
      <c r="I309" s="24"/>
    </row>
    <row r="310" spans="9:9" s="4" customFormat="1" ht="45" customHeight="1" x14ac:dyDescent="0.25">
      <c r="I310" s="24"/>
    </row>
    <row r="311" spans="9:9" s="4" customFormat="1" ht="45" customHeight="1" x14ac:dyDescent="0.25">
      <c r="I311" s="24"/>
    </row>
    <row r="312" spans="9:9" s="4" customFormat="1" ht="45" customHeight="1" x14ac:dyDescent="0.25">
      <c r="I312" s="24"/>
    </row>
    <row r="313" spans="9:9" s="4" customFormat="1" ht="45" customHeight="1" x14ac:dyDescent="0.25">
      <c r="I313" s="24"/>
    </row>
    <row r="314" spans="9:9" s="4" customFormat="1" ht="45" customHeight="1" x14ac:dyDescent="0.25">
      <c r="I314" s="24"/>
    </row>
    <row r="315" spans="9:9" s="4" customFormat="1" ht="45" customHeight="1" x14ac:dyDescent="0.25">
      <c r="I315" s="24"/>
    </row>
    <row r="316" spans="9:9" s="4" customFormat="1" ht="45" customHeight="1" x14ac:dyDescent="0.25">
      <c r="I316" s="24"/>
    </row>
    <row r="317" spans="9:9" s="4" customFormat="1" ht="45" customHeight="1" x14ac:dyDescent="0.25">
      <c r="I317" s="24"/>
    </row>
    <row r="318" spans="9:9" s="4" customFormat="1" ht="45" customHeight="1" x14ac:dyDescent="0.25">
      <c r="I318" s="24"/>
    </row>
    <row r="319" spans="9:9" s="4" customFormat="1" ht="45" customHeight="1" x14ac:dyDescent="0.25">
      <c r="I319" s="24"/>
    </row>
    <row r="320" spans="9:9" s="4" customFormat="1" ht="45" customHeight="1" x14ac:dyDescent="0.25">
      <c r="I320" s="24"/>
    </row>
    <row r="321" spans="9:9" s="4" customFormat="1" ht="45" customHeight="1" x14ac:dyDescent="0.25">
      <c r="I321" s="24"/>
    </row>
    <row r="322" spans="9:9" s="4" customFormat="1" ht="45" customHeight="1" x14ac:dyDescent="0.25">
      <c r="I322" s="24"/>
    </row>
    <row r="323" spans="9:9" s="4" customFormat="1" ht="45" customHeight="1" x14ac:dyDescent="0.25">
      <c r="I323" s="24"/>
    </row>
    <row r="324" spans="9:9" s="4" customFormat="1" ht="45" customHeight="1" x14ac:dyDescent="0.25">
      <c r="I324" s="24"/>
    </row>
    <row r="325" spans="9:9" s="4" customFormat="1" ht="45" customHeight="1" x14ac:dyDescent="0.25">
      <c r="I325" s="24"/>
    </row>
    <row r="326" spans="9:9" s="4" customFormat="1" ht="45" customHeight="1" x14ac:dyDescent="0.25">
      <c r="I326" s="24"/>
    </row>
    <row r="327" spans="9:9" s="4" customFormat="1" ht="45" customHeight="1" x14ac:dyDescent="0.25">
      <c r="I327" s="24"/>
    </row>
    <row r="328" spans="9:9" s="4" customFormat="1" ht="45" customHeight="1" x14ac:dyDescent="0.25">
      <c r="I328" s="24"/>
    </row>
    <row r="329" spans="9:9" s="4" customFormat="1" ht="45" customHeight="1" x14ac:dyDescent="0.25">
      <c r="I329" s="24"/>
    </row>
    <row r="330" spans="9:9" s="4" customFormat="1" ht="45" customHeight="1" x14ac:dyDescent="0.25">
      <c r="I330" s="24"/>
    </row>
    <row r="331" spans="9:9" s="4" customFormat="1" ht="45" customHeight="1" x14ac:dyDescent="0.25">
      <c r="I331" s="24"/>
    </row>
    <row r="332" spans="9:9" s="4" customFormat="1" ht="45" customHeight="1" x14ac:dyDescent="0.25">
      <c r="I332" s="24"/>
    </row>
    <row r="333" spans="9:9" s="4" customFormat="1" ht="45" customHeight="1" x14ac:dyDescent="0.25">
      <c r="I333" s="24"/>
    </row>
    <row r="334" spans="9:9" s="4" customFormat="1" ht="45" customHeight="1" x14ac:dyDescent="0.25">
      <c r="I334" s="24"/>
    </row>
    <row r="335" spans="9:9" s="4" customFormat="1" ht="45" customHeight="1" x14ac:dyDescent="0.25">
      <c r="I335" s="24"/>
    </row>
    <row r="336" spans="9:9" s="4" customFormat="1" ht="45" customHeight="1" x14ac:dyDescent="0.25">
      <c r="I336" s="24"/>
    </row>
    <row r="337" spans="9:9" s="4" customFormat="1" ht="45" customHeight="1" x14ac:dyDescent="0.25">
      <c r="I337" s="24"/>
    </row>
    <row r="338" spans="9:9" s="4" customFormat="1" ht="45" customHeight="1" x14ac:dyDescent="0.25">
      <c r="I338" s="24"/>
    </row>
    <row r="339" spans="9:9" s="4" customFormat="1" ht="45" customHeight="1" x14ac:dyDescent="0.25">
      <c r="I339" s="24"/>
    </row>
    <row r="340" spans="9:9" s="4" customFormat="1" ht="45" customHeight="1" x14ac:dyDescent="0.25">
      <c r="I340" s="24"/>
    </row>
    <row r="341" spans="9:9" s="4" customFormat="1" ht="45" customHeight="1" x14ac:dyDescent="0.25">
      <c r="I341" s="24"/>
    </row>
    <row r="342" spans="9:9" s="4" customFormat="1" ht="45" customHeight="1" x14ac:dyDescent="0.25">
      <c r="I342" s="24"/>
    </row>
    <row r="343" spans="9:9" s="4" customFormat="1" ht="45" customHeight="1" x14ac:dyDescent="0.25">
      <c r="I343" s="24"/>
    </row>
    <row r="344" spans="9:9" s="4" customFormat="1" ht="45" customHeight="1" x14ac:dyDescent="0.25">
      <c r="I344" s="24"/>
    </row>
    <row r="345" spans="9:9" s="4" customFormat="1" ht="45" customHeight="1" x14ac:dyDescent="0.25">
      <c r="I345" s="24"/>
    </row>
    <row r="346" spans="9:9" s="4" customFormat="1" ht="45" customHeight="1" x14ac:dyDescent="0.25">
      <c r="I346" s="24"/>
    </row>
    <row r="347" spans="9:9" s="4" customFormat="1" ht="45" customHeight="1" x14ac:dyDescent="0.25">
      <c r="I347" s="24"/>
    </row>
    <row r="348" spans="9:9" s="4" customFormat="1" ht="45" customHeight="1" x14ac:dyDescent="0.25">
      <c r="I348" s="24"/>
    </row>
    <row r="349" spans="9:9" s="4" customFormat="1" ht="45" customHeight="1" x14ac:dyDescent="0.25">
      <c r="I349" s="24"/>
    </row>
    <row r="350" spans="9:9" s="4" customFormat="1" ht="45" customHeight="1" x14ac:dyDescent="0.25">
      <c r="I350" s="24"/>
    </row>
    <row r="351" spans="9:9" s="4" customFormat="1" ht="45" customHeight="1" x14ac:dyDescent="0.25">
      <c r="I351" s="24"/>
    </row>
    <row r="352" spans="9:9" s="4" customFormat="1" ht="45" customHeight="1" x14ac:dyDescent="0.25">
      <c r="I352" s="24"/>
    </row>
    <row r="353" spans="9:9" s="4" customFormat="1" ht="45" customHeight="1" x14ac:dyDescent="0.25">
      <c r="I353" s="24"/>
    </row>
    <row r="354" spans="9:9" s="4" customFormat="1" ht="45" customHeight="1" x14ac:dyDescent="0.25">
      <c r="I354" s="24"/>
    </row>
    <row r="355" spans="9:9" s="4" customFormat="1" ht="45" customHeight="1" x14ac:dyDescent="0.25">
      <c r="I355" s="24"/>
    </row>
    <row r="356" spans="9:9" s="4" customFormat="1" ht="45" customHeight="1" x14ac:dyDescent="0.25">
      <c r="I356" s="24"/>
    </row>
    <row r="357" spans="9:9" s="4" customFormat="1" ht="45" customHeight="1" x14ac:dyDescent="0.25">
      <c r="I357" s="24"/>
    </row>
    <row r="358" spans="9:9" s="4" customFormat="1" ht="45" customHeight="1" x14ac:dyDescent="0.25">
      <c r="I358" s="24"/>
    </row>
    <row r="359" spans="9:9" s="4" customFormat="1" ht="45" customHeight="1" x14ac:dyDescent="0.25">
      <c r="I359" s="24"/>
    </row>
    <row r="360" spans="9:9" s="4" customFormat="1" ht="45" customHeight="1" x14ac:dyDescent="0.25">
      <c r="I360" s="24"/>
    </row>
    <row r="361" spans="9:9" s="4" customFormat="1" ht="45" customHeight="1" x14ac:dyDescent="0.25">
      <c r="I361" s="24"/>
    </row>
    <row r="362" spans="9:9" s="4" customFormat="1" ht="45" customHeight="1" x14ac:dyDescent="0.25">
      <c r="I362" s="24"/>
    </row>
    <row r="363" spans="9:9" s="4" customFormat="1" ht="45" customHeight="1" x14ac:dyDescent="0.25">
      <c r="I363" s="24"/>
    </row>
    <row r="364" spans="9:9" s="4" customFormat="1" ht="45" customHeight="1" x14ac:dyDescent="0.25">
      <c r="I364" s="24"/>
    </row>
    <row r="365" spans="9:9" s="4" customFormat="1" ht="45" customHeight="1" x14ac:dyDescent="0.25">
      <c r="I365" s="24"/>
    </row>
    <row r="366" spans="9:9" s="4" customFormat="1" ht="45" customHeight="1" x14ac:dyDescent="0.25">
      <c r="I366" s="24"/>
    </row>
    <row r="367" spans="9:9" s="4" customFormat="1" ht="45" customHeight="1" x14ac:dyDescent="0.25">
      <c r="I367" s="24"/>
    </row>
    <row r="368" spans="9:9" s="4" customFormat="1" ht="45" customHeight="1" x14ac:dyDescent="0.25">
      <c r="I368" s="24"/>
    </row>
    <row r="369" spans="9:9" s="4" customFormat="1" ht="45" customHeight="1" x14ac:dyDescent="0.25">
      <c r="I369" s="24"/>
    </row>
    <row r="370" spans="9:9" s="4" customFormat="1" ht="45" customHeight="1" x14ac:dyDescent="0.25">
      <c r="I370" s="24"/>
    </row>
    <row r="371" spans="9:9" s="4" customFormat="1" ht="45" customHeight="1" x14ac:dyDescent="0.25">
      <c r="I371" s="24"/>
    </row>
    <row r="372" spans="9:9" s="4" customFormat="1" ht="45" customHeight="1" x14ac:dyDescent="0.25">
      <c r="I372" s="24"/>
    </row>
    <row r="373" spans="9:9" s="4" customFormat="1" ht="45" customHeight="1" x14ac:dyDescent="0.25">
      <c r="I373" s="24"/>
    </row>
    <row r="374" spans="9:9" s="4" customFormat="1" ht="45" customHeight="1" x14ac:dyDescent="0.25">
      <c r="I374" s="24"/>
    </row>
    <row r="375" spans="9:9" s="4" customFormat="1" ht="45" customHeight="1" x14ac:dyDescent="0.25">
      <c r="I375" s="24"/>
    </row>
    <row r="376" spans="9:9" s="4" customFormat="1" ht="45" customHeight="1" x14ac:dyDescent="0.25">
      <c r="I376" s="24"/>
    </row>
    <row r="377" spans="9:9" s="4" customFormat="1" ht="45" customHeight="1" x14ac:dyDescent="0.25">
      <c r="I377" s="24"/>
    </row>
    <row r="378" spans="9:9" s="4" customFormat="1" ht="45" customHeight="1" x14ac:dyDescent="0.25">
      <c r="I378" s="24"/>
    </row>
    <row r="379" spans="9:9" s="4" customFormat="1" ht="45" customHeight="1" x14ac:dyDescent="0.25">
      <c r="I379" s="24"/>
    </row>
    <row r="380" spans="9:9" s="4" customFormat="1" ht="45" customHeight="1" x14ac:dyDescent="0.25">
      <c r="I380" s="24"/>
    </row>
    <row r="381" spans="9:9" s="4" customFormat="1" ht="45" customHeight="1" x14ac:dyDescent="0.25">
      <c r="I381" s="24"/>
    </row>
    <row r="382" spans="9:9" s="4" customFormat="1" ht="45" customHeight="1" x14ac:dyDescent="0.25">
      <c r="I382" s="24"/>
    </row>
    <row r="383" spans="9:9" s="4" customFormat="1" ht="45" customHeight="1" x14ac:dyDescent="0.25">
      <c r="I383" s="24"/>
    </row>
    <row r="384" spans="9:9" s="4" customFormat="1" ht="45" customHeight="1" x14ac:dyDescent="0.25">
      <c r="I384" s="24"/>
    </row>
    <row r="385" spans="9:9" s="4" customFormat="1" ht="45" customHeight="1" x14ac:dyDescent="0.25">
      <c r="I385" s="24"/>
    </row>
    <row r="386" spans="9:9" s="4" customFormat="1" ht="45" customHeight="1" x14ac:dyDescent="0.25">
      <c r="I386" s="24"/>
    </row>
    <row r="387" spans="9:9" s="4" customFormat="1" ht="45" customHeight="1" x14ac:dyDescent="0.25">
      <c r="I387" s="24"/>
    </row>
    <row r="388" spans="9:9" s="4" customFormat="1" ht="45" customHeight="1" x14ac:dyDescent="0.25">
      <c r="I388" s="24"/>
    </row>
    <row r="389" spans="9:9" s="4" customFormat="1" ht="45" customHeight="1" x14ac:dyDescent="0.25">
      <c r="I389" s="24"/>
    </row>
    <row r="390" spans="9:9" s="4" customFormat="1" ht="45" customHeight="1" x14ac:dyDescent="0.25">
      <c r="I390" s="24"/>
    </row>
    <row r="391" spans="9:9" s="4" customFormat="1" ht="45" customHeight="1" x14ac:dyDescent="0.25">
      <c r="I391" s="24"/>
    </row>
    <row r="392" spans="9:9" s="4" customFormat="1" ht="45" customHeight="1" x14ac:dyDescent="0.25">
      <c r="I392" s="24"/>
    </row>
    <row r="393" spans="9:9" s="4" customFormat="1" ht="45" customHeight="1" x14ac:dyDescent="0.25">
      <c r="I393" s="24"/>
    </row>
    <row r="394" spans="9:9" s="4" customFormat="1" ht="45" customHeight="1" x14ac:dyDescent="0.25">
      <c r="I394" s="24"/>
    </row>
    <row r="395" spans="9:9" s="4" customFormat="1" ht="45" customHeight="1" x14ac:dyDescent="0.25">
      <c r="I395" s="24"/>
    </row>
    <row r="396" spans="9:9" s="4" customFormat="1" ht="45" customHeight="1" x14ac:dyDescent="0.25">
      <c r="I396" s="24"/>
    </row>
    <row r="397" spans="9:9" s="4" customFormat="1" ht="45" customHeight="1" x14ac:dyDescent="0.25">
      <c r="I397" s="24"/>
    </row>
    <row r="398" spans="9:9" s="4" customFormat="1" ht="45" customHeight="1" x14ac:dyDescent="0.25">
      <c r="I398" s="24"/>
    </row>
    <row r="399" spans="9:9" s="4" customFormat="1" ht="45" customHeight="1" x14ac:dyDescent="0.25">
      <c r="I399" s="24"/>
    </row>
    <row r="400" spans="9:9" s="4" customFormat="1" ht="45" customHeight="1" x14ac:dyDescent="0.25">
      <c r="I400" s="24"/>
    </row>
    <row r="401" spans="9:9" s="4" customFormat="1" ht="45" customHeight="1" x14ac:dyDescent="0.25">
      <c r="I401" s="24"/>
    </row>
    <row r="402" spans="9:9" s="4" customFormat="1" ht="45" customHeight="1" x14ac:dyDescent="0.25">
      <c r="I402" s="24"/>
    </row>
    <row r="403" spans="9:9" s="4" customFormat="1" ht="45" customHeight="1" x14ac:dyDescent="0.25">
      <c r="I403" s="24"/>
    </row>
    <row r="404" spans="9:9" s="4" customFormat="1" ht="45" customHeight="1" x14ac:dyDescent="0.25">
      <c r="I404" s="24"/>
    </row>
    <row r="405" spans="9:9" s="4" customFormat="1" ht="45" customHeight="1" x14ac:dyDescent="0.25">
      <c r="I405" s="24"/>
    </row>
    <row r="406" spans="9:9" s="4" customFormat="1" ht="45" customHeight="1" x14ac:dyDescent="0.25">
      <c r="I406" s="24"/>
    </row>
    <row r="407" spans="9:9" s="4" customFormat="1" ht="45" customHeight="1" x14ac:dyDescent="0.25">
      <c r="I407" s="24"/>
    </row>
    <row r="408" spans="9:9" s="4" customFormat="1" ht="45" customHeight="1" x14ac:dyDescent="0.25">
      <c r="I408" s="24"/>
    </row>
    <row r="409" spans="9:9" s="4" customFormat="1" ht="45" customHeight="1" x14ac:dyDescent="0.25">
      <c r="I409" s="24"/>
    </row>
    <row r="410" spans="9:9" s="4" customFormat="1" ht="45" customHeight="1" x14ac:dyDescent="0.25">
      <c r="I410" s="24"/>
    </row>
    <row r="411" spans="9:9" s="4" customFormat="1" ht="45" customHeight="1" x14ac:dyDescent="0.25">
      <c r="I411" s="24"/>
    </row>
    <row r="412" spans="9:9" s="4" customFormat="1" ht="45" customHeight="1" x14ac:dyDescent="0.25">
      <c r="I412" s="24"/>
    </row>
    <row r="413" spans="9:9" s="4" customFormat="1" ht="45" customHeight="1" x14ac:dyDescent="0.25">
      <c r="I413" s="24"/>
    </row>
    <row r="414" spans="9:9" s="4" customFormat="1" ht="45" customHeight="1" x14ac:dyDescent="0.25">
      <c r="I414" s="24"/>
    </row>
    <row r="415" spans="9:9" s="4" customFormat="1" ht="45" customHeight="1" x14ac:dyDescent="0.25">
      <c r="I415" s="24"/>
    </row>
    <row r="416" spans="9:9" s="4" customFormat="1" ht="45" customHeight="1" x14ac:dyDescent="0.25">
      <c r="I416" s="24"/>
    </row>
    <row r="417" spans="9:9" s="4" customFormat="1" ht="45" customHeight="1" x14ac:dyDescent="0.25">
      <c r="I417" s="24"/>
    </row>
    <row r="418" spans="9:9" s="4" customFormat="1" ht="45" customHeight="1" x14ac:dyDescent="0.25">
      <c r="I418" s="24"/>
    </row>
    <row r="419" spans="9:9" s="4" customFormat="1" ht="45" customHeight="1" x14ac:dyDescent="0.25">
      <c r="I419" s="24"/>
    </row>
    <row r="420" spans="9:9" s="4" customFormat="1" ht="45" customHeight="1" x14ac:dyDescent="0.25">
      <c r="I420" s="24"/>
    </row>
    <row r="421" spans="9:9" s="4" customFormat="1" ht="45" customHeight="1" x14ac:dyDescent="0.25">
      <c r="I421" s="24"/>
    </row>
    <row r="422" spans="9:9" s="4" customFormat="1" ht="45" customHeight="1" x14ac:dyDescent="0.25">
      <c r="I422" s="24"/>
    </row>
    <row r="423" spans="9:9" s="4" customFormat="1" ht="45" customHeight="1" x14ac:dyDescent="0.25">
      <c r="I423" s="24"/>
    </row>
    <row r="424" spans="9:9" s="4" customFormat="1" ht="45" customHeight="1" x14ac:dyDescent="0.25">
      <c r="I424" s="24"/>
    </row>
    <row r="425" spans="9:9" s="4" customFormat="1" ht="45" customHeight="1" x14ac:dyDescent="0.25">
      <c r="I425" s="24"/>
    </row>
    <row r="426" spans="9:9" s="4" customFormat="1" ht="45" customHeight="1" x14ac:dyDescent="0.25">
      <c r="I426" s="24"/>
    </row>
    <row r="427" spans="9:9" s="4" customFormat="1" ht="45" customHeight="1" x14ac:dyDescent="0.25">
      <c r="I427" s="24"/>
    </row>
    <row r="428" spans="9:9" s="4" customFormat="1" ht="45" customHeight="1" x14ac:dyDescent="0.25">
      <c r="I428" s="24"/>
    </row>
    <row r="429" spans="9:9" s="4" customFormat="1" ht="45" customHeight="1" x14ac:dyDescent="0.25">
      <c r="I429" s="24"/>
    </row>
    <row r="430" spans="9:9" s="4" customFormat="1" ht="45" customHeight="1" x14ac:dyDescent="0.25">
      <c r="I430" s="24"/>
    </row>
    <row r="431" spans="9:9" s="4" customFormat="1" ht="45" customHeight="1" x14ac:dyDescent="0.25">
      <c r="I431" s="24"/>
    </row>
    <row r="432" spans="9:9" s="4" customFormat="1" ht="45" customHeight="1" x14ac:dyDescent="0.25">
      <c r="I432" s="24"/>
    </row>
    <row r="433" spans="9:9" s="4" customFormat="1" ht="45" customHeight="1" x14ac:dyDescent="0.25">
      <c r="I433" s="24"/>
    </row>
    <row r="434" spans="9:9" s="4" customFormat="1" ht="45" customHeight="1" x14ac:dyDescent="0.25">
      <c r="I434" s="24"/>
    </row>
    <row r="435" spans="9:9" s="4" customFormat="1" ht="45" customHeight="1" x14ac:dyDescent="0.25">
      <c r="I435" s="24"/>
    </row>
    <row r="436" spans="9:9" s="4" customFormat="1" ht="45" customHeight="1" x14ac:dyDescent="0.25">
      <c r="I436" s="24"/>
    </row>
    <row r="437" spans="9:9" s="4" customFormat="1" ht="45" customHeight="1" x14ac:dyDescent="0.25">
      <c r="I437" s="24"/>
    </row>
    <row r="438" spans="9:9" s="4" customFormat="1" ht="45" customHeight="1" x14ac:dyDescent="0.25">
      <c r="I438" s="24"/>
    </row>
    <row r="439" spans="9:9" s="4" customFormat="1" ht="45" customHeight="1" x14ac:dyDescent="0.25">
      <c r="I439" s="24"/>
    </row>
    <row r="440" spans="9:9" s="4" customFormat="1" ht="45" customHeight="1" x14ac:dyDescent="0.25">
      <c r="I440" s="24"/>
    </row>
    <row r="441" spans="9:9" s="4" customFormat="1" ht="45" customHeight="1" x14ac:dyDescent="0.25">
      <c r="I441" s="24"/>
    </row>
    <row r="442" spans="9:9" s="4" customFormat="1" ht="45" customHeight="1" x14ac:dyDescent="0.25">
      <c r="I442" s="24"/>
    </row>
    <row r="443" spans="9:9" s="4" customFormat="1" ht="45" customHeight="1" x14ac:dyDescent="0.25">
      <c r="I443" s="24"/>
    </row>
    <row r="444" spans="9:9" s="4" customFormat="1" ht="45" customHeight="1" x14ac:dyDescent="0.25">
      <c r="I444" s="24"/>
    </row>
    <row r="445" spans="9:9" s="4" customFormat="1" ht="45" customHeight="1" x14ac:dyDescent="0.25">
      <c r="I445" s="24"/>
    </row>
    <row r="446" spans="9:9" s="4" customFormat="1" ht="45" customHeight="1" x14ac:dyDescent="0.25">
      <c r="I446" s="24"/>
    </row>
    <row r="447" spans="9:9" s="4" customFormat="1" ht="45" customHeight="1" x14ac:dyDescent="0.25">
      <c r="I447" s="24"/>
    </row>
    <row r="448" spans="9:9" s="4" customFormat="1" ht="45" customHeight="1" x14ac:dyDescent="0.25">
      <c r="I448" s="24"/>
    </row>
    <row r="449" spans="9:9" s="4" customFormat="1" ht="45" customHeight="1" x14ac:dyDescent="0.25">
      <c r="I449" s="24"/>
    </row>
    <row r="450" spans="9:9" s="4" customFormat="1" ht="45" customHeight="1" x14ac:dyDescent="0.25">
      <c r="I450" s="24"/>
    </row>
    <row r="451" spans="9:9" s="4" customFormat="1" ht="45" customHeight="1" x14ac:dyDescent="0.25">
      <c r="I451" s="24"/>
    </row>
    <row r="452" spans="9:9" s="4" customFormat="1" ht="45" customHeight="1" x14ac:dyDescent="0.25">
      <c r="I452" s="24"/>
    </row>
    <row r="453" spans="9:9" s="4" customFormat="1" ht="45" customHeight="1" x14ac:dyDescent="0.25">
      <c r="I453" s="24"/>
    </row>
    <row r="454" spans="9:9" s="4" customFormat="1" ht="45" customHeight="1" x14ac:dyDescent="0.25">
      <c r="I454" s="24"/>
    </row>
    <row r="455" spans="9:9" s="4" customFormat="1" ht="45" customHeight="1" x14ac:dyDescent="0.25">
      <c r="I455" s="24"/>
    </row>
    <row r="456" spans="9:9" s="4" customFormat="1" ht="45" customHeight="1" x14ac:dyDescent="0.25">
      <c r="I456" s="24"/>
    </row>
    <row r="457" spans="9:9" s="4" customFormat="1" ht="45" customHeight="1" x14ac:dyDescent="0.25">
      <c r="I457" s="24"/>
    </row>
    <row r="458" spans="9:9" s="4" customFormat="1" ht="45" customHeight="1" x14ac:dyDescent="0.25">
      <c r="I458" s="24"/>
    </row>
    <row r="459" spans="9:9" s="4" customFormat="1" ht="45" customHeight="1" x14ac:dyDescent="0.25">
      <c r="I459" s="24"/>
    </row>
    <row r="460" spans="9:9" s="4" customFormat="1" ht="45" customHeight="1" x14ac:dyDescent="0.25">
      <c r="I460" s="24"/>
    </row>
    <row r="461" spans="9:9" s="4" customFormat="1" ht="45" customHeight="1" x14ac:dyDescent="0.25">
      <c r="I461" s="24"/>
    </row>
    <row r="462" spans="9:9" s="4" customFormat="1" ht="45" customHeight="1" x14ac:dyDescent="0.25">
      <c r="I462" s="24"/>
    </row>
    <row r="463" spans="9:9" s="4" customFormat="1" ht="45" customHeight="1" x14ac:dyDescent="0.25">
      <c r="I463" s="24"/>
    </row>
    <row r="464" spans="9:9" s="4" customFormat="1" ht="45" customHeight="1" x14ac:dyDescent="0.25">
      <c r="I464" s="24"/>
    </row>
    <row r="465" spans="9:9" s="4" customFormat="1" ht="45" customHeight="1" x14ac:dyDescent="0.25">
      <c r="I465" s="24"/>
    </row>
    <row r="466" spans="9:9" s="4" customFormat="1" ht="45" customHeight="1" x14ac:dyDescent="0.25">
      <c r="I466" s="24"/>
    </row>
    <row r="467" spans="9:9" s="4" customFormat="1" ht="45" customHeight="1" x14ac:dyDescent="0.25">
      <c r="I467" s="24"/>
    </row>
    <row r="468" spans="9:9" s="4" customFormat="1" ht="45" customHeight="1" x14ac:dyDescent="0.25">
      <c r="I468" s="24"/>
    </row>
    <row r="469" spans="9:9" s="4" customFormat="1" ht="45" customHeight="1" x14ac:dyDescent="0.25">
      <c r="I469" s="24"/>
    </row>
    <row r="470" spans="9:9" s="4" customFormat="1" ht="45" customHeight="1" x14ac:dyDescent="0.25">
      <c r="I470" s="24"/>
    </row>
    <row r="471" spans="9:9" s="4" customFormat="1" ht="45" customHeight="1" x14ac:dyDescent="0.25">
      <c r="I471" s="24"/>
    </row>
    <row r="472" spans="9:9" s="4" customFormat="1" ht="45" customHeight="1" x14ac:dyDescent="0.25">
      <c r="I472" s="24"/>
    </row>
    <row r="473" spans="9:9" s="4" customFormat="1" ht="45" customHeight="1" x14ac:dyDescent="0.25">
      <c r="I473" s="24"/>
    </row>
    <row r="474" spans="9:9" s="4" customFormat="1" ht="45" customHeight="1" x14ac:dyDescent="0.25">
      <c r="I474" s="24"/>
    </row>
    <row r="475" spans="9:9" s="4" customFormat="1" ht="45" customHeight="1" x14ac:dyDescent="0.25">
      <c r="I475" s="24"/>
    </row>
    <row r="476" spans="9:9" s="4" customFormat="1" ht="45" customHeight="1" x14ac:dyDescent="0.25">
      <c r="I476" s="24"/>
    </row>
    <row r="477" spans="9:9" s="4" customFormat="1" ht="45" customHeight="1" x14ac:dyDescent="0.25">
      <c r="I477" s="24"/>
    </row>
    <row r="478" spans="9:9" s="4" customFormat="1" ht="45" customHeight="1" x14ac:dyDescent="0.25">
      <c r="I478" s="24"/>
    </row>
    <row r="479" spans="9:9" s="4" customFormat="1" ht="45" customHeight="1" x14ac:dyDescent="0.25">
      <c r="I479" s="24"/>
    </row>
    <row r="480" spans="9:9" s="4" customFormat="1" ht="45" customHeight="1" x14ac:dyDescent="0.25">
      <c r="I480" s="24"/>
    </row>
    <row r="481" spans="9:9" s="4" customFormat="1" ht="45" customHeight="1" x14ac:dyDescent="0.25">
      <c r="I481" s="24"/>
    </row>
    <row r="482" spans="9:9" s="4" customFormat="1" ht="45" customHeight="1" x14ac:dyDescent="0.25">
      <c r="I482" s="24"/>
    </row>
    <row r="483" spans="9:9" s="4" customFormat="1" ht="45" customHeight="1" x14ac:dyDescent="0.25">
      <c r="I483" s="24"/>
    </row>
    <row r="484" spans="9:9" s="4" customFormat="1" ht="45" customHeight="1" x14ac:dyDescent="0.25">
      <c r="I484" s="24"/>
    </row>
    <row r="485" spans="9:9" s="4" customFormat="1" ht="45" customHeight="1" x14ac:dyDescent="0.25">
      <c r="I485" s="24"/>
    </row>
    <row r="486" spans="9:9" s="4" customFormat="1" ht="45" customHeight="1" x14ac:dyDescent="0.25">
      <c r="I486" s="24"/>
    </row>
    <row r="487" spans="9:9" s="4" customFormat="1" ht="45" customHeight="1" x14ac:dyDescent="0.25">
      <c r="I487" s="24"/>
    </row>
    <row r="488" spans="9:9" s="4" customFormat="1" ht="45" customHeight="1" x14ac:dyDescent="0.25">
      <c r="I488" s="24"/>
    </row>
    <row r="489" spans="9:9" s="4" customFormat="1" ht="45" customHeight="1" x14ac:dyDescent="0.25">
      <c r="I489" s="24"/>
    </row>
    <row r="490" spans="9:9" s="4" customFormat="1" ht="45" customHeight="1" x14ac:dyDescent="0.25">
      <c r="I490" s="24"/>
    </row>
    <row r="491" spans="9:9" s="4" customFormat="1" ht="45" customHeight="1" x14ac:dyDescent="0.25">
      <c r="I491" s="24"/>
    </row>
    <row r="492" spans="9:9" s="4" customFormat="1" ht="45" customHeight="1" x14ac:dyDescent="0.25">
      <c r="I492" s="24"/>
    </row>
    <row r="493" spans="9:9" s="4" customFormat="1" ht="45" customHeight="1" x14ac:dyDescent="0.25">
      <c r="I493" s="24"/>
    </row>
    <row r="494" spans="9:9" s="4" customFormat="1" ht="45" customHeight="1" x14ac:dyDescent="0.25">
      <c r="I494" s="24"/>
    </row>
    <row r="495" spans="9:9" s="4" customFormat="1" ht="45" customHeight="1" x14ac:dyDescent="0.25">
      <c r="I495" s="24"/>
    </row>
    <row r="496" spans="9:9" s="4" customFormat="1" ht="45" customHeight="1" x14ac:dyDescent="0.25">
      <c r="I496" s="24"/>
    </row>
    <row r="497" spans="9:9" s="4" customFormat="1" ht="45" customHeight="1" x14ac:dyDescent="0.25">
      <c r="I497" s="24"/>
    </row>
    <row r="498" spans="9:9" s="4" customFormat="1" ht="45" customHeight="1" x14ac:dyDescent="0.25">
      <c r="I498" s="24"/>
    </row>
    <row r="499" spans="9:9" s="4" customFormat="1" ht="45" customHeight="1" x14ac:dyDescent="0.25">
      <c r="I499" s="24"/>
    </row>
    <row r="500" spans="9:9" s="4" customFormat="1" ht="45" customHeight="1" x14ac:dyDescent="0.25">
      <c r="I500" s="24"/>
    </row>
    <row r="501" spans="9:9" s="4" customFormat="1" ht="45" customHeight="1" x14ac:dyDescent="0.25">
      <c r="I501" s="24"/>
    </row>
    <row r="502" spans="9:9" s="4" customFormat="1" ht="45" customHeight="1" x14ac:dyDescent="0.25">
      <c r="I502" s="24"/>
    </row>
    <row r="503" spans="9:9" s="4" customFormat="1" ht="45" customHeight="1" x14ac:dyDescent="0.25">
      <c r="I503" s="24"/>
    </row>
    <row r="504" spans="9:9" s="4" customFormat="1" ht="45" customHeight="1" x14ac:dyDescent="0.25">
      <c r="I504" s="24"/>
    </row>
    <row r="505" spans="9:9" s="4" customFormat="1" ht="45" customHeight="1" x14ac:dyDescent="0.25">
      <c r="I505" s="24"/>
    </row>
    <row r="506" spans="9:9" s="4" customFormat="1" ht="45" customHeight="1" x14ac:dyDescent="0.25">
      <c r="I506" s="24"/>
    </row>
    <row r="507" spans="9:9" s="4" customFormat="1" ht="45" customHeight="1" x14ac:dyDescent="0.25">
      <c r="I507" s="24"/>
    </row>
    <row r="508" spans="9:9" s="4" customFormat="1" ht="45" customHeight="1" x14ac:dyDescent="0.25">
      <c r="I508" s="24"/>
    </row>
    <row r="509" spans="9:9" s="4" customFormat="1" ht="45" customHeight="1" x14ac:dyDescent="0.25">
      <c r="I509" s="24"/>
    </row>
    <row r="510" spans="9:9" s="4" customFormat="1" ht="45" customHeight="1" x14ac:dyDescent="0.25">
      <c r="I510" s="24"/>
    </row>
    <row r="511" spans="9:9" s="4" customFormat="1" ht="45" customHeight="1" x14ac:dyDescent="0.25">
      <c r="I511" s="24"/>
    </row>
    <row r="512" spans="9:9" s="4" customFormat="1" ht="45" customHeight="1" x14ac:dyDescent="0.25">
      <c r="I512" s="24"/>
    </row>
    <row r="513" spans="9:9" s="4" customFormat="1" ht="45" customHeight="1" x14ac:dyDescent="0.25">
      <c r="I513" s="24"/>
    </row>
    <row r="514" spans="9:9" s="4" customFormat="1" ht="45" customHeight="1" x14ac:dyDescent="0.25">
      <c r="I514" s="24"/>
    </row>
    <row r="515" spans="9:9" s="4" customFormat="1" ht="45" customHeight="1" x14ac:dyDescent="0.25">
      <c r="I515" s="24"/>
    </row>
    <row r="516" spans="9:9" s="4" customFormat="1" ht="45" customHeight="1" x14ac:dyDescent="0.25">
      <c r="I516" s="24"/>
    </row>
    <row r="517" spans="9:9" s="4" customFormat="1" ht="45" customHeight="1" x14ac:dyDescent="0.25">
      <c r="I517" s="24"/>
    </row>
    <row r="518" spans="9:9" s="4" customFormat="1" ht="45" customHeight="1" x14ac:dyDescent="0.25">
      <c r="I518" s="24"/>
    </row>
    <row r="519" spans="9:9" s="4" customFormat="1" ht="45" customHeight="1" x14ac:dyDescent="0.25">
      <c r="I519" s="24"/>
    </row>
    <row r="520" spans="9:9" s="4" customFormat="1" ht="45" customHeight="1" x14ac:dyDescent="0.25">
      <c r="I520" s="24"/>
    </row>
    <row r="521" spans="9:9" s="4" customFormat="1" ht="45" customHeight="1" x14ac:dyDescent="0.25">
      <c r="I521" s="24"/>
    </row>
    <row r="522" spans="9:9" s="4" customFormat="1" ht="45" customHeight="1" x14ac:dyDescent="0.25">
      <c r="I522" s="24"/>
    </row>
    <row r="523" spans="9:9" s="4" customFormat="1" ht="45" customHeight="1" x14ac:dyDescent="0.25">
      <c r="I523" s="24"/>
    </row>
    <row r="524" spans="9:9" s="4" customFormat="1" ht="45" customHeight="1" x14ac:dyDescent="0.25">
      <c r="I524" s="24"/>
    </row>
    <row r="525" spans="9:9" s="4" customFormat="1" ht="45" customHeight="1" x14ac:dyDescent="0.25">
      <c r="I525" s="24"/>
    </row>
    <row r="526" spans="9:9" s="4" customFormat="1" ht="45" customHeight="1" x14ac:dyDescent="0.25">
      <c r="I526" s="24"/>
    </row>
    <row r="527" spans="9:9" s="4" customFormat="1" ht="45" customHeight="1" x14ac:dyDescent="0.25">
      <c r="I527" s="24"/>
    </row>
    <row r="528" spans="9:9" s="4" customFormat="1" ht="45" customHeight="1" x14ac:dyDescent="0.25">
      <c r="I528" s="24"/>
    </row>
    <row r="529" spans="9:9" s="4" customFormat="1" ht="45" customHeight="1" x14ac:dyDescent="0.25">
      <c r="I529" s="24"/>
    </row>
    <row r="530" spans="9:9" s="4" customFormat="1" ht="45" customHeight="1" x14ac:dyDescent="0.25">
      <c r="I530" s="24"/>
    </row>
    <row r="531" spans="9:9" s="4" customFormat="1" ht="45" customHeight="1" x14ac:dyDescent="0.25">
      <c r="I531" s="24"/>
    </row>
    <row r="532" spans="9:9" s="4" customFormat="1" ht="45" customHeight="1" x14ac:dyDescent="0.25">
      <c r="I532" s="24"/>
    </row>
    <row r="533" spans="9:9" s="4" customFormat="1" ht="45" customHeight="1" x14ac:dyDescent="0.25">
      <c r="I533" s="24"/>
    </row>
    <row r="534" spans="9:9" s="4" customFormat="1" ht="45" customHeight="1" x14ac:dyDescent="0.25">
      <c r="I534" s="24"/>
    </row>
    <row r="535" spans="9:9" s="4" customFormat="1" ht="45" customHeight="1" x14ac:dyDescent="0.25">
      <c r="I535" s="24"/>
    </row>
    <row r="536" spans="9:9" s="4" customFormat="1" ht="45" customHeight="1" x14ac:dyDescent="0.25">
      <c r="I536" s="24"/>
    </row>
    <row r="537" spans="9:9" s="4" customFormat="1" ht="45" customHeight="1" x14ac:dyDescent="0.25">
      <c r="I537" s="24"/>
    </row>
    <row r="538" spans="9:9" s="4" customFormat="1" ht="45" customHeight="1" x14ac:dyDescent="0.25">
      <c r="I538" s="24"/>
    </row>
    <row r="539" spans="9:9" s="4" customFormat="1" ht="45" customHeight="1" x14ac:dyDescent="0.25">
      <c r="I539" s="24"/>
    </row>
    <row r="540" spans="9:9" s="4" customFormat="1" ht="45" customHeight="1" x14ac:dyDescent="0.25">
      <c r="I540" s="24"/>
    </row>
    <row r="541" spans="9:9" s="4" customFormat="1" ht="45" customHeight="1" x14ac:dyDescent="0.25">
      <c r="I541" s="24"/>
    </row>
    <row r="542" spans="9:9" s="4" customFormat="1" ht="45" customHeight="1" x14ac:dyDescent="0.25">
      <c r="I542" s="24"/>
    </row>
    <row r="543" spans="9:9" s="4" customFormat="1" ht="45" customHeight="1" x14ac:dyDescent="0.25">
      <c r="I543" s="24"/>
    </row>
    <row r="544" spans="9:9" s="4" customFormat="1" ht="45" customHeight="1" x14ac:dyDescent="0.25">
      <c r="I544" s="24"/>
    </row>
    <row r="545" spans="9:9" s="4" customFormat="1" ht="45" customHeight="1" x14ac:dyDescent="0.25">
      <c r="I545" s="24"/>
    </row>
    <row r="546" spans="9:9" s="4" customFormat="1" ht="45" customHeight="1" x14ac:dyDescent="0.25">
      <c r="I546" s="24"/>
    </row>
    <row r="547" spans="9:9" s="4" customFormat="1" ht="45" customHeight="1" x14ac:dyDescent="0.25">
      <c r="I547" s="24"/>
    </row>
    <row r="548" spans="9:9" s="4" customFormat="1" ht="45" customHeight="1" x14ac:dyDescent="0.25">
      <c r="I548" s="24"/>
    </row>
    <row r="549" spans="9:9" s="4" customFormat="1" ht="45" customHeight="1" x14ac:dyDescent="0.25">
      <c r="I549" s="24"/>
    </row>
    <row r="550" spans="9:9" s="4" customFormat="1" ht="45" customHeight="1" x14ac:dyDescent="0.25">
      <c r="I550" s="24"/>
    </row>
    <row r="551" spans="9:9" s="4" customFormat="1" ht="45" customHeight="1" x14ac:dyDescent="0.25">
      <c r="I551" s="24"/>
    </row>
    <row r="552" spans="9:9" s="4" customFormat="1" ht="45" customHeight="1" x14ac:dyDescent="0.25">
      <c r="I552" s="24"/>
    </row>
    <row r="553" spans="9:9" s="4" customFormat="1" ht="45" customHeight="1" x14ac:dyDescent="0.25">
      <c r="I553" s="24"/>
    </row>
    <row r="554" spans="9:9" s="4" customFormat="1" ht="45" customHeight="1" x14ac:dyDescent="0.25">
      <c r="I554" s="24"/>
    </row>
    <row r="555" spans="9:9" s="4" customFormat="1" ht="45" customHeight="1" x14ac:dyDescent="0.25">
      <c r="I555" s="24"/>
    </row>
    <row r="556" spans="9:9" s="4" customFormat="1" ht="45" customHeight="1" x14ac:dyDescent="0.25">
      <c r="I556" s="24"/>
    </row>
    <row r="557" spans="9:9" s="4" customFormat="1" ht="45" customHeight="1" x14ac:dyDescent="0.25">
      <c r="I557" s="24"/>
    </row>
    <row r="558" spans="9:9" s="4" customFormat="1" ht="45" customHeight="1" x14ac:dyDescent="0.25">
      <c r="I558" s="24"/>
    </row>
    <row r="559" spans="9:9" s="4" customFormat="1" ht="45" customHeight="1" x14ac:dyDescent="0.25">
      <c r="I559" s="24"/>
    </row>
    <row r="560" spans="9:9" s="4" customFormat="1" ht="45" customHeight="1" x14ac:dyDescent="0.25">
      <c r="I560" s="24"/>
    </row>
    <row r="561" spans="9:9" s="4" customFormat="1" ht="45" customHeight="1" x14ac:dyDescent="0.25">
      <c r="I561" s="24"/>
    </row>
    <row r="562" spans="9:9" s="4" customFormat="1" ht="45" customHeight="1" x14ac:dyDescent="0.25">
      <c r="I562" s="24"/>
    </row>
    <row r="563" spans="9:9" s="4" customFormat="1" ht="45" customHeight="1" x14ac:dyDescent="0.25">
      <c r="I563" s="24"/>
    </row>
    <row r="564" spans="9:9" s="4" customFormat="1" ht="45" customHeight="1" x14ac:dyDescent="0.25">
      <c r="I564" s="24"/>
    </row>
    <row r="565" spans="9:9" s="4" customFormat="1" ht="45" customHeight="1" x14ac:dyDescent="0.25">
      <c r="I565" s="24"/>
    </row>
    <row r="566" spans="9:9" s="4" customFormat="1" ht="45" customHeight="1" x14ac:dyDescent="0.25">
      <c r="I566" s="24"/>
    </row>
    <row r="567" spans="9:9" s="4" customFormat="1" ht="45" customHeight="1" x14ac:dyDescent="0.25">
      <c r="I567" s="24"/>
    </row>
    <row r="568" spans="9:9" s="4" customFormat="1" ht="45" customHeight="1" x14ac:dyDescent="0.25">
      <c r="I568" s="24"/>
    </row>
    <row r="569" spans="9:9" s="4" customFormat="1" ht="45" customHeight="1" x14ac:dyDescent="0.25">
      <c r="I569" s="24"/>
    </row>
    <row r="570" spans="9:9" s="4" customFormat="1" ht="45" customHeight="1" x14ac:dyDescent="0.25">
      <c r="I570" s="24"/>
    </row>
    <row r="571" spans="9:9" s="4" customFormat="1" ht="45" customHeight="1" x14ac:dyDescent="0.25">
      <c r="I571" s="24"/>
    </row>
    <row r="572" spans="9:9" s="4" customFormat="1" ht="45" customHeight="1" x14ac:dyDescent="0.25">
      <c r="I572" s="24"/>
    </row>
    <row r="573" spans="9:9" s="4" customFormat="1" ht="45" customHeight="1" x14ac:dyDescent="0.25">
      <c r="I573" s="24"/>
    </row>
    <row r="574" spans="9:9" s="4" customFormat="1" ht="45" customHeight="1" x14ac:dyDescent="0.25">
      <c r="I574" s="24"/>
    </row>
    <row r="575" spans="9:9" s="4" customFormat="1" ht="45" customHeight="1" x14ac:dyDescent="0.25">
      <c r="I575" s="24"/>
    </row>
    <row r="576" spans="9:9" s="4" customFormat="1" ht="45" customHeight="1" x14ac:dyDescent="0.25">
      <c r="I576" s="24"/>
    </row>
    <row r="577" spans="9:9" s="4" customFormat="1" ht="45" customHeight="1" x14ac:dyDescent="0.25">
      <c r="I577" s="24"/>
    </row>
    <row r="578" spans="9:9" s="4" customFormat="1" ht="45" customHeight="1" x14ac:dyDescent="0.25">
      <c r="I578" s="24"/>
    </row>
    <row r="579" spans="9:9" s="4" customFormat="1" ht="45" customHeight="1" x14ac:dyDescent="0.25">
      <c r="I579" s="24"/>
    </row>
    <row r="580" spans="9:9" s="4" customFormat="1" ht="45" customHeight="1" x14ac:dyDescent="0.25">
      <c r="I580" s="24"/>
    </row>
    <row r="581" spans="9:9" s="4" customFormat="1" ht="45" customHeight="1" x14ac:dyDescent="0.25">
      <c r="I581" s="24"/>
    </row>
    <row r="582" spans="9:9" s="4" customFormat="1" ht="45" customHeight="1" x14ac:dyDescent="0.25">
      <c r="I582" s="24"/>
    </row>
    <row r="583" spans="9:9" s="4" customFormat="1" ht="45" customHeight="1" x14ac:dyDescent="0.25">
      <c r="I583" s="24"/>
    </row>
    <row r="584" spans="9:9" s="4" customFormat="1" ht="45" customHeight="1" x14ac:dyDescent="0.25">
      <c r="I584" s="24"/>
    </row>
    <row r="585" spans="9:9" s="4" customFormat="1" ht="45" customHeight="1" x14ac:dyDescent="0.25">
      <c r="I585" s="24"/>
    </row>
    <row r="586" spans="9:9" s="4" customFormat="1" ht="45" customHeight="1" x14ac:dyDescent="0.25">
      <c r="I586" s="24"/>
    </row>
    <row r="587" spans="9:9" s="4" customFormat="1" ht="45" customHeight="1" x14ac:dyDescent="0.25">
      <c r="I587" s="24"/>
    </row>
    <row r="588" spans="9:9" s="4" customFormat="1" ht="45" customHeight="1" x14ac:dyDescent="0.25">
      <c r="I588" s="24"/>
    </row>
    <row r="589" spans="9:9" s="4" customFormat="1" ht="45" customHeight="1" x14ac:dyDescent="0.25">
      <c r="I589" s="24"/>
    </row>
    <row r="590" spans="9:9" s="4" customFormat="1" ht="45" customHeight="1" x14ac:dyDescent="0.25">
      <c r="I590" s="24"/>
    </row>
    <row r="591" spans="9:9" s="4" customFormat="1" ht="45" customHeight="1" x14ac:dyDescent="0.25">
      <c r="I591" s="24"/>
    </row>
    <row r="592" spans="9:9" s="4" customFormat="1" ht="45" customHeight="1" x14ac:dyDescent="0.25">
      <c r="I592" s="24"/>
    </row>
    <row r="593" spans="9:9" s="4" customFormat="1" ht="45" customHeight="1" x14ac:dyDescent="0.25">
      <c r="I593" s="24"/>
    </row>
    <row r="594" spans="9:9" s="4" customFormat="1" ht="45" customHeight="1" x14ac:dyDescent="0.25">
      <c r="I594" s="24"/>
    </row>
    <row r="595" spans="9:9" s="4" customFormat="1" ht="45" customHeight="1" x14ac:dyDescent="0.25">
      <c r="I595" s="24"/>
    </row>
    <row r="596" spans="9:9" s="4" customFormat="1" ht="45" customHeight="1" x14ac:dyDescent="0.25">
      <c r="I596" s="24"/>
    </row>
    <row r="597" spans="9:9" s="4" customFormat="1" ht="45" customHeight="1" x14ac:dyDescent="0.25">
      <c r="I597" s="24"/>
    </row>
    <row r="598" spans="9:9" s="4" customFormat="1" ht="45" customHeight="1" x14ac:dyDescent="0.25">
      <c r="I598" s="24"/>
    </row>
    <row r="599" spans="9:9" s="4" customFormat="1" ht="45" customHeight="1" x14ac:dyDescent="0.25">
      <c r="I599" s="24"/>
    </row>
    <row r="600" spans="9:9" s="4" customFormat="1" ht="45" customHeight="1" x14ac:dyDescent="0.25">
      <c r="I600" s="24"/>
    </row>
    <row r="601" spans="9:9" s="4" customFormat="1" ht="45" customHeight="1" x14ac:dyDescent="0.25">
      <c r="I601" s="24"/>
    </row>
  </sheetData>
  <sheetProtection selectLockedCells="1" selectUnlockedCells="1"/>
  <dataConsolidate/>
  <mergeCells count="1">
    <mergeCell ref="A1:H2"/>
  </mergeCells>
  <conditionalFormatting sqref="A5:H31">
    <cfRule type="expression" dxfId="6" priority="8">
      <formula>$H5="URGENT"</formula>
    </cfRule>
  </conditionalFormatting>
  <conditionalFormatting sqref="E5:E31">
    <cfRule type="containsText" dxfId="5" priority="2" operator="containsText" text="Transport">
      <formula>NOT(ISERROR(SEARCH("Transport",E5)))</formula>
    </cfRule>
    <cfRule type="containsText" dxfId="4" priority="3" operator="containsText" text="ATELIER">
      <formula>NOT(ISERROR(SEARCH("ATELIER",E5)))</formula>
    </cfRule>
    <cfRule type="containsText" dxfId="3" priority="5" operator="containsText" text="PIP">
      <formula>NOT(ISERROR(SEARCH("PIP",E5)))</formula>
    </cfRule>
    <cfRule type="containsText" dxfId="2" priority="6" operator="containsText" text="Montage machine">
      <formula>NOT(ISERROR(SEARCH("Montage machine",E5)))</formula>
    </cfRule>
    <cfRule type="containsText" dxfId="1" priority="7" operator="containsText" text="Préparation Tracteur">
      <formula>NOT(ISERROR(SEARCH("Préparation Tracteur",E5)))</formula>
    </cfRule>
  </conditionalFormatting>
  <conditionalFormatting sqref="H5:H31">
    <cfRule type="containsText" dxfId="0" priority="1" operator="containsText" text="Rapidement">
      <formula>NOT(ISERROR(SEARCH("Rapidement",H5)))</formula>
    </cfRule>
  </conditionalFormatting>
  <pageMargins left="0.51181102362204722" right="0.31496062992125984" top="0.74803149606299213" bottom="0.55118110236220474" header="0.31496062992125984" footer="0.11811023622047245"/>
  <pageSetup paperSize="9" scale="68" fitToHeight="0" orientation="landscape" r:id="rId1"/>
  <headerFooter>
    <oddHeader>&amp;C&amp;"-,Gras"&amp;14&amp;K04-048TO DO LIST</oddHeader>
    <oddFooter>&amp;L&amp;F - &amp;A&amp;C&amp;D&amp;Rpage &amp;P/&amp;N</oddFooter>
  </headerFooter>
  <rowBreaks count="1" manualBreakCount="1">
    <brk id="17" max="7" man="1"/>
  </rowBreaks>
  <colBreaks count="1" manualBreakCount="1">
    <brk id="10" max="1048575" man="1"/>
  </col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252F4F-0020-4497-877E-E81B055C98E5}">
  <sheetPr codeName="Feuil6"/>
  <dimension ref="A2:D5"/>
  <sheetViews>
    <sheetView zoomScale="145" zoomScaleNormal="145" workbookViewId="0">
      <selection activeCell="C5" sqref="C5"/>
    </sheetView>
  </sheetViews>
  <sheetFormatPr baseColWidth="10" defaultRowHeight="15" x14ac:dyDescent="0.25"/>
  <cols>
    <col min="1" max="1" width="12.5703125" customWidth="1"/>
    <col min="2" max="2" width="8.85546875" customWidth="1"/>
    <col min="3" max="3" width="59.5703125" customWidth="1"/>
    <col min="4" max="4" width="24.28515625" customWidth="1"/>
  </cols>
  <sheetData>
    <row r="2" spans="1:4" x14ac:dyDescent="0.25">
      <c r="C2" s="39" t="s">
        <v>233</v>
      </c>
    </row>
    <row r="4" spans="1:4" x14ac:dyDescent="0.25">
      <c r="A4" t="s">
        <v>226</v>
      </c>
      <c r="B4" t="s">
        <v>228</v>
      </c>
      <c r="C4" t="s">
        <v>227</v>
      </c>
      <c r="D4" t="s">
        <v>229</v>
      </c>
    </row>
    <row r="5" spans="1:4" x14ac:dyDescent="0.25">
      <c r="A5" t="s">
        <v>231</v>
      </c>
      <c r="D5" t="s">
        <v>232</v>
      </c>
    </row>
  </sheetData>
  <dataValidations count="2">
    <dataValidation type="list" allowBlank="1" showInputMessage="1" showErrorMessage="1" sqref="A5:A115" xr:uid="{40F8FAA0-527B-40E9-A88A-1FCAC5EE2858}">
      <formula1>"BASTIEN,MICHAEL"</formula1>
    </dataValidation>
    <dataValidation type="list" allowBlank="1" showInputMessage="1" showErrorMessage="1" sqref="D5:D115" xr:uid="{3A5311D3-84A5-4718-A38D-3DF3B09FB143}">
      <formula1>"NORMAL,URGENT"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B9CAA7-461D-4E6F-9179-1F5638046ECF}">
  <sheetPr codeName="Feuil5"/>
  <dimension ref="A1:K12"/>
  <sheetViews>
    <sheetView zoomScale="205" zoomScaleNormal="205" workbookViewId="0">
      <selection activeCell="A13" sqref="A13"/>
    </sheetView>
  </sheetViews>
  <sheetFormatPr baseColWidth="10" defaultRowHeight="15" x14ac:dyDescent="0.25"/>
  <sheetData>
    <row r="1" spans="1:11" x14ac:dyDescent="0.25">
      <c r="A1" s="76" t="s">
        <v>39</v>
      </c>
      <c r="B1" s="76"/>
      <c r="C1" s="76"/>
      <c r="D1" s="76"/>
      <c r="E1" s="76"/>
      <c r="F1" s="76"/>
      <c r="G1" s="76"/>
      <c r="H1" s="76"/>
      <c r="I1" s="76"/>
      <c r="J1" s="76"/>
      <c r="K1" s="76"/>
    </row>
    <row r="2" spans="1:1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</row>
    <row r="3" spans="1:11" x14ac:dyDescent="0.25">
      <c r="A3" s="76"/>
      <c r="B3" s="76"/>
      <c r="C3" s="76"/>
      <c r="D3" s="76"/>
      <c r="E3" s="76"/>
      <c r="F3" s="76"/>
      <c r="G3" s="76"/>
      <c r="H3" s="76"/>
      <c r="I3" s="76"/>
      <c r="J3" s="76"/>
      <c r="K3" s="76"/>
    </row>
    <row r="4" spans="1:11" x14ac:dyDescent="0.25">
      <c r="A4" s="76"/>
      <c r="B4" s="76"/>
      <c r="C4" s="76"/>
      <c r="D4" s="76"/>
      <c r="E4" s="76"/>
      <c r="F4" s="76"/>
      <c r="G4" s="76"/>
      <c r="H4" s="76"/>
      <c r="I4" s="76"/>
      <c r="J4" s="76"/>
      <c r="K4" s="76"/>
    </row>
    <row r="5" spans="1:11" x14ac:dyDescent="0.25">
      <c r="A5" s="76"/>
      <c r="B5" s="76"/>
      <c r="C5" s="76"/>
      <c r="D5" s="76"/>
      <c r="E5" s="76"/>
      <c r="F5" s="76"/>
      <c r="G5" s="76"/>
      <c r="H5" s="76"/>
      <c r="I5" s="76"/>
      <c r="J5" s="76"/>
      <c r="K5" s="76"/>
    </row>
    <row r="6" spans="1:11" x14ac:dyDescent="0.25">
      <c r="A6" s="76"/>
      <c r="B6" s="76"/>
      <c r="C6" s="76"/>
      <c r="D6" s="76"/>
      <c r="E6" s="76"/>
      <c r="F6" s="76"/>
      <c r="G6" s="76"/>
      <c r="H6" s="76"/>
      <c r="I6" s="76"/>
      <c r="J6" s="76"/>
      <c r="K6" s="76"/>
    </row>
    <row r="7" spans="1:11" x14ac:dyDescent="0.25">
      <c r="A7" s="76" t="s">
        <v>40</v>
      </c>
      <c r="B7" s="76"/>
      <c r="C7" s="76"/>
      <c r="D7" s="76"/>
      <c r="E7" s="76"/>
      <c r="F7" s="76"/>
      <c r="G7" s="76"/>
      <c r="H7" s="76"/>
      <c r="I7" s="76"/>
      <c r="J7" s="76"/>
      <c r="K7" s="76"/>
    </row>
    <row r="8" spans="1:11" x14ac:dyDescent="0.25">
      <c r="A8" s="76"/>
      <c r="B8" s="76"/>
      <c r="C8" s="76"/>
      <c r="D8" s="76"/>
      <c r="E8" s="76"/>
      <c r="F8" s="76"/>
      <c r="G8" s="76"/>
      <c r="H8" s="76"/>
      <c r="I8" s="76"/>
      <c r="J8" s="76"/>
      <c r="K8" s="76"/>
    </row>
    <row r="9" spans="1:11" x14ac:dyDescent="0.25">
      <c r="A9" s="76"/>
      <c r="B9" s="76"/>
      <c r="C9" s="76"/>
      <c r="D9" s="76"/>
      <c r="E9" s="76"/>
      <c r="F9" s="76"/>
      <c r="G9" s="76"/>
      <c r="H9" s="76"/>
      <c r="I9" s="76"/>
      <c r="J9" s="76"/>
      <c r="K9" s="76"/>
    </row>
    <row r="10" spans="1:11" x14ac:dyDescent="0.25">
      <c r="A10" s="76"/>
      <c r="B10" s="76"/>
      <c r="C10" s="76"/>
      <c r="D10" s="76"/>
      <c r="E10" s="76"/>
      <c r="F10" s="76"/>
      <c r="G10" s="76"/>
      <c r="H10" s="76"/>
      <c r="I10" s="76"/>
      <c r="J10" s="76"/>
      <c r="K10" s="76"/>
    </row>
    <row r="11" spans="1:11" x14ac:dyDescent="0.25">
      <c r="A11" s="76"/>
      <c r="B11" s="76"/>
      <c r="C11" s="76"/>
      <c r="D11" s="76"/>
      <c r="E11" s="76"/>
      <c r="F11" s="76"/>
      <c r="G11" s="76"/>
      <c r="H11" s="76"/>
      <c r="I11" s="76"/>
      <c r="J11" s="76"/>
      <c r="K11" s="76"/>
    </row>
    <row r="12" spans="1:11" x14ac:dyDescent="0.25">
      <c r="A12" s="76"/>
      <c r="B12" s="76"/>
      <c r="C12" s="76"/>
      <c r="D12" s="76"/>
      <c r="E12" s="76"/>
      <c r="F12" s="76"/>
      <c r="G12" s="76"/>
      <c r="H12" s="76"/>
      <c r="I12" s="76"/>
      <c r="J12" s="76"/>
      <c r="K12" s="76"/>
    </row>
  </sheetData>
  <mergeCells count="2">
    <mergeCell ref="A1:K6"/>
    <mergeCell ref="A7:K12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theme="4" tint="0.59999389629810485"/>
  </sheetPr>
  <dimension ref="A1:A6"/>
  <sheetViews>
    <sheetView workbookViewId="0">
      <selection activeCell="A4" sqref="A4"/>
    </sheetView>
  </sheetViews>
  <sheetFormatPr baseColWidth="10" defaultColWidth="10.7109375" defaultRowHeight="15" x14ac:dyDescent="0.25"/>
  <cols>
    <col min="1" max="1" width="15.5703125" customWidth="1"/>
    <col min="2" max="2" width="2.5703125" customWidth="1"/>
    <col min="3" max="3" width="2" customWidth="1"/>
  </cols>
  <sheetData>
    <row r="1" spans="1:1" x14ac:dyDescent="0.25">
      <c r="A1" s="2" t="s">
        <v>9</v>
      </c>
    </row>
    <row r="2" spans="1:1" x14ac:dyDescent="0.25">
      <c r="A2" s="1" t="s">
        <v>4</v>
      </c>
    </row>
    <row r="3" spans="1:1" x14ac:dyDescent="0.25">
      <c r="A3" s="1" t="s">
        <v>3</v>
      </c>
    </row>
    <row r="4" spans="1:1" x14ac:dyDescent="0.25">
      <c r="A4" s="1" t="s">
        <v>8</v>
      </c>
    </row>
    <row r="5" spans="1:1" x14ac:dyDescent="0.25">
      <c r="A5" s="1" t="s">
        <v>6</v>
      </c>
    </row>
    <row r="6" spans="1:1" x14ac:dyDescent="0.25">
      <c r="A6" s="1" t="s">
        <v>10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973C56B22C5DC4BB285521EA27C613E" ma:contentTypeVersion="14" ma:contentTypeDescription="Een nieuw document maken." ma:contentTypeScope="" ma:versionID="98de8c7113b813f0a68e04755170da51">
  <xsd:schema xmlns:xsd="http://www.w3.org/2001/XMLSchema" xmlns:xs="http://www.w3.org/2001/XMLSchema" xmlns:p="http://schemas.microsoft.com/office/2006/metadata/properties" xmlns:ns3="f20e899e-5efc-433f-9737-c3313c1155d1" xmlns:ns4="7676c540-2c62-489d-af9f-b8812d51a4a3" targetNamespace="http://schemas.microsoft.com/office/2006/metadata/properties" ma:root="true" ma:fieldsID="b9e3ada8516e83e13a8fb852b2e3bce6" ns3:_="" ns4:_="">
    <xsd:import namespace="f20e899e-5efc-433f-9737-c3313c1155d1"/>
    <xsd:import namespace="7676c540-2c62-489d-af9f-b8812d51a4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OCR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ServiceLocation" minOccurs="0"/>
                <xsd:element ref="ns4:MediaLengthInSeconds" minOccurs="0"/>
                <xsd:element ref="ns4:MediaServiceAutoKeyPoints" minOccurs="0"/>
                <xsd:element ref="ns4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20e899e-5efc-433f-9737-c3313c1155d1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Gedeeld met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Gedeeld met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Hint-hash delen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676c540-2c62-489d-af9f-b8812d51a4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LengthInSeconds" ma:index="19" nillable="true" ma:displayName="Length (seconds)" ma:internalName="MediaLengthInSeconds" ma:readOnly="true">
      <xsd:simpleType>
        <xsd:restriction base="dms:Unknown"/>
      </xsd:simpleType>
    </xsd:element>
    <xsd:element name="MediaServiceAutoKeyPoints" ma:index="2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oudstype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E9558E0-739E-4C09-ACE4-B375D1E7039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AA9067E-0BCE-4B5F-B80F-2FA80E3898E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20e899e-5efc-433f-9737-c3313c1155d1"/>
    <ds:schemaRef ds:uri="7676c540-2c62-489d-af9f-b8812d51a4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774AB94-09C3-40F5-8299-9A5493B7B967}">
  <ds:schemaRefs>
    <ds:schemaRef ds:uri="http://www.w3.org/XML/1998/namespace"/>
    <ds:schemaRef ds:uri="http://schemas.microsoft.com/office/2006/metadata/properties"/>
    <ds:schemaRef ds:uri="f20e899e-5efc-433f-9737-c3313c1155d1"/>
    <ds:schemaRef ds:uri="http://purl.org/dc/dcmitype/"/>
    <ds:schemaRef ds:uri="http://schemas.microsoft.com/office/infopath/2007/PartnerControls"/>
    <ds:schemaRef ds:uri="7676c540-2c62-489d-af9f-b8812d51a4a3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To Do List</vt:lpstr>
      <vt:lpstr>Planning</vt:lpstr>
      <vt:lpstr>Feuil1</vt:lpstr>
      <vt:lpstr>À imprimer</vt:lpstr>
      <vt:lpstr>A DISCUTER </vt:lpstr>
      <vt:lpstr>Commentaires</vt:lpstr>
      <vt:lpstr>Valeurs</vt:lpstr>
      <vt:lpstr>ETAT</vt:lpstr>
      <vt:lpstr>'À imprimer'!Impression_des_titres</vt:lpstr>
      <vt:lpstr>'To Do List'!Impression_des_titres</vt:lpstr>
      <vt:lpstr>'À imprimer'!Zone_d_impression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HELENE MARMELO</dc:creator>
  <cp:keywords/>
  <dc:description/>
  <cp:lastModifiedBy>Toto</cp:lastModifiedBy>
  <cp:revision/>
  <cp:lastPrinted>2023-06-30T10:44:31Z</cp:lastPrinted>
  <dcterms:created xsi:type="dcterms:W3CDTF">2014-09-07T15:48:39Z</dcterms:created>
  <dcterms:modified xsi:type="dcterms:W3CDTF">2023-07-05T15:52:35Z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0x0101000973C56B22C5DC4BB285521EA27C613E</vt:lpwstr>
  </property>
</Properties>
</file>