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0B07C9B0-684C-4116-9C90-2DBC753B8803}" xr6:coauthVersionLast="47" xr6:coauthVersionMax="47" xr10:uidLastSave="{00000000-0000-0000-0000-000000000000}"/>
  <bookViews>
    <workbookView xWindow="-120" yWindow="-120" windowWidth="29040" windowHeight="16440" xr2:uid="{77F97744-D627-40E3-946F-06A31D90FEDD}"/>
  </bookViews>
  <sheets>
    <sheet name="Feuil1" sheetId="1" r:id="rId1"/>
  </sheets>
  <definedNames>
    <definedName name="Année" localSheetId="0">Feuil1!$M$1</definedName>
    <definedName name="feries">Feuil1!$N$1:$N$12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N11" i="1"/>
  <c r="N10" i="1"/>
  <c r="N9" i="1"/>
  <c r="N8" i="1"/>
  <c r="N5" i="1"/>
  <c r="N4" i="1"/>
  <c r="N1" i="1"/>
  <c r="N2" i="1"/>
  <c r="N6" i="1" s="1"/>
  <c r="N7" i="1" l="1"/>
  <c r="N3" i="1"/>
  <c r="A2" i="1" s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65" fontId="0" fillId="0" borderId="0" xfId="0" applyNumberFormat="1"/>
    <xf numFmtId="14" fontId="0" fillId="0" borderId="0" xfId="0" applyNumberFormat="1" applyAlignment="1">
      <alignment horizontal="center"/>
    </xf>
    <xf numFmtId="165" fontId="1" fillId="2" borderId="1" xfId="1" applyNumberFormat="1" applyFont="1" applyFill="1" applyBorder="1"/>
    <xf numFmtId="0" fontId="1" fillId="3" borderId="1" xfId="0" applyFont="1" applyFill="1" applyBorder="1" applyAlignment="1">
      <alignment horizontal="center"/>
    </xf>
  </cellXfs>
  <cellStyles count="2">
    <cellStyle name="Normal" xfId="0" builtinId="0"/>
    <cellStyle name="Normal_calendrier_auto" xfId="1" xr:uid="{2F1EA2D6-5354-46FD-84FB-2AD7D4611F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055B-FD7B-4FB7-BDCF-CD079EE87322}">
  <dimension ref="A1:N29"/>
  <sheetViews>
    <sheetView tabSelected="1" workbookViewId="0">
      <selection activeCell="A2" sqref="A2"/>
    </sheetView>
  </sheetViews>
  <sheetFormatPr baseColWidth="10" defaultRowHeight="15" x14ac:dyDescent="0.25"/>
  <cols>
    <col min="1" max="1" width="22.7109375" bestFit="1" customWidth="1"/>
    <col min="14" max="14" width="25.140625" bestFit="1" customWidth="1"/>
  </cols>
  <sheetData>
    <row r="1" spans="1:14" x14ac:dyDescent="0.25">
      <c r="A1" s="2">
        <v>45046</v>
      </c>
      <c r="M1" s="4">
        <v>2023</v>
      </c>
      <c r="N1" s="3">
        <f>DATE(Année,1,1)</f>
        <v>44927</v>
      </c>
    </row>
    <row r="2" spans="1:14" x14ac:dyDescent="0.25">
      <c r="A2" s="1">
        <f>WORKDAY.INTL(A1,1,1,feries)</f>
        <v>45048</v>
      </c>
      <c r="N2" s="3">
        <f>ROUND(DATE(Année,4,MOD(234-11*MOD(Année,19),30))/7,0)*7-6</f>
        <v>45025</v>
      </c>
    </row>
    <row r="3" spans="1:14" x14ac:dyDescent="0.25">
      <c r="A3" s="1">
        <f>WORKDAY.INTL(A2,1,1,feries)</f>
        <v>45049</v>
      </c>
      <c r="N3" s="3">
        <f>N2+1</f>
        <v>45026</v>
      </c>
    </row>
    <row r="4" spans="1:14" x14ac:dyDescent="0.25">
      <c r="A4" s="1">
        <f>WORKDAY.INTL(A3,1,1,feries)</f>
        <v>45050</v>
      </c>
      <c r="N4" s="3">
        <f>DATE(Année,5,1)</f>
        <v>45047</v>
      </c>
    </row>
    <row r="5" spans="1:14" x14ac:dyDescent="0.25">
      <c r="A5" s="1">
        <f>WORKDAY.INTL(A4,1,1,feries)</f>
        <v>45051</v>
      </c>
      <c r="N5" s="3">
        <f>DATE(Année,5,8)</f>
        <v>45054</v>
      </c>
    </row>
    <row r="6" spans="1:14" x14ac:dyDescent="0.25">
      <c r="A6" s="1">
        <f>WORKDAY.INTL(A5,1,1,feries)</f>
        <v>45055</v>
      </c>
      <c r="N6" s="3">
        <f>N4+39</f>
        <v>45086</v>
      </c>
    </row>
    <row r="7" spans="1:14" x14ac:dyDescent="0.25">
      <c r="A7" s="1">
        <f>WORKDAY.INTL(A6,1,1,feries)</f>
        <v>45056</v>
      </c>
      <c r="N7" s="3">
        <f>N4+50</f>
        <v>45097</v>
      </c>
    </row>
    <row r="8" spans="1:14" x14ac:dyDescent="0.25">
      <c r="A8" s="1">
        <f>WORKDAY.INTL(A7,1,1,feries)</f>
        <v>45057</v>
      </c>
      <c r="N8" s="3">
        <f>DATE(Année,7,14)</f>
        <v>45121</v>
      </c>
    </row>
    <row r="9" spans="1:14" x14ac:dyDescent="0.25">
      <c r="A9" s="1">
        <f>WORKDAY.INTL(A8,1,1,feries)</f>
        <v>45058</v>
      </c>
      <c r="N9" s="3">
        <f>DATE(Année,8,15)</f>
        <v>45153</v>
      </c>
    </row>
    <row r="10" spans="1:14" x14ac:dyDescent="0.25">
      <c r="A10" s="1">
        <f>WORKDAY.INTL(A9,1,1,feries)</f>
        <v>45061</v>
      </c>
      <c r="N10" s="3">
        <f>DATE(Année,11,1)</f>
        <v>45231</v>
      </c>
    </row>
    <row r="11" spans="1:14" x14ac:dyDescent="0.25">
      <c r="A11" s="1">
        <f>WORKDAY.INTL(A10,1,1,feries)</f>
        <v>45062</v>
      </c>
      <c r="N11" s="3">
        <f>DATE(Année,11,11)</f>
        <v>45241</v>
      </c>
    </row>
    <row r="12" spans="1:14" x14ac:dyDescent="0.25">
      <c r="A12" s="1">
        <f>WORKDAY.INTL(A11,1,1,feries)</f>
        <v>45063</v>
      </c>
      <c r="N12" s="3">
        <f>DATE(Année,12,25)</f>
        <v>45285</v>
      </c>
    </row>
    <row r="13" spans="1:14" x14ac:dyDescent="0.25">
      <c r="A13" s="1">
        <f>WORKDAY.INTL(A12,1,1,feries)</f>
        <v>45064</v>
      </c>
    </row>
    <row r="14" spans="1:14" x14ac:dyDescent="0.25">
      <c r="A14" s="1">
        <f>WORKDAY.INTL(A13,1,1,feries)</f>
        <v>45065</v>
      </c>
    </row>
    <row r="15" spans="1:14" x14ac:dyDescent="0.25">
      <c r="A15" s="1">
        <f>WORKDAY.INTL(A14,1,1,feries)</f>
        <v>45068</v>
      </c>
    </row>
    <row r="16" spans="1:14" x14ac:dyDescent="0.25">
      <c r="A16" s="1">
        <f>WORKDAY.INTL(A15,1,1,feries)</f>
        <v>45069</v>
      </c>
    </row>
    <row r="17" spans="1:1" x14ac:dyDescent="0.25">
      <c r="A17" s="1">
        <f>WORKDAY.INTL(A16,1,1,feries)</f>
        <v>45070</v>
      </c>
    </row>
    <row r="18" spans="1:1" x14ac:dyDescent="0.25">
      <c r="A18" s="1">
        <f>WORKDAY.INTL(A17,1,1,feries)</f>
        <v>45071</v>
      </c>
    </row>
    <row r="19" spans="1:1" x14ac:dyDescent="0.25">
      <c r="A19" s="1">
        <f>WORKDAY.INTL(A18,1,1,feries)</f>
        <v>45072</v>
      </c>
    </row>
    <row r="20" spans="1:1" x14ac:dyDescent="0.25">
      <c r="A20" s="1">
        <f>WORKDAY.INTL(A19,1,1,feries)</f>
        <v>45075</v>
      </c>
    </row>
    <row r="21" spans="1:1" x14ac:dyDescent="0.25">
      <c r="A21" s="1">
        <f>WORKDAY.INTL(A20,1,1,feries)</f>
        <v>45076</v>
      </c>
    </row>
    <row r="22" spans="1:1" x14ac:dyDescent="0.25">
      <c r="A22" s="1">
        <f>WORKDAY.INTL(A21,1,1,feries)</f>
        <v>45077</v>
      </c>
    </row>
    <row r="23" spans="1:1" x14ac:dyDescent="0.25">
      <c r="A23" s="1">
        <f>WORKDAY.INTL(A22,1,1,feries)</f>
        <v>45078</v>
      </c>
    </row>
    <row r="24" spans="1:1" x14ac:dyDescent="0.25">
      <c r="A24" s="1">
        <f>WORKDAY.INTL(A23,1,1,feries)</f>
        <v>45079</v>
      </c>
    </row>
    <row r="25" spans="1:1" x14ac:dyDescent="0.25">
      <c r="A25" s="1">
        <f>WORKDAY.INTL(A24,1,1,feries)</f>
        <v>45082</v>
      </c>
    </row>
    <row r="26" spans="1:1" x14ac:dyDescent="0.25">
      <c r="A26" s="1">
        <f>WORKDAY.INTL(A25,1,1,feries)</f>
        <v>45083</v>
      </c>
    </row>
    <row r="27" spans="1:1" x14ac:dyDescent="0.25">
      <c r="A27" s="1">
        <f>WORKDAY.INTL(A26,1,1,feries)</f>
        <v>45084</v>
      </c>
    </row>
    <row r="28" spans="1:1" x14ac:dyDescent="0.25">
      <c r="A28" s="1">
        <f>WORKDAY.INTL(A27,1,1,feries)</f>
        <v>45085</v>
      </c>
    </row>
    <row r="29" spans="1:1" x14ac:dyDescent="0.25">
      <c r="A29" s="1">
        <f>WORKDAY.INTL(A28,1,1,feries)</f>
        <v>45089</v>
      </c>
    </row>
  </sheetData>
  <sortState xmlns:xlrd2="http://schemas.microsoft.com/office/spreadsheetml/2017/richdata2" ref="M1:N12">
    <sortCondition ref="N1:N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Feuil1!Année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2023-02-27T12:19:04Z</dcterms:created>
  <dcterms:modified xsi:type="dcterms:W3CDTF">2023-02-27T12:38:05Z</dcterms:modified>
</cp:coreProperties>
</file>