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 activeTab="3"/>
  </bookViews>
  <sheets>
    <sheet name="collaborateurs" sheetId="1" r:id="rId1"/>
    <sheet name="paramêtres" sheetId="6" r:id="rId2"/>
    <sheet name="Donnée VIGIE" sheetId="2" r:id="rId3"/>
    <sheet name="saisie" sheetId="4" r:id="rId4"/>
    <sheet name="pause" sheetId="7" r:id="rId5"/>
    <sheet name="données pause" sheetId="8" r:id="rId6"/>
  </sheets>
  <definedNames>
    <definedName name="arrivee">paramêtres!$A:$A</definedName>
    <definedName name="CHOIX1">paramêtres!$H:$H</definedName>
    <definedName name="CHOIX2">paramêtres!#REF!</definedName>
    <definedName name="CHOIX3">paramêtres!#REF!</definedName>
    <definedName name="heuredeposte">paramêtres!#REF!</definedName>
    <definedName name="heurepause">paramêtres!$L:$L</definedName>
    <definedName name="heureposte">paramêtres!$L:$L</definedName>
    <definedName name="PAUSE1">paramêtres!$C:$C</definedName>
    <definedName name="PAUSE2">paramêtres!$D:$D</definedName>
    <definedName name="PAUSE3">paramêtres!$E:$E</definedName>
    <definedName name="PAUSE4">paramêtres!$F:$F</definedName>
    <definedName name="PAUSE5">paramêtres!$G:$G</definedName>
    <definedName name="poste">paramêtres!$B:$B</definedName>
    <definedName name="priseposte">'Donnée VIGIE'!$2:$2</definedName>
    <definedName name="superviseur">paramêtres!$K:$K</definedName>
  </definedNames>
  <calcPr calcId="152511"/>
</workbook>
</file>

<file path=xl/calcChain.xml><?xml version="1.0" encoding="utf-8"?>
<calcChain xmlns="http://schemas.openxmlformats.org/spreadsheetml/2006/main">
  <c r="U1" i="7" l="1"/>
  <c r="T1" i="7"/>
  <c r="S1" i="7"/>
  <c r="R1" i="7"/>
  <c r="Q1" i="7"/>
  <c r="P1" i="7"/>
  <c r="O1" i="7"/>
  <c r="N1" i="7"/>
  <c r="M1" i="7"/>
  <c r="K1" i="7"/>
  <c r="J1" i="7"/>
  <c r="I1" i="7"/>
  <c r="H1" i="7"/>
  <c r="G1" i="7"/>
  <c r="F1" i="7"/>
  <c r="E1" i="7"/>
  <c r="D1" i="7"/>
  <c r="C1" i="7"/>
  <c r="B1" i="7"/>
  <c r="I19" i="6"/>
  <c r="I18" i="6"/>
  <c r="I17" i="6"/>
  <c r="I16" i="6"/>
  <c r="I15" i="6"/>
  <c r="I14" i="6"/>
  <c r="I13" i="6"/>
  <c r="I12" i="6"/>
  <c r="I11" i="6"/>
  <c r="I10" i="6"/>
  <c r="I9" i="6"/>
  <c r="I8" i="6"/>
  <c r="I7" i="6"/>
  <c r="I6" i="6"/>
  <c r="I5" i="6"/>
  <c r="I4" i="6"/>
  <c r="I3" i="6"/>
  <c r="I2" i="6"/>
  <c r="I1" i="6"/>
  <c r="C10" i="2"/>
  <c r="D10" i="2"/>
  <c r="E10" i="2"/>
  <c r="F10" i="2"/>
  <c r="G10" i="2"/>
  <c r="H10" i="2"/>
  <c r="I10" i="2"/>
  <c r="J10" i="2"/>
  <c r="B10" i="2"/>
  <c r="B7" i="2"/>
  <c r="C7" i="2"/>
  <c r="D7" i="2"/>
  <c r="E7" i="2"/>
  <c r="F7" i="2"/>
  <c r="G7" i="2"/>
  <c r="H7" i="2"/>
  <c r="I7" i="2"/>
  <c r="J7" i="2"/>
  <c r="K7" i="2"/>
  <c r="L7" i="2" l="1"/>
  <c r="G4" i="2"/>
  <c r="K9" i="2"/>
  <c r="L6" i="2"/>
  <c r="G3" i="2"/>
  <c r="K10" i="2" l="1"/>
</calcChain>
</file>

<file path=xl/sharedStrings.xml><?xml version="1.0" encoding="utf-8"?>
<sst xmlns="http://schemas.openxmlformats.org/spreadsheetml/2006/main" count="510" uniqueCount="188">
  <si>
    <t>KOUYATE 	Agnès</t>
  </si>
  <si>
    <t>MONOT 	Alexandre</t>
  </si>
  <si>
    <t>LAURENT 	Amandine</t>
  </si>
  <si>
    <t>GALARD 	Amélie</t>
  </si>
  <si>
    <t>JAMET 	Amélie</t>
  </si>
  <si>
    <t>BLUMENTAL 	Anaïs</t>
  </si>
  <si>
    <t>BRAULT 	Anaïs</t>
  </si>
  <si>
    <t>FLEVEAU 	Angélique</t>
  </si>
  <si>
    <t>MAERTEN 	Angélique</t>
  </si>
  <si>
    <t>MASSE MEIFFREN 	Anita</t>
  </si>
  <si>
    <t>BLAUD 	Aurélie</t>
  </si>
  <si>
    <t>GIROIR 	Aurélie</t>
  </si>
  <si>
    <t>CARDINEAU 	Béatrice</t>
  </si>
  <si>
    <t>MOUSSERION 	Benjamin</t>
  </si>
  <si>
    <t>RADUREAU 	Camille</t>
  </si>
  <si>
    <t>BRUNET 	Carole</t>
  </si>
  <si>
    <t>PABST 	Caroline</t>
  </si>
  <si>
    <t>SIMONNET 	Caroline</t>
  </si>
  <si>
    <t>LOPES CURADO 	Catarina</t>
  </si>
  <si>
    <t>ALLO 	Catherine</t>
  </si>
  <si>
    <t>GROUSSOL 	Cathia</t>
  </si>
  <si>
    <t>MARSEAU 	Cédric</t>
  </si>
  <si>
    <t>PECRON 	Céline</t>
  </si>
  <si>
    <t>LIQUOIS 	Chantal</t>
  </si>
  <si>
    <t>BOUTET 	Charline</t>
  </si>
  <si>
    <t>ZAGAR 	Christophe</t>
  </si>
  <si>
    <t>VERCHERE 	Damien</t>
  </si>
  <si>
    <t>LE CARER 	David</t>
  </si>
  <si>
    <t>VAUZELLE 	David</t>
  </si>
  <si>
    <t>DES EMERY 	Delphine</t>
  </si>
  <si>
    <t>GODET 	Delphine</t>
  </si>
  <si>
    <t>OUGHANEM 	Delphine</t>
  </si>
  <si>
    <t>PAIN 	Elise</t>
  </si>
  <si>
    <t>VAGNER 	Elise</t>
  </si>
  <si>
    <t>BAILLON 	Elodie</t>
  </si>
  <si>
    <t>OUTCHINNIKOV 	Elodie</t>
  </si>
  <si>
    <t>PLANCHON 	Elodie</t>
  </si>
  <si>
    <t>AGUILLON 	Emmanuelle</t>
  </si>
  <si>
    <t>BENHADJ 	Fériel</t>
  </si>
  <si>
    <t>DUBREUIL 	Flavie</t>
  </si>
  <si>
    <t>ROCHER 	Flavie</t>
  </si>
  <si>
    <t>HILLAIRET 	Flavien</t>
  </si>
  <si>
    <t>CHATONNET 	Florence</t>
  </si>
  <si>
    <t>LELEU 	Franck</t>
  </si>
  <si>
    <t>PERRENOT 	Frédéric</t>
  </si>
  <si>
    <t>TALBOT 	Frédéric</t>
  </si>
  <si>
    <t>BABAULT 	Gaël</t>
  </si>
  <si>
    <t>BERGEON 	Gaëlle</t>
  </si>
  <si>
    <t>BAHE 	Guillaume</t>
  </si>
  <si>
    <t>LARDINOIS 	Guillaume</t>
  </si>
  <si>
    <t>POUTEAU 	Guillaume</t>
  </si>
  <si>
    <t>RAMAT 	Guillaume</t>
  </si>
  <si>
    <t>GODARD 	Hélène</t>
  </si>
  <si>
    <t>FLEURY 	Hervé</t>
  </si>
  <si>
    <t>GADEAU 	Isabelle</t>
  </si>
  <si>
    <t>MORISSET 	Jennifer</t>
  </si>
  <si>
    <t>BLOCH 	Jérôme</t>
  </si>
  <si>
    <t>BERGE 	Jessica</t>
  </si>
  <si>
    <t>MICHEAU 	Jonathan</t>
  </si>
  <si>
    <t>BEAUCHAMP 	José</t>
  </si>
  <si>
    <t>TROVA 	Joyce</t>
  </si>
  <si>
    <t>STINDEL 	Julie</t>
  </si>
  <si>
    <t>BARRE 	Julien</t>
  </si>
  <si>
    <t>ESPLAS 	Julien</t>
  </si>
  <si>
    <t>MARZAC 	Karine</t>
  </si>
  <si>
    <t>MORISSON 	Katia</t>
  </si>
  <si>
    <t>PESSEREAU 	Kévin</t>
  </si>
  <si>
    <t>BACCHETA 	Laetitia</t>
  </si>
  <si>
    <t>BERNARD 	Laetitia</t>
  </si>
  <si>
    <t>BOULAY 	Laetitia</t>
  </si>
  <si>
    <t>LAENGEL 	Laure</t>
  </si>
  <si>
    <t>LEFEBVRE 	Laurence</t>
  </si>
  <si>
    <t>CAILLAUD 	Leslie</t>
  </si>
  <si>
    <t>LEBAULT 	Lettie</t>
  </si>
  <si>
    <t>JOUNEAU 	Lucie</t>
  </si>
  <si>
    <t>BUGEON 	Manon</t>
  </si>
  <si>
    <t>BIDAULT 	Marie</t>
  </si>
  <si>
    <t>LIZIARD 	Marie</t>
  </si>
  <si>
    <t>SIMONIN 	Marie</t>
  </si>
  <si>
    <t>SYLLA 	Marie-France</t>
  </si>
  <si>
    <t>DURRAULT 	Marine</t>
  </si>
  <si>
    <t>HAY 	Marion</t>
  </si>
  <si>
    <t>GONDRAN 	Marylène</t>
  </si>
  <si>
    <t>MARIA 	Maryline</t>
  </si>
  <si>
    <t>LIEVRE 	Matthias</t>
  </si>
  <si>
    <t>DI RICO 	Mirella</t>
  </si>
  <si>
    <t>CAZIER 	Morgane</t>
  </si>
  <si>
    <t>PIERRE 	Morgne</t>
  </si>
  <si>
    <t>TRASSARD 	Nathalie</t>
  </si>
  <si>
    <t>TRUONG CONG 	Nicolas</t>
  </si>
  <si>
    <t>CASE 	Odile</t>
  </si>
  <si>
    <t>DOMINGUEZ 	Pablo</t>
  </si>
  <si>
    <t>BOHNENBERGER 	Pascal</t>
  </si>
  <si>
    <t>DARPEIX 	Patricia</t>
  </si>
  <si>
    <t>NOUSSIBOUE 	Paul</t>
  </si>
  <si>
    <t>BOILEAU 	Pauline</t>
  </si>
  <si>
    <t>VARACHE 	Peggy</t>
  </si>
  <si>
    <t>DAVID 	Rachel</t>
  </si>
  <si>
    <t>BARON 	Renaud</t>
  </si>
  <si>
    <t>BEGOUIN 	Romain</t>
  </si>
  <si>
    <t>BRIMAUD 	Sandrine</t>
  </si>
  <si>
    <t>CHANTECAILLE 	Séverine</t>
  </si>
  <si>
    <t>VILLERS 	Simon</t>
  </si>
  <si>
    <t>DUPE 	Stéphane</t>
  </si>
  <si>
    <t>LE BIHAN 	Stéphane</t>
  </si>
  <si>
    <t>BOURMAULT 	Stéphanie</t>
  </si>
  <si>
    <t>MARTIN 	Stéphanie</t>
  </si>
  <si>
    <t>NEVEU 	Stéphanie</t>
  </si>
  <si>
    <t>PARDO 	Thierry</t>
  </si>
  <si>
    <t>NEVO 	Thomas</t>
  </si>
  <si>
    <t>POHIN 	Thomas</t>
  </si>
  <si>
    <t>BENHADJ LEMIERE 	Vanessa</t>
  </si>
  <si>
    <t>DEROUBAIX 	Vincent</t>
  </si>
  <si>
    <t>MAUPIN 	Virginie</t>
  </si>
  <si>
    <t>CHABAULT 	Xavier</t>
  </si>
  <si>
    <t>8h00</t>
  </si>
  <si>
    <t>8h30</t>
  </si>
  <si>
    <t>9h00</t>
  </si>
  <si>
    <t>9h30</t>
  </si>
  <si>
    <t>10h00</t>
  </si>
  <si>
    <t>Nbre de pauses autorisées</t>
  </si>
  <si>
    <t>9h45</t>
  </si>
  <si>
    <t>Horaire d'arrivée</t>
  </si>
  <si>
    <t>10h15</t>
  </si>
  <si>
    <t>10h30</t>
  </si>
  <si>
    <t>10h45</t>
  </si>
  <si>
    <t>11h00</t>
  </si>
  <si>
    <t>Horaire de prise de pause matin</t>
  </si>
  <si>
    <t>Horaire de prise de pause après midi</t>
  </si>
  <si>
    <t>11h15</t>
  </si>
  <si>
    <t>11h30</t>
  </si>
  <si>
    <t>11h45</t>
  </si>
  <si>
    <t>15h00</t>
  </si>
  <si>
    <t>15h15</t>
  </si>
  <si>
    <t>15h30</t>
  </si>
  <si>
    <t>15h45</t>
  </si>
  <si>
    <t>16h00</t>
  </si>
  <si>
    <t>16h15</t>
  </si>
  <si>
    <t>16h30</t>
  </si>
  <si>
    <t>16h45</t>
  </si>
  <si>
    <t>17h00</t>
  </si>
  <si>
    <t>Nbre Total</t>
  </si>
  <si>
    <t>Nbre de collaborateurs prévus</t>
  </si>
  <si>
    <t>Nbre de collaborateurs présents</t>
  </si>
  <si>
    <t>Nbre de pauses prises</t>
  </si>
  <si>
    <t>9H30</t>
  </si>
  <si>
    <t>10H00</t>
  </si>
  <si>
    <t>9H45</t>
  </si>
  <si>
    <t>10H15</t>
  </si>
  <si>
    <t>10H30</t>
  </si>
  <si>
    <t>10H45</t>
  </si>
  <si>
    <t>11H00</t>
  </si>
  <si>
    <t>15H00</t>
  </si>
  <si>
    <t>15H15</t>
  </si>
  <si>
    <t>15H30</t>
  </si>
  <si>
    <t>15H45</t>
  </si>
  <si>
    <t>16H00</t>
  </si>
  <si>
    <t>16H15</t>
  </si>
  <si>
    <t>16H30</t>
  </si>
  <si>
    <t>16H45</t>
  </si>
  <si>
    <t>TOURET Kevin</t>
  </si>
  <si>
    <t>PESSEREAU Kevin</t>
  </si>
  <si>
    <t>ODABACHIAN Stéphane</t>
  </si>
  <si>
    <t>PELLEFIGUE Laurent</t>
  </si>
  <si>
    <t>GUITTENY Alexandra</t>
  </si>
  <si>
    <t>SCHWARTZMANN Jacqueline</t>
  </si>
  <si>
    <t>JASPART Dominique</t>
  </si>
  <si>
    <t>DEZAIRE Frédéric</t>
  </si>
  <si>
    <t>NIAMI ZHORA</t>
  </si>
  <si>
    <t>ACHARD Jean Charles</t>
  </si>
  <si>
    <t>zone de remontée d'information de l'affichage</t>
  </si>
  <si>
    <t>zone de saisie (saisie par VIGIE)</t>
  </si>
  <si>
    <t>MATIN</t>
  </si>
  <si>
    <t>APRES MIDI</t>
  </si>
  <si>
    <t>17H00</t>
  </si>
  <si>
    <t>11H15</t>
  </si>
  <si>
    <t>11H30</t>
  </si>
  <si>
    <t>11H45</t>
  </si>
  <si>
    <t>Z</t>
  </si>
  <si>
    <t>A</t>
  </si>
  <si>
    <t>E</t>
  </si>
  <si>
    <t>COMPTEUR PAUSE (Dispo/Prises)</t>
  </si>
  <si>
    <t>Heure d'arrivée</t>
  </si>
  <si>
    <t>Nom Prénom</t>
  </si>
  <si>
    <t>Pause 1</t>
  </si>
  <si>
    <t>Pause 2</t>
  </si>
  <si>
    <t>Pause 3</t>
  </si>
  <si>
    <t>Superviseur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</si>
</sst>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/>
    </xf>
    <xf numFmtId="0" fontId="1" fillId="2" borderId="0" xfId="0" applyFont="1" applyFill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2" fillId="3" borderId="0" xfId="0" applyFont="1" applyFill="1"/>
    <xf numFmtId="0" fontId="0" fillId="4" borderId="0" xfId="0" applyFill="1"/>
    <xf numFmtId="0" fontId="0" fillId="0" borderId="0" xfId="0" applyFill="1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 shrinkToFit="1"/>
    </xf>
    <xf numFmtId="0" fontId="0" fillId="0" borderId="0" xfId="0" applyAlignment="1">
      <alignment horizontal="center" wrapText="1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0" fillId="6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238125</xdr:colOff>
      <xdr:row>13</xdr:row>
      <xdr:rowOff>47625</xdr:rowOff>
    </xdr:to>
    <xdr:pic>
      <xdr:nvPicPr>
        <xdr:cNvPr id="2" name="Image 1" descr="LOGO ARMATIS LC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2524125" cy="25241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2</xdr:row>
          <xdr:rowOff>133350</xdr:rowOff>
        </xdr:from>
        <xdr:to>
          <xdr:col>6</xdr:col>
          <xdr:colOff>504825</xdr:colOff>
          <xdr:row>5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Planifier une pause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17"/>
  <sheetViews>
    <sheetView workbookViewId="0"/>
  </sheetViews>
  <sheetFormatPr baseColWidth="10" defaultRowHeight="15" x14ac:dyDescent="0.25"/>
  <cols>
    <col min="1" max="1" width="26" customWidth="1"/>
    <col min="2" max="2" width="26.85546875" bestFit="1" customWidth="1"/>
  </cols>
  <sheetData>
    <row r="1" spans="1:2" x14ac:dyDescent="0.25">
      <c r="A1" s="3" t="s">
        <v>183</v>
      </c>
      <c r="B1" s="3" t="s">
        <v>187</v>
      </c>
    </row>
    <row r="2" spans="1:2" x14ac:dyDescent="0.25">
      <c r="A2" t="s">
        <v>169</v>
      </c>
      <c r="B2" s="1" t="s">
        <v>160</v>
      </c>
    </row>
    <row r="3" spans="1:2" x14ac:dyDescent="0.25">
      <c r="A3" t="s">
        <v>37</v>
      </c>
      <c r="B3" s="1" t="s">
        <v>161</v>
      </c>
    </row>
    <row r="4" spans="1:2" x14ac:dyDescent="0.25">
      <c r="A4" t="s">
        <v>19</v>
      </c>
      <c r="B4" s="1" t="s">
        <v>162</v>
      </c>
    </row>
    <row r="5" spans="1:2" x14ac:dyDescent="0.25">
      <c r="A5" t="s">
        <v>46</v>
      </c>
      <c r="B5" s="1" t="s">
        <v>163</v>
      </c>
    </row>
    <row r="6" spans="1:2" x14ac:dyDescent="0.25">
      <c r="A6" t="s">
        <v>67</v>
      </c>
      <c r="B6" s="1" t="s">
        <v>164</v>
      </c>
    </row>
    <row r="7" spans="1:2" x14ac:dyDescent="0.25">
      <c r="A7" t="s">
        <v>48</v>
      </c>
      <c r="B7" s="1" t="s">
        <v>164</v>
      </c>
    </row>
    <row r="8" spans="1:2" x14ac:dyDescent="0.25">
      <c r="A8" t="s">
        <v>34</v>
      </c>
      <c r="B8" s="1" t="s">
        <v>164</v>
      </c>
    </row>
    <row r="9" spans="1:2" x14ac:dyDescent="0.25">
      <c r="A9" t="s">
        <v>98</v>
      </c>
      <c r="B9" s="1" t="s">
        <v>164</v>
      </c>
    </row>
    <row r="10" spans="1:2" x14ac:dyDescent="0.25">
      <c r="A10" t="s">
        <v>62</v>
      </c>
      <c r="B10" s="1" t="s">
        <v>165</v>
      </c>
    </row>
    <row r="11" spans="1:2" x14ac:dyDescent="0.25">
      <c r="A11" t="s">
        <v>59</v>
      </c>
      <c r="B11" s="1" t="s">
        <v>166</v>
      </c>
    </row>
    <row r="12" spans="1:2" x14ac:dyDescent="0.25">
      <c r="A12" t="s">
        <v>99</v>
      </c>
      <c r="B12" s="1" t="s">
        <v>167</v>
      </c>
    </row>
    <row r="13" spans="1:2" x14ac:dyDescent="0.25">
      <c r="A13" t="s">
        <v>38</v>
      </c>
      <c r="B13" s="1" t="s">
        <v>161</v>
      </c>
    </row>
    <row r="14" spans="1:2" x14ac:dyDescent="0.25">
      <c r="A14" t="s">
        <v>111</v>
      </c>
      <c r="B14" s="1" t="s">
        <v>161</v>
      </c>
    </row>
    <row r="15" spans="1:2" x14ac:dyDescent="0.25">
      <c r="A15" t="s">
        <v>57</v>
      </c>
      <c r="B15" s="1" t="s">
        <v>165</v>
      </c>
    </row>
    <row r="16" spans="1:2" x14ac:dyDescent="0.25">
      <c r="A16" t="s">
        <v>47</v>
      </c>
      <c r="B16" s="1" t="s">
        <v>164</v>
      </c>
    </row>
    <row r="17" spans="1:10" x14ac:dyDescent="0.25">
      <c r="A17" t="s">
        <v>68</v>
      </c>
      <c r="B17" s="1" t="s">
        <v>163</v>
      </c>
    </row>
    <row r="18" spans="1:10" x14ac:dyDescent="0.25">
      <c r="A18" t="s">
        <v>76</v>
      </c>
      <c r="B18" s="1" t="s">
        <v>164</v>
      </c>
    </row>
    <row r="19" spans="1:10" x14ac:dyDescent="0.25">
      <c r="A19" t="s">
        <v>10</v>
      </c>
      <c r="B19" s="1" t="s">
        <v>162</v>
      </c>
      <c r="J19" s="8"/>
    </row>
    <row r="20" spans="1:10" x14ac:dyDescent="0.25">
      <c r="A20" t="s">
        <v>56</v>
      </c>
      <c r="B20" s="1" t="s">
        <v>164</v>
      </c>
      <c r="J20" s="8"/>
    </row>
    <row r="21" spans="1:10" x14ac:dyDescent="0.25">
      <c r="A21" t="s">
        <v>5</v>
      </c>
      <c r="B21" s="1" t="s">
        <v>167</v>
      </c>
      <c r="J21" s="8"/>
    </row>
    <row r="22" spans="1:10" x14ac:dyDescent="0.25">
      <c r="A22" t="s">
        <v>92</v>
      </c>
      <c r="B22" s="1" t="s">
        <v>163</v>
      </c>
      <c r="J22" s="8"/>
    </row>
    <row r="23" spans="1:10" x14ac:dyDescent="0.25">
      <c r="A23" t="s">
        <v>95</v>
      </c>
      <c r="B23" s="1" t="s">
        <v>160</v>
      </c>
      <c r="J23" s="8"/>
    </row>
    <row r="24" spans="1:10" x14ac:dyDescent="0.25">
      <c r="A24" t="s">
        <v>69</v>
      </c>
      <c r="B24" s="1" t="s">
        <v>166</v>
      </c>
      <c r="J24" s="8"/>
    </row>
    <row r="25" spans="1:10" x14ac:dyDescent="0.25">
      <c r="A25" t="s">
        <v>105</v>
      </c>
      <c r="B25" s="1" t="s">
        <v>164</v>
      </c>
      <c r="J25" s="8"/>
    </row>
    <row r="26" spans="1:10" x14ac:dyDescent="0.25">
      <c r="A26" t="s">
        <v>24</v>
      </c>
      <c r="B26" s="1" t="s">
        <v>160</v>
      </c>
      <c r="J26" s="8"/>
    </row>
    <row r="27" spans="1:10" x14ac:dyDescent="0.25">
      <c r="A27" t="s">
        <v>6</v>
      </c>
      <c r="B27" s="1" t="s">
        <v>163</v>
      </c>
      <c r="J27" s="8"/>
    </row>
    <row r="28" spans="1:10" x14ac:dyDescent="0.25">
      <c r="A28" t="s">
        <v>100</v>
      </c>
      <c r="B28" s="1" t="s">
        <v>165</v>
      </c>
      <c r="J28" s="8"/>
    </row>
    <row r="29" spans="1:10" x14ac:dyDescent="0.25">
      <c r="A29" t="s">
        <v>15</v>
      </c>
      <c r="B29" s="1" t="s">
        <v>168</v>
      </c>
      <c r="J29" s="8"/>
    </row>
    <row r="30" spans="1:10" x14ac:dyDescent="0.25">
      <c r="A30" t="s">
        <v>75</v>
      </c>
      <c r="B30" s="1" t="s">
        <v>163</v>
      </c>
      <c r="J30" s="8"/>
    </row>
    <row r="31" spans="1:10" x14ac:dyDescent="0.25">
      <c r="A31" t="s">
        <v>72</v>
      </c>
      <c r="B31" s="1" t="s">
        <v>162</v>
      </c>
      <c r="J31" s="8"/>
    </row>
    <row r="32" spans="1:10" x14ac:dyDescent="0.25">
      <c r="A32" t="s">
        <v>12</v>
      </c>
      <c r="B32" s="1" t="s">
        <v>160</v>
      </c>
      <c r="J32" s="8"/>
    </row>
    <row r="33" spans="1:10" x14ac:dyDescent="0.25">
      <c r="A33" t="s">
        <v>90</v>
      </c>
      <c r="B33" s="1" t="s">
        <v>164</v>
      </c>
      <c r="J33" s="8"/>
    </row>
    <row r="34" spans="1:10" x14ac:dyDescent="0.25">
      <c r="A34" t="s">
        <v>86</v>
      </c>
      <c r="B34" s="1" t="s">
        <v>166</v>
      </c>
      <c r="J34" s="8"/>
    </row>
    <row r="35" spans="1:10" x14ac:dyDescent="0.25">
      <c r="A35" t="s">
        <v>114</v>
      </c>
      <c r="B35" s="1" t="s">
        <v>161</v>
      </c>
      <c r="J35" s="8"/>
    </row>
    <row r="36" spans="1:10" x14ac:dyDescent="0.25">
      <c r="A36" t="s">
        <v>101</v>
      </c>
      <c r="B36" s="1" t="s">
        <v>162</v>
      </c>
      <c r="J36" s="8"/>
    </row>
    <row r="37" spans="1:10" x14ac:dyDescent="0.25">
      <c r="A37" t="s">
        <v>42</v>
      </c>
      <c r="B37" s="1" t="s">
        <v>165</v>
      </c>
      <c r="J37" s="8"/>
    </row>
    <row r="38" spans="1:10" x14ac:dyDescent="0.25">
      <c r="A38" t="s">
        <v>93</v>
      </c>
      <c r="B38" s="1" t="s">
        <v>166</v>
      </c>
      <c r="J38" s="8"/>
    </row>
    <row r="39" spans="1:10" x14ac:dyDescent="0.25">
      <c r="A39" t="s">
        <v>97</v>
      </c>
      <c r="B39" s="1" t="s">
        <v>167</v>
      </c>
      <c r="J39" s="8"/>
    </row>
    <row r="40" spans="1:10" x14ac:dyDescent="0.25">
      <c r="A40" t="s">
        <v>112</v>
      </c>
      <c r="B40" s="1" t="s">
        <v>162</v>
      </c>
      <c r="J40" s="8"/>
    </row>
    <row r="41" spans="1:10" x14ac:dyDescent="0.25">
      <c r="A41" t="s">
        <v>29</v>
      </c>
      <c r="B41" s="1" t="s">
        <v>166</v>
      </c>
      <c r="J41" s="8"/>
    </row>
    <row r="42" spans="1:10" x14ac:dyDescent="0.25">
      <c r="A42" t="s">
        <v>85</v>
      </c>
      <c r="B42" s="1" t="s">
        <v>167</v>
      </c>
      <c r="J42" s="8"/>
    </row>
    <row r="43" spans="1:10" x14ac:dyDescent="0.25">
      <c r="A43" t="s">
        <v>91</v>
      </c>
      <c r="B43" s="1" t="s">
        <v>160</v>
      </c>
      <c r="J43" s="8"/>
    </row>
    <row r="44" spans="1:10" x14ac:dyDescent="0.25">
      <c r="A44" t="s">
        <v>39</v>
      </c>
      <c r="B44" s="1" t="s">
        <v>160</v>
      </c>
      <c r="J44" s="8"/>
    </row>
    <row r="45" spans="1:10" x14ac:dyDescent="0.25">
      <c r="A45" t="s">
        <v>103</v>
      </c>
      <c r="B45" s="1" t="s">
        <v>167</v>
      </c>
      <c r="J45" s="8"/>
    </row>
    <row r="46" spans="1:10" x14ac:dyDescent="0.25">
      <c r="A46" t="s">
        <v>80</v>
      </c>
      <c r="B46" s="1" t="s">
        <v>161</v>
      </c>
      <c r="J46" s="8"/>
    </row>
    <row r="47" spans="1:10" x14ac:dyDescent="0.25">
      <c r="A47" t="s">
        <v>63</v>
      </c>
      <c r="B47" s="1" t="s">
        <v>168</v>
      </c>
      <c r="J47" s="8"/>
    </row>
    <row r="48" spans="1:10" x14ac:dyDescent="0.25">
      <c r="A48" t="s">
        <v>53</v>
      </c>
      <c r="B48" s="1" t="s">
        <v>160</v>
      </c>
      <c r="J48" s="8"/>
    </row>
    <row r="49" spans="1:10" x14ac:dyDescent="0.25">
      <c r="A49" t="s">
        <v>7</v>
      </c>
      <c r="B49" s="1" t="s">
        <v>167</v>
      </c>
      <c r="J49" s="8"/>
    </row>
    <row r="50" spans="1:10" x14ac:dyDescent="0.25">
      <c r="A50" t="s">
        <v>54</v>
      </c>
      <c r="B50" s="1" t="s">
        <v>161</v>
      </c>
      <c r="J50" s="8"/>
    </row>
    <row r="51" spans="1:10" x14ac:dyDescent="0.25">
      <c r="A51" t="s">
        <v>3</v>
      </c>
      <c r="B51" s="1" t="s">
        <v>162</v>
      </c>
      <c r="J51" s="8"/>
    </row>
    <row r="52" spans="1:10" x14ac:dyDescent="0.25">
      <c r="A52" t="s">
        <v>11</v>
      </c>
      <c r="B52" s="1" t="s">
        <v>162</v>
      </c>
      <c r="J52" s="8"/>
    </row>
    <row r="53" spans="1:10" x14ac:dyDescent="0.25">
      <c r="A53" t="s">
        <v>52</v>
      </c>
      <c r="B53" s="1" t="s">
        <v>161</v>
      </c>
      <c r="J53" s="8"/>
    </row>
    <row r="54" spans="1:10" x14ac:dyDescent="0.25">
      <c r="A54" t="s">
        <v>30</v>
      </c>
      <c r="B54" s="1" t="s">
        <v>160</v>
      </c>
      <c r="J54" s="8"/>
    </row>
    <row r="55" spans="1:10" x14ac:dyDescent="0.25">
      <c r="A55" t="s">
        <v>82</v>
      </c>
      <c r="B55" s="1" t="s">
        <v>165</v>
      </c>
      <c r="J55" s="8"/>
    </row>
    <row r="56" spans="1:10" x14ac:dyDescent="0.25">
      <c r="A56" t="s">
        <v>20</v>
      </c>
      <c r="B56" s="1" t="s">
        <v>165</v>
      </c>
      <c r="J56" s="8"/>
    </row>
    <row r="57" spans="1:10" x14ac:dyDescent="0.25">
      <c r="A57" t="s">
        <v>81</v>
      </c>
      <c r="B57" s="1" t="s">
        <v>163</v>
      </c>
      <c r="J57" s="8"/>
    </row>
    <row r="58" spans="1:10" x14ac:dyDescent="0.25">
      <c r="A58" t="s">
        <v>41</v>
      </c>
      <c r="B58" s="1" t="s">
        <v>166</v>
      </c>
      <c r="J58" s="8"/>
    </row>
    <row r="59" spans="1:10" x14ac:dyDescent="0.25">
      <c r="A59" t="s">
        <v>4</v>
      </c>
      <c r="B59" s="1" t="s">
        <v>163</v>
      </c>
      <c r="J59" s="8"/>
    </row>
    <row r="60" spans="1:10" x14ac:dyDescent="0.25">
      <c r="A60" t="s">
        <v>74</v>
      </c>
      <c r="B60" s="1" t="s">
        <v>167</v>
      </c>
      <c r="J60" s="8"/>
    </row>
    <row r="61" spans="1:10" x14ac:dyDescent="0.25">
      <c r="A61" t="s">
        <v>0</v>
      </c>
      <c r="B61" s="1" t="s">
        <v>162</v>
      </c>
      <c r="J61" s="8"/>
    </row>
    <row r="62" spans="1:10" x14ac:dyDescent="0.25">
      <c r="A62" t="s">
        <v>70</v>
      </c>
      <c r="B62" s="1" t="s">
        <v>168</v>
      </c>
      <c r="J62" s="8"/>
    </row>
    <row r="63" spans="1:10" x14ac:dyDescent="0.25">
      <c r="A63" t="s">
        <v>49</v>
      </c>
      <c r="B63" s="1" t="s">
        <v>164</v>
      </c>
      <c r="J63" s="8"/>
    </row>
    <row r="64" spans="1:10" x14ac:dyDescent="0.25">
      <c r="A64" t="s">
        <v>2</v>
      </c>
      <c r="B64" s="1" t="s">
        <v>165</v>
      </c>
      <c r="J64" s="8"/>
    </row>
    <row r="65" spans="1:10" x14ac:dyDescent="0.25">
      <c r="A65" t="s">
        <v>104</v>
      </c>
      <c r="B65" s="1" t="s">
        <v>163</v>
      </c>
      <c r="J65" s="8"/>
    </row>
    <row r="66" spans="1:10" x14ac:dyDescent="0.25">
      <c r="A66" t="s">
        <v>27</v>
      </c>
      <c r="B66" s="1" t="s">
        <v>168</v>
      </c>
      <c r="J66" s="8"/>
    </row>
    <row r="67" spans="1:10" x14ac:dyDescent="0.25">
      <c r="A67" t="s">
        <v>73</v>
      </c>
      <c r="B67" s="1" t="s">
        <v>167</v>
      </c>
      <c r="J67" s="8"/>
    </row>
    <row r="68" spans="1:10" x14ac:dyDescent="0.25">
      <c r="A68" t="s">
        <v>71</v>
      </c>
      <c r="B68" s="1" t="s">
        <v>161</v>
      </c>
      <c r="J68" s="8"/>
    </row>
    <row r="69" spans="1:10" x14ac:dyDescent="0.25">
      <c r="A69" t="s">
        <v>43</v>
      </c>
      <c r="B69" s="1" t="s">
        <v>168</v>
      </c>
      <c r="J69" s="8"/>
    </row>
    <row r="70" spans="1:10" x14ac:dyDescent="0.25">
      <c r="A70" t="s">
        <v>84</v>
      </c>
      <c r="B70" s="1" t="s">
        <v>168</v>
      </c>
      <c r="J70" s="8"/>
    </row>
    <row r="71" spans="1:10" x14ac:dyDescent="0.25">
      <c r="A71" t="s">
        <v>23</v>
      </c>
      <c r="B71" s="1" t="s">
        <v>167</v>
      </c>
      <c r="J71" s="8"/>
    </row>
    <row r="72" spans="1:10" x14ac:dyDescent="0.25">
      <c r="A72" t="s">
        <v>77</v>
      </c>
      <c r="B72" s="1" t="s">
        <v>164</v>
      </c>
      <c r="J72" s="8"/>
    </row>
    <row r="73" spans="1:10" x14ac:dyDescent="0.25">
      <c r="A73" t="s">
        <v>18</v>
      </c>
      <c r="B73" s="1" t="s">
        <v>166</v>
      </c>
      <c r="J73" s="8"/>
    </row>
    <row r="74" spans="1:10" x14ac:dyDescent="0.25">
      <c r="A74" t="s">
        <v>8</v>
      </c>
      <c r="B74" s="1" t="s">
        <v>166</v>
      </c>
      <c r="J74" s="8"/>
    </row>
    <row r="75" spans="1:10" x14ac:dyDescent="0.25">
      <c r="A75" t="s">
        <v>83</v>
      </c>
      <c r="B75" s="1" t="s">
        <v>163</v>
      </c>
      <c r="J75" s="8"/>
    </row>
    <row r="76" spans="1:10" x14ac:dyDescent="0.25">
      <c r="A76" t="s">
        <v>21</v>
      </c>
      <c r="B76" s="1" t="s">
        <v>165</v>
      </c>
      <c r="J76" s="8"/>
    </row>
    <row r="77" spans="1:10" x14ac:dyDescent="0.25">
      <c r="A77" t="s">
        <v>106</v>
      </c>
      <c r="B77" s="1" t="s">
        <v>160</v>
      </c>
      <c r="J77" s="8"/>
    </row>
    <row r="78" spans="1:10" x14ac:dyDescent="0.25">
      <c r="A78" t="s">
        <v>64</v>
      </c>
      <c r="B78" s="1" t="s">
        <v>162</v>
      </c>
      <c r="J78" s="8"/>
    </row>
    <row r="79" spans="1:10" x14ac:dyDescent="0.25">
      <c r="A79" t="s">
        <v>9</v>
      </c>
      <c r="B79" s="1" t="s">
        <v>166</v>
      </c>
      <c r="J79" s="8"/>
    </row>
    <row r="80" spans="1:10" x14ac:dyDescent="0.25">
      <c r="A80" t="s">
        <v>113</v>
      </c>
      <c r="B80" s="1" t="s">
        <v>168</v>
      </c>
      <c r="J80" s="8"/>
    </row>
    <row r="81" spans="1:10" x14ac:dyDescent="0.25">
      <c r="A81" t="s">
        <v>58</v>
      </c>
      <c r="B81" s="1" t="s">
        <v>167</v>
      </c>
      <c r="J81" s="8"/>
    </row>
    <row r="82" spans="1:10" x14ac:dyDescent="0.25">
      <c r="A82" t="s">
        <v>1</v>
      </c>
      <c r="B82" s="1" t="s">
        <v>168</v>
      </c>
      <c r="J82" s="8"/>
    </row>
    <row r="83" spans="1:10" x14ac:dyDescent="0.25">
      <c r="A83" t="s">
        <v>55</v>
      </c>
      <c r="B83" s="1" t="s">
        <v>166</v>
      </c>
      <c r="J83" s="8"/>
    </row>
    <row r="84" spans="1:10" x14ac:dyDescent="0.25">
      <c r="A84" t="s">
        <v>65</v>
      </c>
      <c r="B84" s="1" t="s">
        <v>161</v>
      </c>
      <c r="J84" s="8"/>
    </row>
    <row r="85" spans="1:10" x14ac:dyDescent="0.25">
      <c r="A85" t="s">
        <v>13</v>
      </c>
      <c r="B85" s="1" t="s">
        <v>162</v>
      </c>
      <c r="J85" s="8"/>
    </row>
    <row r="86" spans="1:10" x14ac:dyDescent="0.25">
      <c r="A86" t="s">
        <v>107</v>
      </c>
      <c r="B86" s="1" t="s">
        <v>162</v>
      </c>
      <c r="J86" s="8"/>
    </row>
    <row r="87" spans="1:10" x14ac:dyDescent="0.25">
      <c r="A87" t="s">
        <v>109</v>
      </c>
      <c r="B87" s="1" t="s">
        <v>163</v>
      </c>
      <c r="J87" s="8"/>
    </row>
    <row r="88" spans="1:10" x14ac:dyDescent="0.25">
      <c r="A88" t="s">
        <v>94</v>
      </c>
      <c r="B88" s="1" t="s">
        <v>168</v>
      </c>
      <c r="J88" s="8"/>
    </row>
    <row r="89" spans="1:10" x14ac:dyDescent="0.25">
      <c r="A89" t="s">
        <v>31</v>
      </c>
      <c r="B89" s="1" t="s">
        <v>167</v>
      </c>
      <c r="J89" s="8"/>
    </row>
    <row r="90" spans="1:10" x14ac:dyDescent="0.25">
      <c r="A90" t="s">
        <v>35</v>
      </c>
      <c r="B90" s="1" t="s">
        <v>168</v>
      </c>
      <c r="J90" s="8"/>
    </row>
    <row r="91" spans="1:10" x14ac:dyDescent="0.25">
      <c r="A91" t="s">
        <v>16</v>
      </c>
      <c r="B91" s="1" t="s">
        <v>168</v>
      </c>
      <c r="J91" s="8"/>
    </row>
    <row r="92" spans="1:10" x14ac:dyDescent="0.25">
      <c r="A92" t="s">
        <v>32</v>
      </c>
      <c r="B92" s="1" t="s">
        <v>163</v>
      </c>
      <c r="J92" s="8"/>
    </row>
    <row r="93" spans="1:10" x14ac:dyDescent="0.25">
      <c r="A93" t="s">
        <v>108</v>
      </c>
      <c r="B93" s="1" t="s">
        <v>168</v>
      </c>
      <c r="J93" s="8"/>
    </row>
    <row r="94" spans="1:10" x14ac:dyDescent="0.25">
      <c r="A94" t="s">
        <v>22</v>
      </c>
      <c r="B94" s="1" t="s">
        <v>165</v>
      </c>
      <c r="J94" s="8"/>
    </row>
    <row r="95" spans="1:10" x14ac:dyDescent="0.25">
      <c r="A95" t="s">
        <v>44</v>
      </c>
      <c r="B95" s="1" t="s">
        <v>166</v>
      </c>
      <c r="J95" s="8"/>
    </row>
    <row r="96" spans="1:10" x14ac:dyDescent="0.25">
      <c r="A96" t="s">
        <v>66</v>
      </c>
      <c r="B96" s="1" t="s">
        <v>163</v>
      </c>
      <c r="J96" s="8"/>
    </row>
    <row r="97" spans="1:10" x14ac:dyDescent="0.25">
      <c r="A97" t="s">
        <v>87</v>
      </c>
      <c r="B97" s="1" t="s">
        <v>162</v>
      </c>
      <c r="J97" s="8"/>
    </row>
    <row r="98" spans="1:10" x14ac:dyDescent="0.25">
      <c r="A98" t="s">
        <v>36</v>
      </c>
      <c r="B98" s="1" t="s">
        <v>162</v>
      </c>
      <c r="J98" s="8"/>
    </row>
    <row r="99" spans="1:10" x14ac:dyDescent="0.25">
      <c r="A99" t="s">
        <v>110</v>
      </c>
      <c r="B99" s="1" t="s">
        <v>165</v>
      </c>
      <c r="J99" s="8"/>
    </row>
    <row r="100" spans="1:10" x14ac:dyDescent="0.25">
      <c r="A100" t="s">
        <v>50</v>
      </c>
      <c r="B100" s="1" t="s">
        <v>160</v>
      </c>
      <c r="J100" s="8"/>
    </row>
    <row r="101" spans="1:10" x14ac:dyDescent="0.25">
      <c r="A101" t="s">
        <v>14</v>
      </c>
      <c r="B101" s="1" t="s">
        <v>163</v>
      </c>
      <c r="J101" s="8"/>
    </row>
    <row r="102" spans="1:10" x14ac:dyDescent="0.25">
      <c r="A102" t="s">
        <v>51</v>
      </c>
      <c r="B102" s="1" t="s">
        <v>164</v>
      </c>
      <c r="J102" s="8"/>
    </row>
    <row r="103" spans="1:10" x14ac:dyDescent="0.25">
      <c r="A103" t="s">
        <v>40</v>
      </c>
      <c r="B103" s="1" t="s">
        <v>167</v>
      </c>
      <c r="J103" s="8"/>
    </row>
    <row r="104" spans="1:10" x14ac:dyDescent="0.25">
      <c r="A104" t="s">
        <v>78</v>
      </c>
      <c r="B104" s="1" t="s">
        <v>160</v>
      </c>
      <c r="J104" s="8"/>
    </row>
    <row r="105" spans="1:10" x14ac:dyDescent="0.25">
      <c r="A105" t="s">
        <v>17</v>
      </c>
      <c r="B105" s="1" t="s">
        <v>164</v>
      </c>
      <c r="J105" s="8"/>
    </row>
    <row r="106" spans="1:10" x14ac:dyDescent="0.25">
      <c r="A106" t="s">
        <v>61</v>
      </c>
      <c r="B106" s="1" t="s">
        <v>167</v>
      </c>
      <c r="J106" s="8"/>
    </row>
    <row r="107" spans="1:10" x14ac:dyDescent="0.25">
      <c r="A107" t="s">
        <v>79</v>
      </c>
      <c r="B107" s="1" t="s">
        <v>165</v>
      </c>
      <c r="J107" s="8"/>
    </row>
    <row r="108" spans="1:10" x14ac:dyDescent="0.25">
      <c r="A108" t="s">
        <v>45</v>
      </c>
      <c r="B108" s="1" t="s">
        <v>165</v>
      </c>
      <c r="J108" s="8"/>
    </row>
    <row r="109" spans="1:10" x14ac:dyDescent="0.25">
      <c r="A109" t="s">
        <v>88</v>
      </c>
      <c r="B109" s="1" t="s">
        <v>165</v>
      </c>
      <c r="J109" s="8"/>
    </row>
    <row r="110" spans="1:10" x14ac:dyDescent="0.25">
      <c r="A110" t="s">
        <v>60</v>
      </c>
      <c r="B110" s="1" t="s">
        <v>164</v>
      </c>
    </row>
    <row r="111" spans="1:10" x14ac:dyDescent="0.25">
      <c r="A111" t="s">
        <v>89</v>
      </c>
      <c r="B111" s="1" t="s">
        <v>163</v>
      </c>
    </row>
    <row r="112" spans="1:10" x14ac:dyDescent="0.25">
      <c r="A112" t="s">
        <v>33</v>
      </c>
      <c r="B112" s="1" t="s">
        <v>161</v>
      </c>
    </row>
    <row r="113" spans="1:2" x14ac:dyDescent="0.25">
      <c r="A113" t="s">
        <v>96</v>
      </c>
      <c r="B113" s="1" t="s">
        <v>160</v>
      </c>
    </row>
    <row r="114" spans="1:2" x14ac:dyDescent="0.25">
      <c r="A114" t="s">
        <v>28</v>
      </c>
      <c r="B114" s="1" t="s">
        <v>166</v>
      </c>
    </row>
    <row r="115" spans="1:2" x14ac:dyDescent="0.25">
      <c r="A115" t="s">
        <v>26</v>
      </c>
      <c r="B115" s="1" t="s">
        <v>163</v>
      </c>
    </row>
    <row r="116" spans="1:2" x14ac:dyDescent="0.25">
      <c r="A116" t="s">
        <v>102</v>
      </c>
      <c r="B116" s="1" t="s">
        <v>168</v>
      </c>
    </row>
    <row r="117" spans="1:2" x14ac:dyDescent="0.25">
      <c r="A117" t="s">
        <v>25</v>
      </c>
      <c r="B117" s="1" t="s">
        <v>166</v>
      </c>
    </row>
  </sheetData>
  <sortState ref="A2:B117">
    <sortCondition ref="A2:A11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94"/>
  <sheetViews>
    <sheetView showGridLines="0" workbookViewId="0">
      <selection activeCell="D17" sqref="D17"/>
    </sheetView>
  </sheetViews>
  <sheetFormatPr baseColWidth="10" defaultRowHeight="15" x14ac:dyDescent="0.25"/>
  <cols>
    <col min="2" max="2" width="11.42578125" style="21"/>
    <col min="3" max="5" width="11.42578125" style="10"/>
    <col min="6" max="6" width="11.42578125" style="11"/>
    <col min="7" max="8" width="11.42578125" style="10"/>
    <col min="9" max="10" width="11.42578125" style="11"/>
    <col min="11" max="11" width="27.7109375" style="10" customWidth="1"/>
    <col min="12" max="12" width="10.85546875" style="10" customWidth="1"/>
    <col min="13" max="13" width="13.85546875" style="10" customWidth="1"/>
  </cols>
  <sheetData>
    <row r="1" spans="1:12" x14ac:dyDescent="0.25">
      <c r="A1" s="9" t="s">
        <v>115</v>
      </c>
      <c r="B1" s="20" t="s">
        <v>145</v>
      </c>
      <c r="C1" s="22"/>
      <c r="D1" s="22"/>
      <c r="E1" s="22"/>
      <c r="F1" s="22"/>
      <c r="H1" s="20" t="s">
        <v>145</v>
      </c>
      <c r="I1" s="11">
        <f>'Donnée VIGIE'!$B$6-'Donnée VIGIE'!$B$7</f>
        <v>16</v>
      </c>
      <c r="K1" s="12" t="s">
        <v>160</v>
      </c>
      <c r="L1" s="10" t="s">
        <v>115</v>
      </c>
    </row>
    <row r="2" spans="1:12" x14ac:dyDescent="0.25">
      <c r="A2" s="9" t="s">
        <v>115</v>
      </c>
      <c r="B2" s="20" t="s">
        <v>147</v>
      </c>
      <c r="H2" s="20" t="s">
        <v>147</v>
      </c>
      <c r="I2" s="11">
        <f>'Donnée VIGIE'!$C$6-'Donnée VIGIE'!$C$7</f>
        <v>18</v>
      </c>
      <c r="K2" s="12" t="s">
        <v>165</v>
      </c>
      <c r="L2" s="10" t="s">
        <v>116</v>
      </c>
    </row>
    <row r="3" spans="1:12" x14ac:dyDescent="0.25">
      <c r="A3" s="9" t="s">
        <v>115</v>
      </c>
      <c r="B3" s="20" t="s">
        <v>146</v>
      </c>
      <c r="H3" s="20" t="s">
        <v>146</v>
      </c>
      <c r="I3" s="11">
        <f>'Donnée VIGIE'!$D$6-'Donnée VIGIE'!$D$7</f>
        <v>23</v>
      </c>
      <c r="K3" s="12" t="s">
        <v>166</v>
      </c>
      <c r="L3" s="10" t="s">
        <v>117</v>
      </c>
    </row>
    <row r="4" spans="1:12" x14ac:dyDescent="0.25">
      <c r="A4" s="9" t="s">
        <v>115</v>
      </c>
      <c r="B4" s="20" t="s">
        <v>148</v>
      </c>
      <c r="H4" s="20" t="s">
        <v>148</v>
      </c>
      <c r="I4" s="11">
        <f>'Donnée VIGIE'!$E$6-'Donnée VIGIE'!$E$7</f>
        <v>30</v>
      </c>
      <c r="K4" s="12" t="s">
        <v>164</v>
      </c>
      <c r="L4" s="10" t="s">
        <v>118</v>
      </c>
    </row>
    <row r="5" spans="1:12" x14ac:dyDescent="0.25">
      <c r="A5" s="9" t="s">
        <v>115</v>
      </c>
      <c r="B5" s="20" t="s">
        <v>149</v>
      </c>
      <c r="H5" s="20" t="s">
        <v>149</v>
      </c>
      <c r="I5" s="11">
        <f>'Donnée VIGIE'!$F$6-'Donnée VIGIE'!$F$7</f>
        <v>20</v>
      </c>
      <c r="K5" s="12" t="s">
        <v>163</v>
      </c>
      <c r="L5" s="10" t="s">
        <v>119</v>
      </c>
    </row>
    <row r="6" spans="1:12" x14ac:dyDescent="0.25">
      <c r="A6" s="9" t="s">
        <v>115</v>
      </c>
      <c r="B6" s="20" t="s">
        <v>150</v>
      </c>
      <c r="H6" s="20" t="s">
        <v>150</v>
      </c>
      <c r="I6" s="11">
        <f>'Donnée VIGIE'!$G$6-'Donnée VIGIE'!$G$7</f>
        <v>20</v>
      </c>
      <c r="K6" s="12" t="s">
        <v>162</v>
      </c>
    </row>
    <row r="7" spans="1:12" x14ac:dyDescent="0.25">
      <c r="A7" s="9" t="s">
        <v>115</v>
      </c>
      <c r="B7" s="20" t="s">
        <v>151</v>
      </c>
      <c r="H7" s="20" t="s">
        <v>151</v>
      </c>
      <c r="I7" s="11">
        <f>'Donnée VIGIE'!$H$6-'Donnée VIGIE'!$H$7</f>
        <v>20</v>
      </c>
      <c r="K7" s="12" t="s">
        <v>167</v>
      </c>
    </row>
    <row r="8" spans="1:12" x14ac:dyDescent="0.25">
      <c r="A8" s="9" t="s">
        <v>115</v>
      </c>
      <c r="B8" s="20" t="s">
        <v>175</v>
      </c>
      <c r="H8" s="20" t="s">
        <v>175</v>
      </c>
      <c r="I8" s="11">
        <f>'Donnée VIGIE'!$I$6-'Donnée VIGIE'!$I$7</f>
        <v>20</v>
      </c>
      <c r="K8" s="12" t="s">
        <v>168</v>
      </c>
    </row>
    <row r="9" spans="1:12" x14ac:dyDescent="0.25">
      <c r="A9" s="9" t="s">
        <v>115</v>
      </c>
      <c r="B9" s="20" t="s">
        <v>176</v>
      </c>
      <c r="H9" s="20" t="s">
        <v>176</v>
      </c>
      <c r="I9" s="11">
        <f>'Donnée VIGIE'!$J$6-'Donnée VIGIE'!$J$7</f>
        <v>20</v>
      </c>
      <c r="K9" s="12" t="s">
        <v>161</v>
      </c>
    </row>
    <row r="10" spans="1:12" x14ac:dyDescent="0.25">
      <c r="A10" s="9" t="s">
        <v>115</v>
      </c>
      <c r="B10" s="20" t="s">
        <v>177</v>
      </c>
      <c r="H10" s="20" t="s">
        <v>177</v>
      </c>
      <c r="I10" s="11">
        <f>'Donnée VIGIE'!$K$6-'Donnée VIGIE'!$K$7</f>
        <v>30</v>
      </c>
    </row>
    <row r="11" spans="1:12" x14ac:dyDescent="0.25">
      <c r="A11" s="9" t="s">
        <v>115</v>
      </c>
      <c r="B11" s="20" t="s">
        <v>152</v>
      </c>
      <c r="H11" s="20" t="s">
        <v>152</v>
      </c>
      <c r="I11" s="11">
        <f>'Donnée VIGIE'!$B$9-'Donnée VIGIE'!$B$10</f>
        <v>40</v>
      </c>
    </row>
    <row r="12" spans="1:12" x14ac:dyDescent="0.25">
      <c r="A12" s="9" t="s">
        <v>115</v>
      </c>
      <c r="B12" s="20" t="s">
        <v>153</v>
      </c>
      <c r="H12" s="20" t="s">
        <v>153</v>
      </c>
      <c r="I12" s="11">
        <f>'Donnée VIGIE'!$C$9-'Donnée VIGIE'!$C$10</f>
        <v>40</v>
      </c>
      <c r="K12" s="11"/>
    </row>
    <row r="13" spans="1:12" x14ac:dyDescent="0.25">
      <c r="A13" s="9" t="s">
        <v>115</v>
      </c>
      <c r="B13" s="20" t="s">
        <v>154</v>
      </c>
      <c r="H13" s="20" t="s">
        <v>154</v>
      </c>
      <c r="I13" s="11">
        <f>'Donnée VIGIE'!$D$9-'Donnée VIGIE'!$D$10</f>
        <v>40</v>
      </c>
      <c r="K13" s="11"/>
    </row>
    <row r="14" spans="1:12" x14ac:dyDescent="0.25">
      <c r="A14" s="9" t="s">
        <v>115</v>
      </c>
      <c r="B14" s="20" t="s">
        <v>155</v>
      </c>
      <c r="H14" s="20" t="s">
        <v>155</v>
      </c>
      <c r="I14" s="11">
        <f>'Donnée VIGIE'!$E$9-'Donnée VIGIE'!$E$10</f>
        <v>40</v>
      </c>
    </row>
    <row r="15" spans="1:12" x14ac:dyDescent="0.25">
      <c r="A15" s="9" t="s">
        <v>116</v>
      </c>
      <c r="B15" s="20" t="s">
        <v>146</v>
      </c>
      <c r="E15" s="22"/>
      <c r="F15" s="22"/>
      <c r="H15" s="20" t="s">
        <v>156</v>
      </c>
      <c r="I15" s="11">
        <f>'Donnée VIGIE'!$F$9-'Donnée VIGIE'!$F$10</f>
        <v>40</v>
      </c>
    </row>
    <row r="16" spans="1:12" x14ac:dyDescent="0.25">
      <c r="A16" s="9" t="s">
        <v>116</v>
      </c>
      <c r="B16" s="20" t="s">
        <v>148</v>
      </c>
      <c r="G16" s="11"/>
      <c r="H16" s="20" t="s">
        <v>157</v>
      </c>
      <c r="I16" s="11">
        <f>'Donnée VIGIE'!$G$9-'Donnée VIGIE'!$G$10</f>
        <v>40</v>
      </c>
    </row>
    <row r="17" spans="1:9" x14ac:dyDescent="0.25">
      <c r="A17" s="9" t="s">
        <v>116</v>
      </c>
      <c r="B17" s="20" t="s">
        <v>149</v>
      </c>
      <c r="C17" s="11"/>
      <c r="D17" s="11"/>
      <c r="E17" s="11"/>
      <c r="G17" s="11"/>
      <c r="H17" s="20" t="s">
        <v>158</v>
      </c>
      <c r="I17" s="11">
        <f>'Donnée VIGIE'!$H$9-'Donnée VIGIE'!$H$10</f>
        <v>30</v>
      </c>
    </row>
    <row r="18" spans="1:9" x14ac:dyDescent="0.25">
      <c r="A18" s="9" t="s">
        <v>116</v>
      </c>
      <c r="B18" s="20" t="s">
        <v>150</v>
      </c>
      <c r="C18" s="11"/>
      <c r="D18" s="11"/>
      <c r="E18" s="11"/>
      <c r="G18" s="11"/>
      <c r="H18" s="20" t="s">
        <v>159</v>
      </c>
      <c r="I18" s="11">
        <f>'Donnée VIGIE'!$I$9-'Donnée VIGIE'!$I$10</f>
        <v>30</v>
      </c>
    </row>
    <row r="19" spans="1:9" x14ac:dyDescent="0.25">
      <c r="A19" s="9" t="s">
        <v>116</v>
      </c>
      <c r="B19" s="20" t="s">
        <v>151</v>
      </c>
      <c r="C19" s="11"/>
      <c r="D19" s="11"/>
      <c r="E19" s="11"/>
      <c r="G19" s="11"/>
      <c r="H19" s="20" t="s">
        <v>174</v>
      </c>
      <c r="I19" s="11">
        <f>'Donnée VIGIE'!$J$9-'Donnée VIGIE'!$J$10</f>
        <v>30</v>
      </c>
    </row>
    <row r="20" spans="1:9" x14ac:dyDescent="0.25">
      <c r="A20" s="9" t="s">
        <v>116</v>
      </c>
      <c r="B20" s="20" t="s">
        <v>175</v>
      </c>
      <c r="C20" s="11"/>
      <c r="D20" s="11"/>
      <c r="E20" s="11"/>
      <c r="G20" s="11"/>
    </row>
    <row r="21" spans="1:9" x14ac:dyDescent="0.25">
      <c r="A21" s="9" t="s">
        <v>116</v>
      </c>
      <c r="B21" s="20" t="s">
        <v>176</v>
      </c>
      <c r="C21" s="11"/>
      <c r="D21" s="11"/>
      <c r="E21" s="11"/>
      <c r="G21" s="11"/>
    </row>
    <row r="22" spans="1:9" x14ac:dyDescent="0.25">
      <c r="A22" s="9" t="s">
        <v>116</v>
      </c>
      <c r="B22" s="20" t="s">
        <v>177</v>
      </c>
      <c r="C22" s="11"/>
      <c r="D22" s="11"/>
      <c r="E22" s="11"/>
      <c r="G22" s="11"/>
    </row>
    <row r="23" spans="1:9" x14ac:dyDescent="0.25">
      <c r="A23" s="9" t="s">
        <v>116</v>
      </c>
      <c r="B23" s="20" t="s">
        <v>152</v>
      </c>
      <c r="C23" s="11"/>
      <c r="D23" s="11"/>
      <c r="E23" s="11"/>
      <c r="G23" s="11"/>
    </row>
    <row r="24" spans="1:9" x14ac:dyDescent="0.25">
      <c r="A24" s="9" t="s">
        <v>116</v>
      </c>
      <c r="B24" s="20" t="s">
        <v>153</v>
      </c>
      <c r="C24" s="11"/>
      <c r="D24" s="11"/>
      <c r="E24" s="11"/>
      <c r="G24" s="11"/>
    </row>
    <row r="25" spans="1:9" x14ac:dyDescent="0.25">
      <c r="A25" s="9" t="s">
        <v>116</v>
      </c>
      <c r="B25" s="20" t="s">
        <v>154</v>
      </c>
      <c r="C25" s="11"/>
      <c r="D25" s="11"/>
      <c r="E25" s="11"/>
      <c r="G25" s="11"/>
    </row>
    <row r="26" spans="1:9" x14ac:dyDescent="0.25">
      <c r="A26" s="9" t="s">
        <v>116</v>
      </c>
      <c r="B26" s="20" t="s">
        <v>155</v>
      </c>
      <c r="C26" s="11"/>
      <c r="D26" s="11"/>
      <c r="E26" s="11"/>
      <c r="G26" s="11"/>
    </row>
    <row r="27" spans="1:9" x14ac:dyDescent="0.25">
      <c r="A27" s="9" t="s">
        <v>116</v>
      </c>
      <c r="B27" s="20" t="s">
        <v>156</v>
      </c>
      <c r="C27" s="11"/>
      <c r="D27" s="11"/>
      <c r="E27" s="11"/>
      <c r="G27" s="11"/>
    </row>
    <row r="28" spans="1:9" x14ac:dyDescent="0.25">
      <c r="A28" s="9" t="s">
        <v>116</v>
      </c>
      <c r="B28" s="20" t="s">
        <v>157</v>
      </c>
      <c r="C28" s="11"/>
      <c r="D28" s="11"/>
      <c r="E28" s="11"/>
      <c r="G28" s="11"/>
    </row>
    <row r="29" spans="1:9" x14ac:dyDescent="0.25">
      <c r="A29" s="9" t="s">
        <v>117</v>
      </c>
      <c r="B29" s="20" t="s">
        <v>149</v>
      </c>
      <c r="C29" s="11"/>
      <c r="D29" s="11"/>
      <c r="E29" s="11"/>
      <c r="G29" s="11"/>
    </row>
    <row r="30" spans="1:9" x14ac:dyDescent="0.25">
      <c r="A30" s="9" t="s">
        <v>117</v>
      </c>
      <c r="B30" s="20" t="s">
        <v>150</v>
      </c>
      <c r="C30" s="11"/>
      <c r="D30" s="11"/>
      <c r="E30" s="11"/>
      <c r="G30" s="11"/>
    </row>
    <row r="31" spans="1:9" x14ac:dyDescent="0.25">
      <c r="A31" s="9" t="s">
        <v>117</v>
      </c>
      <c r="B31" s="20" t="s">
        <v>151</v>
      </c>
      <c r="C31" s="11"/>
      <c r="D31" s="11"/>
      <c r="E31" s="11"/>
      <c r="G31" s="11"/>
    </row>
    <row r="32" spans="1:9" x14ac:dyDescent="0.25">
      <c r="A32" s="9" t="s">
        <v>117</v>
      </c>
      <c r="B32" s="20" t="s">
        <v>175</v>
      </c>
      <c r="C32" s="11"/>
      <c r="D32" s="11"/>
      <c r="E32" s="11"/>
      <c r="G32" s="11"/>
    </row>
    <row r="33" spans="1:7" x14ac:dyDescent="0.25">
      <c r="A33" s="9" t="s">
        <v>117</v>
      </c>
      <c r="B33" s="20" t="s">
        <v>176</v>
      </c>
      <c r="C33" s="11"/>
      <c r="D33" s="11"/>
      <c r="E33" s="11"/>
      <c r="G33" s="11"/>
    </row>
    <row r="34" spans="1:7" x14ac:dyDescent="0.25">
      <c r="A34" s="9" t="s">
        <v>117</v>
      </c>
      <c r="B34" s="20" t="s">
        <v>177</v>
      </c>
      <c r="C34" s="11"/>
      <c r="D34" s="11"/>
      <c r="E34" s="11"/>
      <c r="G34" s="11"/>
    </row>
    <row r="35" spans="1:7" x14ac:dyDescent="0.25">
      <c r="A35" s="9" t="s">
        <v>117</v>
      </c>
      <c r="B35" s="20" t="s">
        <v>152</v>
      </c>
      <c r="C35" s="11"/>
      <c r="D35" s="11"/>
      <c r="E35" s="11"/>
      <c r="G35" s="11"/>
    </row>
    <row r="36" spans="1:7" x14ac:dyDescent="0.25">
      <c r="A36" s="9" t="s">
        <v>117</v>
      </c>
      <c r="B36" s="20" t="s">
        <v>153</v>
      </c>
      <c r="C36" s="11"/>
      <c r="D36" s="11"/>
      <c r="E36" s="11"/>
      <c r="G36" s="11"/>
    </row>
    <row r="37" spans="1:7" x14ac:dyDescent="0.25">
      <c r="A37" s="9" t="s">
        <v>117</v>
      </c>
      <c r="B37" s="20" t="s">
        <v>154</v>
      </c>
      <c r="C37" s="11"/>
      <c r="D37" s="11"/>
      <c r="E37" s="11"/>
      <c r="G37" s="11"/>
    </row>
    <row r="38" spans="1:7" x14ac:dyDescent="0.25">
      <c r="A38" s="9" t="s">
        <v>117</v>
      </c>
      <c r="B38" s="20" t="s">
        <v>155</v>
      </c>
      <c r="C38" s="11"/>
      <c r="D38" s="11"/>
      <c r="E38" s="11"/>
      <c r="G38" s="11"/>
    </row>
    <row r="39" spans="1:7" x14ac:dyDescent="0.25">
      <c r="A39" s="9" t="s">
        <v>117</v>
      </c>
      <c r="B39" s="20" t="s">
        <v>156</v>
      </c>
      <c r="C39" s="11"/>
      <c r="D39" s="11"/>
      <c r="E39" s="11"/>
      <c r="G39" s="11"/>
    </row>
    <row r="40" spans="1:7" x14ac:dyDescent="0.25">
      <c r="A40" s="9" t="s">
        <v>117</v>
      </c>
      <c r="B40" s="20" t="s">
        <v>157</v>
      </c>
      <c r="C40" s="11"/>
      <c r="D40" s="11"/>
      <c r="E40" s="11"/>
      <c r="G40" s="11"/>
    </row>
    <row r="41" spans="1:7" x14ac:dyDescent="0.25">
      <c r="A41" s="9" t="s">
        <v>117</v>
      </c>
      <c r="B41" s="20" t="s">
        <v>158</v>
      </c>
      <c r="C41" s="11"/>
      <c r="D41" s="11"/>
      <c r="E41" s="11"/>
      <c r="G41" s="11"/>
    </row>
    <row r="42" spans="1:7" x14ac:dyDescent="0.25">
      <c r="A42" s="9" t="s">
        <v>117</v>
      </c>
      <c r="B42" s="20" t="s">
        <v>159</v>
      </c>
      <c r="C42" s="11"/>
      <c r="D42" s="11"/>
      <c r="E42" s="11"/>
      <c r="G42" s="11"/>
    </row>
    <row r="43" spans="1:7" x14ac:dyDescent="0.25">
      <c r="A43" s="9" t="s">
        <v>118</v>
      </c>
      <c r="B43" s="20" t="s">
        <v>151</v>
      </c>
      <c r="C43" s="11"/>
      <c r="D43" s="11"/>
      <c r="E43" s="11"/>
      <c r="G43" s="11"/>
    </row>
    <row r="44" spans="1:7" x14ac:dyDescent="0.25">
      <c r="A44" s="9" t="s">
        <v>118</v>
      </c>
      <c r="B44" s="20" t="s">
        <v>175</v>
      </c>
      <c r="C44" s="11"/>
      <c r="D44" s="11"/>
      <c r="E44" s="11"/>
      <c r="G44" s="11"/>
    </row>
    <row r="45" spans="1:7" x14ac:dyDescent="0.25">
      <c r="A45" s="9" t="s">
        <v>118</v>
      </c>
      <c r="B45" s="20" t="s">
        <v>176</v>
      </c>
      <c r="C45" s="11"/>
      <c r="D45" s="11"/>
      <c r="E45" s="11"/>
      <c r="G45" s="11"/>
    </row>
    <row r="46" spans="1:7" x14ac:dyDescent="0.25">
      <c r="A46" s="9" t="s">
        <v>118</v>
      </c>
      <c r="B46" s="20" t="s">
        <v>177</v>
      </c>
      <c r="C46" s="11"/>
      <c r="D46" s="11"/>
      <c r="E46" s="11"/>
      <c r="G46" s="11"/>
    </row>
    <row r="47" spans="1:7" x14ac:dyDescent="0.25">
      <c r="A47" s="9" t="s">
        <v>118</v>
      </c>
      <c r="B47" s="20" t="s">
        <v>152</v>
      </c>
      <c r="C47" s="11"/>
      <c r="D47" s="11"/>
      <c r="E47" s="11"/>
      <c r="G47" s="11"/>
    </row>
    <row r="48" spans="1:7" x14ac:dyDescent="0.25">
      <c r="A48" s="9" t="s">
        <v>118</v>
      </c>
      <c r="B48" s="20" t="s">
        <v>153</v>
      </c>
      <c r="C48" s="11"/>
      <c r="D48" s="11"/>
      <c r="E48" s="11"/>
      <c r="G48" s="11"/>
    </row>
    <row r="49" spans="1:7" x14ac:dyDescent="0.25">
      <c r="A49" s="9" t="s">
        <v>118</v>
      </c>
      <c r="B49" s="20" t="s">
        <v>154</v>
      </c>
      <c r="C49" s="11"/>
      <c r="D49" s="11"/>
      <c r="E49" s="11"/>
      <c r="G49" s="11"/>
    </row>
    <row r="50" spans="1:7" x14ac:dyDescent="0.25">
      <c r="A50" s="9" t="s">
        <v>118</v>
      </c>
      <c r="B50" s="20" t="s">
        <v>155</v>
      </c>
      <c r="C50" s="11"/>
      <c r="D50" s="11"/>
      <c r="E50" s="11"/>
      <c r="G50" s="11"/>
    </row>
    <row r="51" spans="1:7" x14ac:dyDescent="0.25">
      <c r="A51" s="9" t="s">
        <v>118</v>
      </c>
      <c r="B51" s="20" t="s">
        <v>156</v>
      </c>
      <c r="C51" s="11"/>
      <c r="D51" s="11"/>
      <c r="E51" s="11"/>
      <c r="G51" s="11"/>
    </row>
    <row r="52" spans="1:7" x14ac:dyDescent="0.25">
      <c r="A52" s="9" t="s">
        <v>118</v>
      </c>
      <c r="B52" s="20" t="s">
        <v>157</v>
      </c>
      <c r="C52" s="11"/>
      <c r="D52" s="11"/>
      <c r="E52" s="11"/>
      <c r="G52" s="11"/>
    </row>
    <row r="53" spans="1:7" x14ac:dyDescent="0.25">
      <c r="A53" s="9" t="s">
        <v>118</v>
      </c>
      <c r="B53" s="20" t="s">
        <v>158</v>
      </c>
      <c r="C53" s="11"/>
      <c r="D53" s="11"/>
      <c r="E53" s="11"/>
      <c r="G53" s="11"/>
    </row>
    <row r="54" spans="1:7" x14ac:dyDescent="0.25">
      <c r="A54" s="9" t="s">
        <v>118</v>
      </c>
      <c r="B54" s="20" t="s">
        <v>159</v>
      </c>
      <c r="C54" s="11"/>
      <c r="D54" s="11"/>
      <c r="E54" s="11"/>
      <c r="G54" s="11"/>
    </row>
    <row r="55" spans="1:7" x14ac:dyDescent="0.25">
      <c r="A55" s="9" t="s">
        <v>118</v>
      </c>
      <c r="B55" s="20" t="s">
        <v>174</v>
      </c>
      <c r="C55" s="11"/>
      <c r="D55" s="11"/>
      <c r="E55" s="11"/>
      <c r="G55" s="11"/>
    </row>
    <row r="56" spans="1:7" x14ac:dyDescent="0.25">
      <c r="A56" s="9" t="s">
        <v>119</v>
      </c>
      <c r="B56" s="20" t="s">
        <v>151</v>
      </c>
      <c r="C56" s="11"/>
      <c r="D56" s="11"/>
      <c r="E56" s="11"/>
      <c r="G56" s="11"/>
    </row>
    <row r="57" spans="1:7" x14ac:dyDescent="0.25">
      <c r="A57" s="9" t="s">
        <v>119</v>
      </c>
      <c r="B57" s="20" t="s">
        <v>175</v>
      </c>
      <c r="C57" s="11"/>
      <c r="D57" s="11"/>
      <c r="E57" s="11"/>
      <c r="G57" s="11"/>
    </row>
    <row r="58" spans="1:7" x14ac:dyDescent="0.25">
      <c r="A58" s="9" t="s">
        <v>119</v>
      </c>
      <c r="B58" s="20" t="s">
        <v>176</v>
      </c>
      <c r="C58" s="11"/>
      <c r="D58" s="11"/>
      <c r="E58" s="11"/>
      <c r="G58" s="11"/>
    </row>
    <row r="59" spans="1:7" x14ac:dyDescent="0.25">
      <c r="A59" s="9" t="s">
        <v>119</v>
      </c>
      <c r="B59" s="20" t="s">
        <v>177</v>
      </c>
      <c r="C59" s="11"/>
      <c r="D59" s="11"/>
      <c r="E59" s="11"/>
      <c r="G59" s="11"/>
    </row>
    <row r="60" spans="1:7" x14ac:dyDescent="0.25">
      <c r="A60" s="9" t="s">
        <v>119</v>
      </c>
      <c r="B60" s="20" t="s">
        <v>152</v>
      </c>
      <c r="C60" s="11"/>
      <c r="D60" s="11"/>
      <c r="E60" s="11"/>
      <c r="G60" s="11"/>
    </row>
    <row r="61" spans="1:7" x14ac:dyDescent="0.25">
      <c r="A61" s="9" t="s">
        <v>119</v>
      </c>
      <c r="B61" s="20" t="s">
        <v>153</v>
      </c>
      <c r="C61" s="11"/>
      <c r="D61" s="11"/>
      <c r="E61" s="11"/>
      <c r="G61" s="11"/>
    </row>
    <row r="62" spans="1:7" x14ac:dyDescent="0.25">
      <c r="A62" s="9" t="s">
        <v>119</v>
      </c>
      <c r="B62" s="20" t="s">
        <v>154</v>
      </c>
      <c r="C62" s="11"/>
      <c r="D62" s="11"/>
      <c r="E62" s="11"/>
      <c r="G62" s="11"/>
    </row>
    <row r="63" spans="1:7" x14ac:dyDescent="0.25">
      <c r="A63" s="9" t="s">
        <v>119</v>
      </c>
      <c r="B63" s="20" t="s">
        <v>155</v>
      </c>
      <c r="C63" s="11"/>
      <c r="D63" s="11"/>
      <c r="E63" s="11"/>
      <c r="G63" s="11"/>
    </row>
    <row r="64" spans="1:7" x14ac:dyDescent="0.25">
      <c r="A64" s="9" t="s">
        <v>119</v>
      </c>
      <c r="B64" s="20" t="s">
        <v>156</v>
      </c>
      <c r="C64" s="11"/>
      <c r="D64" s="11"/>
      <c r="E64" s="11"/>
      <c r="G64" s="11"/>
    </row>
    <row r="65" spans="1:7" x14ac:dyDescent="0.25">
      <c r="A65" s="9" t="s">
        <v>119</v>
      </c>
      <c r="B65" s="20" t="s">
        <v>157</v>
      </c>
      <c r="C65" s="11"/>
      <c r="D65" s="11"/>
      <c r="E65" s="11"/>
      <c r="G65" s="11"/>
    </row>
    <row r="66" spans="1:7" x14ac:dyDescent="0.25">
      <c r="A66" s="9" t="s">
        <v>119</v>
      </c>
      <c r="B66" s="20" t="s">
        <v>158</v>
      </c>
      <c r="C66" s="11"/>
      <c r="D66" s="11"/>
      <c r="E66" s="11"/>
      <c r="G66" s="11"/>
    </row>
    <row r="67" spans="1:7" x14ac:dyDescent="0.25">
      <c r="A67" s="9" t="s">
        <v>119</v>
      </c>
      <c r="B67" s="20" t="s">
        <v>159</v>
      </c>
      <c r="C67" s="11"/>
      <c r="D67" s="11"/>
      <c r="E67" s="11"/>
      <c r="G67" s="11"/>
    </row>
    <row r="68" spans="1:7" x14ac:dyDescent="0.25">
      <c r="A68" s="9" t="s">
        <v>119</v>
      </c>
      <c r="B68" s="20" t="s">
        <v>174</v>
      </c>
      <c r="C68" s="11"/>
      <c r="D68" s="11"/>
      <c r="E68" s="11"/>
      <c r="G68" s="11"/>
    </row>
    <row r="69" spans="1:7" x14ac:dyDescent="0.25">
      <c r="C69" s="11"/>
      <c r="D69" s="11"/>
      <c r="E69" s="11"/>
      <c r="G69" s="11"/>
    </row>
    <row r="70" spans="1:7" x14ac:dyDescent="0.25">
      <c r="C70" s="11"/>
      <c r="D70" s="11"/>
      <c r="E70" s="11"/>
      <c r="G70" s="11"/>
    </row>
    <row r="71" spans="1:7" x14ac:dyDescent="0.25">
      <c r="C71" s="11"/>
      <c r="D71" s="11"/>
      <c r="E71" s="11"/>
      <c r="G71" s="11"/>
    </row>
    <row r="72" spans="1:7" x14ac:dyDescent="0.25">
      <c r="C72" s="11"/>
      <c r="D72" s="11"/>
      <c r="E72" s="11"/>
      <c r="G72" s="11"/>
    </row>
    <row r="73" spans="1:7" x14ac:dyDescent="0.25">
      <c r="C73" s="11"/>
      <c r="D73" s="11"/>
      <c r="E73" s="11"/>
      <c r="G73" s="11"/>
    </row>
    <row r="74" spans="1:7" x14ac:dyDescent="0.25">
      <c r="C74" s="11"/>
      <c r="D74" s="11"/>
      <c r="E74" s="11"/>
      <c r="G74" s="11"/>
    </row>
    <row r="75" spans="1:7" x14ac:dyDescent="0.25">
      <c r="C75" s="11"/>
      <c r="D75" s="11"/>
      <c r="E75" s="11"/>
      <c r="G75" s="11"/>
    </row>
    <row r="76" spans="1:7" x14ac:dyDescent="0.25">
      <c r="C76" s="11"/>
      <c r="D76" s="11"/>
      <c r="E76" s="11"/>
      <c r="G76" s="11"/>
    </row>
    <row r="77" spans="1:7" x14ac:dyDescent="0.25">
      <c r="C77" s="11"/>
      <c r="D77" s="11"/>
      <c r="E77" s="11"/>
      <c r="G77" s="11"/>
    </row>
    <row r="78" spans="1:7" x14ac:dyDescent="0.25">
      <c r="C78" s="11"/>
      <c r="D78" s="11"/>
      <c r="E78" s="11"/>
      <c r="G78" s="11"/>
    </row>
    <row r="79" spans="1:7" x14ac:dyDescent="0.25">
      <c r="C79" s="11"/>
      <c r="D79" s="11"/>
      <c r="E79" s="11"/>
      <c r="G79" s="11"/>
    </row>
    <row r="80" spans="1:7" x14ac:dyDescent="0.25">
      <c r="C80" s="11"/>
      <c r="D80" s="11"/>
      <c r="E80" s="11"/>
      <c r="G80" s="11"/>
    </row>
    <row r="81" spans="3:8" x14ac:dyDescent="0.25">
      <c r="C81" s="11"/>
      <c r="D81" s="11"/>
      <c r="E81" s="11"/>
      <c r="G81" s="11"/>
    </row>
    <row r="82" spans="3:8" x14ac:dyDescent="0.25">
      <c r="C82" s="11"/>
      <c r="D82" s="11"/>
      <c r="E82" s="11"/>
      <c r="G82" s="11"/>
    </row>
    <row r="83" spans="3:8" x14ac:dyDescent="0.25">
      <c r="C83" s="11"/>
      <c r="D83" s="11"/>
      <c r="E83" s="11"/>
      <c r="G83" s="11"/>
    </row>
    <row r="84" spans="3:8" x14ac:dyDescent="0.25">
      <c r="C84" s="11"/>
      <c r="D84" s="11"/>
      <c r="E84" s="11"/>
      <c r="G84" s="11"/>
    </row>
    <row r="85" spans="3:8" x14ac:dyDescent="0.25">
      <c r="C85" s="11"/>
      <c r="D85" s="11"/>
      <c r="E85" s="11"/>
      <c r="G85" s="11"/>
    </row>
    <row r="86" spans="3:8" x14ac:dyDescent="0.25">
      <c r="C86" s="11"/>
      <c r="D86" s="11"/>
      <c r="E86" s="11"/>
      <c r="G86" s="11"/>
    </row>
    <row r="87" spans="3:8" x14ac:dyDescent="0.25">
      <c r="C87" s="11"/>
      <c r="D87" s="11"/>
      <c r="E87" s="11"/>
      <c r="G87" s="11"/>
    </row>
    <row r="88" spans="3:8" x14ac:dyDescent="0.25">
      <c r="C88" s="11"/>
      <c r="D88" s="11"/>
      <c r="E88" s="11"/>
      <c r="G88" s="11"/>
    </row>
    <row r="89" spans="3:8" x14ac:dyDescent="0.25">
      <c r="C89" s="11"/>
      <c r="D89" s="11"/>
      <c r="E89" s="11"/>
      <c r="G89" s="11"/>
    </row>
    <row r="90" spans="3:8" x14ac:dyDescent="0.25">
      <c r="C90" s="11"/>
      <c r="D90" s="11"/>
      <c r="E90" s="11"/>
      <c r="G90" s="11"/>
    </row>
    <row r="91" spans="3:8" x14ac:dyDescent="0.25">
      <c r="C91" s="11"/>
      <c r="D91" s="11"/>
      <c r="E91" s="11"/>
      <c r="G91" s="11"/>
      <c r="H91" s="11"/>
    </row>
    <row r="92" spans="3:8" x14ac:dyDescent="0.25">
      <c r="C92" s="11"/>
      <c r="D92" s="11"/>
      <c r="E92" s="11"/>
      <c r="G92" s="11"/>
      <c r="H92" s="11"/>
    </row>
    <row r="93" spans="3:8" x14ac:dyDescent="0.25">
      <c r="C93" s="11"/>
      <c r="D93" s="11"/>
      <c r="E93" s="11"/>
      <c r="G93" s="11"/>
      <c r="H93" s="11"/>
    </row>
    <row r="94" spans="3:8" x14ac:dyDescent="0.25">
      <c r="C94" s="11"/>
      <c r="D94" s="11"/>
      <c r="E94" s="11"/>
      <c r="G94" s="11"/>
      <c r="H94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16"/>
  <sheetViews>
    <sheetView workbookViewId="0">
      <selection activeCell="B6" sqref="B6"/>
    </sheetView>
  </sheetViews>
  <sheetFormatPr baseColWidth="10" defaultRowHeight="15" x14ac:dyDescent="0.25"/>
  <cols>
    <col min="1" max="1" width="43" bestFit="1" customWidth="1"/>
  </cols>
  <sheetData>
    <row r="2" spans="1:14" x14ac:dyDescent="0.25">
      <c r="A2" s="2" t="s">
        <v>122</v>
      </c>
      <c r="B2" s="4" t="s">
        <v>115</v>
      </c>
      <c r="C2" s="4" t="s">
        <v>116</v>
      </c>
      <c r="D2" s="4" t="s">
        <v>117</v>
      </c>
      <c r="E2" s="4" t="s">
        <v>118</v>
      </c>
      <c r="F2" s="4" t="s">
        <v>119</v>
      </c>
      <c r="G2" s="4" t="s">
        <v>141</v>
      </c>
    </row>
    <row r="3" spans="1:14" x14ac:dyDescent="0.25">
      <c r="A3" s="2" t="s">
        <v>142</v>
      </c>
      <c r="B3" s="5">
        <v>80</v>
      </c>
      <c r="C3" s="5">
        <v>80</v>
      </c>
      <c r="D3" s="5">
        <v>100</v>
      </c>
      <c r="E3" s="5">
        <v>40</v>
      </c>
      <c r="F3" s="5">
        <v>30</v>
      </c>
      <c r="G3" s="3">
        <f>SUM(B3:F3)</f>
        <v>330</v>
      </c>
    </row>
    <row r="4" spans="1:14" x14ac:dyDescent="0.25">
      <c r="A4" s="2" t="s">
        <v>143</v>
      </c>
      <c r="B4" s="17">
        <v>67</v>
      </c>
      <c r="C4" s="17">
        <v>70</v>
      </c>
      <c r="D4" s="17">
        <v>98</v>
      </c>
      <c r="E4" s="17">
        <v>35</v>
      </c>
      <c r="F4" s="17">
        <v>30</v>
      </c>
      <c r="G4" s="3">
        <f>SUM(B4:F4)</f>
        <v>300</v>
      </c>
    </row>
    <row r="5" spans="1:14" x14ac:dyDescent="0.25">
      <c r="A5" s="2" t="s">
        <v>127</v>
      </c>
      <c r="B5" s="9" t="s">
        <v>118</v>
      </c>
      <c r="C5" s="9" t="s">
        <v>121</v>
      </c>
      <c r="D5" s="9" t="s">
        <v>119</v>
      </c>
      <c r="E5" s="9" t="s">
        <v>123</v>
      </c>
      <c r="F5" s="9" t="s">
        <v>124</v>
      </c>
      <c r="G5" s="9" t="s">
        <v>125</v>
      </c>
      <c r="H5" s="9" t="s">
        <v>126</v>
      </c>
      <c r="I5" s="9" t="s">
        <v>129</v>
      </c>
      <c r="J5" s="9" t="s">
        <v>130</v>
      </c>
      <c r="K5" s="9" t="s">
        <v>131</v>
      </c>
      <c r="L5" s="9" t="s">
        <v>141</v>
      </c>
    </row>
    <row r="6" spans="1:14" x14ac:dyDescent="0.25">
      <c r="A6" s="2" t="s">
        <v>120</v>
      </c>
      <c r="B6" s="18">
        <v>30</v>
      </c>
      <c r="C6" s="18">
        <v>30</v>
      </c>
      <c r="D6" s="18">
        <v>30</v>
      </c>
      <c r="E6" s="18">
        <v>30</v>
      </c>
      <c r="F6" s="18">
        <v>20</v>
      </c>
      <c r="G6" s="18">
        <v>20</v>
      </c>
      <c r="H6" s="18">
        <v>20</v>
      </c>
      <c r="I6" s="18">
        <v>20</v>
      </c>
      <c r="J6" s="18">
        <v>20</v>
      </c>
      <c r="K6" s="18">
        <v>30</v>
      </c>
      <c r="L6" s="10">
        <f>SUM(B6:K6)</f>
        <v>250</v>
      </c>
    </row>
    <row r="7" spans="1:14" x14ac:dyDescent="0.25">
      <c r="A7" s="2" t="s">
        <v>144</v>
      </c>
      <c r="B7" s="17">
        <f>COUNTA(pause!B3:B300)</f>
        <v>14</v>
      </c>
      <c r="C7" s="17">
        <f>COUNTA(pause!C3:C300)</f>
        <v>12</v>
      </c>
      <c r="D7" s="17">
        <f>COUNTA(pause!D3:D300)</f>
        <v>7</v>
      </c>
      <c r="E7" s="17">
        <f>COUNTA(pause!E3:E300)</f>
        <v>0</v>
      </c>
      <c r="F7" s="17">
        <f>COUNTA(pause!F3:F300)</f>
        <v>0</v>
      </c>
      <c r="G7" s="17">
        <f>COUNTA(pause!G3:G300)</f>
        <v>0</v>
      </c>
      <c r="H7" s="17">
        <f>COUNTA(pause!H3:H300)</f>
        <v>0</v>
      </c>
      <c r="I7" s="17">
        <f>COUNTA(pause!I3:I300)</f>
        <v>0</v>
      </c>
      <c r="J7" s="17">
        <f>COUNTA(pause!J3:J300)</f>
        <v>0</v>
      </c>
      <c r="K7" s="17">
        <f>COUNTA(pause!K3:K300)</f>
        <v>0</v>
      </c>
      <c r="L7" s="10">
        <f>SUM(B7:K7)</f>
        <v>33</v>
      </c>
    </row>
    <row r="8" spans="1:14" x14ac:dyDescent="0.25">
      <c r="A8" s="2" t="s">
        <v>128</v>
      </c>
      <c r="B8" s="9" t="s">
        <v>132</v>
      </c>
      <c r="C8" s="9" t="s">
        <v>133</v>
      </c>
      <c r="D8" s="9" t="s">
        <v>134</v>
      </c>
      <c r="E8" s="9" t="s">
        <v>135</v>
      </c>
      <c r="F8" s="9" t="s">
        <v>136</v>
      </c>
      <c r="G8" s="9" t="s">
        <v>137</v>
      </c>
      <c r="H8" s="9" t="s">
        <v>138</v>
      </c>
      <c r="I8" s="9" t="s">
        <v>139</v>
      </c>
      <c r="J8" s="9" t="s">
        <v>140</v>
      </c>
      <c r="K8" s="9" t="s">
        <v>141</v>
      </c>
      <c r="L8" s="10"/>
      <c r="M8" s="10"/>
      <c r="N8" s="10"/>
    </row>
    <row r="9" spans="1:14" x14ac:dyDescent="0.25">
      <c r="A9" s="2" t="s">
        <v>120</v>
      </c>
      <c r="B9" s="18">
        <v>40</v>
      </c>
      <c r="C9" s="18">
        <v>40</v>
      </c>
      <c r="D9" s="18">
        <v>40</v>
      </c>
      <c r="E9" s="18">
        <v>40</v>
      </c>
      <c r="F9" s="18">
        <v>40</v>
      </c>
      <c r="G9" s="18">
        <v>40</v>
      </c>
      <c r="H9" s="18">
        <v>30</v>
      </c>
      <c r="I9" s="18">
        <v>30</v>
      </c>
      <c r="J9" s="18">
        <v>30</v>
      </c>
      <c r="K9" s="10">
        <f>SUM(B9:J9)</f>
        <v>330</v>
      </c>
      <c r="L9" s="10"/>
      <c r="M9" s="10"/>
      <c r="N9" s="10"/>
    </row>
    <row r="10" spans="1:14" x14ac:dyDescent="0.25">
      <c r="A10" s="2" t="s">
        <v>144</v>
      </c>
      <c r="B10" s="17">
        <f>COUNTA(pause!M3:M300)</f>
        <v>0</v>
      </c>
      <c r="C10" s="17">
        <f>COUNTA(pause!N3:N300)</f>
        <v>0</v>
      </c>
      <c r="D10" s="17">
        <f>COUNTA(pause!O3:O300)</f>
        <v>0</v>
      </c>
      <c r="E10" s="17">
        <f>COUNTA(pause!P3:P300)</f>
        <v>0</v>
      </c>
      <c r="F10" s="17">
        <f>COUNTA(pause!Q3:Q300)</f>
        <v>0</v>
      </c>
      <c r="G10" s="17">
        <f>COUNTA(pause!R3:R300)</f>
        <v>0</v>
      </c>
      <c r="H10" s="17">
        <f>COUNTA(pause!S3:S300)</f>
        <v>0</v>
      </c>
      <c r="I10" s="17">
        <f>COUNTA(pause!T3:T300)</f>
        <v>0</v>
      </c>
      <c r="J10" s="17">
        <f>COUNTA(pause!U3:U300)</f>
        <v>0</v>
      </c>
      <c r="K10" s="10">
        <f>SUM(B10:J10)</f>
        <v>0</v>
      </c>
      <c r="L10" s="10"/>
      <c r="M10" s="10"/>
      <c r="N10" s="10"/>
    </row>
    <row r="15" spans="1:14" x14ac:dyDescent="0.25">
      <c r="A15" s="6" t="s">
        <v>171</v>
      </c>
    </row>
    <row r="16" spans="1:14" x14ac:dyDescent="0.25">
      <c r="A16" s="7" t="s">
        <v>170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A1:AI1"/>
  <sheetViews>
    <sheetView showGridLines="0" tabSelected="1" workbookViewId="0">
      <selection activeCell="F1" sqref="F1"/>
    </sheetView>
  </sheetViews>
  <sheetFormatPr baseColWidth="10" defaultRowHeight="15" x14ac:dyDescent="0.25"/>
  <sheetData>
    <row r="1" spans="27:35" x14ac:dyDescent="0.25">
      <c r="AA1" s="12" t="s">
        <v>160</v>
      </c>
      <c r="AB1" s="12" t="s">
        <v>165</v>
      </c>
      <c r="AC1" s="12" t="s">
        <v>166</v>
      </c>
      <c r="AD1" s="12" t="s">
        <v>164</v>
      </c>
      <c r="AE1" s="12" t="s">
        <v>163</v>
      </c>
      <c r="AF1" s="12" t="s">
        <v>162</v>
      </c>
      <c r="AG1" s="12" t="s">
        <v>167</v>
      </c>
      <c r="AH1" s="12" t="s">
        <v>168</v>
      </c>
      <c r="AI1" s="12" t="s">
        <v>161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acro4">
                <anchor moveWithCells="1" sizeWithCells="1">
                  <from>
                    <xdr:col>4</xdr:col>
                    <xdr:colOff>285750</xdr:colOff>
                    <xdr:row>2</xdr:row>
                    <xdr:rowOff>133350</xdr:rowOff>
                  </from>
                  <to>
                    <xdr:col>6</xdr:col>
                    <xdr:colOff>504825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501"/>
  <sheetViews>
    <sheetView workbookViewId="0"/>
  </sheetViews>
  <sheetFormatPr baseColWidth="10" defaultRowHeight="15" x14ac:dyDescent="0.25"/>
  <cols>
    <col min="1" max="1" width="31" customWidth="1"/>
    <col min="2" max="21" width="15.7109375" style="14" customWidth="1"/>
  </cols>
  <sheetData>
    <row r="1" spans="1:21" x14ac:dyDescent="0.25">
      <c r="A1" t="s">
        <v>181</v>
      </c>
      <c r="B1" s="16" t="str">
        <f>'Donnée VIGIE'!B6-COUNTA(B3:B300)&amp;" / "&amp;COUNTA(B3:B300)</f>
        <v>16 / 14</v>
      </c>
      <c r="C1" s="16" t="str">
        <f>'Donnée VIGIE'!C6-COUNTA(C3:C300)&amp;" / "&amp;COUNTA(C3:C300)</f>
        <v>18 / 12</v>
      </c>
      <c r="D1" s="16" t="str">
        <f>'Donnée VIGIE'!D6-COUNTA(D3:D300)&amp;" / "&amp;COUNTA(D3:D300)</f>
        <v>23 / 7</v>
      </c>
      <c r="E1" s="16" t="str">
        <f>'Donnée VIGIE'!E6-COUNTA(E3:E300)&amp;" / "&amp;COUNTA(E3:E300)</f>
        <v>30 / 0</v>
      </c>
      <c r="F1" s="16" t="str">
        <f>'Donnée VIGIE'!F6-COUNTA(F3:F300)&amp;" / "&amp;COUNTA(F3:F300)</f>
        <v>20 / 0</v>
      </c>
      <c r="G1" s="16" t="str">
        <f>'Donnée VIGIE'!G6-COUNTA(G3:G300)&amp;" / "&amp;COUNTA(G3:G300)</f>
        <v>20 / 0</v>
      </c>
      <c r="H1" s="16" t="str">
        <f>'Donnée VIGIE'!H6-COUNTA(H3:H300)&amp;" / "&amp;COUNTA(H3:H300)</f>
        <v>20 / 0</v>
      </c>
      <c r="I1" s="16" t="str">
        <f>'Donnée VIGIE'!I6-COUNTA(I3:I300)&amp;" / "&amp;COUNTA(I3:I300)</f>
        <v>20 / 0</v>
      </c>
      <c r="J1" s="16" t="str">
        <f>'Donnée VIGIE'!J6-COUNTA(J3:J300)&amp;" / "&amp;COUNTA(J3:J300)</f>
        <v>20 / 0</v>
      </c>
      <c r="K1" s="16" t="str">
        <f>'Donnée VIGIE'!K6-COUNTA(K3:K300)&amp;" / "&amp;COUNTA(K3:K300)</f>
        <v>30 / 0</v>
      </c>
      <c r="M1" s="16" t="str">
        <f>'Donnée VIGIE'!B9-COUNTA(M3:M300)&amp;" / "&amp;COUNTA(M3:M300)</f>
        <v>40 / 0</v>
      </c>
      <c r="N1" s="16" t="str">
        <f>'Donnée VIGIE'!C9-COUNTA(N3:N300)&amp;" / "&amp;COUNTA(N3:N300)</f>
        <v>40 / 0</v>
      </c>
      <c r="O1" s="16" t="str">
        <f>'Donnée VIGIE'!D9-COUNTA(O3:O300)&amp;" / "&amp;COUNTA(O3:O300)</f>
        <v>40 / 0</v>
      </c>
      <c r="P1" s="16" t="str">
        <f>'Donnée VIGIE'!E9-COUNTA(P3:P300)&amp;" / "&amp;COUNTA(P3:P300)</f>
        <v>40 / 0</v>
      </c>
      <c r="Q1" s="16" t="str">
        <f>'Donnée VIGIE'!F9-COUNTA(Q3:Q300)&amp;" / "&amp;COUNTA(Q3:Q300)</f>
        <v>40 / 0</v>
      </c>
      <c r="R1" s="16" t="str">
        <f>'Donnée VIGIE'!G9-COUNTA(R3:R300)&amp;" / "&amp;COUNTA(R3:R300)</f>
        <v>40 / 0</v>
      </c>
      <c r="S1" s="16" t="str">
        <f>'Donnée VIGIE'!H9-COUNTA(S3:S300)&amp;" / "&amp;COUNTA(S3:S300)</f>
        <v>30 / 0</v>
      </c>
      <c r="T1" s="16" t="str">
        <f>'Donnée VIGIE'!I9-COUNTA(T3:T300)&amp;" / "&amp;COUNTA(T3:T300)</f>
        <v>30 / 0</v>
      </c>
      <c r="U1" s="16" t="str">
        <f>'Donnée VIGIE'!J9-COUNTA(U3:U300)&amp;" / "&amp;COUNTA(U3:U300)</f>
        <v>30 / 0</v>
      </c>
    </row>
    <row r="2" spans="1:21" x14ac:dyDescent="0.25">
      <c r="A2" s="19" t="s">
        <v>172</v>
      </c>
      <c r="B2" s="13" t="s">
        <v>118</v>
      </c>
      <c r="C2" s="13" t="s">
        <v>121</v>
      </c>
      <c r="D2" s="13" t="s">
        <v>119</v>
      </c>
      <c r="E2" s="13" t="s">
        <v>123</v>
      </c>
      <c r="F2" s="13" t="s">
        <v>124</v>
      </c>
      <c r="G2" s="13" t="s">
        <v>125</v>
      </c>
      <c r="H2" s="13" t="s">
        <v>126</v>
      </c>
      <c r="I2" s="13" t="s">
        <v>129</v>
      </c>
      <c r="J2" s="13" t="s">
        <v>130</v>
      </c>
      <c r="K2" s="13" t="s">
        <v>131</v>
      </c>
      <c r="L2" s="14" t="s">
        <v>173</v>
      </c>
      <c r="M2" s="13" t="s">
        <v>132</v>
      </c>
      <c r="N2" s="13" t="s">
        <v>133</v>
      </c>
      <c r="O2" s="13" t="s">
        <v>134</v>
      </c>
      <c r="P2" s="13" t="s">
        <v>135</v>
      </c>
      <c r="Q2" s="13" t="s">
        <v>136</v>
      </c>
      <c r="R2" s="13" t="s">
        <v>137</v>
      </c>
      <c r="S2" s="13" t="s">
        <v>138</v>
      </c>
      <c r="T2" s="13" t="s">
        <v>139</v>
      </c>
      <c r="U2" s="13" t="s">
        <v>140</v>
      </c>
    </row>
    <row r="3" spans="1:21" s="15" customFormat="1" x14ac:dyDescent="0.25">
      <c r="B3" s="15" t="s">
        <v>179</v>
      </c>
      <c r="C3" s="15" t="s">
        <v>178</v>
      </c>
      <c r="D3" s="15" t="s">
        <v>180</v>
      </c>
    </row>
    <row r="4" spans="1:21" s="15" customFormat="1" x14ac:dyDescent="0.25">
      <c r="B4" s="15" t="s">
        <v>179</v>
      </c>
      <c r="C4" s="15" t="s">
        <v>178</v>
      </c>
      <c r="D4" s="15" t="s">
        <v>180</v>
      </c>
    </row>
    <row r="5" spans="1:21" s="15" customFormat="1" x14ac:dyDescent="0.25">
      <c r="B5" s="15" t="s">
        <v>179</v>
      </c>
      <c r="C5" s="15" t="s">
        <v>178</v>
      </c>
      <c r="D5" s="15" t="s">
        <v>180</v>
      </c>
    </row>
    <row r="6" spans="1:21" s="15" customFormat="1" x14ac:dyDescent="0.25">
      <c r="B6" s="15" t="s">
        <v>179</v>
      </c>
      <c r="C6" s="15" t="s">
        <v>178</v>
      </c>
      <c r="D6" s="15" t="s">
        <v>180</v>
      </c>
    </row>
    <row r="7" spans="1:21" s="15" customFormat="1" x14ac:dyDescent="0.25">
      <c r="B7" s="15" t="s">
        <v>179</v>
      </c>
      <c r="C7" s="15" t="s">
        <v>178</v>
      </c>
      <c r="D7" s="15" t="s">
        <v>180</v>
      </c>
    </row>
    <row r="8" spans="1:21" s="15" customFormat="1" x14ac:dyDescent="0.25">
      <c r="B8" s="15" t="s">
        <v>179</v>
      </c>
      <c r="C8" s="15" t="s">
        <v>178</v>
      </c>
      <c r="D8" s="15" t="s">
        <v>180</v>
      </c>
    </row>
    <row r="9" spans="1:21" s="15" customFormat="1" x14ac:dyDescent="0.25">
      <c r="B9" s="15" t="s">
        <v>179</v>
      </c>
      <c r="C9" s="15" t="s">
        <v>178</v>
      </c>
      <c r="D9" s="15" t="s">
        <v>180</v>
      </c>
    </row>
    <row r="10" spans="1:21" s="15" customFormat="1" x14ac:dyDescent="0.25">
      <c r="B10" s="15" t="s">
        <v>179</v>
      </c>
      <c r="C10" s="15" t="s">
        <v>178</v>
      </c>
    </row>
    <row r="11" spans="1:21" s="15" customFormat="1" x14ac:dyDescent="0.25">
      <c r="B11" s="15" t="s">
        <v>179</v>
      </c>
      <c r="C11" s="15" t="s">
        <v>178</v>
      </c>
    </row>
    <row r="12" spans="1:21" s="15" customFormat="1" x14ac:dyDescent="0.25">
      <c r="B12" s="15" t="s">
        <v>179</v>
      </c>
      <c r="C12" s="15" t="s">
        <v>178</v>
      </c>
    </row>
    <row r="13" spans="1:21" s="15" customFormat="1" x14ac:dyDescent="0.25">
      <c r="B13" s="15" t="s">
        <v>179</v>
      </c>
      <c r="C13" s="15" t="s">
        <v>178</v>
      </c>
    </row>
    <row r="14" spans="1:21" s="15" customFormat="1" x14ac:dyDescent="0.25">
      <c r="B14" s="15" t="s">
        <v>179</v>
      </c>
      <c r="C14" s="15" t="s">
        <v>178</v>
      </c>
    </row>
    <row r="15" spans="1:21" s="15" customFormat="1" x14ac:dyDescent="0.25">
      <c r="B15" s="15" t="s">
        <v>179</v>
      </c>
    </row>
    <row r="16" spans="1:21" s="15" customFormat="1" x14ac:dyDescent="0.25">
      <c r="B16" s="15" t="s">
        <v>179</v>
      </c>
    </row>
    <row r="17" s="15" customFormat="1" x14ac:dyDescent="0.25"/>
    <row r="18" s="15" customFormat="1" x14ac:dyDescent="0.25"/>
    <row r="19" s="15" customFormat="1" x14ac:dyDescent="0.25"/>
    <row r="20" s="15" customFormat="1" x14ac:dyDescent="0.25"/>
    <row r="21" s="15" customFormat="1" x14ac:dyDescent="0.25"/>
    <row r="22" s="15" customFormat="1" x14ac:dyDescent="0.25"/>
    <row r="23" s="15" customFormat="1" x14ac:dyDescent="0.25"/>
    <row r="24" s="15" customFormat="1" x14ac:dyDescent="0.25"/>
    <row r="25" s="15" customFormat="1" x14ac:dyDescent="0.25"/>
    <row r="26" s="15" customFormat="1" x14ac:dyDescent="0.25"/>
    <row r="27" s="15" customFormat="1" x14ac:dyDescent="0.25"/>
    <row r="28" s="15" customFormat="1" x14ac:dyDescent="0.25"/>
    <row r="29" s="15" customFormat="1" x14ac:dyDescent="0.25"/>
    <row r="30" s="15" customFormat="1" x14ac:dyDescent="0.25"/>
    <row r="31" s="15" customFormat="1" x14ac:dyDescent="0.25"/>
    <row r="32" s="15" customFormat="1" x14ac:dyDescent="0.25"/>
    <row r="33" s="15" customFormat="1" x14ac:dyDescent="0.25"/>
    <row r="34" s="15" customFormat="1" x14ac:dyDescent="0.25"/>
    <row r="35" s="15" customFormat="1" x14ac:dyDescent="0.25"/>
    <row r="36" s="15" customFormat="1" x14ac:dyDescent="0.25"/>
    <row r="37" s="15" customFormat="1" x14ac:dyDescent="0.25"/>
    <row r="38" s="15" customFormat="1" x14ac:dyDescent="0.25"/>
    <row r="39" s="15" customFormat="1" x14ac:dyDescent="0.25"/>
    <row r="40" s="15" customFormat="1" x14ac:dyDescent="0.25"/>
    <row r="41" s="15" customFormat="1" x14ac:dyDescent="0.25"/>
    <row r="42" s="15" customFormat="1" x14ac:dyDescent="0.25"/>
    <row r="43" s="15" customFormat="1" x14ac:dyDescent="0.25"/>
    <row r="44" s="15" customFormat="1" x14ac:dyDescent="0.25"/>
    <row r="45" s="15" customFormat="1" x14ac:dyDescent="0.25"/>
    <row r="46" s="15" customFormat="1" x14ac:dyDescent="0.25"/>
    <row r="47" s="15" customFormat="1" x14ac:dyDescent="0.25"/>
    <row r="48" s="15" customFormat="1" x14ac:dyDescent="0.25"/>
    <row r="49" s="15" customFormat="1" x14ac:dyDescent="0.25"/>
    <row r="50" s="15" customFormat="1" x14ac:dyDescent="0.25"/>
    <row r="51" s="15" customFormat="1" x14ac:dyDescent="0.25"/>
    <row r="52" s="15" customFormat="1" x14ac:dyDescent="0.25"/>
    <row r="53" s="15" customFormat="1" x14ac:dyDescent="0.25"/>
    <row r="54" s="15" customFormat="1" x14ac:dyDescent="0.25"/>
    <row r="55" s="15" customFormat="1" x14ac:dyDescent="0.25"/>
    <row r="56" s="15" customFormat="1" x14ac:dyDescent="0.25"/>
    <row r="57" s="15" customFormat="1" x14ac:dyDescent="0.25"/>
    <row r="58" s="15" customFormat="1" x14ac:dyDescent="0.25"/>
    <row r="59" s="15" customFormat="1" x14ac:dyDescent="0.25"/>
    <row r="60" s="15" customFormat="1" x14ac:dyDescent="0.25"/>
    <row r="61" s="15" customFormat="1" x14ac:dyDescent="0.25"/>
    <row r="62" s="15" customFormat="1" x14ac:dyDescent="0.25"/>
    <row r="63" s="15" customFormat="1" x14ac:dyDescent="0.25"/>
    <row r="64" s="15" customFormat="1" x14ac:dyDescent="0.25"/>
    <row r="65" s="15" customFormat="1" x14ac:dyDescent="0.25"/>
    <row r="66" s="15" customFormat="1" x14ac:dyDescent="0.25"/>
    <row r="67" s="15" customFormat="1" x14ac:dyDescent="0.25"/>
    <row r="68" s="15" customFormat="1" x14ac:dyDescent="0.25"/>
    <row r="69" s="15" customFormat="1" x14ac:dyDescent="0.25"/>
    <row r="70" s="15" customFormat="1" x14ac:dyDescent="0.25"/>
    <row r="71" s="15" customFormat="1" x14ac:dyDescent="0.25"/>
    <row r="72" s="15" customFormat="1" x14ac:dyDescent="0.25"/>
    <row r="73" s="15" customFormat="1" x14ac:dyDescent="0.25"/>
    <row r="74" s="15" customFormat="1" x14ac:dyDescent="0.25"/>
    <row r="75" s="15" customFormat="1" x14ac:dyDescent="0.25"/>
    <row r="76" s="15" customFormat="1" x14ac:dyDescent="0.25"/>
    <row r="77" s="15" customFormat="1" x14ac:dyDescent="0.25"/>
    <row r="78" s="15" customFormat="1" x14ac:dyDescent="0.25"/>
    <row r="79" s="15" customFormat="1" x14ac:dyDescent="0.25"/>
    <row r="80" s="15" customFormat="1" x14ac:dyDescent="0.25"/>
    <row r="81" s="15" customFormat="1" x14ac:dyDescent="0.25"/>
    <row r="82" s="15" customFormat="1" x14ac:dyDescent="0.25"/>
    <row r="83" s="15" customFormat="1" x14ac:dyDescent="0.25"/>
    <row r="84" s="15" customFormat="1" x14ac:dyDescent="0.25"/>
    <row r="85" s="15" customFormat="1" x14ac:dyDescent="0.25"/>
    <row r="86" s="15" customFormat="1" x14ac:dyDescent="0.25"/>
    <row r="87" s="15" customFormat="1" x14ac:dyDescent="0.25"/>
    <row r="88" s="15" customFormat="1" x14ac:dyDescent="0.25"/>
    <row r="89" s="15" customFormat="1" x14ac:dyDescent="0.25"/>
    <row r="90" s="15" customFormat="1" x14ac:dyDescent="0.25"/>
    <row r="91" s="15" customFormat="1" x14ac:dyDescent="0.25"/>
    <row r="92" s="15" customFormat="1" x14ac:dyDescent="0.25"/>
    <row r="93" s="15" customFormat="1" x14ac:dyDescent="0.25"/>
    <row r="94" s="15" customFormat="1" x14ac:dyDescent="0.25"/>
    <row r="95" s="15" customFormat="1" x14ac:dyDescent="0.25"/>
    <row r="96" s="15" customFormat="1" x14ac:dyDescent="0.25"/>
    <row r="97" s="15" customFormat="1" x14ac:dyDescent="0.25"/>
    <row r="98" s="15" customFormat="1" x14ac:dyDescent="0.25"/>
    <row r="99" s="15" customFormat="1" x14ac:dyDescent="0.25"/>
    <row r="100" s="15" customFormat="1" x14ac:dyDescent="0.25"/>
    <row r="101" s="15" customFormat="1" x14ac:dyDescent="0.25"/>
    <row r="102" s="15" customFormat="1" x14ac:dyDescent="0.25"/>
    <row r="103" s="15" customFormat="1" x14ac:dyDescent="0.25"/>
    <row r="104" s="15" customFormat="1" x14ac:dyDescent="0.25"/>
    <row r="105" s="15" customFormat="1" x14ac:dyDescent="0.25"/>
    <row r="106" s="15" customFormat="1" x14ac:dyDescent="0.25"/>
    <row r="107" s="15" customFormat="1" x14ac:dyDescent="0.25"/>
    <row r="108" s="15" customFormat="1" x14ac:dyDescent="0.25"/>
    <row r="109" s="15" customFormat="1" x14ac:dyDescent="0.25"/>
    <row r="110" s="15" customFormat="1" x14ac:dyDescent="0.25"/>
    <row r="111" s="15" customFormat="1" x14ac:dyDescent="0.25"/>
    <row r="112" s="15" customFormat="1" x14ac:dyDescent="0.25"/>
    <row r="113" s="15" customFormat="1" x14ac:dyDescent="0.25"/>
    <row r="114" s="15" customFormat="1" x14ac:dyDescent="0.25"/>
    <row r="115" s="15" customFormat="1" x14ac:dyDescent="0.25"/>
    <row r="116" s="15" customFormat="1" x14ac:dyDescent="0.25"/>
    <row r="117" s="15" customFormat="1" x14ac:dyDescent="0.25"/>
    <row r="118" s="15" customFormat="1" x14ac:dyDescent="0.25"/>
    <row r="119" s="15" customFormat="1" x14ac:dyDescent="0.25"/>
    <row r="120" s="15" customFormat="1" x14ac:dyDescent="0.25"/>
    <row r="121" s="15" customFormat="1" x14ac:dyDescent="0.25"/>
    <row r="122" s="15" customFormat="1" x14ac:dyDescent="0.25"/>
    <row r="123" s="15" customFormat="1" x14ac:dyDescent="0.25"/>
    <row r="124" s="15" customFormat="1" x14ac:dyDescent="0.25"/>
    <row r="125" s="15" customFormat="1" x14ac:dyDescent="0.25"/>
    <row r="126" s="15" customFormat="1" x14ac:dyDescent="0.25"/>
    <row r="127" s="15" customFormat="1" x14ac:dyDescent="0.25"/>
    <row r="128" s="15" customFormat="1" x14ac:dyDescent="0.25"/>
    <row r="129" s="15" customFormat="1" x14ac:dyDescent="0.25"/>
    <row r="130" s="15" customFormat="1" x14ac:dyDescent="0.25"/>
    <row r="131" s="15" customFormat="1" x14ac:dyDescent="0.25"/>
    <row r="132" s="15" customFormat="1" x14ac:dyDescent="0.25"/>
    <row r="133" s="15" customFormat="1" x14ac:dyDescent="0.25"/>
    <row r="134" s="15" customFormat="1" x14ac:dyDescent="0.25"/>
    <row r="135" s="15" customFormat="1" x14ac:dyDescent="0.25"/>
    <row r="136" s="15" customFormat="1" x14ac:dyDescent="0.25"/>
    <row r="137" s="15" customFormat="1" x14ac:dyDescent="0.25"/>
    <row r="138" s="15" customFormat="1" x14ac:dyDescent="0.25"/>
    <row r="139" s="15" customFormat="1" x14ac:dyDescent="0.25"/>
    <row r="140" s="15" customFormat="1" x14ac:dyDescent="0.25"/>
    <row r="141" s="15" customFormat="1" x14ac:dyDescent="0.25"/>
    <row r="142" s="15" customFormat="1" x14ac:dyDescent="0.25"/>
    <row r="143" s="15" customFormat="1" x14ac:dyDescent="0.25"/>
    <row r="144" s="15" customFormat="1" x14ac:dyDescent="0.25"/>
    <row r="145" s="15" customFormat="1" x14ac:dyDescent="0.25"/>
    <row r="146" s="15" customFormat="1" x14ac:dyDescent="0.25"/>
    <row r="147" s="15" customFormat="1" x14ac:dyDescent="0.25"/>
    <row r="148" s="15" customFormat="1" x14ac:dyDescent="0.25"/>
    <row r="149" s="15" customFormat="1" x14ac:dyDescent="0.25"/>
    <row r="150" s="15" customFormat="1" x14ac:dyDescent="0.25"/>
    <row r="151" s="15" customFormat="1" x14ac:dyDescent="0.25"/>
    <row r="152" s="15" customFormat="1" x14ac:dyDescent="0.25"/>
    <row r="153" s="15" customFormat="1" x14ac:dyDescent="0.25"/>
    <row r="154" s="15" customFormat="1" x14ac:dyDescent="0.25"/>
    <row r="155" s="15" customFormat="1" x14ac:dyDescent="0.25"/>
    <row r="156" s="15" customFormat="1" x14ac:dyDescent="0.25"/>
    <row r="157" s="15" customFormat="1" x14ac:dyDescent="0.25"/>
    <row r="158" s="15" customFormat="1" x14ac:dyDescent="0.25"/>
    <row r="159" s="15" customFormat="1" x14ac:dyDescent="0.25"/>
    <row r="160" s="15" customFormat="1" x14ac:dyDescent="0.25"/>
    <row r="161" s="15" customFormat="1" x14ac:dyDescent="0.25"/>
    <row r="162" s="15" customFormat="1" x14ac:dyDescent="0.25"/>
    <row r="163" s="15" customFormat="1" x14ac:dyDescent="0.25"/>
    <row r="164" s="15" customFormat="1" x14ac:dyDescent="0.25"/>
    <row r="165" s="15" customFormat="1" x14ac:dyDescent="0.25"/>
    <row r="166" s="15" customFormat="1" x14ac:dyDescent="0.25"/>
    <row r="167" s="15" customFormat="1" x14ac:dyDescent="0.25"/>
    <row r="168" s="15" customFormat="1" x14ac:dyDescent="0.25"/>
    <row r="169" s="15" customFormat="1" x14ac:dyDescent="0.25"/>
    <row r="170" s="15" customFormat="1" x14ac:dyDescent="0.25"/>
    <row r="171" s="15" customFormat="1" x14ac:dyDescent="0.25"/>
    <row r="172" s="15" customFormat="1" x14ac:dyDescent="0.25"/>
    <row r="173" s="15" customFormat="1" x14ac:dyDescent="0.25"/>
    <row r="174" s="15" customFormat="1" x14ac:dyDescent="0.25"/>
    <row r="175" s="15" customFormat="1" x14ac:dyDescent="0.25"/>
    <row r="176" s="15" customFormat="1" x14ac:dyDescent="0.25"/>
    <row r="177" s="15" customFormat="1" x14ac:dyDescent="0.25"/>
    <row r="178" s="15" customFormat="1" x14ac:dyDescent="0.25"/>
    <row r="179" s="15" customFormat="1" x14ac:dyDescent="0.25"/>
    <row r="180" s="15" customFormat="1" x14ac:dyDescent="0.25"/>
    <row r="181" s="15" customFormat="1" x14ac:dyDescent="0.25"/>
    <row r="182" s="15" customFormat="1" x14ac:dyDescent="0.25"/>
    <row r="183" s="15" customFormat="1" x14ac:dyDescent="0.25"/>
    <row r="184" s="15" customFormat="1" x14ac:dyDescent="0.25"/>
    <row r="185" s="15" customFormat="1" x14ac:dyDescent="0.25"/>
    <row r="186" s="15" customFormat="1" x14ac:dyDescent="0.25"/>
    <row r="187" s="15" customFormat="1" x14ac:dyDescent="0.25"/>
    <row r="188" s="15" customFormat="1" x14ac:dyDescent="0.25"/>
    <row r="189" s="15" customFormat="1" x14ac:dyDescent="0.25"/>
    <row r="190" s="15" customFormat="1" x14ac:dyDescent="0.25"/>
    <row r="191" s="15" customFormat="1" x14ac:dyDescent="0.25"/>
    <row r="192" s="15" customFormat="1" x14ac:dyDescent="0.25"/>
    <row r="193" s="15" customFormat="1" x14ac:dyDescent="0.25"/>
    <row r="194" s="15" customFormat="1" x14ac:dyDescent="0.25"/>
    <row r="195" s="15" customFormat="1" x14ac:dyDescent="0.25"/>
    <row r="196" s="15" customFormat="1" x14ac:dyDescent="0.25"/>
    <row r="197" s="15" customFormat="1" x14ac:dyDescent="0.25"/>
    <row r="198" s="15" customFormat="1" x14ac:dyDescent="0.25"/>
    <row r="199" s="15" customFormat="1" x14ac:dyDescent="0.25"/>
    <row r="200" s="15" customFormat="1" x14ac:dyDescent="0.25"/>
    <row r="201" s="15" customFormat="1" x14ac:dyDescent="0.25"/>
    <row r="202" s="15" customFormat="1" x14ac:dyDescent="0.25"/>
    <row r="203" s="15" customFormat="1" x14ac:dyDescent="0.25"/>
    <row r="204" s="15" customFormat="1" x14ac:dyDescent="0.25"/>
    <row r="205" s="15" customFormat="1" x14ac:dyDescent="0.25"/>
    <row r="206" s="15" customFormat="1" x14ac:dyDescent="0.25"/>
    <row r="207" s="15" customFormat="1" x14ac:dyDescent="0.25"/>
    <row r="208" s="15" customFormat="1" x14ac:dyDescent="0.25"/>
    <row r="209" s="15" customFormat="1" x14ac:dyDescent="0.25"/>
    <row r="210" s="15" customFormat="1" x14ac:dyDescent="0.25"/>
    <row r="211" s="15" customFormat="1" x14ac:dyDescent="0.25"/>
    <row r="212" s="15" customFormat="1" x14ac:dyDescent="0.25"/>
    <row r="213" s="15" customFormat="1" x14ac:dyDescent="0.25"/>
    <row r="214" s="15" customFormat="1" x14ac:dyDescent="0.25"/>
    <row r="215" s="15" customFormat="1" x14ac:dyDescent="0.25"/>
    <row r="216" s="15" customFormat="1" x14ac:dyDescent="0.25"/>
    <row r="217" s="15" customFormat="1" x14ac:dyDescent="0.25"/>
    <row r="218" s="15" customFormat="1" x14ac:dyDescent="0.25"/>
    <row r="219" s="15" customFormat="1" x14ac:dyDescent="0.25"/>
    <row r="220" s="15" customFormat="1" x14ac:dyDescent="0.25"/>
    <row r="221" s="15" customFormat="1" x14ac:dyDescent="0.25"/>
    <row r="222" s="15" customFormat="1" x14ac:dyDescent="0.25"/>
    <row r="223" s="15" customFormat="1" x14ac:dyDescent="0.25"/>
    <row r="224" s="15" customFormat="1" x14ac:dyDescent="0.25"/>
    <row r="225" s="15" customFormat="1" x14ac:dyDescent="0.25"/>
    <row r="226" s="15" customFormat="1" x14ac:dyDescent="0.25"/>
    <row r="227" s="15" customFormat="1" x14ac:dyDescent="0.25"/>
    <row r="228" s="15" customFormat="1" x14ac:dyDescent="0.25"/>
    <row r="229" s="15" customFormat="1" x14ac:dyDescent="0.25"/>
    <row r="230" s="15" customFormat="1" x14ac:dyDescent="0.25"/>
    <row r="231" s="15" customFormat="1" x14ac:dyDescent="0.25"/>
    <row r="232" s="15" customFormat="1" x14ac:dyDescent="0.25"/>
    <row r="233" s="15" customFormat="1" x14ac:dyDescent="0.25"/>
    <row r="234" s="15" customFormat="1" x14ac:dyDescent="0.25"/>
    <row r="235" s="15" customFormat="1" x14ac:dyDescent="0.25"/>
    <row r="236" s="15" customFormat="1" x14ac:dyDescent="0.25"/>
    <row r="237" s="15" customFormat="1" x14ac:dyDescent="0.25"/>
    <row r="238" s="15" customFormat="1" x14ac:dyDescent="0.25"/>
    <row r="239" s="15" customFormat="1" x14ac:dyDescent="0.25"/>
    <row r="240" s="15" customFormat="1" x14ac:dyDescent="0.25"/>
    <row r="241" s="15" customFormat="1" x14ac:dyDescent="0.25"/>
    <row r="242" s="15" customFormat="1" x14ac:dyDescent="0.25"/>
    <row r="243" s="15" customFormat="1" x14ac:dyDescent="0.25"/>
    <row r="244" s="15" customFormat="1" x14ac:dyDescent="0.25"/>
    <row r="245" s="15" customFormat="1" x14ac:dyDescent="0.25"/>
    <row r="246" s="15" customFormat="1" x14ac:dyDescent="0.25"/>
    <row r="247" s="15" customFormat="1" x14ac:dyDescent="0.25"/>
    <row r="248" s="15" customFormat="1" x14ac:dyDescent="0.25"/>
    <row r="249" s="15" customFormat="1" x14ac:dyDescent="0.25"/>
    <row r="250" s="15" customFormat="1" x14ac:dyDescent="0.25"/>
    <row r="251" s="15" customFormat="1" x14ac:dyDescent="0.25"/>
    <row r="252" s="15" customFormat="1" x14ac:dyDescent="0.25"/>
    <row r="253" s="15" customFormat="1" x14ac:dyDescent="0.25"/>
    <row r="254" s="15" customFormat="1" x14ac:dyDescent="0.25"/>
    <row r="255" s="15" customFormat="1" x14ac:dyDescent="0.25"/>
    <row r="256" s="15" customFormat="1" x14ac:dyDescent="0.25"/>
    <row r="257" s="15" customFormat="1" x14ac:dyDescent="0.25"/>
    <row r="258" s="15" customFormat="1" x14ac:dyDescent="0.25"/>
    <row r="259" s="15" customFormat="1" x14ac:dyDescent="0.25"/>
    <row r="260" s="15" customFormat="1" x14ac:dyDescent="0.25"/>
    <row r="261" s="15" customFormat="1" x14ac:dyDescent="0.25"/>
    <row r="262" s="15" customFormat="1" x14ac:dyDescent="0.25"/>
    <row r="263" s="15" customFormat="1" x14ac:dyDescent="0.25"/>
    <row r="264" s="15" customFormat="1" x14ac:dyDescent="0.25"/>
    <row r="265" s="15" customFormat="1" x14ac:dyDescent="0.25"/>
    <row r="266" s="15" customFormat="1" x14ac:dyDescent="0.25"/>
    <row r="267" s="15" customFormat="1" x14ac:dyDescent="0.25"/>
    <row r="268" s="15" customFormat="1" x14ac:dyDescent="0.25"/>
    <row r="269" s="15" customFormat="1" x14ac:dyDescent="0.25"/>
    <row r="270" s="15" customFormat="1" x14ac:dyDescent="0.25"/>
    <row r="271" s="15" customFormat="1" x14ac:dyDescent="0.25"/>
    <row r="272" s="15" customFormat="1" x14ac:dyDescent="0.25"/>
    <row r="273" s="15" customFormat="1" x14ac:dyDescent="0.25"/>
    <row r="274" s="15" customFormat="1" x14ac:dyDescent="0.25"/>
    <row r="275" s="15" customFormat="1" x14ac:dyDescent="0.25"/>
    <row r="276" s="15" customFormat="1" x14ac:dyDescent="0.25"/>
    <row r="277" s="15" customFormat="1" x14ac:dyDescent="0.25"/>
    <row r="278" s="15" customFormat="1" x14ac:dyDescent="0.25"/>
    <row r="279" s="15" customFormat="1" x14ac:dyDescent="0.25"/>
    <row r="280" s="15" customFormat="1" x14ac:dyDescent="0.25"/>
    <row r="281" s="15" customFormat="1" x14ac:dyDescent="0.25"/>
    <row r="282" s="15" customFormat="1" x14ac:dyDescent="0.25"/>
    <row r="283" s="15" customFormat="1" x14ac:dyDescent="0.25"/>
    <row r="284" s="15" customFormat="1" x14ac:dyDescent="0.25"/>
    <row r="285" s="15" customFormat="1" x14ac:dyDescent="0.25"/>
    <row r="286" s="15" customFormat="1" x14ac:dyDescent="0.25"/>
    <row r="287" s="15" customFormat="1" x14ac:dyDescent="0.25"/>
    <row r="288" s="15" customFormat="1" x14ac:dyDescent="0.25"/>
    <row r="289" s="15" customFormat="1" x14ac:dyDescent="0.25"/>
    <row r="290" s="15" customFormat="1" x14ac:dyDescent="0.25"/>
    <row r="291" s="15" customFormat="1" x14ac:dyDescent="0.25"/>
    <row r="292" s="15" customFormat="1" x14ac:dyDescent="0.25"/>
    <row r="293" s="15" customFormat="1" x14ac:dyDescent="0.25"/>
    <row r="294" s="15" customFormat="1" x14ac:dyDescent="0.25"/>
    <row r="295" s="15" customFormat="1" x14ac:dyDescent="0.25"/>
    <row r="296" s="15" customFormat="1" x14ac:dyDescent="0.25"/>
    <row r="297" s="15" customFormat="1" x14ac:dyDescent="0.25"/>
    <row r="298" s="15" customFormat="1" x14ac:dyDescent="0.25"/>
    <row r="299" s="15" customFormat="1" x14ac:dyDescent="0.25"/>
    <row r="300" s="15" customFormat="1" x14ac:dyDescent="0.25"/>
    <row r="301" s="15" customFormat="1" x14ac:dyDescent="0.25"/>
    <row r="302" s="15" customFormat="1" x14ac:dyDescent="0.25"/>
    <row r="303" s="15" customFormat="1" x14ac:dyDescent="0.25"/>
    <row r="304" s="15" customFormat="1" x14ac:dyDescent="0.25"/>
    <row r="305" s="15" customFormat="1" x14ac:dyDescent="0.25"/>
    <row r="306" s="15" customFormat="1" x14ac:dyDescent="0.25"/>
    <row r="307" s="15" customFormat="1" x14ac:dyDescent="0.25"/>
    <row r="308" s="15" customFormat="1" x14ac:dyDescent="0.25"/>
    <row r="309" s="15" customFormat="1" x14ac:dyDescent="0.25"/>
    <row r="310" s="15" customFormat="1" x14ac:dyDescent="0.25"/>
    <row r="311" s="15" customFormat="1" x14ac:dyDescent="0.25"/>
    <row r="312" s="15" customFormat="1" x14ac:dyDescent="0.25"/>
    <row r="313" s="15" customFormat="1" x14ac:dyDescent="0.25"/>
    <row r="314" s="15" customFormat="1" x14ac:dyDescent="0.25"/>
    <row r="315" s="15" customFormat="1" x14ac:dyDescent="0.25"/>
    <row r="316" s="15" customFormat="1" x14ac:dyDescent="0.25"/>
    <row r="317" s="15" customFormat="1" x14ac:dyDescent="0.25"/>
    <row r="318" s="15" customFormat="1" x14ac:dyDescent="0.25"/>
    <row r="319" s="15" customFormat="1" x14ac:dyDescent="0.25"/>
    <row r="320" s="15" customFormat="1" x14ac:dyDescent="0.25"/>
    <row r="321" s="15" customFormat="1" x14ac:dyDescent="0.25"/>
    <row r="322" s="15" customFormat="1" x14ac:dyDescent="0.25"/>
    <row r="323" s="15" customFormat="1" x14ac:dyDescent="0.25"/>
    <row r="324" s="15" customFormat="1" x14ac:dyDescent="0.25"/>
    <row r="325" s="15" customFormat="1" x14ac:dyDescent="0.25"/>
    <row r="326" s="15" customFormat="1" x14ac:dyDescent="0.25"/>
    <row r="327" s="15" customFormat="1" x14ac:dyDescent="0.25"/>
    <row r="328" s="15" customFormat="1" x14ac:dyDescent="0.25"/>
    <row r="329" s="15" customFormat="1" x14ac:dyDescent="0.25"/>
    <row r="330" s="15" customFormat="1" x14ac:dyDescent="0.25"/>
    <row r="331" s="15" customFormat="1" x14ac:dyDescent="0.25"/>
    <row r="332" s="15" customFormat="1" x14ac:dyDescent="0.25"/>
    <row r="333" s="15" customFormat="1" x14ac:dyDescent="0.25"/>
    <row r="334" s="15" customFormat="1" x14ac:dyDescent="0.25"/>
    <row r="335" s="15" customFormat="1" x14ac:dyDescent="0.25"/>
    <row r="336" s="15" customFormat="1" x14ac:dyDescent="0.25"/>
    <row r="337" s="15" customFormat="1" x14ac:dyDescent="0.25"/>
    <row r="338" s="15" customFormat="1" x14ac:dyDescent="0.25"/>
    <row r="339" s="15" customFormat="1" x14ac:dyDescent="0.25"/>
    <row r="340" s="15" customFormat="1" x14ac:dyDescent="0.25"/>
    <row r="341" s="15" customFormat="1" x14ac:dyDescent="0.25"/>
    <row r="342" s="15" customFormat="1" x14ac:dyDescent="0.25"/>
    <row r="343" s="15" customFormat="1" x14ac:dyDescent="0.25"/>
    <row r="344" s="15" customFormat="1" x14ac:dyDescent="0.25"/>
    <row r="345" s="15" customFormat="1" x14ac:dyDescent="0.25"/>
    <row r="346" s="15" customFormat="1" x14ac:dyDescent="0.25"/>
    <row r="347" s="15" customFormat="1" x14ac:dyDescent="0.25"/>
    <row r="348" s="15" customFormat="1" x14ac:dyDescent="0.25"/>
    <row r="349" s="15" customFormat="1" x14ac:dyDescent="0.25"/>
    <row r="350" s="15" customFormat="1" x14ac:dyDescent="0.25"/>
    <row r="351" s="15" customFormat="1" x14ac:dyDescent="0.25"/>
    <row r="352" s="15" customFormat="1" x14ac:dyDescent="0.25"/>
    <row r="353" s="15" customFormat="1" x14ac:dyDescent="0.25"/>
    <row r="354" s="15" customFormat="1" x14ac:dyDescent="0.25"/>
    <row r="355" s="15" customFormat="1" x14ac:dyDescent="0.25"/>
    <row r="356" s="15" customFormat="1" x14ac:dyDescent="0.25"/>
    <row r="357" s="15" customFormat="1" x14ac:dyDescent="0.25"/>
    <row r="358" s="15" customFormat="1" x14ac:dyDescent="0.25"/>
    <row r="359" s="15" customFormat="1" x14ac:dyDescent="0.25"/>
    <row r="360" s="15" customFormat="1" x14ac:dyDescent="0.25"/>
    <row r="361" s="15" customFormat="1" x14ac:dyDescent="0.25"/>
    <row r="362" s="15" customFormat="1" x14ac:dyDescent="0.25"/>
    <row r="363" s="15" customFormat="1" x14ac:dyDescent="0.25"/>
    <row r="364" s="15" customFormat="1" x14ac:dyDescent="0.25"/>
    <row r="365" s="15" customFormat="1" x14ac:dyDescent="0.25"/>
    <row r="366" s="15" customFormat="1" x14ac:dyDescent="0.25"/>
    <row r="367" s="15" customFormat="1" x14ac:dyDescent="0.25"/>
    <row r="368" s="15" customFormat="1" x14ac:dyDescent="0.25"/>
    <row r="369" s="15" customFormat="1" x14ac:dyDescent="0.25"/>
    <row r="370" s="15" customFormat="1" x14ac:dyDescent="0.25"/>
    <row r="371" s="15" customFormat="1" x14ac:dyDescent="0.25"/>
    <row r="372" s="15" customFormat="1" x14ac:dyDescent="0.25"/>
    <row r="373" s="15" customFormat="1" x14ac:dyDescent="0.25"/>
    <row r="374" s="15" customFormat="1" x14ac:dyDescent="0.25"/>
    <row r="375" s="15" customFormat="1" x14ac:dyDescent="0.25"/>
    <row r="376" s="15" customFormat="1" x14ac:dyDescent="0.25"/>
    <row r="377" s="15" customFormat="1" x14ac:dyDescent="0.25"/>
    <row r="378" s="15" customFormat="1" x14ac:dyDescent="0.25"/>
    <row r="379" s="15" customFormat="1" x14ac:dyDescent="0.25"/>
    <row r="380" s="15" customFormat="1" x14ac:dyDescent="0.25"/>
    <row r="381" s="15" customFormat="1" x14ac:dyDescent="0.25"/>
    <row r="382" s="15" customFormat="1" x14ac:dyDescent="0.25"/>
    <row r="383" s="15" customFormat="1" x14ac:dyDescent="0.25"/>
    <row r="384" s="15" customFormat="1" x14ac:dyDescent="0.25"/>
    <row r="385" s="15" customFormat="1" x14ac:dyDescent="0.25"/>
    <row r="386" s="15" customFormat="1" x14ac:dyDescent="0.25"/>
    <row r="387" s="15" customFormat="1" x14ac:dyDescent="0.25"/>
    <row r="388" s="15" customFormat="1" x14ac:dyDescent="0.25"/>
    <row r="389" s="15" customFormat="1" x14ac:dyDescent="0.25"/>
    <row r="390" s="15" customFormat="1" x14ac:dyDescent="0.25"/>
    <row r="391" s="15" customFormat="1" x14ac:dyDescent="0.25"/>
    <row r="392" s="15" customFormat="1" x14ac:dyDescent="0.25"/>
    <row r="393" s="15" customFormat="1" x14ac:dyDescent="0.25"/>
    <row r="394" s="15" customFormat="1" x14ac:dyDescent="0.25"/>
    <row r="395" s="15" customFormat="1" x14ac:dyDescent="0.25"/>
    <row r="396" s="15" customFormat="1" x14ac:dyDescent="0.25"/>
    <row r="397" s="15" customFormat="1" x14ac:dyDescent="0.25"/>
    <row r="398" s="15" customFormat="1" x14ac:dyDescent="0.25"/>
    <row r="399" s="15" customFormat="1" x14ac:dyDescent="0.25"/>
    <row r="400" s="15" customFormat="1" x14ac:dyDescent="0.25"/>
    <row r="401" s="15" customFormat="1" x14ac:dyDescent="0.25"/>
    <row r="402" s="15" customFormat="1" x14ac:dyDescent="0.25"/>
    <row r="403" s="15" customFormat="1" x14ac:dyDescent="0.25"/>
    <row r="404" s="15" customFormat="1" x14ac:dyDescent="0.25"/>
    <row r="405" s="15" customFormat="1" x14ac:dyDescent="0.25"/>
    <row r="406" s="15" customFormat="1" x14ac:dyDescent="0.25"/>
    <row r="407" s="15" customFormat="1" x14ac:dyDescent="0.25"/>
    <row r="408" s="15" customFormat="1" x14ac:dyDescent="0.25"/>
    <row r="409" s="15" customFormat="1" x14ac:dyDescent="0.25"/>
    <row r="410" s="15" customFormat="1" x14ac:dyDescent="0.25"/>
    <row r="411" s="15" customFormat="1" x14ac:dyDescent="0.25"/>
    <row r="412" s="15" customFormat="1" x14ac:dyDescent="0.25"/>
    <row r="413" s="15" customFormat="1" x14ac:dyDescent="0.25"/>
    <row r="414" s="15" customFormat="1" x14ac:dyDescent="0.25"/>
    <row r="415" s="15" customFormat="1" x14ac:dyDescent="0.25"/>
    <row r="416" s="15" customFormat="1" x14ac:dyDescent="0.25"/>
    <row r="417" s="15" customFormat="1" x14ac:dyDescent="0.25"/>
    <row r="418" s="15" customFormat="1" x14ac:dyDescent="0.25"/>
    <row r="419" s="15" customFormat="1" x14ac:dyDescent="0.25"/>
    <row r="420" s="15" customFormat="1" x14ac:dyDescent="0.25"/>
    <row r="421" s="15" customFormat="1" x14ac:dyDescent="0.25"/>
    <row r="422" s="15" customFormat="1" x14ac:dyDescent="0.25"/>
    <row r="423" s="15" customFormat="1" x14ac:dyDescent="0.25"/>
    <row r="424" s="15" customFormat="1" x14ac:dyDescent="0.25"/>
    <row r="425" s="15" customFormat="1" x14ac:dyDescent="0.25"/>
    <row r="426" s="15" customFormat="1" x14ac:dyDescent="0.25"/>
    <row r="427" s="15" customFormat="1" x14ac:dyDescent="0.25"/>
    <row r="428" s="15" customFormat="1" x14ac:dyDescent="0.25"/>
    <row r="429" s="15" customFormat="1" x14ac:dyDescent="0.25"/>
    <row r="430" s="15" customFormat="1" x14ac:dyDescent="0.25"/>
    <row r="431" s="15" customFormat="1" x14ac:dyDescent="0.25"/>
    <row r="432" s="15" customFormat="1" x14ac:dyDescent="0.25"/>
    <row r="433" s="15" customFormat="1" x14ac:dyDescent="0.25"/>
    <row r="434" s="15" customFormat="1" x14ac:dyDescent="0.25"/>
    <row r="435" s="15" customFormat="1" x14ac:dyDescent="0.25"/>
    <row r="436" s="15" customFormat="1" x14ac:dyDescent="0.25"/>
    <row r="437" s="15" customFormat="1" x14ac:dyDescent="0.25"/>
    <row r="438" s="15" customFormat="1" x14ac:dyDescent="0.25"/>
    <row r="439" s="15" customFormat="1" x14ac:dyDescent="0.25"/>
    <row r="440" s="15" customFormat="1" x14ac:dyDescent="0.25"/>
    <row r="441" s="15" customFormat="1" x14ac:dyDescent="0.25"/>
    <row r="442" s="15" customFormat="1" x14ac:dyDescent="0.25"/>
    <row r="443" s="15" customFormat="1" x14ac:dyDescent="0.25"/>
    <row r="444" s="15" customFormat="1" x14ac:dyDescent="0.25"/>
    <row r="445" s="15" customFormat="1" x14ac:dyDescent="0.25"/>
    <row r="446" s="15" customFormat="1" x14ac:dyDescent="0.25"/>
    <row r="447" s="15" customFormat="1" x14ac:dyDescent="0.25"/>
    <row r="448" s="15" customFormat="1" x14ac:dyDescent="0.25"/>
    <row r="449" s="15" customFormat="1" x14ac:dyDescent="0.25"/>
    <row r="450" s="15" customFormat="1" x14ac:dyDescent="0.25"/>
    <row r="451" s="15" customFormat="1" x14ac:dyDescent="0.25"/>
    <row r="452" s="15" customFormat="1" x14ac:dyDescent="0.25"/>
    <row r="453" s="15" customFormat="1" x14ac:dyDescent="0.25"/>
    <row r="454" s="15" customFormat="1" x14ac:dyDescent="0.25"/>
    <row r="455" s="15" customFormat="1" x14ac:dyDescent="0.25"/>
    <row r="456" s="15" customFormat="1" x14ac:dyDescent="0.25"/>
    <row r="457" s="15" customFormat="1" x14ac:dyDescent="0.25"/>
    <row r="458" s="15" customFormat="1" x14ac:dyDescent="0.25"/>
    <row r="459" s="15" customFormat="1" x14ac:dyDescent="0.25"/>
    <row r="460" s="15" customFormat="1" x14ac:dyDescent="0.25"/>
    <row r="461" s="15" customFormat="1" x14ac:dyDescent="0.25"/>
    <row r="462" s="15" customFormat="1" x14ac:dyDescent="0.25"/>
    <row r="463" s="15" customFormat="1" x14ac:dyDescent="0.25"/>
    <row r="464" s="15" customFormat="1" x14ac:dyDescent="0.25"/>
    <row r="465" s="15" customFormat="1" x14ac:dyDescent="0.25"/>
    <row r="466" s="15" customFormat="1" x14ac:dyDescent="0.25"/>
    <row r="467" s="15" customFormat="1" x14ac:dyDescent="0.25"/>
    <row r="468" s="15" customFormat="1" x14ac:dyDescent="0.25"/>
    <row r="469" s="15" customFormat="1" x14ac:dyDescent="0.25"/>
    <row r="470" s="15" customFormat="1" x14ac:dyDescent="0.25"/>
    <row r="471" s="15" customFormat="1" x14ac:dyDescent="0.25"/>
    <row r="472" s="15" customFormat="1" x14ac:dyDescent="0.25"/>
    <row r="473" s="15" customFormat="1" x14ac:dyDescent="0.25"/>
    <row r="474" s="15" customFormat="1" x14ac:dyDescent="0.25"/>
    <row r="475" s="15" customFormat="1" x14ac:dyDescent="0.25"/>
    <row r="476" s="15" customFormat="1" x14ac:dyDescent="0.25"/>
    <row r="477" s="15" customFormat="1" x14ac:dyDescent="0.25"/>
    <row r="478" s="15" customFormat="1" x14ac:dyDescent="0.25"/>
    <row r="479" s="15" customFormat="1" x14ac:dyDescent="0.25"/>
    <row r="480" s="15" customFormat="1" x14ac:dyDescent="0.25"/>
    <row r="481" s="15" customFormat="1" x14ac:dyDescent="0.25"/>
    <row r="482" s="15" customFormat="1" x14ac:dyDescent="0.25"/>
    <row r="483" s="15" customFormat="1" x14ac:dyDescent="0.25"/>
    <row r="484" s="15" customFormat="1" x14ac:dyDescent="0.25"/>
    <row r="485" s="15" customFormat="1" x14ac:dyDescent="0.25"/>
    <row r="486" s="15" customFormat="1" x14ac:dyDescent="0.25"/>
    <row r="487" s="15" customFormat="1" x14ac:dyDescent="0.25"/>
    <row r="488" s="15" customFormat="1" x14ac:dyDescent="0.25"/>
    <row r="489" s="15" customFormat="1" x14ac:dyDescent="0.25"/>
    <row r="490" s="15" customFormat="1" x14ac:dyDescent="0.25"/>
    <row r="491" s="15" customFormat="1" x14ac:dyDescent="0.25"/>
    <row r="492" s="15" customFormat="1" x14ac:dyDescent="0.25"/>
    <row r="493" s="15" customFormat="1" x14ac:dyDescent="0.25"/>
    <row r="494" s="15" customFormat="1" x14ac:dyDescent="0.25"/>
    <row r="495" s="15" customFormat="1" x14ac:dyDescent="0.25"/>
    <row r="496" s="15" customFormat="1" x14ac:dyDescent="0.25"/>
    <row r="497" s="15" customFormat="1" x14ac:dyDescent="0.25"/>
    <row r="498" s="15" customFormat="1" x14ac:dyDescent="0.25"/>
    <row r="499" s="15" customFormat="1" x14ac:dyDescent="0.25"/>
    <row r="500" s="15" customFormat="1" x14ac:dyDescent="0.25"/>
    <row r="501" s="15" customForma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G1"/>
  <sheetViews>
    <sheetView workbookViewId="0">
      <selection activeCell="A6" sqref="A6"/>
    </sheetView>
  </sheetViews>
  <sheetFormatPr baseColWidth="10" defaultRowHeight="15" x14ac:dyDescent="0.25"/>
  <cols>
    <col min="1" max="1" width="26" style="23" bestFit="1" customWidth="1"/>
    <col min="2" max="2" width="29.42578125" style="23" customWidth="1"/>
    <col min="3" max="3" width="17" style="10" customWidth="1"/>
    <col min="4" max="4" width="26" style="24" bestFit="1" customWidth="1"/>
    <col min="5" max="7" width="11.42578125" style="10"/>
    <col min="8" max="16384" width="11.42578125" style="23"/>
  </cols>
  <sheetData>
    <row r="1" spans="3:7" x14ac:dyDescent="0.25">
      <c r="C1" s="10" t="s">
        <v>182</v>
      </c>
      <c r="D1" s="10" t="s">
        <v>183</v>
      </c>
      <c r="E1" s="10" t="s">
        <v>184</v>
      </c>
      <c r="F1" s="10" t="s">
        <v>185</v>
      </c>
      <c r="G1" s="10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collaborateurs</vt:lpstr>
      <vt:lpstr>paramêtres</vt:lpstr>
      <vt:lpstr>Donnée VIGIE</vt:lpstr>
      <vt:lpstr>saisie</vt:lpstr>
      <vt:lpstr>pause</vt:lpstr>
      <vt:lpstr>données pause</vt:lpstr>
      <vt:lpstr>arrivee</vt:lpstr>
      <vt:lpstr>CHOIX1</vt:lpstr>
      <vt:lpstr>heurepause</vt:lpstr>
      <vt:lpstr>heureposte</vt:lpstr>
      <vt:lpstr>PAUSE1</vt:lpstr>
      <vt:lpstr>PAUSE2</vt:lpstr>
      <vt:lpstr>PAUSE3</vt:lpstr>
      <vt:lpstr>PAUSE4</vt:lpstr>
      <vt:lpstr>PAUSE5</vt:lpstr>
      <vt:lpstr>poste</vt:lpstr>
      <vt:lpstr>priseposte</vt:lpstr>
      <vt:lpstr>superviseur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JASPART</dc:creator>
  <cp:lastModifiedBy>Hub bibi</cp:lastModifiedBy>
  <dcterms:created xsi:type="dcterms:W3CDTF">2015-06-14T09:40:30Z</dcterms:created>
  <dcterms:modified xsi:type="dcterms:W3CDTF">2015-07-05T14:34:10Z</dcterms:modified>
</cp:coreProperties>
</file>