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4915" windowHeight="10800" activeTab="1"/>
  </bookViews>
  <sheets>
    <sheet name="Tables" sheetId="1" r:id="rId1"/>
    <sheet name="Selection" sheetId="2" r:id="rId2"/>
    <sheet name="Feuil3" sheetId="3" r:id="rId3"/>
  </sheets>
  <definedNames>
    <definedName name="Hauteur">Selection!$E$9</definedName>
    <definedName name="Largeur">Selection!$E$7</definedName>
    <definedName name="Serie">Selection!$E$10</definedName>
    <definedName name="table_A_50">Tables!$C$6:$K$14</definedName>
    <definedName name="table_A_55">Tables!$C$15:$K$23</definedName>
    <definedName name="table_A_60">Tables!$C$24:$K$32</definedName>
    <definedName name="table_B_50">Tables!$C$38:$K$46</definedName>
    <definedName name="table_B_55">Tables!$C$47:$K$55</definedName>
    <definedName name="table_B_60">Tables!$C$56:$K$64</definedName>
    <definedName name="table_C_50">Tables!$C$70:$K$78</definedName>
    <definedName name="table_C_55">Tables!$C$79:$K$87</definedName>
    <definedName name="table_C_60">Tables!$C$88:$K$96</definedName>
    <definedName name="Travees">Selection!$E$8</definedName>
  </definedNames>
  <calcPr calcId="145621"/>
</workbook>
</file>

<file path=xl/calcChain.xml><?xml version="1.0" encoding="utf-8"?>
<calcChain xmlns="http://schemas.openxmlformats.org/spreadsheetml/2006/main">
  <c r="I35" i="2" l="1"/>
  <c r="G40" i="2"/>
  <c r="F40" i="2"/>
  <c r="I24" i="2"/>
  <c r="H9" i="2"/>
</calcChain>
</file>

<file path=xl/sharedStrings.xml><?xml version="1.0" encoding="utf-8"?>
<sst xmlns="http://schemas.openxmlformats.org/spreadsheetml/2006/main" count="74" uniqueCount="45">
  <si>
    <t>Travées</t>
  </si>
  <si>
    <t>5,0 m</t>
  </si>
  <si>
    <t>5,5 m</t>
  </si>
  <si>
    <t>6,0 m</t>
  </si>
  <si>
    <t>Série A</t>
  </si>
  <si>
    <t>Série B</t>
  </si>
  <si>
    <t>Série C</t>
  </si>
  <si>
    <t>A</t>
  </si>
  <si>
    <t>B</t>
  </si>
  <si>
    <t>C</t>
  </si>
  <si>
    <t>Largeur</t>
  </si>
  <si>
    <t>Série</t>
  </si>
  <si>
    <t>Prix</t>
  </si>
  <si>
    <t>Ce que je veux obtenir :</t>
  </si>
  <si>
    <t>table_A_50</t>
  </si>
  <si>
    <t>table_A_55</t>
  </si>
  <si>
    <t>table_A_60</t>
  </si>
  <si>
    <t>table_B_50</t>
  </si>
  <si>
    <t>table_B_55</t>
  </si>
  <si>
    <t>table_B_60</t>
  </si>
  <si>
    <t>table_C_50</t>
  </si>
  <si>
    <t>table_C_55</t>
  </si>
  <si>
    <t>table_C_60</t>
  </si>
  <si>
    <t>C6</t>
  </si>
  <si>
    <t>K14</t>
  </si>
  <si>
    <t>La table à prendre en compte est celle de la série (A, B et C dans cet exemple)</t>
  </si>
  <si>
    <t>Hauteur</t>
  </si>
  <si>
    <t>Chaque table a 3 parties, en fonction de la hauteur (5m, 5.5m, 6m)</t>
  </si>
  <si>
    <t>Le prix, dans la table retenue, est au croisement de la largeur et des travées (qui est également le n° de colonne)</t>
  </si>
  <si>
    <t>Rechercher le prix du m² pour une structure dans une des tables de l'onglet "Tables".</t>
  </si>
  <si>
    <t xml:space="preserve">1) - Faire des tests en cascade : </t>
  </si>
  <si>
    <t>Les différentes solutions auxquelles j'ai pensé (et il y en a probablement d'autres, bien sûr) :</t>
  </si>
  <si>
    <t>Exclu, car il y a beaucoup plus de paramètres dans la réalité que dans l'exemple.</t>
  </si>
  <si>
    <t>RECHERCHEV(Largeur;Tables!C56:K64;Travees)</t>
  </si>
  <si>
    <t>RECHERCHEV(Largeur;table_B_60;Travees)</t>
  </si>
  <si>
    <t>avec cette fonction :</t>
  </si>
  <si>
    <r>
      <rPr>
        <u/>
        <sz val="11"/>
        <color theme="1"/>
        <rFont val="Calibri"/>
        <family val="2"/>
        <scheme val="minor"/>
      </rPr>
      <t xml:space="preserve">Mon problème </t>
    </r>
    <r>
      <rPr>
        <sz val="11"/>
        <color theme="1"/>
        <rFont val="Calibri"/>
        <family val="2"/>
        <scheme val="minor"/>
      </rPr>
      <t>: comment choisir la bonne table en fonction de la série A, B, C et de la hauteur</t>
    </r>
  </si>
  <si>
    <t>ADRESSE(F33;3)</t>
  </si>
  <si>
    <t>ADRESSE(G33;11)</t>
  </si>
  <si>
    <t>3) - Utiliser les références relatives des cellules de la table, avec la fonction "ADRESSE"</t>
  </si>
  <si>
    <t xml:space="preserve">2) - Utiliser les NOMS affectés aux tables, et "récupérés" dans une petite table annexe </t>
  </si>
  <si>
    <t xml:space="preserve">où les références des Ligne / Colonne seraient données par </t>
  </si>
  <si>
    <t xml:space="preserve">la fonction ADRESSE </t>
  </si>
  <si>
    <t xml:space="preserve">4) - Utiliser une macro VBA, mais je ne vois pas comment la concevoir </t>
  </si>
  <si>
    <t xml:space="preserve">Cette macro, si elle est possible, pourrait être déclenchée par un bouton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</si>
</sst>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&quot; m&quot;"/>
    <numFmt numFmtId="166" formatCode="0.00&quot; m&quot;"/>
    <numFmt numFmtId="167" formatCode="#,##0.00\ &quot;€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indexed="12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12"/>
      <name val="Calibri"/>
      <family val="2"/>
      <scheme val="minor"/>
    </font>
    <font>
      <sz val="18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b/>
      <sz val="18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E8F35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ECFF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1">
    <xf numFmtId="0" fontId="0" fillId="0" borderId="0" xfId="0"/>
    <xf numFmtId="1" fontId="2" fillId="0" borderId="0" xfId="0" applyNumberFormat="1" applyFont="1" applyAlignment="1">
      <alignment horizontal="center"/>
    </xf>
    <xf numFmtId="0" fontId="3" fillId="0" borderId="0" xfId="0" applyFont="1"/>
    <xf numFmtId="0" fontId="0" fillId="0" borderId="0" xfId="0" applyFont="1"/>
    <xf numFmtId="1" fontId="4" fillId="0" borderId="0" xfId="0" applyNumberFormat="1" applyFont="1" applyAlignment="1">
      <alignment horizontal="center"/>
    </xf>
    <xf numFmtId="0" fontId="0" fillId="0" borderId="0" xfId="0" applyFont="1" applyFill="1"/>
    <xf numFmtId="164" fontId="5" fillId="0" borderId="0" xfId="0" applyNumberFormat="1" applyFont="1"/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0" fillId="0" borderId="0" xfId="0" applyFont="1" applyBorder="1"/>
    <xf numFmtId="165" fontId="7" fillId="0" borderId="5" xfId="0" applyNumberFormat="1" applyFont="1" applyFill="1" applyBorder="1" applyAlignment="1">
      <alignment horizontal="center" vertical="top"/>
    </xf>
    <xf numFmtId="165" fontId="7" fillId="0" borderId="6" xfId="0" applyNumberFormat="1" applyFont="1" applyFill="1" applyBorder="1" applyAlignment="1">
      <alignment horizontal="center" vertical="top"/>
    </xf>
    <xf numFmtId="165" fontId="7" fillId="0" borderId="7" xfId="0" applyNumberFormat="1" applyFont="1" applyFill="1" applyBorder="1" applyAlignment="1">
      <alignment horizontal="center" vertical="top"/>
    </xf>
    <xf numFmtId="165" fontId="7" fillId="0" borderId="0" xfId="0" applyNumberFormat="1" applyFont="1" applyFill="1" applyBorder="1" applyAlignment="1">
      <alignment horizontal="center" vertical="top"/>
    </xf>
    <xf numFmtId="0" fontId="3" fillId="0" borderId="9" xfId="0" applyFont="1" applyBorder="1" applyAlignment="1">
      <alignment horizontal="right"/>
    </xf>
    <xf numFmtId="1" fontId="7" fillId="0" borderId="10" xfId="0" applyNumberFormat="1" applyFont="1" applyFill="1" applyBorder="1" applyAlignment="1">
      <alignment horizontal="center" vertical="top"/>
    </xf>
    <xf numFmtId="1" fontId="7" fillId="0" borderId="0" xfId="0" applyNumberFormat="1" applyFont="1" applyFill="1" applyBorder="1" applyAlignment="1">
      <alignment horizontal="center" vertical="top"/>
    </xf>
    <xf numFmtId="1" fontId="7" fillId="0" borderId="11" xfId="0" applyNumberFormat="1" applyFont="1" applyFill="1" applyBorder="1" applyAlignment="1">
      <alignment horizontal="center" vertical="top"/>
    </xf>
    <xf numFmtId="164" fontId="8" fillId="2" borderId="4" xfId="0" applyNumberFormat="1" applyFont="1" applyFill="1" applyBorder="1" applyAlignment="1">
      <alignment horizontal="center" vertical="center" textRotation="90"/>
    </xf>
    <xf numFmtId="164" fontId="3" fillId="2" borderId="12" xfId="0" applyNumberFormat="1" applyFont="1" applyFill="1" applyBorder="1" applyAlignment="1">
      <alignment horizontal="center" vertical="top"/>
    </xf>
    <xf numFmtId="2" fontId="7" fillId="0" borderId="12" xfId="0" applyNumberFormat="1" applyFont="1" applyFill="1" applyBorder="1" applyAlignment="1">
      <alignment horizontal="center" vertical="top"/>
    </xf>
    <xf numFmtId="2" fontId="7" fillId="0" borderId="13" xfId="0" applyNumberFormat="1" applyFont="1" applyFill="1" applyBorder="1" applyAlignment="1">
      <alignment horizontal="center" vertical="top"/>
    </xf>
    <xf numFmtId="2" fontId="7" fillId="0" borderId="14" xfId="0" applyNumberFormat="1" applyFont="1" applyFill="1" applyBorder="1" applyAlignment="1">
      <alignment horizontal="center" vertical="top"/>
    </xf>
    <xf numFmtId="2" fontId="7" fillId="0" borderId="0" xfId="0" applyNumberFormat="1" applyFont="1" applyFill="1" applyBorder="1" applyAlignment="1">
      <alignment horizontal="center" vertical="top"/>
    </xf>
    <xf numFmtId="10" fontId="0" fillId="0" borderId="0" xfId="1" applyNumberFormat="1" applyFont="1" applyBorder="1"/>
    <xf numFmtId="164" fontId="8" fillId="2" borderId="15" xfId="0" applyNumberFormat="1" applyFont="1" applyFill="1" applyBorder="1" applyAlignment="1">
      <alignment horizontal="center" vertical="center" textRotation="90"/>
    </xf>
    <xf numFmtId="164" fontId="3" fillId="2" borderId="10" xfId="0" applyNumberFormat="1" applyFont="1" applyFill="1" applyBorder="1" applyAlignment="1">
      <alignment horizontal="center" vertical="top"/>
    </xf>
    <xf numFmtId="2" fontId="7" fillId="0" borderId="10" xfId="0" applyNumberFormat="1" applyFont="1" applyFill="1" applyBorder="1" applyAlignment="1">
      <alignment horizontal="center" vertical="top"/>
    </xf>
    <xf numFmtId="2" fontId="7" fillId="0" borderId="11" xfId="0" applyNumberFormat="1" applyFont="1" applyFill="1" applyBorder="1" applyAlignment="1">
      <alignment horizontal="center" vertical="top"/>
    </xf>
    <xf numFmtId="164" fontId="8" fillId="2" borderId="8" xfId="0" applyNumberFormat="1" applyFont="1" applyFill="1" applyBorder="1" applyAlignment="1">
      <alignment horizontal="center" vertical="center" textRotation="90"/>
    </xf>
    <xf numFmtId="2" fontId="7" fillId="0" borderId="9" xfId="0" applyNumberFormat="1" applyFont="1" applyFill="1" applyBorder="1" applyAlignment="1">
      <alignment horizontal="center" vertical="top"/>
    </xf>
    <xf numFmtId="2" fontId="7" fillId="0" borderId="16" xfId="0" applyNumberFormat="1" applyFont="1" applyFill="1" applyBorder="1" applyAlignment="1">
      <alignment horizontal="center" vertical="top"/>
    </xf>
    <xf numFmtId="2" fontId="7" fillId="0" borderId="17" xfId="0" applyNumberFormat="1" applyFont="1" applyFill="1" applyBorder="1" applyAlignment="1">
      <alignment horizontal="center" vertical="top"/>
    </xf>
    <xf numFmtId="164" fontId="8" fillId="2" borderId="18" xfId="0" applyNumberFormat="1" applyFont="1" applyFill="1" applyBorder="1" applyAlignment="1">
      <alignment horizontal="center" vertical="center" textRotation="90"/>
    </xf>
    <xf numFmtId="164" fontId="3" fillId="2" borderId="19" xfId="0" applyNumberFormat="1" applyFont="1" applyFill="1" applyBorder="1" applyAlignment="1">
      <alignment horizontal="center" vertical="top"/>
    </xf>
    <xf numFmtId="2" fontId="7" fillId="0" borderId="19" xfId="0" applyNumberFormat="1" applyFont="1" applyFill="1" applyBorder="1" applyAlignment="1">
      <alignment horizontal="center" vertical="top"/>
    </xf>
    <xf numFmtId="2" fontId="7" fillId="0" borderId="20" xfId="0" applyNumberFormat="1" applyFont="1" applyFill="1" applyBorder="1" applyAlignment="1">
      <alignment horizontal="center" vertical="top"/>
    </xf>
    <xf numFmtId="2" fontId="7" fillId="0" borderId="21" xfId="0" applyNumberFormat="1" applyFont="1" applyFill="1" applyBorder="1" applyAlignment="1">
      <alignment horizontal="center" vertical="top"/>
    </xf>
    <xf numFmtId="164" fontId="8" fillId="3" borderId="22" xfId="0" applyNumberFormat="1" applyFont="1" applyFill="1" applyBorder="1" applyAlignment="1">
      <alignment horizontal="center" vertical="center" textRotation="90"/>
    </xf>
    <xf numFmtId="164" fontId="3" fillId="3" borderId="23" xfId="0" applyNumberFormat="1" applyFont="1" applyFill="1" applyBorder="1" applyAlignment="1">
      <alignment horizontal="center" vertical="top"/>
    </xf>
    <xf numFmtId="164" fontId="3" fillId="3" borderId="24" xfId="0" applyNumberFormat="1" applyFont="1" applyFill="1" applyBorder="1" applyAlignment="1">
      <alignment horizontal="center" vertical="top"/>
    </xf>
    <xf numFmtId="164" fontId="8" fillId="3" borderId="25" xfId="0" applyNumberFormat="1" applyFont="1" applyFill="1" applyBorder="1" applyAlignment="1">
      <alignment horizontal="center" vertical="center" textRotation="90"/>
    </xf>
    <xf numFmtId="164" fontId="3" fillId="3" borderId="26" xfId="0" applyNumberFormat="1" applyFont="1" applyFill="1" applyBorder="1" applyAlignment="1">
      <alignment horizontal="center" vertical="top"/>
    </xf>
    <xf numFmtId="164" fontId="8" fillId="3" borderId="27" xfId="0" applyNumberFormat="1" applyFont="1" applyFill="1" applyBorder="1" applyAlignment="1">
      <alignment horizontal="center" vertical="center" textRotation="90"/>
    </xf>
    <xf numFmtId="164" fontId="8" fillId="3" borderId="28" xfId="0" applyNumberFormat="1" applyFont="1" applyFill="1" applyBorder="1" applyAlignment="1">
      <alignment horizontal="center" vertical="center" textRotation="90"/>
    </xf>
    <xf numFmtId="164" fontId="3" fillId="3" borderId="29" xfId="0" applyNumberFormat="1" applyFont="1" applyFill="1" applyBorder="1" applyAlignment="1">
      <alignment horizontal="center" vertical="top"/>
    </xf>
    <xf numFmtId="164" fontId="8" fillId="4" borderId="22" xfId="0" applyNumberFormat="1" applyFont="1" applyFill="1" applyBorder="1" applyAlignment="1">
      <alignment horizontal="center" vertical="center" textRotation="90"/>
    </xf>
    <xf numFmtId="164" fontId="3" fillId="4" borderId="23" xfId="0" applyNumberFormat="1" applyFont="1" applyFill="1" applyBorder="1" applyAlignment="1">
      <alignment horizontal="center" vertical="top"/>
    </xf>
    <xf numFmtId="164" fontId="3" fillId="4" borderId="24" xfId="0" applyNumberFormat="1" applyFont="1" applyFill="1" applyBorder="1" applyAlignment="1">
      <alignment horizontal="center" vertical="top"/>
    </xf>
    <xf numFmtId="164" fontId="8" fillId="4" borderId="25" xfId="0" applyNumberFormat="1" applyFont="1" applyFill="1" applyBorder="1" applyAlignment="1">
      <alignment horizontal="center" vertical="center" textRotation="90"/>
    </xf>
    <xf numFmtId="164" fontId="3" fillId="4" borderId="26" xfId="0" applyNumberFormat="1" applyFont="1" applyFill="1" applyBorder="1" applyAlignment="1">
      <alignment horizontal="center" vertical="top"/>
    </xf>
    <xf numFmtId="164" fontId="8" fillId="4" borderId="27" xfId="0" applyNumberFormat="1" applyFont="1" applyFill="1" applyBorder="1" applyAlignment="1">
      <alignment horizontal="center" vertical="center" textRotation="90"/>
    </xf>
    <xf numFmtId="164" fontId="8" fillId="4" borderId="28" xfId="0" applyNumberFormat="1" applyFont="1" applyFill="1" applyBorder="1" applyAlignment="1">
      <alignment horizontal="center" vertical="center" textRotation="90"/>
    </xf>
    <xf numFmtId="164" fontId="3" fillId="4" borderId="29" xfId="0" applyNumberFormat="1" applyFont="1" applyFill="1" applyBorder="1" applyAlignment="1">
      <alignment horizontal="center" vertical="top"/>
    </xf>
    <xf numFmtId="0" fontId="0" fillId="5" borderId="12" xfId="0" applyFill="1" applyBorder="1"/>
    <xf numFmtId="0" fontId="0" fillId="5" borderId="10" xfId="0" applyFill="1" applyBorder="1"/>
    <xf numFmtId="0" fontId="0" fillId="5" borderId="9" xfId="0" applyFill="1" applyBorder="1"/>
    <xf numFmtId="0" fontId="0" fillId="5" borderId="32" xfId="0" applyFill="1" applyBorder="1" applyAlignment="1">
      <alignment horizontal="center"/>
    </xf>
    <xf numFmtId="0" fontId="0" fillId="5" borderId="33" xfId="0" applyFill="1" applyBorder="1" applyAlignment="1">
      <alignment horizontal="center"/>
    </xf>
    <xf numFmtId="166" fontId="0" fillId="5" borderId="31" xfId="0" applyNumberFormat="1" applyFill="1" applyBorder="1" applyAlignment="1">
      <alignment horizontal="center"/>
    </xf>
    <xf numFmtId="0" fontId="0" fillId="5" borderId="5" xfId="0" applyFill="1" applyBorder="1"/>
    <xf numFmtId="166" fontId="0" fillId="5" borderId="32" xfId="0" applyNumberForma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3" fillId="0" borderId="5" xfId="0" applyFont="1" applyBorder="1" applyAlignment="1">
      <alignment horizontal="left"/>
    </xf>
    <xf numFmtId="164" fontId="3" fillId="0" borderId="4" xfId="0" applyNumberFormat="1" applyFont="1" applyBorder="1" applyAlignment="1">
      <alignment horizontal="center" vertical="center" wrapText="1"/>
    </xf>
    <xf numFmtId="164" fontId="3" fillId="0" borderId="8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66" fontId="0" fillId="6" borderId="23" xfId="0" applyNumberFormat="1" applyFill="1" applyBorder="1" applyAlignment="1">
      <alignment horizontal="center"/>
    </xf>
    <xf numFmtId="166" fontId="0" fillId="6" borderId="24" xfId="0" applyNumberFormat="1" applyFill="1" applyBorder="1" applyAlignment="1">
      <alignment horizontal="center"/>
    </xf>
    <xf numFmtId="166" fontId="0" fillId="6" borderId="26" xfId="0" applyNumberFormat="1" applyFill="1" applyBorder="1" applyAlignment="1">
      <alignment horizontal="center"/>
    </xf>
    <xf numFmtId="0" fontId="0" fillId="6" borderId="30" xfId="0" applyFill="1" applyBorder="1" applyAlignment="1">
      <alignment horizontal="center"/>
    </xf>
    <xf numFmtId="10" fontId="9" fillId="6" borderId="24" xfId="1" applyNumberFormat="1" applyFont="1" applyFill="1" applyBorder="1" applyAlignment="1">
      <alignment horizontal="center"/>
    </xf>
    <xf numFmtId="10" fontId="9" fillId="6" borderId="26" xfId="1" applyNumberFormat="1" applyFont="1" applyFill="1" applyBorder="1" applyAlignment="1">
      <alignment horizontal="center"/>
    </xf>
    <xf numFmtId="167" fontId="0" fillId="5" borderId="30" xfId="0" applyNumberFormat="1" applyFill="1" applyBorder="1" applyAlignment="1">
      <alignment horizontal="center"/>
    </xf>
    <xf numFmtId="167" fontId="0" fillId="5" borderId="34" xfId="0" applyNumberFormat="1" applyFill="1" applyBorder="1" applyAlignment="1">
      <alignment horizontal="center"/>
    </xf>
    <xf numFmtId="0" fontId="11" fillId="0" borderId="0" xfId="0" applyFont="1"/>
    <xf numFmtId="166" fontId="0" fillId="6" borderId="12" xfId="0" applyNumberFormat="1" applyFill="1" applyBorder="1" applyAlignment="1">
      <alignment horizontal="center"/>
    </xf>
    <xf numFmtId="166" fontId="0" fillId="6" borderId="10" xfId="0" applyNumberFormat="1" applyFill="1" applyBorder="1" applyAlignment="1">
      <alignment horizontal="center"/>
    </xf>
    <xf numFmtId="166" fontId="0" fillId="6" borderId="9" xfId="0" applyNumberFormat="1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6" borderId="31" xfId="0" applyFill="1" applyBorder="1" applyAlignment="1">
      <alignment horizontal="center"/>
    </xf>
    <xf numFmtId="0" fontId="10" fillId="0" borderId="0" xfId="0" applyFont="1"/>
    <xf numFmtId="0" fontId="12" fillId="0" borderId="0" xfId="0" applyFont="1"/>
    <xf numFmtId="0" fontId="9" fillId="6" borderId="12" xfId="1" applyNumberFormat="1" applyFont="1" applyFill="1" applyBorder="1" applyAlignment="1">
      <alignment horizontal="center"/>
    </xf>
    <xf numFmtId="0" fontId="9" fillId="6" borderId="31" xfId="1" applyNumberFormat="1" applyFont="1" applyFill="1" applyBorder="1" applyAlignment="1">
      <alignment horizontal="center"/>
    </xf>
    <xf numFmtId="0" fontId="9" fillId="6" borderId="10" xfId="1" applyNumberFormat="1" applyFont="1" applyFill="1" applyBorder="1" applyAlignment="1">
      <alignment horizontal="center"/>
    </xf>
    <xf numFmtId="0" fontId="9" fillId="6" borderId="32" xfId="1" applyNumberFormat="1" applyFont="1" applyFill="1" applyBorder="1" applyAlignment="1">
      <alignment horizontal="center"/>
    </xf>
    <xf numFmtId="0" fontId="9" fillId="6" borderId="9" xfId="1" applyNumberFormat="1" applyFont="1" applyFill="1" applyBorder="1" applyAlignment="1">
      <alignment horizontal="center"/>
    </xf>
    <xf numFmtId="0" fontId="9" fillId="6" borderId="33" xfId="1" applyNumberFormat="1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2">
    <dxf>
      <fill>
        <patternFill>
          <bgColor indexed="53"/>
        </patternFill>
      </fill>
    </dxf>
    <dxf>
      <fill>
        <patternFill>
          <bgColor indexed="13"/>
        </patternFill>
      </fill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41</xdr:row>
          <xdr:rowOff>152400</xdr:rowOff>
        </xdr:from>
        <xdr:to>
          <xdr:col>9</xdr:col>
          <xdr:colOff>371475</xdr:colOff>
          <xdr:row>43</xdr:row>
          <xdr:rowOff>28575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Calculer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B1:O96"/>
  <sheetViews>
    <sheetView topLeftCell="A34" workbookViewId="0">
      <selection activeCell="C38" sqref="C38"/>
    </sheetView>
  </sheetViews>
  <sheetFormatPr baseColWidth="10" defaultRowHeight="23.25" x14ac:dyDescent="0.35"/>
  <cols>
    <col min="1" max="1" width="3.7109375" style="3" customWidth="1"/>
    <col min="2" max="2" width="7.7109375" style="6" customWidth="1"/>
    <col min="3" max="3" width="10.7109375" style="2" customWidth="1"/>
    <col min="4" max="11" width="7.7109375" style="3" customWidth="1"/>
    <col min="12" max="12" width="7.7109375" style="5" customWidth="1"/>
    <col min="13" max="13" width="11.42578125" style="3"/>
    <col min="14" max="15" width="11.42578125" style="64"/>
    <col min="16" max="16384" width="11.42578125" style="3"/>
  </cols>
  <sheetData>
    <row r="1" spans="2:15" ht="15" customHeight="1" x14ac:dyDescent="0.35">
      <c r="B1" s="1"/>
      <c r="D1" s="4"/>
    </row>
    <row r="2" spans="2:15" ht="15" customHeight="1" thickBot="1" x14ac:dyDescent="0.4"/>
    <row r="3" spans="2:15" s="11" customFormat="1" ht="15" customHeight="1" x14ac:dyDescent="0.25">
      <c r="B3" s="7" t="s">
        <v>4</v>
      </c>
      <c r="C3" s="8"/>
      <c r="D3" s="8"/>
      <c r="E3" s="8"/>
      <c r="F3" s="8"/>
      <c r="G3" s="8"/>
      <c r="H3" s="8"/>
      <c r="I3" s="8"/>
      <c r="J3" s="8"/>
      <c r="K3" s="9"/>
      <c r="L3" s="10"/>
      <c r="N3" s="64"/>
      <c r="O3" s="64"/>
    </row>
    <row r="4" spans="2:15" s="11" customFormat="1" ht="15" customHeight="1" x14ac:dyDescent="0.25">
      <c r="B4" s="66" t="s">
        <v>26</v>
      </c>
      <c r="C4" s="65" t="s">
        <v>10</v>
      </c>
      <c r="D4" s="12"/>
      <c r="E4" s="13"/>
      <c r="F4" s="13"/>
      <c r="G4" s="13"/>
      <c r="H4" s="13"/>
      <c r="I4" s="13"/>
      <c r="J4" s="13"/>
      <c r="K4" s="14"/>
      <c r="L4" s="15"/>
      <c r="N4" s="64"/>
      <c r="O4" s="64"/>
    </row>
    <row r="5" spans="2:15" s="11" customFormat="1" ht="15" customHeight="1" x14ac:dyDescent="0.25">
      <c r="B5" s="67"/>
      <c r="C5" s="16" t="s">
        <v>0</v>
      </c>
      <c r="D5" s="17">
        <v>2</v>
      </c>
      <c r="E5" s="18">
        <v>3</v>
      </c>
      <c r="F5" s="18">
        <v>4</v>
      </c>
      <c r="G5" s="18">
        <v>5</v>
      </c>
      <c r="H5" s="18">
        <v>6</v>
      </c>
      <c r="I5" s="18">
        <v>7</v>
      </c>
      <c r="J5" s="18">
        <v>8</v>
      </c>
      <c r="K5" s="19">
        <v>9</v>
      </c>
      <c r="L5" s="18"/>
      <c r="N5" s="64"/>
      <c r="O5" s="64"/>
    </row>
    <row r="6" spans="2:15" s="11" customFormat="1" ht="15" customHeight="1" x14ac:dyDescent="0.25">
      <c r="B6" s="20" t="s">
        <v>1</v>
      </c>
      <c r="C6" s="21">
        <v>11</v>
      </c>
      <c r="D6" s="22">
        <v>46.313513513513506</v>
      </c>
      <c r="E6" s="23">
        <v>42.944205405405405</v>
      </c>
      <c r="F6" s="23">
        <v>41.242183783783773</v>
      </c>
      <c r="G6" s="23">
        <v>40.211708108108098</v>
      </c>
      <c r="H6" s="23">
        <v>39.52858378378378</v>
      </c>
      <c r="I6" s="23">
        <v>39.030713513513511</v>
      </c>
      <c r="J6" s="23">
        <v>38.660205405405399</v>
      </c>
      <c r="K6" s="24">
        <v>38.382324324324316</v>
      </c>
      <c r="L6" s="25"/>
      <c r="M6" s="26"/>
      <c r="N6" s="64"/>
      <c r="O6" s="64"/>
    </row>
    <row r="7" spans="2:15" s="11" customFormat="1" ht="15" customHeight="1" x14ac:dyDescent="0.25">
      <c r="B7" s="27"/>
      <c r="C7" s="28">
        <v>13</v>
      </c>
      <c r="D7" s="29">
        <v>43.071567567567563</v>
      </c>
      <c r="E7" s="25">
        <v>40.038032432432423</v>
      </c>
      <c r="F7" s="25">
        <v>38.50968648648648</v>
      </c>
      <c r="G7" s="25">
        <v>37.583416216216214</v>
      </c>
      <c r="H7" s="25">
        <v>36.969762162162155</v>
      </c>
      <c r="I7" s="25">
        <v>36.529783783783785</v>
      </c>
      <c r="J7" s="25">
        <v>36.194010810810809</v>
      </c>
      <c r="K7" s="30">
        <v>35.93928648648648</v>
      </c>
      <c r="L7" s="25"/>
      <c r="M7" s="26" t="s">
        <v>14</v>
      </c>
      <c r="N7" s="64" t="s">
        <v>23</v>
      </c>
      <c r="O7" s="64" t="s">
        <v>24</v>
      </c>
    </row>
    <row r="8" spans="2:15" s="11" customFormat="1" ht="15" customHeight="1" x14ac:dyDescent="0.25">
      <c r="B8" s="27"/>
      <c r="C8" s="28">
        <v>15</v>
      </c>
      <c r="D8" s="29">
        <v>41.878994594594595</v>
      </c>
      <c r="E8" s="25">
        <v>38.972821621621613</v>
      </c>
      <c r="F8" s="25">
        <v>37.502367567567568</v>
      </c>
      <c r="G8" s="25">
        <v>36.622410810810806</v>
      </c>
      <c r="H8" s="25">
        <v>36.031913513513508</v>
      </c>
      <c r="I8" s="25">
        <v>35.615091891891886</v>
      </c>
      <c r="J8" s="25">
        <v>35.290897297297299</v>
      </c>
      <c r="K8" s="30">
        <v>35.047751351351344</v>
      </c>
      <c r="L8" s="25"/>
      <c r="M8" s="26"/>
      <c r="N8" s="64"/>
      <c r="O8" s="64"/>
    </row>
    <row r="9" spans="2:15" s="11" customFormat="1" ht="15" customHeight="1" x14ac:dyDescent="0.25">
      <c r="B9" s="27"/>
      <c r="C9" s="28">
        <v>17</v>
      </c>
      <c r="D9" s="29">
        <v>45.757751351351345</v>
      </c>
      <c r="E9" s="25">
        <v>42.446335135135122</v>
      </c>
      <c r="F9" s="25">
        <v>40.767470270270266</v>
      </c>
      <c r="G9" s="25">
        <v>39.760151351351347</v>
      </c>
      <c r="H9" s="25">
        <v>39.088605405405403</v>
      </c>
      <c r="I9" s="25">
        <v>38.602313513513515</v>
      </c>
      <c r="J9" s="25">
        <v>38.243383783783777</v>
      </c>
      <c r="K9" s="30">
        <v>37.953924324324326</v>
      </c>
      <c r="L9" s="25"/>
      <c r="M9" s="26"/>
      <c r="N9" s="64"/>
      <c r="O9" s="64"/>
    </row>
    <row r="10" spans="2:15" s="11" customFormat="1" ht="15" customHeight="1" x14ac:dyDescent="0.25">
      <c r="B10" s="27"/>
      <c r="C10" s="28">
        <v>19</v>
      </c>
      <c r="D10" s="29">
        <v>48.768129729729722</v>
      </c>
      <c r="E10" s="25">
        <v>45.132518918918905</v>
      </c>
      <c r="F10" s="25">
        <v>43.291556756756755</v>
      </c>
      <c r="G10" s="25">
        <v>42.191610810810808</v>
      </c>
      <c r="H10" s="25">
        <v>41.450594594594584</v>
      </c>
      <c r="I10" s="25">
        <v>40.917989189189193</v>
      </c>
      <c r="J10" s="25">
        <v>40.524324324324319</v>
      </c>
      <c r="K10" s="30">
        <v>40.211708108108098</v>
      </c>
      <c r="L10" s="25"/>
      <c r="M10" s="26"/>
      <c r="N10" s="64"/>
      <c r="O10" s="64"/>
    </row>
    <row r="11" spans="2:15" s="11" customFormat="1" ht="15" customHeight="1" x14ac:dyDescent="0.25">
      <c r="B11" s="27"/>
      <c r="C11" s="28">
        <v>21</v>
      </c>
      <c r="D11" s="29">
        <v>51.627989189189186</v>
      </c>
      <c r="E11" s="25">
        <v>47.957643243243247</v>
      </c>
      <c r="F11" s="25">
        <v>46.105102702702695</v>
      </c>
      <c r="G11" s="25">
        <v>44.993578378378373</v>
      </c>
      <c r="H11" s="25">
        <v>44.240983783783776</v>
      </c>
      <c r="I11" s="25">
        <v>43.708378378378377</v>
      </c>
      <c r="J11" s="25">
        <v>43.314713513513503</v>
      </c>
      <c r="K11" s="30">
        <v>43.00209729729729</v>
      </c>
      <c r="L11" s="25"/>
      <c r="M11" s="26"/>
      <c r="N11" s="64"/>
      <c r="O11" s="64"/>
    </row>
    <row r="12" spans="2:15" s="11" customFormat="1" ht="15" customHeight="1" x14ac:dyDescent="0.25">
      <c r="B12" s="27"/>
      <c r="C12" s="28">
        <v>23</v>
      </c>
      <c r="D12" s="29">
        <v>58.540281081081083</v>
      </c>
      <c r="E12" s="25">
        <v>54.140497297297287</v>
      </c>
      <c r="F12" s="25">
        <v>51.917448648648651</v>
      </c>
      <c r="G12" s="25">
        <v>50.574356756756757</v>
      </c>
      <c r="H12" s="25">
        <v>49.682821621621606</v>
      </c>
      <c r="I12" s="25">
        <v>49.046010810810806</v>
      </c>
      <c r="J12" s="25">
        <v>48.559718918918911</v>
      </c>
      <c r="K12" s="30">
        <v>48.189210810810806</v>
      </c>
      <c r="L12" s="25"/>
      <c r="M12" s="26"/>
      <c r="N12" s="64"/>
      <c r="O12" s="64"/>
    </row>
    <row r="13" spans="2:15" s="11" customFormat="1" ht="15" customHeight="1" x14ac:dyDescent="0.25">
      <c r="B13" s="27"/>
      <c r="C13" s="28">
        <v>25</v>
      </c>
      <c r="D13" s="29">
        <v>62.639027027027026</v>
      </c>
      <c r="E13" s="25">
        <v>57.79926486486486</v>
      </c>
      <c r="F13" s="25">
        <v>55.356227027027025</v>
      </c>
      <c r="G13" s="25">
        <v>53.885772972972973</v>
      </c>
      <c r="H13" s="25">
        <v>52.901610810810801</v>
      </c>
      <c r="I13" s="25">
        <v>52.195329729729728</v>
      </c>
      <c r="J13" s="25">
        <v>51.674302702702704</v>
      </c>
      <c r="K13" s="30">
        <v>51.257481081081082</v>
      </c>
      <c r="L13" s="25"/>
      <c r="M13" s="26"/>
      <c r="N13" s="64"/>
      <c r="O13" s="64"/>
    </row>
    <row r="14" spans="2:15" s="11" customFormat="1" ht="15" customHeight="1" x14ac:dyDescent="0.25">
      <c r="B14" s="31"/>
      <c r="C14" s="28">
        <v>27</v>
      </c>
      <c r="D14" s="32">
        <v>61.886432432432429</v>
      </c>
      <c r="E14" s="33">
        <v>57.127718918918923</v>
      </c>
      <c r="F14" s="33">
        <v>54.730994594594591</v>
      </c>
      <c r="G14" s="33">
        <v>53.283697297297294</v>
      </c>
      <c r="H14" s="33">
        <v>52.311113513513504</v>
      </c>
      <c r="I14" s="33">
        <v>51.627989189189186</v>
      </c>
      <c r="J14" s="33">
        <v>51.106962162162155</v>
      </c>
      <c r="K14" s="34">
        <v>50.701718918918914</v>
      </c>
      <c r="L14" s="25"/>
      <c r="M14" s="26"/>
      <c r="N14" s="64"/>
      <c r="O14" s="64"/>
    </row>
    <row r="15" spans="2:15" s="11" customFormat="1" ht="15" x14ac:dyDescent="0.25">
      <c r="B15" s="20" t="s">
        <v>2</v>
      </c>
      <c r="C15" s="21">
        <v>11</v>
      </c>
      <c r="D15" s="22">
        <v>47.726075675675666</v>
      </c>
      <c r="E15" s="23">
        <v>44.206248648648639</v>
      </c>
      <c r="F15" s="23">
        <v>42.423178378378374</v>
      </c>
      <c r="G15" s="23">
        <v>41.346389189189182</v>
      </c>
      <c r="H15" s="23">
        <v>40.628529729729728</v>
      </c>
      <c r="I15" s="23">
        <v>40.119081081081077</v>
      </c>
      <c r="J15" s="23">
        <v>39.736994594594591</v>
      </c>
      <c r="K15" s="24">
        <v>39.435956756756759</v>
      </c>
      <c r="L15" s="25"/>
      <c r="N15" s="64"/>
      <c r="O15" s="64"/>
    </row>
    <row r="16" spans="2:15" s="11" customFormat="1" ht="15" x14ac:dyDescent="0.25">
      <c r="B16" s="27"/>
      <c r="C16" s="28">
        <v>13</v>
      </c>
      <c r="D16" s="29">
        <v>43.789427027027017</v>
      </c>
      <c r="E16" s="25">
        <v>40.686421621621619</v>
      </c>
      <c r="F16" s="25">
        <v>39.111762162162158</v>
      </c>
      <c r="G16" s="25">
        <v>38.173913513513504</v>
      </c>
      <c r="H16" s="25">
        <v>37.537102702702704</v>
      </c>
      <c r="I16" s="25">
        <v>37.085545945945945</v>
      </c>
      <c r="J16" s="25">
        <v>36.749772972972963</v>
      </c>
      <c r="K16" s="30">
        <v>36.483470270270267</v>
      </c>
      <c r="L16" s="25"/>
      <c r="M16" s="26" t="s">
        <v>15</v>
      </c>
      <c r="N16" s="64"/>
      <c r="O16" s="64"/>
    </row>
    <row r="17" spans="2:15" s="11" customFormat="1" ht="15" x14ac:dyDescent="0.25">
      <c r="B17" s="27"/>
      <c r="C17" s="28">
        <v>15</v>
      </c>
      <c r="D17" s="29">
        <v>42.538962162162164</v>
      </c>
      <c r="E17" s="25">
        <v>39.563318918918917</v>
      </c>
      <c r="F17" s="25">
        <v>38.069708108108102</v>
      </c>
      <c r="G17" s="25">
        <v>37.166594594594592</v>
      </c>
      <c r="H17" s="25">
        <v>36.552940540540533</v>
      </c>
      <c r="I17" s="25">
        <v>36.124540540540536</v>
      </c>
      <c r="J17" s="25">
        <v>35.800345945945942</v>
      </c>
      <c r="K17" s="30">
        <v>35.545621621621613</v>
      </c>
      <c r="L17" s="25"/>
      <c r="N17" s="64"/>
      <c r="O17" s="64"/>
    </row>
    <row r="18" spans="2:15" s="11" customFormat="1" ht="15" x14ac:dyDescent="0.25">
      <c r="B18" s="27"/>
      <c r="C18" s="28">
        <v>17</v>
      </c>
      <c r="D18" s="29">
        <v>46.290356756756751</v>
      </c>
      <c r="E18" s="25">
        <v>42.909470270270269</v>
      </c>
      <c r="F18" s="25">
        <v>41.207448648648644</v>
      </c>
      <c r="G18" s="25">
        <v>40.18855135135135</v>
      </c>
      <c r="H18" s="25">
        <v>39.493848648648644</v>
      </c>
      <c r="I18" s="25">
        <v>39.007556756756749</v>
      </c>
      <c r="J18" s="25">
        <v>38.637048648648644</v>
      </c>
      <c r="K18" s="30">
        <v>38.347589189189179</v>
      </c>
      <c r="L18" s="25"/>
      <c r="N18" s="64"/>
      <c r="O18" s="64"/>
    </row>
    <row r="19" spans="2:15" s="11" customFormat="1" ht="15" x14ac:dyDescent="0.25">
      <c r="B19" s="27"/>
      <c r="C19" s="28">
        <v>19</v>
      </c>
      <c r="D19" s="29">
        <v>49.624929729729722</v>
      </c>
      <c r="E19" s="25">
        <v>45.885113513513517</v>
      </c>
      <c r="F19" s="25">
        <v>44.009416216216209</v>
      </c>
      <c r="G19" s="25">
        <v>42.874735135135133</v>
      </c>
      <c r="H19" s="25">
        <v>42.122140540540542</v>
      </c>
      <c r="I19" s="25">
        <v>41.577956756756748</v>
      </c>
      <c r="J19" s="25">
        <v>41.172713513513507</v>
      </c>
      <c r="K19" s="30">
        <v>40.84851891891892</v>
      </c>
      <c r="L19" s="25"/>
      <c r="N19" s="64"/>
      <c r="O19" s="64"/>
    </row>
    <row r="20" spans="2:15" s="11" customFormat="1" ht="15" x14ac:dyDescent="0.25">
      <c r="B20" s="27"/>
      <c r="C20" s="28">
        <v>21</v>
      </c>
      <c r="D20" s="29">
        <v>51.755351351351344</v>
      </c>
      <c r="E20" s="25">
        <v>48.061848648648642</v>
      </c>
      <c r="F20" s="25">
        <v>46.209308108108097</v>
      </c>
      <c r="G20" s="25">
        <v>45.086205405405401</v>
      </c>
      <c r="H20" s="25">
        <v>44.345189189189178</v>
      </c>
      <c r="I20" s="25">
        <v>43.801005405405398</v>
      </c>
      <c r="J20" s="25">
        <v>43.407340540540538</v>
      </c>
      <c r="K20" s="30">
        <v>43.094724324324318</v>
      </c>
      <c r="L20" s="25"/>
      <c r="N20" s="64"/>
      <c r="O20" s="64"/>
    </row>
    <row r="21" spans="2:15" s="11" customFormat="1" ht="15" x14ac:dyDescent="0.25">
      <c r="B21" s="27"/>
      <c r="C21" s="28">
        <v>23</v>
      </c>
      <c r="D21" s="29">
        <v>59.478129729729716</v>
      </c>
      <c r="E21" s="25">
        <v>54.974140540540532</v>
      </c>
      <c r="F21" s="25">
        <v>52.69319999999999</v>
      </c>
      <c r="G21" s="25">
        <v>51.326951351351347</v>
      </c>
      <c r="H21" s="25">
        <v>50.412259459459449</v>
      </c>
      <c r="I21" s="25">
        <v>49.76387027027026</v>
      </c>
      <c r="J21" s="25">
        <v>49.265999999999998</v>
      </c>
      <c r="K21" s="30">
        <v>48.883913513513512</v>
      </c>
      <c r="L21" s="25"/>
      <c r="N21" s="64"/>
      <c r="O21" s="64"/>
    </row>
    <row r="22" spans="2:15" s="11" customFormat="1" ht="15" x14ac:dyDescent="0.25">
      <c r="B22" s="27"/>
      <c r="C22" s="28">
        <v>25</v>
      </c>
      <c r="D22" s="29">
        <v>63.518983783783774</v>
      </c>
      <c r="E22" s="25">
        <v>58.57501621621622</v>
      </c>
      <c r="F22" s="25">
        <v>56.097243243243234</v>
      </c>
      <c r="G22" s="25">
        <v>54.592054054054046</v>
      </c>
      <c r="H22" s="25">
        <v>53.596313513513508</v>
      </c>
      <c r="I22" s="25">
        <v>52.878454054054053</v>
      </c>
      <c r="J22" s="25">
        <v>52.334270270270274</v>
      </c>
      <c r="K22" s="30">
        <v>51.917448648648651</v>
      </c>
      <c r="L22" s="25"/>
      <c r="N22" s="64"/>
      <c r="O22" s="64"/>
    </row>
    <row r="23" spans="2:15" s="11" customFormat="1" ht="15" x14ac:dyDescent="0.25">
      <c r="B23" s="31"/>
      <c r="C23" s="28">
        <v>27</v>
      </c>
      <c r="D23" s="32">
        <v>62.673762162162163</v>
      </c>
      <c r="E23" s="33">
        <v>57.822421621621608</v>
      </c>
      <c r="F23" s="33">
        <v>55.379383783783773</v>
      </c>
      <c r="G23" s="33">
        <v>53.908929729729728</v>
      </c>
      <c r="H23" s="33">
        <v>52.924767567567557</v>
      </c>
      <c r="I23" s="33">
        <v>52.218486486486483</v>
      </c>
      <c r="J23" s="33">
        <v>51.697459459459452</v>
      </c>
      <c r="K23" s="34">
        <v>51.28063783783783</v>
      </c>
      <c r="L23" s="25"/>
      <c r="N23" s="64"/>
      <c r="O23" s="64"/>
    </row>
    <row r="24" spans="2:15" s="11" customFormat="1" ht="15" x14ac:dyDescent="0.25">
      <c r="B24" s="20" t="s">
        <v>3</v>
      </c>
      <c r="C24" s="21">
        <v>11</v>
      </c>
      <c r="D24" s="22">
        <v>48.640767567567565</v>
      </c>
      <c r="E24" s="23">
        <v>45.016735135135136</v>
      </c>
      <c r="F24" s="23">
        <v>43.187351351351346</v>
      </c>
      <c r="G24" s="23">
        <v>42.087405405405406</v>
      </c>
      <c r="H24" s="23">
        <v>41.357967567567563</v>
      </c>
      <c r="I24" s="23">
        <v>40.825362162162151</v>
      </c>
      <c r="J24" s="23">
        <v>40.431697297297298</v>
      </c>
      <c r="K24" s="24">
        <v>40.119081081081077</v>
      </c>
      <c r="L24" s="25"/>
      <c r="N24" s="64"/>
      <c r="O24" s="64"/>
    </row>
    <row r="25" spans="2:15" s="11" customFormat="1" ht="15" x14ac:dyDescent="0.25">
      <c r="B25" s="27"/>
      <c r="C25" s="28">
        <v>13</v>
      </c>
      <c r="D25" s="29">
        <v>44.715697297297289</v>
      </c>
      <c r="E25" s="25">
        <v>41.50848648648649</v>
      </c>
      <c r="F25" s="25">
        <v>39.887513513513518</v>
      </c>
      <c r="G25" s="25">
        <v>38.914929729729728</v>
      </c>
      <c r="H25" s="25">
        <v>38.266540540540532</v>
      </c>
      <c r="I25" s="25">
        <v>37.8034054054054</v>
      </c>
      <c r="J25" s="25">
        <v>37.444475675675676</v>
      </c>
      <c r="K25" s="30">
        <v>37.178172972972966</v>
      </c>
      <c r="L25" s="25"/>
      <c r="M25" s="26" t="s">
        <v>16</v>
      </c>
      <c r="N25" s="64"/>
      <c r="O25" s="64"/>
    </row>
    <row r="26" spans="2:15" s="11" customFormat="1" ht="15" x14ac:dyDescent="0.25">
      <c r="B26" s="27"/>
      <c r="C26" s="28">
        <v>15</v>
      </c>
      <c r="D26" s="29">
        <v>43.314713513513503</v>
      </c>
      <c r="E26" s="25">
        <v>40.258021621621623</v>
      </c>
      <c r="F26" s="25">
        <v>38.718097297297291</v>
      </c>
      <c r="G26" s="25">
        <v>37.791827027027026</v>
      </c>
      <c r="H26" s="25">
        <v>37.166594594594592</v>
      </c>
      <c r="I26" s="25">
        <v>36.726616216216208</v>
      </c>
      <c r="J26" s="25">
        <v>36.390843243243239</v>
      </c>
      <c r="K26" s="30">
        <v>36.124540540540536</v>
      </c>
      <c r="L26" s="25"/>
      <c r="N26" s="64"/>
      <c r="O26" s="64"/>
    </row>
    <row r="27" spans="2:15" s="11" customFormat="1" ht="15" x14ac:dyDescent="0.25">
      <c r="B27" s="27"/>
      <c r="C27" s="28">
        <v>17</v>
      </c>
      <c r="D27" s="29">
        <v>46.95032432432432</v>
      </c>
      <c r="E27" s="25">
        <v>43.51154594594594</v>
      </c>
      <c r="F27" s="25">
        <v>41.774789189189185</v>
      </c>
      <c r="G27" s="25">
        <v>40.721156756756756</v>
      </c>
      <c r="H27" s="25">
        <v>40.026454054054049</v>
      </c>
      <c r="I27" s="25">
        <v>39.517005405405399</v>
      </c>
      <c r="J27" s="25">
        <v>39.146497297297294</v>
      </c>
      <c r="K27" s="30">
        <v>38.857037837837836</v>
      </c>
      <c r="L27" s="25"/>
      <c r="N27" s="64"/>
      <c r="O27" s="64"/>
    </row>
    <row r="28" spans="2:15" s="11" customFormat="1" ht="15" x14ac:dyDescent="0.25">
      <c r="B28" s="27"/>
      <c r="C28" s="28">
        <v>19</v>
      </c>
      <c r="D28" s="29">
        <v>50.481729729729722</v>
      </c>
      <c r="E28" s="25">
        <v>46.660864864864855</v>
      </c>
      <c r="F28" s="25">
        <v>44.738854054054052</v>
      </c>
      <c r="G28" s="25">
        <v>43.581016216216213</v>
      </c>
      <c r="H28" s="25">
        <v>42.793686486486479</v>
      </c>
      <c r="I28" s="25">
        <v>42.249502702702699</v>
      </c>
      <c r="J28" s="25">
        <v>41.821102702702696</v>
      </c>
      <c r="K28" s="30">
        <v>41.496908108108109</v>
      </c>
      <c r="L28" s="25"/>
      <c r="N28" s="64"/>
      <c r="O28" s="64"/>
    </row>
    <row r="29" spans="2:15" s="11" customFormat="1" ht="15" x14ac:dyDescent="0.25">
      <c r="B29" s="27"/>
      <c r="C29" s="28">
        <v>21</v>
      </c>
      <c r="D29" s="29">
        <v>52.507945945945949</v>
      </c>
      <c r="E29" s="25">
        <v>48.744972972972974</v>
      </c>
      <c r="F29" s="25">
        <v>46.846118918918918</v>
      </c>
      <c r="G29" s="25">
        <v>45.699859459459454</v>
      </c>
      <c r="H29" s="25">
        <v>44.935686486486482</v>
      </c>
      <c r="I29" s="25">
        <v>44.391502702702702</v>
      </c>
      <c r="J29" s="25">
        <v>43.986259459459461</v>
      </c>
      <c r="K29" s="30">
        <v>43.66206486486486</v>
      </c>
      <c r="L29" s="25"/>
      <c r="N29" s="64"/>
      <c r="O29" s="64"/>
    </row>
    <row r="30" spans="2:15" s="11" customFormat="1" ht="15" x14ac:dyDescent="0.25">
      <c r="B30" s="27"/>
      <c r="C30" s="28">
        <v>23</v>
      </c>
      <c r="D30" s="29">
        <v>60.21914594594594</v>
      </c>
      <c r="E30" s="25">
        <v>55.634108108108101</v>
      </c>
      <c r="F30" s="25">
        <v>53.318432432432424</v>
      </c>
      <c r="G30" s="25">
        <v>51.929027027027018</v>
      </c>
      <c r="H30" s="25">
        <v>51.002756756756746</v>
      </c>
      <c r="I30" s="25">
        <v>50.331210810810809</v>
      </c>
      <c r="J30" s="25">
        <v>49.833340540540533</v>
      </c>
      <c r="K30" s="30">
        <v>49.43967567567568</v>
      </c>
      <c r="L30" s="25"/>
      <c r="N30" s="64"/>
      <c r="O30" s="64"/>
    </row>
    <row r="31" spans="2:15" s="11" customFormat="1" ht="15" x14ac:dyDescent="0.25">
      <c r="B31" s="27"/>
      <c r="C31" s="28">
        <v>25</v>
      </c>
      <c r="D31" s="29">
        <v>64.3642054054054</v>
      </c>
      <c r="E31" s="25">
        <v>59.339189189189177</v>
      </c>
      <c r="F31" s="25">
        <v>56.803524324324322</v>
      </c>
      <c r="G31" s="25">
        <v>55.275178378378371</v>
      </c>
      <c r="H31" s="25">
        <v>54.256281081081077</v>
      </c>
      <c r="I31" s="25">
        <v>53.526843243243235</v>
      </c>
      <c r="J31" s="25">
        <v>52.982659459459455</v>
      </c>
      <c r="K31" s="30">
        <v>52.554259459459452</v>
      </c>
      <c r="L31" s="25"/>
      <c r="N31" s="64"/>
      <c r="O31" s="64"/>
    </row>
    <row r="32" spans="2:15" s="11" customFormat="1" ht="15.75" thickBot="1" x14ac:dyDescent="0.3">
      <c r="B32" s="35"/>
      <c r="C32" s="36">
        <v>27</v>
      </c>
      <c r="D32" s="37">
        <v>63.437935135135127</v>
      </c>
      <c r="E32" s="38">
        <v>58.517124324324314</v>
      </c>
      <c r="F32" s="38">
        <v>56.027772972972961</v>
      </c>
      <c r="G32" s="38">
        <v>54.534162162162161</v>
      </c>
      <c r="H32" s="38">
        <v>53.538421621621623</v>
      </c>
      <c r="I32" s="38">
        <v>52.820562162162148</v>
      </c>
      <c r="J32" s="38">
        <v>52.276378378378368</v>
      </c>
      <c r="K32" s="39">
        <v>51.859556756756746</v>
      </c>
      <c r="L32" s="25"/>
      <c r="N32" s="64"/>
      <c r="O32" s="64"/>
    </row>
    <row r="33" spans="2:15" x14ac:dyDescent="0.35">
      <c r="B33" s="1"/>
      <c r="D33" s="4"/>
    </row>
    <row r="34" spans="2:15" ht="24" thickBot="1" x14ac:dyDescent="0.4"/>
    <row r="35" spans="2:15" s="11" customFormat="1" ht="15" x14ac:dyDescent="0.25">
      <c r="B35" s="7" t="s">
        <v>5</v>
      </c>
      <c r="C35" s="8"/>
      <c r="D35" s="8"/>
      <c r="E35" s="8"/>
      <c r="F35" s="8"/>
      <c r="G35" s="8"/>
      <c r="H35" s="8"/>
      <c r="I35" s="8"/>
      <c r="J35" s="8"/>
      <c r="K35" s="9"/>
      <c r="L35" s="10"/>
      <c r="N35" s="64"/>
      <c r="O35" s="64"/>
    </row>
    <row r="36" spans="2:15" s="11" customFormat="1" ht="15" x14ac:dyDescent="0.25">
      <c r="B36" s="66" t="s">
        <v>26</v>
      </c>
      <c r="C36" s="65" t="s">
        <v>10</v>
      </c>
      <c r="D36" s="12"/>
      <c r="E36" s="13"/>
      <c r="F36" s="13"/>
      <c r="G36" s="13"/>
      <c r="H36" s="13"/>
      <c r="I36" s="13"/>
      <c r="J36" s="13"/>
      <c r="K36" s="14"/>
      <c r="L36" s="15"/>
      <c r="N36" s="64"/>
      <c r="O36" s="64"/>
    </row>
    <row r="37" spans="2:15" s="11" customFormat="1" ht="15" x14ac:dyDescent="0.25">
      <c r="B37" s="67"/>
      <c r="C37" s="16" t="s">
        <v>0</v>
      </c>
      <c r="D37" s="17">
        <v>2</v>
      </c>
      <c r="E37" s="18">
        <v>3</v>
      </c>
      <c r="F37" s="18">
        <v>4</v>
      </c>
      <c r="G37" s="18">
        <v>5</v>
      </c>
      <c r="H37" s="18">
        <v>6</v>
      </c>
      <c r="I37" s="18">
        <v>7</v>
      </c>
      <c r="J37" s="18">
        <v>8</v>
      </c>
      <c r="K37" s="19">
        <v>9</v>
      </c>
      <c r="L37" s="18"/>
      <c r="N37" s="64"/>
      <c r="O37" s="64"/>
    </row>
    <row r="38" spans="2:15" s="11" customFormat="1" ht="15" x14ac:dyDescent="0.25">
      <c r="B38" s="40" t="s">
        <v>1</v>
      </c>
      <c r="C38" s="41">
        <v>11</v>
      </c>
      <c r="D38" s="22">
        <v>47.008216216216212</v>
      </c>
      <c r="E38" s="23">
        <v>43.534702702702702</v>
      </c>
      <c r="F38" s="23">
        <v>42.376864864864856</v>
      </c>
      <c r="G38" s="23">
        <v>41.219027027027025</v>
      </c>
      <c r="H38" s="23">
        <v>40.061189189189186</v>
      </c>
      <c r="I38" s="23">
        <v>40.061189189189186</v>
      </c>
      <c r="J38" s="23">
        <v>40.061189189189186</v>
      </c>
      <c r="K38" s="24">
        <v>38.903351351351347</v>
      </c>
      <c r="L38" s="25"/>
      <c r="N38" s="64"/>
      <c r="O38" s="64"/>
    </row>
    <row r="39" spans="2:15" s="11" customFormat="1" ht="15" x14ac:dyDescent="0.25">
      <c r="B39" s="40"/>
      <c r="C39" s="42">
        <v>13</v>
      </c>
      <c r="D39" s="29">
        <v>44.866216216216209</v>
      </c>
      <c r="E39" s="25">
        <v>41.70531891891892</v>
      </c>
      <c r="F39" s="25">
        <v>40.107502702702696</v>
      </c>
      <c r="G39" s="25">
        <v>39.146497297297294</v>
      </c>
      <c r="H39" s="25">
        <v>38.50968648648648</v>
      </c>
      <c r="I39" s="25">
        <v>38.046551351351347</v>
      </c>
      <c r="J39" s="25">
        <v>37.699199999999998</v>
      </c>
      <c r="K39" s="30">
        <v>37.432897297297295</v>
      </c>
      <c r="L39" s="25"/>
      <c r="M39" s="26" t="s">
        <v>17</v>
      </c>
      <c r="N39" s="64"/>
      <c r="O39" s="64"/>
    </row>
    <row r="40" spans="2:15" s="11" customFormat="1" ht="15" x14ac:dyDescent="0.25">
      <c r="B40" s="40"/>
      <c r="C40" s="42">
        <v>15</v>
      </c>
      <c r="D40" s="29">
        <v>46.232464864864866</v>
      </c>
      <c r="E40" s="25">
        <v>42.932627027027017</v>
      </c>
      <c r="F40" s="25">
        <v>41.265340540540542</v>
      </c>
      <c r="G40" s="25">
        <v>40.258021621621623</v>
      </c>
      <c r="H40" s="25">
        <v>39.586475675675665</v>
      </c>
      <c r="I40" s="25">
        <v>39.111762162162158</v>
      </c>
      <c r="J40" s="25">
        <v>38.741254054054053</v>
      </c>
      <c r="K40" s="30">
        <v>38.463372972972969</v>
      </c>
      <c r="L40" s="25"/>
      <c r="M40" s="26"/>
      <c r="N40" s="64"/>
      <c r="O40" s="64"/>
    </row>
    <row r="41" spans="2:15" s="11" customFormat="1" ht="15" x14ac:dyDescent="0.25">
      <c r="B41" s="40"/>
      <c r="C41" s="42">
        <v>17</v>
      </c>
      <c r="D41" s="29">
        <v>50.203848648648638</v>
      </c>
      <c r="E41" s="25">
        <v>46.475610810810814</v>
      </c>
      <c r="F41" s="25">
        <v>44.599913513513513</v>
      </c>
      <c r="G41" s="25">
        <v>43.46523243243243</v>
      </c>
      <c r="H41" s="25">
        <v>42.701059459459458</v>
      </c>
      <c r="I41" s="25">
        <v>42.168454054054052</v>
      </c>
      <c r="J41" s="25">
        <v>41.763210810810804</v>
      </c>
      <c r="K41" s="30">
        <v>41.439016216216217</v>
      </c>
      <c r="L41" s="25"/>
      <c r="M41" s="26"/>
      <c r="N41" s="64"/>
      <c r="O41" s="64"/>
    </row>
    <row r="42" spans="2:15" s="11" customFormat="1" ht="15" x14ac:dyDescent="0.25">
      <c r="B42" s="40"/>
      <c r="C42" s="42">
        <v>19</v>
      </c>
      <c r="D42" s="29">
        <v>52.808983783783781</v>
      </c>
      <c r="E42" s="25">
        <v>48.802864864864858</v>
      </c>
      <c r="F42" s="25">
        <v>46.788227027027013</v>
      </c>
      <c r="G42" s="25">
        <v>45.572497297297296</v>
      </c>
      <c r="H42" s="25">
        <v>44.750432432432426</v>
      </c>
      <c r="I42" s="25">
        <v>44.171513513513503</v>
      </c>
      <c r="J42" s="25">
        <v>43.731535135135132</v>
      </c>
      <c r="K42" s="30">
        <v>43.395762162162157</v>
      </c>
      <c r="L42" s="25"/>
      <c r="M42" s="26"/>
      <c r="N42" s="64"/>
      <c r="O42" s="64"/>
    </row>
    <row r="43" spans="2:15" s="11" customFormat="1" ht="15" x14ac:dyDescent="0.25">
      <c r="B43" s="40"/>
      <c r="C43" s="42">
        <v>21</v>
      </c>
      <c r="D43" s="29">
        <v>58.991837837837835</v>
      </c>
      <c r="E43" s="25">
        <v>54.603632432432427</v>
      </c>
      <c r="F43" s="25">
        <v>52.392162162162158</v>
      </c>
      <c r="G43" s="25">
        <v>51.049070270270271</v>
      </c>
      <c r="H43" s="25">
        <v>50.157535135135134</v>
      </c>
      <c r="I43" s="25">
        <v>49.52072432432432</v>
      </c>
      <c r="J43" s="25">
        <v>49.046010810810806</v>
      </c>
      <c r="K43" s="30">
        <v>48.675502702702701</v>
      </c>
      <c r="L43" s="25"/>
      <c r="M43" s="26"/>
      <c r="N43" s="64"/>
      <c r="O43" s="64"/>
    </row>
    <row r="44" spans="2:15" s="11" customFormat="1" ht="15" x14ac:dyDescent="0.25">
      <c r="B44" s="40"/>
      <c r="C44" s="42">
        <v>23</v>
      </c>
      <c r="D44" s="29">
        <v>59.385502702702695</v>
      </c>
      <c r="E44" s="25">
        <v>54.950983783783784</v>
      </c>
      <c r="F44" s="25">
        <v>52.716356756756745</v>
      </c>
      <c r="G44" s="25">
        <v>51.373264864864851</v>
      </c>
      <c r="H44" s="25">
        <v>50.470151351351355</v>
      </c>
      <c r="I44" s="25">
        <v>49.833340540540533</v>
      </c>
      <c r="J44" s="25">
        <v>49.347048648648638</v>
      </c>
      <c r="K44" s="30">
        <v>48.964962162162152</v>
      </c>
      <c r="L44" s="25"/>
      <c r="M44" s="26"/>
      <c r="N44" s="64"/>
      <c r="O44" s="64"/>
    </row>
    <row r="45" spans="2:15" s="11" customFormat="1" ht="15" x14ac:dyDescent="0.25">
      <c r="B45" s="40"/>
      <c r="C45" s="42">
        <v>25</v>
      </c>
      <c r="D45" s="29">
        <v>65.591513513513505</v>
      </c>
      <c r="E45" s="25">
        <v>60.50860540540539</v>
      </c>
      <c r="F45" s="25">
        <v>57.938205405405398</v>
      </c>
      <c r="G45" s="25">
        <v>56.39828108108108</v>
      </c>
      <c r="H45" s="25">
        <v>55.356227027027025</v>
      </c>
      <c r="I45" s="25">
        <v>54.615210810810801</v>
      </c>
      <c r="J45" s="25">
        <v>54.059448648648633</v>
      </c>
      <c r="K45" s="30">
        <v>53.955243243243245</v>
      </c>
      <c r="L45" s="25"/>
      <c r="M45" s="26"/>
      <c r="N45" s="64"/>
      <c r="O45" s="64"/>
    </row>
    <row r="46" spans="2:15" s="11" customFormat="1" ht="15" x14ac:dyDescent="0.25">
      <c r="B46" s="43"/>
      <c r="C46" s="44">
        <v>27</v>
      </c>
      <c r="D46" s="32">
        <v>64.051589189189187</v>
      </c>
      <c r="E46" s="33">
        <v>59.119199999999999</v>
      </c>
      <c r="F46" s="33">
        <v>56.641427027027028</v>
      </c>
      <c r="G46" s="33">
        <v>55.147816216216214</v>
      </c>
      <c r="H46" s="33">
        <v>54.140497297297287</v>
      </c>
      <c r="I46" s="33">
        <v>53.422637837837833</v>
      </c>
      <c r="J46" s="33">
        <v>52.89003243243242</v>
      </c>
      <c r="K46" s="34">
        <v>52.473210810810812</v>
      </c>
      <c r="L46" s="25"/>
      <c r="M46" s="26"/>
      <c r="N46" s="64"/>
      <c r="O46" s="64"/>
    </row>
    <row r="47" spans="2:15" s="11" customFormat="1" ht="15" x14ac:dyDescent="0.25">
      <c r="B47" s="45" t="s">
        <v>2</v>
      </c>
      <c r="C47" s="41">
        <v>11</v>
      </c>
      <c r="D47" s="22">
        <v>48.281837837837834</v>
      </c>
      <c r="E47" s="23">
        <v>44.7620108108108</v>
      </c>
      <c r="F47" s="23">
        <v>42.978940540540535</v>
      </c>
      <c r="G47" s="23">
        <v>41.913729729729731</v>
      </c>
      <c r="H47" s="23">
        <v>41.195870270270269</v>
      </c>
      <c r="I47" s="23">
        <v>40.686421621621619</v>
      </c>
      <c r="J47" s="23">
        <v>40.304335135135133</v>
      </c>
      <c r="K47" s="24">
        <v>40.003297297297287</v>
      </c>
      <c r="L47" s="25"/>
      <c r="N47" s="64"/>
      <c r="O47" s="64"/>
    </row>
    <row r="48" spans="2:15" s="11" customFormat="1" ht="15" x14ac:dyDescent="0.25">
      <c r="B48" s="40"/>
      <c r="C48" s="42">
        <v>13</v>
      </c>
      <c r="D48" s="29">
        <v>45.560918918918915</v>
      </c>
      <c r="E48" s="25">
        <v>42.330551351351353</v>
      </c>
      <c r="F48" s="25">
        <v>40.697999999999993</v>
      </c>
      <c r="G48" s="25">
        <v>39.713837837837829</v>
      </c>
      <c r="H48" s="25">
        <v>39.065448648648648</v>
      </c>
      <c r="I48" s="25">
        <v>38.590735135135127</v>
      </c>
      <c r="J48" s="25">
        <v>38.243383783783777</v>
      </c>
      <c r="K48" s="30">
        <v>37.965502702702693</v>
      </c>
      <c r="L48" s="25"/>
      <c r="M48" s="26" t="s">
        <v>18</v>
      </c>
      <c r="N48" s="64"/>
      <c r="O48" s="64"/>
    </row>
    <row r="49" spans="2:15" s="11" customFormat="1" ht="15" x14ac:dyDescent="0.25">
      <c r="B49" s="40"/>
      <c r="C49" s="42">
        <v>15</v>
      </c>
      <c r="D49" s="29">
        <v>46.822962162162149</v>
      </c>
      <c r="E49" s="25">
        <v>43.453654054054049</v>
      </c>
      <c r="F49" s="25">
        <v>41.763210810810804</v>
      </c>
      <c r="G49" s="25">
        <v>40.73273513513513</v>
      </c>
      <c r="H49" s="25">
        <v>40.049610810810812</v>
      </c>
      <c r="I49" s="25">
        <v>39.563318918918917</v>
      </c>
      <c r="J49" s="25">
        <v>39.192810810810812</v>
      </c>
      <c r="K49" s="30">
        <v>38.903351351351347</v>
      </c>
      <c r="L49" s="25"/>
      <c r="N49" s="64"/>
      <c r="O49" s="64"/>
    </row>
    <row r="50" spans="2:15" s="11" customFormat="1" ht="15" x14ac:dyDescent="0.25">
      <c r="B50" s="40"/>
      <c r="C50" s="42">
        <v>17</v>
      </c>
      <c r="D50" s="29">
        <v>50.724875675675669</v>
      </c>
      <c r="E50" s="25">
        <v>46.938745945945939</v>
      </c>
      <c r="F50" s="25">
        <v>45.039891891891884</v>
      </c>
      <c r="G50" s="25">
        <v>43.882054054054052</v>
      </c>
      <c r="H50" s="25">
        <v>43.11788108108108</v>
      </c>
      <c r="I50" s="25">
        <v>42.573697297297301</v>
      </c>
      <c r="J50" s="25">
        <v>42.156875675675671</v>
      </c>
      <c r="K50" s="30">
        <v>41.832681081081077</v>
      </c>
      <c r="L50" s="25"/>
      <c r="N50" s="64"/>
      <c r="O50" s="64"/>
    </row>
    <row r="51" spans="2:15" s="11" customFormat="1" ht="15" x14ac:dyDescent="0.25">
      <c r="B51" s="40"/>
      <c r="C51" s="42">
        <v>19</v>
      </c>
      <c r="D51" s="29">
        <v>53.445794594594581</v>
      </c>
      <c r="E51" s="25">
        <v>49.381783783783774</v>
      </c>
      <c r="F51" s="25">
        <v>47.320832432432425</v>
      </c>
      <c r="G51" s="25">
        <v>46.093524324324328</v>
      </c>
      <c r="H51" s="25">
        <v>45.259881081081083</v>
      </c>
      <c r="I51" s="25">
        <v>44.669383783783779</v>
      </c>
      <c r="J51" s="25">
        <v>44.229405405405409</v>
      </c>
      <c r="K51" s="30">
        <v>43.882054054054052</v>
      </c>
      <c r="L51" s="25"/>
      <c r="N51" s="64"/>
      <c r="O51" s="64"/>
    </row>
    <row r="52" spans="2:15" s="11" customFormat="1" ht="15" x14ac:dyDescent="0.25">
      <c r="B52" s="40"/>
      <c r="C52" s="42">
        <v>21</v>
      </c>
      <c r="D52" s="29">
        <v>59.628648648648642</v>
      </c>
      <c r="E52" s="25">
        <v>55.113081081081077</v>
      </c>
      <c r="F52" s="25">
        <v>52.91318918918919</v>
      </c>
      <c r="G52" s="25">
        <v>51.523783783783777</v>
      </c>
      <c r="H52" s="25">
        <v>50.597513513513512</v>
      </c>
      <c r="I52" s="25">
        <v>50.018594594594596</v>
      </c>
      <c r="J52" s="25">
        <v>49.43967567567568</v>
      </c>
      <c r="K52" s="30">
        <v>49.092324324324323</v>
      </c>
      <c r="L52" s="25"/>
      <c r="N52" s="64"/>
      <c r="O52" s="64"/>
    </row>
    <row r="53" spans="2:15" s="11" customFormat="1" ht="15" x14ac:dyDescent="0.25">
      <c r="B53" s="40"/>
      <c r="C53" s="42">
        <v>23</v>
      </c>
      <c r="D53" s="29">
        <v>60.091783783783775</v>
      </c>
      <c r="E53" s="25">
        <v>55.587794594594584</v>
      </c>
      <c r="F53" s="25">
        <v>53.318432432432424</v>
      </c>
      <c r="G53" s="25">
        <v>51.9406054054054</v>
      </c>
      <c r="H53" s="25">
        <v>51.025913513513515</v>
      </c>
      <c r="I53" s="25">
        <v>50.377524324324312</v>
      </c>
      <c r="J53" s="25">
        <v>49.879654054054051</v>
      </c>
      <c r="K53" s="30">
        <v>49.497567567567565</v>
      </c>
      <c r="L53" s="25"/>
      <c r="N53" s="64"/>
      <c r="O53" s="64"/>
    </row>
    <row r="54" spans="2:15" s="11" customFormat="1" ht="15" x14ac:dyDescent="0.25">
      <c r="B54" s="40"/>
      <c r="C54" s="42">
        <v>25</v>
      </c>
      <c r="D54" s="29">
        <v>66.239902702702693</v>
      </c>
      <c r="E54" s="25">
        <v>61.08752432432432</v>
      </c>
      <c r="F54" s="25">
        <v>58.482389189189178</v>
      </c>
      <c r="G54" s="25">
        <v>56.919308108108105</v>
      </c>
      <c r="H54" s="25">
        <v>55.865675675675668</v>
      </c>
      <c r="I54" s="25">
        <v>55.113081081081077</v>
      </c>
      <c r="J54" s="25">
        <v>54.557318918918909</v>
      </c>
      <c r="K54" s="30">
        <v>54.117340540540539</v>
      </c>
      <c r="L54" s="25"/>
      <c r="N54" s="64"/>
      <c r="O54" s="64"/>
    </row>
    <row r="55" spans="2:15" s="11" customFormat="1" ht="15" x14ac:dyDescent="0.25">
      <c r="B55" s="43"/>
      <c r="C55" s="44">
        <v>27</v>
      </c>
      <c r="D55" s="32">
        <v>64.792605405405396</v>
      </c>
      <c r="E55" s="33">
        <v>59.790745945945936</v>
      </c>
      <c r="F55" s="33">
        <v>57.266659459459454</v>
      </c>
      <c r="G55" s="33">
        <v>55.738313513513511</v>
      </c>
      <c r="H55" s="33">
        <v>54.730994594594591</v>
      </c>
      <c r="I55" s="33">
        <v>54.001556756756749</v>
      </c>
      <c r="J55" s="33">
        <v>53.457372972972969</v>
      </c>
      <c r="K55" s="34">
        <v>53.028972972972959</v>
      </c>
      <c r="L55" s="25"/>
      <c r="N55" s="64"/>
      <c r="O55" s="64"/>
    </row>
    <row r="56" spans="2:15" s="11" customFormat="1" ht="15" x14ac:dyDescent="0.25">
      <c r="B56" s="45" t="s">
        <v>3</v>
      </c>
      <c r="C56" s="41">
        <v>11</v>
      </c>
      <c r="D56" s="22">
        <v>49.173372972972963</v>
      </c>
      <c r="E56" s="23">
        <v>45.549340540540534</v>
      </c>
      <c r="F56" s="23">
        <v>43.731535135135132</v>
      </c>
      <c r="G56" s="23">
        <v>42.631589189189185</v>
      </c>
      <c r="H56" s="23">
        <v>41.890572972972969</v>
      </c>
      <c r="I56" s="23">
        <v>41.369545945945937</v>
      </c>
      <c r="J56" s="23">
        <v>40.975881081081077</v>
      </c>
      <c r="K56" s="24">
        <v>40.663264864864857</v>
      </c>
      <c r="L56" s="25"/>
      <c r="N56" s="64"/>
      <c r="O56" s="64"/>
    </row>
    <row r="57" spans="2:15" s="11" customFormat="1" ht="15" x14ac:dyDescent="0.25">
      <c r="B57" s="40"/>
      <c r="C57" s="42">
        <v>13</v>
      </c>
      <c r="D57" s="29">
        <v>46.267200000000003</v>
      </c>
      <c r="E57" s="25">
        <v>42.955783783783787</v>
      </c>
      <c r="F57" s="25">
        <v>41.28849729729729</v>
      </c>
      <c r="G57" s="25">
        <v>40.292756756756752</v>
      </c>
      <c r="H57" s="25">
        <v>39.609632432432434</v>
      </c>
      <c r="I57" s="25">
        <v>39.134918918918913</v>
      </c>
      <c r="J57" s="25">
        <v>38.77598918918919</v>
      </c>
      <c r="K57" s="30">
        <v>38.486529729729725</v>
      </c>
      <c r="L57" s="25"/>
      <c r="M57" s="26" t="s">
        <v>19</v>
      </c>
      <c r="N57" s="64"/>
      <c r="O57" s="64"/>
    </row>
    <row r="58" spans="2:15" s="11" customFormat="1" ht="15" x14ac:dyDescent="0.25">
      <c r="B58" s="40"/>
      <c r="C58" s="42">
        <v>15</v>
      </c>
      <c r="D58" s="29">
        <v>47.413459459459453</v>
      </c>
      <c r="E58" s="25">
        <v>43.986259459459461</v>
      </c>
      <c r="F58" s="25">
        <v>42.26108108108108</v>
      </c>
      <c r="G58" s="25">
        <v>41.207448648648644</v>
      </c>
      <c r="H58" s="25">
        <v>40.512745945945944</v>
      </c>
      <c r="I58" s="25">
        <v>40.014875675675675</v>
      </c>
      <c r="J58" s="25">
        <v>39.644367567567571</v>
      </c>
      <c r="K58" s="30">
        <v>39.354908108108106</v>
      </c>
      <c r="L58" s="25"/>
      <c r="N58" s="64"/>
      <c r="O58" s="64"/>
    </row>
    <row r="59" spans="2:15" s="11" customFormat="1" ht="15" x14ac:dyDescent="0.25">
      <c r="B59" s="40"/>
      <c r="C59" s="42">
        <v>17</v>
      </c>
      <c r="D59" s="29">
        <v>51.199589189189176</v>
      </c>
      <c r="E59" s="25">
        <v>47.367145945945943</v>
      </c>
      <c r="F59" s="25">
        <v>45.433556756756758</v>
      </c>
      <c r="G59" s="25">
        <v>44.275718918918912</v>
      </c>
      <c r="H59" s="25">
        <v>43.499967567567566</v>
      </c>
      <c r="I59" s="25">
        <v>42.932627027027017</v>
      </c>
      <c r="J59" s="25">
        <v>42.515805405405395</v>
      </c>
      <c r="K59" s="30">
        <v>42.191610810810808</v>
      </c>
      <c r="L59" s="25"/>
      <c r="N59" s="64"/>
      <c r="O59" s="64"/>
    </row>
    <row r="60" spans="2:15" s="11" customFormat="1" ht="15" x14ac:dyDescent="0.25">
      <c r="B60" s="40"/>
      <c r="C60" s="42">
        <v>19</v>
      </c>
      <c r="D60" s="29">
        <v>54.105762162162151</v>
      </c>
      <c r="E60" s="25">
        <v>49.972281081081071</v>
      </c>
      <c r="F60" s="25">
        <v>47.876594594594593</v>
      </c>
      <c r="G60" s="25">
        <v>46.626129729729726</v>
      </c>
      <c r="H60" s="25">
        <v>45.780908108108108</v>
      </c>
      <c r="I60" s="25">
        <v>45.178832432432429</v>
      </c>
      <c r="J60" s="25">
        <v>44.727275675675671</v>
      </c>
      <c r="K60" s="30">
        <v>44.368345945945947</v>
      </c>
      <c r="L60" s="25"/>
      <c r="N60" s="64"/>
      <c r="O60" s="64"/>
    </row>
    <row r="61" spans="2:15" s="11" customFormat="1" ht="15" x14ac:dyDescent="0.25">
      <c r="B61" s="40"/>
      <c r="C61" s="42">
        <v>21</v>
      </c>
      <c r="D61" s="29">
        <v>60.161254054054048</v>
      </c>
      <c r="E61" s="25">
        <v>55.64568648648649</v>
      </c>
      <c r="F61" s="25">
        <v>53.376324324324315</v>
      </c>
      <c r="G61" s="25">
        <v>51.998497297297284</v>
      </c>
      <c r="H61" s="25">
        <v>51.0838054054054</v>
      </c>
      <c r="I61" s="25">
        <v>50.435416216216218</v>
      </c>
      <c r="J61" s="25">
        <v>49.937545945945942</v>
      </c>
      <c r="K61" s="30">
        <v>49.555459459459449</v>
      </c>
      <c r="L61" s="25"/>
      <c r="N61" s="64"/>
      <c r="O61" s="64"/>
    </row>
    <row r="62" spans="2:15" s="11" customFormat="1" ht="15" x14ac:dyDescent="0.25">
      <c r="B62" s="40"/>
      <c r="C62" s="42">
        <v>23</v>
      </c>
      <c r="D62" s="29">
        <v>60.809643243243244</v>
      </c>
      <c r="E62" s="25">
        <v>56.224605405405406</v>
      </c>
      <c r="F62" s="25">
        <v>53.920508108108109</v>
      </c>
      <c r="G62" s="25">
        <v>52.531102702702697</v>
      </c>
      <c r="H62" s="25">
        <v>51.59325405405405</v>
      </c>
      <c r="I62" s="25">
        <v>50.93328648648648</v>
      </c>
      <c r="J62" s="25">
        <v>50.435416216216218</v>
      </c>
      <c r="K62" s="30">
        <v>50.041751351351344</v>
      </c>
      <c r="L62" s="25"/>
      <c r="N62" s="64"/>
      <c r="O62" s="64"/>
    </row>
    <row r="63" spans="2:15" s="11" customFormat="1" ht="15" x14ac:dyDescent="0.25">
      <c r="B63" s="40"/>
      <c r="C63" s="42">
        <v>25</v>
      </c>
      <c r="D63" s="29">
        <v>67.050389189189175</v>
      </c>
      <c r="E63" s="25">
        <v>61.805383783783782</v>
      </c>
      <c r="F63" s="25">
        <v>59.165513513513503</v>
      </c>
      <c r="G63" s="25">
        <v>57.567697297297293</v>
      </c>
      <c r="H63" s="25">
        <v>56.502486486486482</v>
      </c>
      <c r="I63" s="25">
        <v>55.738313513513511</v>
      </c>
      <c r="J63" s="25">
        <v>55.170972972972962</v>
      </c>
      <c r="K63" s="30">
        <v>54.719416216216203</v>
      </c>
      <c r="L63" s="25"/>
      <c r="N63" s="64"/>
      <c r="O63" s="64"/>
    </row>
    <row r="64" spans="2:15" s="11" customFormat="1" ht="15.75" thickBot="1" x14ac:dyDescent="0.3">
      <c r="B64" s="46"/>
      <c r="C64" s="47">
        <v>27</v>
      </c>
      <c r="D64" s="37">
        <v>65.522043243243246</v>
      </c>
      <c r="E64" s="38">
        <v>60.439135135135132</v>
      </c>
      <c r="F64" s="38">
        <v>57.880313513513514</v>
      </c>
      <c r="G64" s="38">
        <v>56.340389189189175</v>
      </c>
      <c r="H64" s="38">
        <v>55.298335135135133</v>
      </c>
      <c r="I64" s="38">
        <v>54.568897297297298</v>
      </c>
      <c r="J64" s="38">
        <v>54.01313513513513</v>
      </c>
      <c r="K64" s="39">
        <v>53.573156756756759</v>
      </c>
      <c r="L64" s="25"/>
      <c r="N64" s="64"/>
      <c r="O64" s="64"/>
    </row>
    <row r="65" spans="2:15" x14ac:dyDescent="0.35">
      <c r="B65" s="1"/>
      <c r="D65" s="4"/>
    </row>
    <row r="66" spans="2:15" ht="24" thickBot="1" x14ac:dyDescent="0.4"/>
    <row r="67" spans="2:15" s="11" customFormat="1" ht="15" x14ac:dyDescent="0.25">
      <c r="B67" s="7" t="s">
        <v>6</v>
      </c>
      <c r="C67" s="8"/>
      <c r="D67" s="8"/>
      <c r="E67" s="8"/>
      <c r="F67" s="8"/>
      <c r="G67" s="8"/>
      <c r="H67" s="8"/>
      <c r="I67" s="8"/>
      <c r="J67" s="8"/>
      <c r="K67" s="9"/>
      <c r="L67" s="10"/>
      <c r="N67" s="64"/>
      <c r="O67" s="64"/>
    </row>
    <row r="68" spans="2:15" s="11" customFormat="1" ht="15" x14ac:dyDescent="0.25">
      <c r="B68" s="66" t="s">
        <v>26</v>
      </c>
      <c r="C68" s="65" t="s">
        <v>10</v>
      </c>
      <c r="D68" s="12"/>
      <c r="E68" s="13"/>
      <c r="F68" s="13"/>
      <c r="G68" s="13"/>
      <c r="H68" s="13"/>
      <c r="I68" s="13"/>
      <c r="J68" s="13"/>
      <c r="K68" s="14"/>
      <c r="L68" s="15"/>
      <c r="N68" s="64"/>
      <c r="O68" s="64"/>
    </row>
    <row r="69" spans="2:15" s="11" customFormat="1" ht="15" x14ac:dyDescent="0.25">
      <c r="B69" s="67"/>
      <c r="C69" s="16" t="s">
        <v>0</v>
      </c>
      <c r="D69" s="17">
        <v>2</v>
      </c>
      <c r="E69" s="18">
        <v>3</v>
      </c>
      <c r="F69" s="18">
        <v>4</v>
      </c>
      <c r="G69" s="18">
        <v>5</v>
      </c>
      <c r="H69" s="18">
        <v>6</v>
      </c>
      <c r="I69" s="18">
        <v>7</v>
      </c>
      <c r="J69" s="18">
        <v>8</v>
      </c>
      <c r="K69" s="19">
        <v>9</v>
      </c>
      <c r="L69" s="18"/>
      <c r="N69" s="64"/>
      <c r="O69" s="64"/>
    </row>
    <row r="70" spans="2:15" s="11" customFormat="1" ht="15" x14ac:dyDescent="0.25">
      <c r="B70" s="48" t="s">
        <v>1</v>
      </c>
      <c r="C70" s="49">
        <v>11</v>
      </c>
      <c r="D70" s="23">
        <v>51.662724324324316</v>
      </c>
      <c r="E70" s="23">
        <v>48.050270270270268</v>
      </c>
      <c r="F70" s="23">
        <v>46.232464864864866</v>
      </c>
      <c r="G70" s="23">
        <v>45.132518918918905</v>
      </c>
      <c r="H70" s="23">
        <v>44.403081081081083</v>
      </c>
      <c r="I70" s="23">
        <v>43.882054054054052</v>
      </c>
      <c r="J70" s="23">
        <v>43.488389189189185</v>
      </c>
      <c r="K70" s="24">
        <v>43.175772972972965</v>
      </c>
      <c r="L70" s="25"/>
      <c r="N70" s="64"/>
      <c r="O70" s="64"/>
    </row>
    <row r="71" spans="2:15" s="11" customFormat="1" ht="15" x14ac:dyDescent="0.25">
      <c r="B71" s="48"/>
      <c r="C71" s="50">
        <v>13</v>
      </c>
      <c r="D71" s="25">
        <v>51.060648648648652</v>
      </c>
      <c r="E71" s="25">
        <v>47.517664864864855</v>
      </c>
      <c r="F71" s="25">
        <v>45.73459459459459</v>
      </c>
      <c r="G71" s="25">
        <v>44.646227027027031</v>
      </c>
      <c r="H71" s="25">
        <v>43.928367567567555</v>
      </c>
      <c r="I71" s="25">
        <v>43.418918918918912</v>
      </c>
      <c r="J71" s="25">
        <v>43.025254054054045</v>
      </c>
      <c r="K71" s="30">
        <v>42.724216216216206</v>
      </c>
      <c r="L71" s="25"/>
      <c r="M71" s="26" t="s">
        <v>20</v>
      </c>
      <c r="N71" s="64"/>
      <c r="O71" s="64"/>
    </row>
    <row r="72" spans="2:15" s="11" customFormat="1" ht="15" x14ac:dyDescent="0.25">
      <c r="B72" s="48"/>
      <c r="C72" s="50">
        <v>15</v>
      </c>
      <c r="D72" s="25">
        <v>53.399481081081078</v>
      </c>
      <c r="E72" s="25">
        <v>49.601772972972974</v>
      </c>
      <c r="F72" s="25">
        <v>47.69134054054053</v>
      </c>
      <c r="G72" s="25">
        <v>46.545081081081086</v>
      </c>
      <c r="H72" s="25">
        <v>45.769329729729726</v>
      </c>
      <c r="I72" s="25">
        <v>45.213567567567559</v>
      </c>
      <c r="J72" s="25">
        <v>44.808324324324325</v>
      </c>
      <c r="K72" s="30">
        <v>44.484129729729723</v>
      </c>
      <c r="L72" s="25"/>
      <c r="M72" s="26"/>
      <c r="N72" s="64"/>
      <c r="O72" s="64"/>
    </row>
    <row r="73" spans="2:15" s="11" customFormat="1" ht="15" x14ac:dyDescent="0.25">
      <c r="B73" s="48"/>
      <c r="C73" s="50">
        <v>17</v>
      </c>
      <c r="D73" s="25">
        <v>58.053989189189188</v>
      </c>
      <c r="E73" s="25">
        <v>53.758410810810801</v>
      </c>
      <c r="F73" s="25">
        <v>51.59325405405405</v>
      </c>
      <c r="G73" s="25">
        <v>50.296475675675673</v>
      </c>
      <c r="H73" s="25">
        <v>49.428097297297292</v>
      </c>
      <c r="I73" s="25">
        <v>48.802864864864858</v>
      </c>
      <c r="J73" s="25">
        <v>48.328151351351352</v>
      </c>
      <c r="K73" s="30">
        <v>47.969221621621614</v>
      </c>
      <c r="L73" s="25"/>
      <c r="M73" s="26"/>
      <c r="N73" s="64"/>
      <c r="O73" s="64"/>
    </row>
    <row r="74" spans="2:15" s="11" customFormat="1" ht="15" x14ac:dyDescent="0.25">
      <c r="B74" s="48"/>
      <c r="C74" s="50">
        <v>19</v>
      </c>
      <c r="D74" s="25">
        <v>63.322151351351344</v>
      </c>
      <c r="E74" s="25">
        <v>58.470810810810811</v>
      </c>
      <c r="F74" s="25">
        <v>56.027772972972961</v>
      </c>
      <c r="G74" s="25">
        <v>54.557318918918909</v>
      </c>
      <c r="H74" s="25">
        <v>53.573156756756759</v>
      </c>
      <c r="I74" s="25">
        <v>52.866875675675665</v>
      </c>
      <c r="J74" s="25">
        <v>52.334270270270274</v>
      </c>
      <c r="K74" s="30">
        <v>51.929027027027018</v>
      </c>
      <c r="L74" s="25"/>
      <c r="M74" s="26"/>
      <c r="N74" s="64"/>
      <c r="O74" s="64"/>
    </row>
    <row r="75" spans="2:15" s="11" customFormat="1" ht="15" x14ac:dyDescent="0.25">
      <c r="B75" s="48"/>
      <c r="C75" s="50">
        <v>21</v>
      </c>
      <c r="D75" s="25">
        <v>64.595772972972966</v>
      </c>
      <c r="E75" s="25">
        <v>59.883372972972971</v>
      </c>
      <c r="F75" s="25">
        <v>57.498227027027021</v>
      </c>
      <c r="G75" s="25">
        <v>56.074086486486479</v>
      </c>
      <c r="H75" s="25">
        <v>55.113081081081077</v>
      </c>
      <c r="I75" s="25">
        <v>54.429956756756752</v>
      </c>
      <c r="J75" s="25">
        <v>53.920508108108109</v>
      </c>
      <c r="K75" s="30">
        <v>53.515264864864854</v>
      </c>
      <c r="L75" s="25"/>
      <c r="M75" s="26"/>
      <c r="N75" s="64"/>
      <c r="O75" s="64"/>
    </row>
    <row r="76" spans="2:15" s="11" customFormat="1" ht="15" x14ac:dyDescent="0.25">
      <c r="B76" s="48"/>
      <c r="C76" s="50">
        <v>23</v>
      </c>
      <c r="D76" s="25">
        <v>68.393481081081077</v>
      </c>
      <c r="E76" s="25">
        <v>63.275837837837827</v>
      </c>
      <c r="F76" s="25">
        <v>60.693859459459453</v>
      </c>
      <c r="G76" s="25">
        <v>59.142356756756747</v>
      </c>
      <c r="H76" s="25">
        <v>58.100302702702692</v>
      </c>
      <c r="I76" s="25">
        <v>57.359286486486482</v>
      </c>
      <c r="J76" s="25">
        <v>56.803524324324322</v>
      </c>
      <c r="K76" s="30">
        <v>56.363545945945944</v>
      </c>
      <c r="L76" s="25"/>
      <c r="M76" s="26"/>
      <c r="N76" s="64"/>
      <c r="O76" s="64"/>
    </row>
    <row r="77" spans="2:15" s="11" customFormat="1" ht="15" x14ac:dyDescent="0.25">
      <c r="B77" s="48"/>
      <c r="C77" s="50">
        <v>25</v>
      </c>
      <c r="D77" s="25">
        <v>72.144875675675664</v>
      </c>
      <c r="E77" s="25">
        <v>66.633567567567553</v>
      </c>
      <c r="F77" s="25">
        <v>63.854756756756743</v>
      </c>
      <c r="G77" s="25">
        <v>62.175891891891887</v>
      </c>
      <c r="H77" s="25">
        <v>61.052789189189184</v>
      </c>
      <c r="I77" s="25">
        <v>60.253881081081076</v>
      </c>
      <c r="J77" s="25">
        <v>59.651805405405398</v>
      </c>
      <c r="K77" s="30">
        <v>59.188670270270265</v>
      </c>
      <c r="L77" s="25"/>
      <c r="M77" s="26"/>
      <c r="N77" s="64"/>
      <c r="O77" s="64"/>
    </row>
    <row r="78" spans="2:15" s="11" customFormat="1" ht="15" x14ac:dyDescent="0.25">
      <c r="B78" s="51"/>
      <c r="C78" s="52">
        <v>27</v>
      </c>
      <c r="D78" s="33">
        <v>74.506864864864852</v>
      </c>
      <c r="E78" s="33">
        <v>68.740832432432427</v>
      </c>
      <c r="F78" s="33">
        <v>65.834659459459459</v>
      </c>
      <c r="G78" s="33">
        <v>64.086324324324323</v>
      </c>
      <c r="H78" s="33">
        <v>62.91690810810811</v>
      </c>
      <c r="I78" s="33">
        <v>62.071686486486477</v>
      </c>
      <c r="J78" s="33">
        <v>61.446454054054044</v>
      </c>
      <c r="K78" s="34">
        <v>60.960162162162149</v>
      </c>
      <c r="L78" s="25"/>
      <c r="M78" s="26"/>
      <c r="N78" s="64"/>
      <c r="O78" s="64"/>
    </row>
    <row r="79" spans="2:15" s="11" customFormat="1" ht="15" x14ac:dyDescent="0.25">
      <c r="B79" s="53" t="s">
        <v>2</v>
      </c>
      <c r="C79" s="49">
        <v>11</v>
      </c>
      <c r="D79" s="23">
        <v>52.554259459459452</v>
      </c>
      <c r="E79" s="23">
        <v>48.849178378378376</v>
      </c>
      <c r="F79" s="23">
        <v>46.973481081081076</v>
      </c>
      <c r="G79" s="23">
        <v>45.85037837837838</v>
      </c>
      <c r="H79" s="23">
        <v>45.097783783783782</v>
      </c>
      <c r="I79" s="23">
        <v>44.565178378378377</v>
      </c>
      <c r="J79" s="23">
        <v>44.159935135135136</v>
      </c>
      <c r="K79" s="24">
        <v>43.847318918918916</v>
      </c>
      <c r="L79" s="25"/>
      <c r="N79" s="64"/>
      <c r="O79" s="64"/>
    </row>
    <row r="80" spans="2:15" s="11" customFormat="1" ht="15" x14ac:dyDescent="0.25">
      <c r="B80" s="48"/>
      <c r="C80" s="50">
        <v>13</v>
      </c>
      <c r="D80" s="25">
        <v>51.790086486486473</v>
      </c>
      <c r="E80" s="25">
        <v>48.166054054054058</v>
      </c>
      <c r="F80" s="25">
        <v>46.336670270270275</v>
      </c>
      <c r="G80" s="25">
        <v>45.236724324324314</v>
      </c>
      <c r="H80" s="25">
        <v>44.507286486486485</v>
      </c>
      <c r="I80" s="25">
        <v>43.974681081081073</v>
      </c>
      <c r="J80" s="25">
        <v>43.581016216216213</v>
      </c>
      <c r="K80" s="30">
        <v>43.268399999999993</v>
      </c>
      <c r="L80" s="25"/>
      <c r="M80" s="26" t="s">
        <v>21</v>
      </c>
      <c r="N80" s="64"/>
      <c r="O80" s="64"/>
    </row>
    <row r="81" spans="2:15" s="11" customFormat="1" ht="15" x14ac:dyDescent="0.25">
      <c r="B81" s="48"/>
      <c r="C81" s="50">
        <v>15</v>
      </c>
      <c r="D81" s="25">
        <v>54.267859459459444</v>
      </c>
      <c r="E81" s="25">
        <v>50.377524324324312</v>
      </c>
      <c r="F81" s="25">
        <v>48.420778378378373</v>
      </c>
      <c r="G81" s="25">
        <v>47.239783783783771</v>
      </c>
      <c r="H81" s="25">
        <v>46.452454054054044</v>
      </c>
      <c r="I81" s="25">
        <v>45.885113513513517</v>
      </c>
      <c r="J81" s="25">
        <v>45.456713513513506</v>
      </c>
      <c r="K81" s="30">
        <v>45.132518918918905</v>
      </c>
      <c r="L81" s="25"/>
      <c r="N81" s="64"/>
      <c r="O81" s="64"/>
    </row>
    <row r="82" spans="2:15" s="11" customFormat="1" ht="15" x14ac:dyDescent="0.25">
      <c r="B82" s="48"/>
      <c r="C82" s="50">
        <v>17</v>
      </c>
      <c r="D82" s="25">
        <v>58.806583783783779</v>
      </c>
      <c r="E82" s="25">
        <v>54.441535135135126</v>
      </c>
      <c r="F82" s="25">
        <v>52.241643243243232</v>
      </c>
      <c r="G82" s="25">
        <v>50.910129729729725</v>
      </c>
      <c r="H82" s="25">
        <v>50.018594594594596</v>
      </c>
      <c r="I82" s="25">
        <v>49.393362162162155</v>
      </c>
      <c r="J82" s="25">
        <v>48.907070270270268</v>
      </c>
      <c r="K82" s="30">
        <v>48.536562162162163</v>
      </c>
      <c r="L82" s="25"/>
      <c r="N82" s="64"/>
      <c r="O82" s="64"/>
    </row>
    <row r="83" spans="2:15" s="11" customFormat="1" ht="15" x14ac:dyDescent="0.25">
      <c r="B83" s="48"/>
      <c r="C83" s="50">
        <v>19</v>
      </c>
      <c r="D83" s="25">
        <v>63.993697297297295</v>
      </c>
      <c r="E83" s="25">
        <v>59.072886486486482</v>
      </c>
      <c r="F83" s="25">
        <v>56.59511351351351</v>
      </c>
      <c r="G83" s="25">
        <v>55.101502702702696</v>
      </c>
      <c r="H83" s="25">
        <v>54.105762162162151</v>
      </c>
      <c r="I83" s="25">
        <v>53.387902702702696</v>
      </c>
      <c r="J83" s="25">
        <v>52.855297297297284</v>
      </c>
      <c r="K83" s="30">
        <v>52.426897297297295</v>
      </c>
      <c r="L83" s="25"/>
      <c r="N83" s="64"/>
      <c r="O83" s="64"/>
    </row>
    <row r="84" spans="2:15" s="11" customFormat="1" ht="15" x14ac:dyDescent="0.25">
      <c r="B84" s="48"/>
      <c r="C84" s="50">
        <v>21</v>
      </c>
      <c r="D84" s="25">
        <v>65.371524324324312</v>
      </c>
      <c r="E84" s="25">
        <v>60.57807567567567</v>
      </c>
      <c r="F84" s="25">
        <v>58.15819459459459</v>
      </c>
      <c r="G84" s="25">
        <v>56.710897297297294</v>
      </c>
      <c r="H84" s="25">
        <v>55.726735135135129</v>
      </c>
      <c r="I84" s="25">
        <v>55.032032432432423</v>
      </c>
      <c r="J84" s="25">
        <v>54.511005405405392</v>
      </c>
      <c r="K84" s="30">
        <v>54.105762162162151</v>
      </c>
      <c r="L84" s="25"/>
      <c r="N84" s="64"/>
      <c r="O84" s="64"/>
    </row>
    <row r="85" spans="2:15" s="11" customFormat="1" ht="15" x14ac:dyDescent="0.25">
      <c r="B85" s="48"/>
      <c r="C85" s="50">
        <v>23</v>
      </c>
      <c r="D85" s="25">
        <v>69.099762162162151</v>
      </c>
      <c r="E85" s="25">
        <v>63.912648648648648</v>
      </c>
      <c r="F85" s="25">
        <v>61.295935135135132</v>
      </c>
      <c r="G85" s="25">
        <v>59.709697297297296</v>
      </c>
      <c r="H85" s="25">
        <v>58.656064864864852</v>
      </c>
      <c r="I85" s="25">
        <v>57.903470270270262</v>
      </c>
      <c r="J85" s="25">
        <v>57.336129729729727</v>
      </c>
      <c r="K85" s="30">
        <v>56.896151351351342</v>
      </c>
      <c r="L85" s="25"/>
      <c r="N85" s="64"/>
      <c r="O85" s="64"/>
    </row>
    <row r="86" spans="2:15" s="11" customFormat="1" ht="15" x14ac:dyDescent="0.25">
      <c r="B86" s="48"/>
      <c r="C86" s="50">
        <v>25</v>
      </c>
      <c r="D86" s="25">
        <v>72.955362162162146</v>
      </c>
      <c r="E86" s="25">
        <v>67.351427027027029</v>
      </c>
      <c r="F86" s="25">
        <v>64.537881081081068</v>
      </c>
      <c r="G86" s="25">
        <v>62.835859459459456</v>
      </c>
      <c r="H86" s="25">
        <v>61.689599999999992</v>
      </c>
      <c r="I86" s="25">
        <v>60.879113513513509</v>
      </c>
      <c r="J86" s="25">
        <v>60.26545945945945</v>
      </c>
      <c r="K86" s="30">
        <v>59.790745945945936</v>
      </c>
      <c r="L86" s="25"/>
      <c r="N86" s="64"/>
      <c r="O86" s="64"/>
    </row>
    <row r="87" spans="2:15" s="11" customFormat="1" ht="15" x14ac:dyDescent="0.25">
      <c r="B87" s="51"/>
      <c r="C87" s="52">
        <v>27</v>
      </c>
      <c r="D87" s="33">
        <v>75.25945945945945</v>
      </c>
      <c r="E87" s="33">
        <v>69.412378378378378</v>
      </c>
      <c r="F87" s="33">
        <v>66.47147027027026</v>
      </c>
      <c r="G87" s="33">
        <v>64.688399999999987</v>
      </c>
      <c r="H87" s="33">
        <v>63.5074054054054</v>
      </c>
      <c r="I87" s="33">
        <v>62.662183783783775</v>
      </c>
      <c r="J87" s="33">
        <v>62.013794594594593</v>
      </c>
      <c r="K87" s="34">
        <v>61.527502702702698</v>
      </c>
      <c r="L87" s="25"/>
      <c r="N87" s="64"/>
      <c r="O87" s="64"/>
    </row>
    <row r="88" spans="2:15" s="11" customFormat="1" ht="15" x14ac:dyDescent="0.25">
      <c r="B88" s="53" t="s">
        <v>3</v>
      </c>
      <c r="C88" s="49">
        <v>11</v>
      </c>
      <c r="D88" s="23">
        <v>53.46895135135135</v>
      </c>
      <c r="E88" s="23">
        <v>49.659664864864858</v>
      </c>
      <c r="F88" s="23">
        <v>47.749232432432436</v>
      </c>
      <c r="G88" s="23">
        <v>46.59139459459459</v>
      </c>
      <c r="H88" s="23">
        <v>45.815643243243244</v>
      </c>
      <c r="I88" s="23">
        <v>45.27145945945945</v>
      </c>
      <c r="J88" s="23">
        <v>44.854637837837842</v>
      </c>
      <c r="K88" s="24">
        <v>44.530443243243241</v>
      </c>
      <c r="L88" s="25"/>
      <c r="N88" s="64"/>
      <c r="O88" s="64"/>
    </row>
    <row r="89" spans="2:15" s="11" customFormat="1" ht="15" x14ac:dyDescent="0.25">
      <c r="B89" s="48"/>
      <c r="C89" s="50">
        <v>13</v>
      </c>
      <c r="D89" s="25">
        <v>52.13743783783783</v>
      </c>
      <c r="E89" s="25">
        <v>48.478670270270257</v>
      </c>
      <c r="F89" s="25">
        <v>46.637708108108107</v>
      </c>
      <c r="G89" s="25">
        <v>45.526183783783779</v>
      </c>
      <c r="H89" s="25">
        <v>44.773589189189188</v>
      </c>
      <c r="I89" s="25">
        <v>44.240983783783776</v>
      </c>
      <c r="J89" s="25">
        <v>43.847318918918916</v>
      </c>
      <c r="K89" s="30">
        <v>43.534702702702702</v>
      </c>
      <c r="L89" s="25"/>
      <c r="M89" s="26" t="s">
        <v>22</v>
      </c>
      <c r="N89" s="64"/>
      <c r="O89" s="64"/>
    </row>
    <row r="90" spans="2:15" s="11" customFormat="1" ht="15" x14ac:dyDescent="0.25">
      <c r="B90" s="48"/>
      <c r="C90" s="50">
        <v>15</v>
      </c>
      <c r="D90" s="25">
        <v>54.881513513513511</v>
      </c>
      <c r="E90" s="25">
        <v>50.921708108108106</v>
      </c>
      <c r="F90" s="25">
        <v>48.930227027027016</v>
      </c>
      <c r="G90" s="25">
        <v>47.737654054054047</v>
      </c>
      <c r="H90" s="25">
        <v>46.927167567567558</v>
      </c>
      <c r="I90" s="25">
        <v>46.359827027027023</v>
      </c>
      <c r="J90" s="25">
        <v>45.919848648648646</v>
      </c>
      <c r="K90" s="30">
        <v>45.584075675675663</v>
      </c>
      <c r="L90" s="25"/>
      <c r="N90" s="64"/>
      <c r="O90" s="64"/>
    </row>
    <row r="91" spans="2:15" s="11" customFormat="1" ht="15" x14ac:dyDescent="0.25">
      <c r="B91" s="48"/>
      <c r="C91" s="50">
        <v>17</v>
      </c>
      <c r="D91" s="25">
        <v>59.593913513513506</v>
      </c>
      <c r="E91" s="25">
        <v>55.136237837837825</v>
      </c>
      <c r="F91" s="25">
        <v>52.89003243243242</v>
      </c>
      <c r="G91" s="25">
        <v>51.535362162162158</v>
      </c>
      <c r="H91" s="25">
        <v>50.632248648648641</v>
      </c>
      <c r="I91" s="25">
        <v>49.98385945945946</v>
      </c>
      <c r="J91" s="25">
        <v>49.497567567567565</v>
      </c>
      <c r="K91" s="30">
        <v>49.12705945945946</v>
      </c>
      <c r="L91" s="25"/>
      <c r="N91" s="64"/>
      <c r="O91" s="64"/>
    </row>
    <row r="92" spans="2:15" s="11" customFormat="1" ht="15" x14ac:dyDescent="0.25">
      <c r="B92" s="48"/>
      <c r="C92" s="50">
        <v>19</v>
      </c>
      <c r="D92" s="25">
        <v>64.873654054054057</v>
      </c>
      <c r="E92" s="25">
        <v>59.860216216216209</v>
      </c>
      <c r="F92" s="25">
        <v>57.336129729729727</v>
      </c>
      <c r="G92" s="25">
        <v>55.807783783783783</v>
      </c>
      <c r="H92" s="25">
        <v>54.788886486486476</v>
      </c>
      <c r="I92" s="25">
        <v>54.059448648648633</v>
      </c>
      <c r="J92" s="25">
        <v>53.515264864864854</v>
      </c>
      <c r="K92" s="30">
        <v>53.086864864864864</v>
      </c>
      <c r="L92" s="25"/>
      <c r="N92" s="64"/>
      <c r="O92" s="64"/>
    </row>
    <row r="93" spans="2:15" s="11" customFormat="1" ht="15" x14ac:dyDescent="0.25">
      <c r="B93" s="48"/>
      <c r="C93" s="50">
        <v>21</v>
      </c>
      <c r="D93" s="25">
        <v>66.17043243243242</v>
      </c>
      <c r="E93" s="25">
        <v>61.295935135135132</v>
      </c>
      <c r="F93" s="25">
        <v>58.829740540540534</v>
      </c>
      <c r="G93" s="25">
        <v>57.347708108108101</v>
      </c>
      <c r="H93" s="25">
        <v>56.351967567567563</v>
      </c>
      <c r="I93" s="25">
        <v>55.64568648648649</v>
      </c>
      <c r="J93" s="25">
        <v>55.113081081081077</v>
      </c>
      <c r="K93" s="30">
        <v>54.696259459459455</v>
      </c>
      <c r="L93" s="25"/>
      <c r="N93" s="64"/>
      <c r="O93" s="64"/>
    </row>
    <row r="94" spans="2:15" s="11" customFormat="1" ht="15" x14ac:dyDescent="0.25">
      <c r="B94" s="48"/>
      <c r="C94" s="50">
        <v>23</v>
      </c>
      <c r="D94" s="25">
        <v>69.806043243243238</v>
      </c>
      <c r="E94" s="25">
        <v>64.537881081081068</v>
      </c>
      <c r="F94" s="25">
        <v>61.886432432432429</v>
      </c>
      <c r="G94" s="25">
        <v>60.288616216216212</v>
      </c>
      <c r="H94" s="25">
        <v>59.21182702702702</v>
      </c>
      <c r="I94" s="25">
        <v>58.447654054054041</v>
      </c>
      <c r="J94" s="25">
        <v>57.880313513513514</v>
      </c>
      <c r="K94" s="30">
        <v>57.428756756756755</v>
      </c>
      <c r="L94" s="25"/>
      <c r="N94" s="64"/>
      <c r="O94" s="64"/>
    </row>
    <row r="95" spans="2:15" s="11" customFormat="1" ht="15" x14ac:dyDescent="0.25">
      <c r="B95" s="48"/>
      <c r="C95" s="50">
        <v>25</v>
      </c>
      <c r="D95" s="25">
        <v>72.61958918918917</v>
      </c>
      <c r="E95" s="25">
        <v>67.050389189189175</v>
      </c>
      <c r="F95" s="25">
        <v>64.248421621621617</v>
      </c>
      <c r="G95" s="25">
        <v>62.557978378378372</v>
      </c>
      <c r="H95" s="25">
        <v>61.423297297297289</v>
      </c>
      <c r="I95" s="25">
        <v>60.612810810810807</v>
      </c>
      <c r="J95" s="25">
        <v>60.010735135135128</v>
      </c>
      <c r="K95" s="30">
        <v>59.536021621621622</v>
      </c>
      <c r="L95" s="25"/>
      <c r="N95" s="64"/>
      <c r="O95" s="64"/>
    </row>
    <row r="96" spans="2:15" s="11" customFormat="1" ht="15.75" thickBot="1" x14ac:dyDescent="0.3">
      <c r="B96" s="54"/>
      <c r="C96" s="55">
        <v>27</v>
      </c>
      <c r="D96" s="38">
        <v>75.861535135135114</v>
      </c>
      <c r="E96" s="38">
        <v>69.944983783783769</v>
      </c>
      <c r="F96" s="38">
        <v>66.969340540540543</v>
      </c>
      <c r="G96" s="38">
        <v>65.174691891891882</v>
      </c>
      <c r="H96" s="38">
        <v>63.970540540540533</v>
      </c>
      <c r="I96" s="38">
        <v>63.113740540540533</v>
      </c>
      <c r="J96" s="38">
        <v>62.465351351351352</v>
      </c>
      <c r="K96" s="39">
        <v>61.967481081081075</v>
      </c>
      <c r="L96" s="25"/>
      <c r="N96" s="64"/>
      <c r="O96" s="64"/>
    </row>
  </sheetData>
  <mergeCells count="15">
    <mergeCell ref="B70:B78"/>
    <mergeCell ref="B79:B87"/>
    <mergeCell ref="B88:B96"/>
    <mergeCell ref="B47:B55"/>
    <mergeCell ref="B56:B64"/>
    <mergeCell ref="B67:K67"/>
    <mergeCell ref="B68:B69"/>
    <mergeCell ref="B24:B32"/>
    <mergeCell ref="B35:K35"/>
    <mergeCell ref="B36:B37"/>
    <mergeCell ref="B38:B46"/>
    <mergeCell ref="B3:K3"/>
    <mergeCell ref="B4:B5"/>
    <mergeCell ref="B6:B14"/>
    <mergeCell ref="B15:B23"/>
  </mergeCells>
  <conditionalFormatting sqref="D70:L96 D38:L64 D6:L32">
    <cfRule type="cellIs" dxfId="1" priority="3" stopIfTrue="1" operator="equal">
      <formula>#REF!</formula>
    </cfRule>
    <cfRule type="cellIs" dxfId="0" priority="4" stopIfTrue="1" operator="equal">
      <formula>#REF!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0070C0"/>
  </sheetPr>
  <dimension ref="A1:L43"/>
  <sheetViews>
    <sheetView tabSelected="1" workbookViewId="0">
      <selection activeCell="L39" sqref="L39"/>
    </sheetView>
  </sheetViews>
  <sheetFormatPr baseColWidth="10" defaultRowHeight="15" x14ac:dyDescent="0.25"/>
  <cols>
    <col min="1" max="1" width="5.140625" customWidth="1"/>
    <col min="2" max="2" width="5.42578125" customWidth="1"/>
  </cols>
  <sheetData>
    <row r="1" spans="1:12" x14ac:dyDescent="0.25">
      <c r="A1" s="77" t="s">
        <v>13</v>
      </c>
    </row>
    <row r="2" spans="1:12" x14ac:dyDescent="0.25">
      <c r="B2" t="s">
        <v>29</v>
      </c>
    </row>
    <row r="3" spans="1:12" x14ac:dyDescent="0.25">
      <c r="B3" t="s">
        <v>25</v>
      </c>
    </row>
    <row r="4" spans="1:12" x14ac:dyDescent="0.25">
      <c r="B4" t="s">
        <v>27</v>
      </c>
    </row>
    <row r="5" spans="1:12" x14ac:dyDescent="0.25">
      <c r="B5" t="s">
        <v>28</v>
      </c>
      <c r="L5" s="26"/>
    </row>
    <row r="6" spans="1:12" x14ac:dyDescent="0.25">
      <c r="L6" s="26"/>
    </row>
    <row r="7" spans="1:12" x14ac:dyDescent="0.25">
      <c r="D7" s="56" t="s">
        <v>10</v>
      </c>
      <c r="E7" s="61">
        <v>15</v>
      </c>
      <c r="L7" s="26"/>
    </row>
    <row r="8" spans="1:12" x14ac:dyDescent="0.25">
      <c r="D8" s="57" t="s">
        <v>0</v>
      </c>
      <c r="E8" s="59">
        <v>8</v>
      </c>
      <c r="L8" s="26"/>
    </row>
    <row r="9" spans="1:12" x14ac:dyDescent="0.25">
      <c r="D9" s="57" t="s">
        <v>26</v>
      </c>
      <c r="E9" s="63">
        <v>6</v>
      </c>
      <c r="G9" s="62" t="s">
        <v>12</v>
      </c>
      <c r="H9" s="76">
        <f>VLOOKUP(Largeur,Tables!C56:K64,Travees)</f>
        <v>39.644367567567571</v>
      </c>
      <c r="L9" s="26"/>
    </row>
    <row r="10" spans="1:12" x14ac:dyDescent="0.25">
      <c r="D10" s="58" t="s">
        <v>11</v>
      </c>
      <c r="E10" s="60" t="s">
        <v>8</v>
      </c>
    </row>
    <row r="13" spans="1:12" x14ac:dyDescent="0.25">
      <c r="A13" s="77" t="s">
        <v>31</v>
      </c>
    </row>
    <row r="14" spans="1:12" x14ac:dyDescent="0.25">
      <c r="B14" s="83" t="s">
        <v>30</v>
      </c>
    </row>
    <row r="15" spans="1:12" x14ac:dyDescent="0.25">
      <c r="C15" t="s">
        <v>32</v>
      </c>
      <c r="L15" s="11"/>
    </row>
    <row r="17" spans="2:12" x14ac:dyDescent="0.25">
      <c r="B17" s="83" t="s">
        <v>40</v>
      </c>
      <c r="L17" s="11"/>
    </row>
    <row r="18" spans="2:12" x14ac:dyDescent="0.25">
      <c r="L18" s="11"/>
    </row>
    <row r="19" spans="2:12" x14ac:dyDescent="0.25">
      <c r="D19" s="72" t="s">
        <v>7</v>
      </c>
      <c r="E19" s="72" t="s">
        <v>8</v>
      </c>
      <c r="F19" s="72" t="s">
        <v>9</v>
      </c>
      <c r="L19" s="11"/>
    </row>
    <row r="20" spans="2:12" x14ac:dyDescent="0.25">
      <c r="C20" s="69">
        <v>5</v>
      </c>
      <c r="D20" s="73" t="s">
        <v>14</v>
      </c>
      <c r="E20" s="73" t="s">
        <v>17</v>
      </c>
      <c r="F20" s="73" t="s">
        <v>20</v>
      </c>
      <c r="L20" s="11"/>
    </row>
    <row r="21" spans="2:12" x14ac:dyDescent="0.25">
      <c r="C21" s="70">
        <v>5.5</v>
      </c>
      <c r="D21" s="73" t="s">
        <v>15</v>
      </c>
      <c r="E21" s="73" t="s">
        <v>18</v>
      </c>
      <c r="F21" s="73" t="s">
        <v>21</v>
      </c>
      <c r="L21" s="11"/>
    </row>
    <row r="22" spans="2:12" x14ac:dyDescent="0.25">
      <c r="C22" s="71">
        <v>6</v>
      </c>
      <c r="D22" s="74" t="s">
        <v>16</v>
      </c>
      <c r="E22" s="74" t="s">
        <v>19</v>
      </c>
      <c r="F22" s="74" t="s">
        <v>22</v>
      </c>
    </row>
    <row r="24" spans="2:12" x14ac:dyDescent="0.25">
      <c r="C24" t="s">
        <v>35</v>
      </c>
      <c r="E24" t="s">
        <v>34</v>
      </c>
      <c r="I24" s="75">
        <f>VLOOKUP(Largeur,table_B_60,Travees)</f>
        <v>39.644367567567571</v>
      </c>
    </row>
    <row r="26" spans="2:12" x14ac:dyDescent="0.25">
      <c r="C26" t="s">
        <v>36</v>
      </c>
    </row>
    <row r="28" spans="2:12" x14ac:dyDescent="0.25">
      <c r="B28" s="83" t="s">
        <v>39</v>
      </c>
    </row>
    <row r="30" spans="2:12" x14ac:dyDescent="0.25">
      <c r="D30" s="81" t="s">
        <v>7</v>
      </c>
      <c r="E30" s="82"/>
      <c r="F30" s="81" t="s">
        <v>8</v>
      </c>
      <c r="G30" s="82"/>
      <c r="H30" s="81" t="s">
        <v>9</v>
      </c>
      <c r="I30" s="82"/>
    </row>
    <row r="31" spans="2:12" x14ac:dyDescent="0.25">
      <c r="C31" s="78">
        <v>5</v>
      </c>
      <c r="D31" s="85">
        <v>6</v>
      </c>
      <c r="E31" s="86">
        <v>14</v>
      </c>
      <c r="F31" s="85">
        <v>38</v>
      </c>
      <c r="G31" s="86">
        <v>46</v>
      </c>
      <c r="H31" s="85">
        <v>70</v>
      </c>
      <c r="I31" s="86">
        <v>78</v>
      </c>
    </row>
    <row r="32" spans="2:12" x14ac:dyDescent="0.25">
      <c r="C32" s="79">
        <v>5.5</v>
      </c>
      <c r="D32" s="87">
        <v>15</v>
      </c>
      <c r="E32" s="88">
        <v>23</v>
      </c>
      <c r="F32" s="87">
        <v>47</v>
      </c>
      <c r="G32" s="88">
        <v>55</v>
      </c>
      <c r="H32" s="87">
        <v>79</v>
      </c>
      <c r="I32" s="88">
        <v>87</v>
      </c>
    </row>
    <row r="33" spans="2:9" x14ac:dyDescent="0.25">
      <c r="C33" s="80">
        <v>6</v>
      </c>
      <c r="D33" s="89">
        <v>24</v>
      </c>
      <c r="E33" s="90">
        <v>32</v>
      </c>
      <c r="F33" s="89">
        <v>56</v>
      </c>
      <c r="G33" s="90">
        <v>64</v>
      </c>
      <c r="H33" s="89">
        <v>88</v>
      </c>
      <c r="I33" s="90">
        <v>96</v>
      </c>
    </row>
    <row r="35" spans="2:9" x14ac:dyDescent="0.25">
      <c r="C35" t="s">
        <v>35</v>
      </c>
      <c r="E35" t="s">
        <v>33</v>
      </c>
      <c r="I35" s="75">
        <f>VLOOKUP(Largeur,Tables!C56:K64,Travees)</f>
        <v>39.644367567567571</v>
      </c>
    </row>
    <row r="37" spans="2:9" ht="15.75" customHeight="1" x14ac:dyDescent="0.25">
      <c r="E37" t="s">
        <v>41</v>
      </c>
    </row>
    <row r="38" spans="2:9" ht="15.75" customHeight="1" x14ac:dyDescent="0.25">
      <c r="E38" t="s">
        <v>42</v>
      </c>
    </row>
    <row r="39" spans="2:9" x14ac:dyDescent="0.25">
      <c r="F39" s="84" t="s">
        <v>37</v>
      </c>
      <c r="G39" s="84" t="s">
        <v>38</v>
      </c>
    </row>
    <row r="40" spans="2:9" x14ac:dyDescent="0.25">
      <c r="F40" s="68" t="str">
        <f>ADDRESS(F33,3)</f>
        <v>$C$56</v>
      </c>
      <c r="G40" s="68" t="str">
        <f>ADDRESS(G33,11)</f>
        <v>$K$64</v>
      </c>
    </row>
    <row r="42" spans="2:9" x14ac:dyDescent="0.25">
      <c r="B42" s="83" t="s">
        <v>43</v>
      </c>
    </row>
    <row r="43" spans="2:9" x14ac:dyDescent="0.25">
      <c r="C43" t="s">
        <v>44</v>
      </c>
    </row>
  </sheetData>
  <mergeCells count="3">
    <mergeCell ref="D30:E30"/>
    <mergeCell ref="F30:G30"/>
    <mergeCell ref="H30:I3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outon1_Cliquer">
                <anchor moveWithCells="1" sizeWithCells="1">
                  <from>
                    <xdr:col>8</xdr:col>
                    <xdr:colOff>9525</xdr:colOff>
                    <xdr:row>41</xdr:row>
                    <xdr:rowOff>152400</xdr:rowOff>
                  </from>
                  <to>
                    <xdr:col>9</xdr:col>
                    <xdr:colOff>371475</xdr:colOff>
                    <xdr:row>43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13</vt:i4>
      </vt:variant>
    </vt:vector>
  </HeadingPairs>
  <TitlesOfParts>
    <vt:vector size="16" baseType="lpstr">
      <vt:lpstr>Tables</vt:lpstr>
      <vt:lpstr>Selection</vt:lpstr>
      <vt:lpstr>Feuil3</vt:lpstr>
      <vt:lpstr>Hauteur</vt:lpstr>
      <vt:lpstr>Largeur</vt:lpstr>
      <vt:lpstr>Serie</vt:lpstr>
      <vt:lpstr>table_A_50</vt:lpstr>
      <vt:lpstr>table_A_55</vt:lpstr>
      <vt:lpstr>table_A_60</vt:lpstr>
      <vt:lpstr>table_B_50</vt:lpstr>
      <vt:lpstr>table_B_55</vt:lpstr>
      <vt:lpstr>table_B_60</vt:lpstr>
      <vt:lpstr>table_C_50</vt:lpstr>
      <vt:lpstr>table_C_55</vt:lpstr>
      <vt:lpstr>table_C_60</vt:lpstr>
      <vt:lpstr>Travees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Stouvenel</dc:creator>
  <cp:lastModifiedBy>Michel Stouvenel</cp:lastModifiedBy>
  <dcterms:created xsi:type="dcterms:W3CDTF">2013-07-02T08:39:21Z</dcterms:created>
  <dcterms:modified xsi:type="dcterms:W3CDTF">2013-07-02T10:03:09Z</dcterms:modified>
</cp:coreProperties>
</file>