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filterPrivacy="1" codeName="ThisWorkbook"/>
  <xr:revisionPtr revIDLastSave="92" documentId="8_{E96AE82D-B092-45EF-B5FC-47310F276E6C}" xr6:coauthVersionLast="45" xr6:coauthVersionMax="45" xr10:uidLastSave="{62367BBA-5E72-4B5F-9040-78AC910EDDDF}"/>
  <bookViews>
    <workbookView xWindow="24" yWindow="24" windowWidth="23016" windowHeight="12336" xr2:uid="{00000000-000D-0000-FFFF-FFFF00000000}"/>
  </bookViews>
  <sheets>
    <sheet name="PlanningProjet" sheetId="11" r:id="rId1"/>
  </sheets>
  <definedNames>
    <definedName name="avancement_tâche" localSheetId="0">PlanningProjet!$D1</definedName>
    <definedName name="ce_jour" localSheetId="0">TODAY()</definedName>
    <definedName name="Début_Projet">PlanningProjet!$E$3</definedName>
    <definedName name="début_tâche" localSheetId="0">PlanningProjet!$E1</definedName>
    <definedName name="fin_tâche" localSheetId="0">PlanningProjet!$G1</definedName>
    <definedName name="_xlnm.Print_Titles" localSheetId="0">PlanningProjet!$4:$6</definedName>
    <definedName name="Semaine_Affichage">PlanningProjet!$E$4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21" i="11" l="1"/>
  <c r="J13" i="11"/>
  <c r="L5" i="11" l="1"/>
  <c r="J10" i="11"/>
  <c r="L6" i="11" l="1"/>
  <c r="K4" i="11"/>
  <c r="O5" i="11"/>
  <c r="J7" i="11"/>
  <c r="O6" i="11" l="1"/>
  <c r="R5" i="11"/>
  <c r="J25" i="11"/>
  <c r="J36" i="11"/>
  <c r="J35" i="11"/>
  <c r="J34" i="11"/>
  <c r="J33" i="11"/>
  <c r="J32" i="11"/>
  <c r="J31" i="11"/>
  <c r="J29" i="11"/>
  <c r="J24" i="11"/>
  <c r="J23" i="11"/>
  <c r="J16" i="11"/>
  <c r="J9" i="11"/>
  <c r="R6" i="11" l="1"/>
  <c r="U5" i="11"/>
  <c r="J30" i="11"/>
  <c r="J28" i="11"/>
  <c r="J11" i="11"/>
  <c r="J26" i="11"/>
  <c r="J17" i="11"/>
  <c r="J15" i="11"/>
  <c r="U6" i="11" l="1"/>
  <c r="X5" i="11"/>
  <c r="J27" i="11"/>
  <c r="J18" i="11"/>
  <c r="J12" i="11"/>
  <c r="X6" i="11" l="1"/>
  <c r="AA5" i="11"/>
  <c r="J22" i="11"/>
  <c r="J20" i="11"/>
  <c r="J19" i="11"/>
  <c r="AA6" i="11" l="1"/>
  <c r="AD5" i="11"/>
  <c r="AD6" i="11" l="1"/>
  <c r="AG5" i="11"/>
  <c r="AF4" i="11" l="1"/>
  <c r="AG6" i="11"/>
  <c r="AJ5" i="11"/>
  <c r="AJ6" i="11" l="1"/>
  <c r="AM5" i="11"/>
  <c r="AP5" i="11" l="1"/>
  <c r="AM6" i="11"/>
  <c r="AS5" i="11" l="1"/>
  <c r="AP6" i="11"/>
  <c r="AV5" i="11" l="1"/>
  <c r="AS6" i="11"/>
  <c r="AY5" i="11" l="1"/>
  <c r="AV6" i="11"/>
  <c r="BB5" i="11" l="1"/>
  <c r="AY6" i="11"/>
  <c r="BE5" i="11" l="1"/>
  <c r="BB6" i="11"/>
  <c r="BA4" i="11"/>
  <c r="BH5" i="11" l="1"/>
  <c r="BE6" i="11"/>
  <c r="BK5" i="11" l="1"/>
  <c r="BH6" i="11"/>
  <c r="BN5" i="11" l="1"/>
  <c r="BK6" i="11"/>
  <c r="BQ5" i="11" l="1"/>
  <c r="BN6" i="11"/>
  <c r="BT5" i="11" l="1"/>
  <c r="BT6" i="11" s="1"/>
  <c r="BQ6" i="11"/>
</calcChain>
</file>

<file path=xl/sharedStrings.xml><?xml version="1.0" encoding="utf-8"?>
<sst xmlns="http://schemas.openxmlformats.org/spreadsheetml/2006/main" count="138" uniqueCount="57">
  <si>
    <t>Créez un planning de projet dans cette feuille de calcul.
Entrez le titre de ce projet dans la cellule B1. 
Des informations sur l’utilisation de cette feuille de calcul, notamment des instructions pour les lecteurs d’écran et l’auteur de ce classeur, figurent dans la feuille de calcul À propos.
Continuez à parcourir la colonne A pour entendre des instructions supplémentaires.</t>
  </si>
  <si>
    <t>Entrez le nom de la société dans la cellule B2.</t>
  </si>
  <si>
    <t>Entrez le nom du chef de projet dans la cellule B3. Entrez la date de début du projet dans la cellule E3. Début du projet : l’étiquette figure dans la cellule C3.</t>
  </si>
  <si>
    <t>La semaine d’affichage dans la cellule E4 représente la semaine de début à afficher dans le planning de projet dans la cellule I4. La date de début du projet est considérée comme étant la semaine 1. Pour modifier la semaine d’affichage, entrez simplement un nouveau numéro de semaine dans la cellule E4.
La date de début pour chaque semaine, à commencer par la semaine d’affichage dans la cellule E4, figure dans la cellule I4 et est calculée automatiquement. Cet affichage représente 8 semaines, de cellule I4 à la cellule BF4.
Vous ne devez pas modifier ces cellules.
Semaine d’affichage : l’étiquette figure dans la cellule C4.</t>
  </si>
  <si>
    <t>Les cellules I5 à BL5 contiennent le numéro de jour pour la semaine représentée dans le bloc de cellules au-dessus de chaque cellule de date, et leurs valeurs sont calculées automatiquement.
Vous ne devez pas modifier ces cellules.
La date du jour est entourée de rouge (hex #AD3815), depuis la date du jour dans la ligne 5 jusqu’à la colonne de date entière à la fin du planning de projet.</t>
  </si>
  <si>
    <t>Cette ligne contient des en-têtes pour le planning de projet figurant en dessous. 
Naviguez des cellules B6 à BL6 pour entendre l’énoncé du contenu. Première lettre de chaque jour de la semaine pour la date figurant au-dessus de cet en-tête. Commence dans la cellule I6, et s’étend jusqu’à la cellule BL6.
Le tracé de la chronologie du projet est généré automatiquement en fonction des dates de début et de fin entrées, à l’aide de formats conditionnels.
Ne modifiez pas le contenu des cellules des colonnes au-delà de la colonne I commençant à la cellule I7.</t>
  </si>
  <si>
    <t xml:space="preserve">Ne supprimez pas cette ligne. Cette ligne est masquée afin de préserver une formule utilisée pour mettre en évidence le jour en cours au sein du planning de projet. </t>
  </si>
  <si>
    <t>La cellule B8 contient l’exemple de titre Phase 1. 
Entrez un nouveau titre dans la cellule B8.
Entrez un nom auquel attribuer la phase, s’il s’applique à votre projet, dans la cellule C8.
Entrez l’avancement pour la phase entière, si cela s’applique à votre projet, dans la cellule D8.
Entrez les dates de début et de fin de la phase entière, si cela s’applique à votre projet, dans les cellules E8 et F8. 
Le diagramme de Gantt remplit automatiquement les dates et ombres appropriées en fonction de l’avancement entré.
Pour supprimer la phase et travailler uniquement à partir de tâches, supprimez simplement cette ligne.</t>
  </si>
  <si>
    <t xml:space="preserve">La cellule B9 contient l’exemple de tâche « Tâche 1 ». 
Entrez un nouveau nom de tâche dans la cellule B9.
Entrez une personne à laquelle attribuer la tâche dans la cellule C9.
Entrez l’avancement de la tâche dans la cellule D9. Une barre de progression apparaît dans la cellule, qui est ombrée en fonction du nombre figurant dans la cellule. Par exemple, un avancement de 50 pour cent ombre la moitié de la cellule.
Entrez la date de début de la tâche dans la cellule E9.
Entrez la date de fin de tâche dans la cellule F9.
Une barre d’état ombrée pour les dates entrées apparaît dans les blocs de la cellule I9 à la cellule BL9. </t>
  </si>
  <si>
    <t>Les lignes 10 à 13 répètent le modèle de la ligne 9. 
Répétez les instructions de la cellule A9 pour toutes les lignes de tâche dans cette feuille de calcul. Remplacez les exemples de données.
Un exemple d’une autre phase commence à la cellule A14. 
Continuez d’entrer des tâches dans les cellules A10 à A13, ou accédez à la cellule A14 pour en savoir plus.</t>
  </si>
  <si>
    <t>La cellule à droite contient l’exemple titre Phase 2. 
Vous pouvez créer une phase à tout moment dans la colonne B. Ce planning de projet n’exige pas de phases. Pour supprimer la phase, supprimez simplement la ligne.
Pour créer un bloc de nouvelle phase dans cette ligne, entrez un nouveau titre dans la cellule à droite.
Pour ajouter une tâche à la phase au-dessus, entrez une nouvelle ligne au-dessus de celle-ci, puis remplissez-la des données de la tâche comme dans l’instruction de la cellule A9.
Mettez à jour les détails de la phase dans la cellule à droite en fonction de l’instruction de la cellule A8.
Continuez de naviguer vers le bas dans les cellules de la colonne A pour en savoir plus.
Si vous n’avez pas ajouté de nouvelles lignes dans cette feuille de calcul, vous constaterez que 2 exemples de blocs de phase supplémentaires ont été créés pour vous dans les cellules B20 et B26. Dans le cas contraire, naviguez dans les cellules de la colonne A pour trouver des blocs supplémentaires. 
Répétez les instructions des cellules A8 et A9 chaque fois que c’est nécessaire.</t>
  </si>
  <si>
    <t>Exemple de bloc de titre de phase</t>
  </si>
  <si>
    <t>Ceci est une ligne vide.</t>
  </si>
  <si>
    <t>Cette ligne marque la fin du planning de projet. N’ENTREZ rien dans cette ligne. 
Insérez de nouvelles lignes au-dessus de celle-ci pour continuer d’élaborer votre planning de projet.</t>
  </si>
  <si>
    <t>Insérez les nouvelle lignes au-dessus de celle-ci.</t>
  </si>
  <si>
    <t>Début du projet :</t>
  </si>
  <si>
    <t>JOURS</t>
  </si>
  <si>
    <t>SIGMA</t>
  </si>
  <si>
    <t>RAMBAUDI</t>
  </si>
  <si>
    <t>GOM</t>
  </si>
  <si>
    <t>ONA</t>
  </si>
  <si>
    <t>MACHINE</t>
  </si>
  <si>
    <t>USINAGE 4165</t>
  </si>
  <si>
    <t>Matin</t>
  </si>
  <si>
    <t>Soir</t>
  </si>
  <si>
    <t>Nuit</t>
  </si>
  <si>
    <t xml:space="preserve"> </t>
  </si>
  <si>
    <t>Mathieu/Valentin</t>
  </si>
  <si>
    <t>Gilles/Ludovic</t>
  </si>
  <si>
    <t>Bloc de coulé</t>
  </si>
  <si>
    <t>Noyau 878 RG</t>
  </si>
  <si>
    <t>Coulisseau inférieur 806</t>
  </si>
  <si>
    <t>Damien</t>
  </si>
  <si>
    <t>Alexandre</t>
  </si>
  <si>
    <t>Economiseur x3</t>
  </si>
  <si>
    <t>Equipe de début</t>
  </si>
  <si>
    <t>Equipe de fin</t>
  </si>
  <si>
    <t>Fin</t>
  </si>
  <si>
    <t>Début</t>
  </si>
  <si>
    <t>Avancement</t>
  </si>
  <si>
    <t>Partie mobile 878 RG</t>
  </si>
  <si>
    <t>Coulisseau supérieur 806</t>
  </si>
  <si>
    <t>Analyse Empreinte fixe 806</t>
  </si>
  <si>
    <t>Partie Mobile 792/3</t>
  </si>
  <si>
    <t>Travaux</t>
  </si>
  <si>
    <t>RG</t>
  </si>
  <si>
    <t>Reprise logement économiseur + modif</t>
  </si>
  <si>
    <t>Reprise +0,5mm</t>
  </si>
  <si>
    <t>Reprise bloc step -0,03mm</t>
  </si>
  <si>
    <t>Reprise dessous + modif</t>
  </si>
  <si>
    <t>Reprise différentiel</t>
  </si>
  <si>
    <t>Partie mobile 170/6</t>
  </si>
  <si>
    <t>Reprise patte démarreur</t>
  </si>
  <si>
    <t>Reprise -0,3/-0,5mm</t>
  </si>
  <si>
    <t>Pour RG +1</t>
  </si>
  <si>
    <t>Analyse 311</t>
  </si>
  <si>
    <t>Moule David pour formation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</si>
</sst>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d/m/yy;@"/>
    <numFmt numFmtId="167" formatCode="ddd\,\ dd/mm/yyyy"/>
    <numFmt numFmtId="168" formatCode="d"/>
    <numFmt numFmtId="169" formatCode="d\ mmm\ yyyy;@"/>
    <numFmt numFmtId="170" formatCode="[$-F800]dddd\,\ mmmm\ dd\,\ yyyy"/>
  </numFmts>
  <fonts count="34" x14ac:knownFonts="1">
    <font>
      <sz val="11"/>
      <color theme="1"/>
      <name val="Calibri"/>
      <family val="2"/>
      <scheme val="minor"/>
    </font>
    <font>
      <b/>
      <sz val="20"/>
      <color theme="4" tint="-0.249977111117893"/>
      <name val="Calibri"/>
      <family val="2"/>
      <scheme val="major"/>
    </font>
    <font>
      <sz val="10"/>
      <name val="Calibri"/>
      <family val="2"/>
      <scheme val="minor"/>
    </font>
    <font>
      <u/>
      <sz val="11"/>
      <color indexed="12"/>
      <name val="Arial"/>
      <family val="2"/>
    </font>
    <font>
      <sz val="10"/>
      <color theme="1" tint="0.499984740745262"/>
      <name val="Calibri"/>
      <family val="2"/>
      <scheme val="minor"/>
    </font>
    <font>
      <sz val="11"/>
      <name val="Calibri"/>
      <family val="2"/>
      <scheme val="minor"/>
    </font>
    <font>
      <b/>
      <sz val="11"/>
      <color theme="1"/>
      <name val="Calibri"/>
      <family val="2"/>
      <scheme val="minor"/>
    </font>
    <font>
      <b/>
      <sz val="9"/>
      <color theme="0"/>
      <name val="Calibri"/>
      <family val="2"/>
      <scheme val="minor"/>
    </font>
    <font>
      <i/>
      <sz val="9"/>
      <color theme="1"/>
      <name val="Calibri"/>
      <family val="2"/>
      <scheme val="minor"/>
    </font>
    <font>
      <sz val="11"/>
      <color theme="1"/>
      <name val="Calibri"/>
      <family val="2"/>
      <scheme val="minor"/>
    </font>
    <font>
      <sz val="14"/>
      <color theme="1"/>
      <name val="Calibri"/>
      <family val="2"/>
      <scheme val="minor"/>
    </font>
    <font>
      <sz val="9"/>
      <name val="Calibri"/>
      <family val="2"/>
      <scheme val="minor"/>
    </font>
    <font>
      <sz val="8"/>
      <color theme="0"/>
      <name val="Calibri"/>
      <family val="2"/>
      <scheme val="minor"/>
    </font>
    <font>
      <b/>
      <sz val="22"/>
      <color theme="1" tint="0.34998626667073579"/>
      <name val="Calibri"/>
      <family val="2"/>
      <scheme val="major"/>
    </font>
    <font>
      <b/>
      <sz val="11"/>
      <color theme="1" tint="0.499984740745262"/>
      <name val="Calibri"/>
      <family val="2"/>
      <scheme val="minor"/>
    </font>
    <font>
      <sz val="10"/>
      <color theme="1" tint="0.499984740745262"/>
      <name val="Arial"/>
      <family val="2"/>
    </font>
    <font>
      <sz val="11"/>
      <color theme="0"/>
      <name val="Calibri"/>
      <family val="2"/>
      <scheme val="minor"/>
    </font>
    <font>
      <u/>
      <sz val="11"/>
      <color theme="11"/>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24"/>
      <color theme="0"/>
      <name val="Calibri"/>
      <family val="2"/>
      <scheme val="minor"/>
    </font>
    <font>
      <b/>
      <sz val="24"/>
      <color theme="1"/>
      <name val="Calibri"/>
      <family val="2"/>
      <scheme val="minor"/>
    </font>
    <font>
      <b/>
      <sz val="22"/>
      <color theme="1"/>
      <name val="Calibri"/>
      <family val="2"/>
      <scheme val="minor"/>
    </font>
    <font>
      <sz val="10"/>
      <color theme="1"/>
      <name val="Calibri"/>
      <family val="2"/>
      <scheme val="minor"/>
    </font>
    <font>
      <sz val="8"/>
      <name val="Calibri"/>
      <family val="2"/>
      <scheme val="minor"/>
    </font>
  </fonts>
  <fills count="45">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0">
    <border>
      <left/>
      <right/>
      <top/>
      <bottom/>
      <diagonal/>
    </border>
    <border>
      <left/>
      <right/>
      <top style="thin">
        <color theme="0" tint="-0.34998626667073579"/>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theme="0" tint="-0.34998626667073579"/>
      </right>
      <top/>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right/>
      <top/>
      <bottom style="thin">
        <color theme="0" tint="-0.3499862666707357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0" tint="-0.34998626667073579"/>
      </left>
      <right/>
      <top/>
      <bottom style="medium">
        <color theme="0" tint="-0.14996795556505021"/>
      </bottom>
      <diagonal/>
    </border>
    <border>
      <left/>
      <right/>
      <top/>
      <bottom style="medium">
        <color theme="0" tint="-0.14996795556505021"/>
      </bottom>
      <diagonal/>
    </border>
    <border>
      <left/>
      <right style="thin">
        <color theme="0" tint="-0.34998626667073579"/>
      </right>
      <top/>
      <bottom style="medium">
        <color theme="0" tint="-0.14996795556505021"/>
      </bottom>
      <diagonal/>
    </border>
    <border>
      <left style="thin">
        <color theme="0" tint="-0.14993743705557422"/>
      </left>
      <right/>
      <top style="medium">
        <color theme="0" tint="-0.14996795556505021"/>
      </top>
      <bottom style="medium">
        <color theme="0" tint="-0.14996795556505021"/>
      </bottom>
      <diagonal/>
    </border>
    <border>
      <left/>
      <right style="thin">
        <color theme="0" tint="-0.14993743705557422"/>
      </right>
      <top style="medium">
        <color theme="0" tint="-0.14996795556505021"/>
      </top>
      <bottom style="medium">
        <color theme="0" tint="-0.14996795556505021"/>
      </bottom>
      <diagonal/>
    </border>
    <border>
      <left style="thin">
        <color theme="0" tint="-0.34998626667073579"/>
      </left>
      <right/>
      <top/>
      <bottom/>
      <diagonal/>
    </border>
    <border>
      <left/>
      <right style="thin">
        <color theme="0" tint="-0.14993743705557422"/>
      </right>
      <top style="medium">
        <color theme="0" tint="-0.14996795556505021"/>
      </top>
      <bottom/>
      <diagonal/>
    </border>
  </borders>
  <cellStyleXfs count="54">
    <xf numFmtId="0" fontId="0" fillId="0" borderId="0"/>
    <xf numFmtId="0" fontId="3" fillId="0" borderId="0" applyNumberFormat="0" applyFill="0" applyBorder="0" applyAlignment="0" applyProtection="0">
      <alignment vertical="top"/>
      <protection locked="0"/>
    </xf>
    <xf numFmtId="9" fontId="9" fillId="0" borderId="0" applyFont="0" applyFill="0" applyBorder="0" applyAlignment="0" applyProtection="0"/>
    <xf numFmtId="0" fontId="16" fillId="0" borderId="0"/>
    <xf numFmtId="165" fontId="9" fillId="0" borderId="3" applyFont="0" applyFill="0" applyAlignment="0" applyProtection="0"/>
    <xf numFmtId="0" fontId="13" fillId="0" borderId="0" applyNumberFormat="0" applyFill="0" applyBorder="0" applyAlignment="0" applyProtection="0"/>
    <xf numFmtId="0" fontId="10" fillId="0" borderId="0" applyNumberFormat="0" applyFill="0" applyAlignment="0" applyProtection="0"/>
    <xf numFmtId="0" fontId="10" fillId="0" borderId="0" applyNumberFormat="0" applyFill="0" applyProtection="0">
      <alignment vertical="top"/>
    </xf>
    <xf numFmtId="0" fontId="9" fillId="0" borderId="0" applyNumberFormat="0" applyFill="0" applyProtection="0">
      <alignment horizontal="right" indent="1"/>
    </xf>
    <xf numFmtId="167" fontId="9" fillId="0" borderId="3">
      <alignment horizontal="center" vertical="center"/>
    </xf>
    <xf numFmtId="166" fontId="9" fillId="0" borderId="2" applyFill="0">
      <alignment horizontal="center" vertical="center"/>
    </xf>
    <xf numFmtId="0" fontId="9" fillId="0" borderId="2" applyFill="0">
      <alignment horizontal="center" vertical="center"/>
    </xf>
    <xf numFmtId="0" fontId="9" fillId="0" borderId="2" applyFill="0">
      <alignment horizontal="left" vertical="center" indent="2"/>
    </xf>
    <xf numFmtId="0" fontId="17" fillId="0" borderId="0" applyNumberFormat="0" applyFill="0" applyBorder="0" applyAlignment="0" applyProtection="0"/>
    <xf numFmtId="164"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0" fontId="18" fillId="0" borderId="0" applyNumberFormat="0" applyFill="0" applyBorder="0" applyAlignment="0" applyProtection="0"/>
    <xf numFmtId="0" fontId="19" fillId="14" borderId="0" applyNumberFormat="0" applyBorder="0" applyAlignment="0" applyProtection="0"/>
    <xf numFmtId="0" fontId="20" fillId="15" borderId="0" applyNumberFormat="0" applyBorder="0" applyAlignment="0" applyProtection="0"/>
    <xf numFmtId="0" fontId="21" fillId="16" borderId="0" applyNumberFormat="0" applyBorder="0" applyAlignment="0" applyProtection="0"/>
    <xf numFmtId="0" fontId="22" fillId="17" borderId="7" applyNumberFormat="0" applyAlignment="0" applyProtection="0"/>
    <xf numFmtId="0" fontId="23" fillId="18" borderId="8" applyNumberFormat="0" applyAlignment="0" applyProtection="0"/>
    <xf numFmtId="0" fontId="24" fillId="18" borderId="7" applyNumberFormat="0" applyAlignment="0" applyProtection="0"/>
    <xf numFmtId="0" fontId="25" fillId="0" borderId="9" applyNumberFormat="0" applyFill="0" applyAlignment="0" applyProtection="0"/>
    <xf numFmtId="0" fontId="26" fillId="19" borderId="10" applyNumberFormat="0" applyAlignment="0" applyProtection="0"/>
    <xf numFmtId="0" fontId="27" fillId="0" borderId="0" applyNumberFormat="0" applyFill="0" applyBorder="0" applyAlignment="0" applyProtection="0"/>
    <xf numFmtId="0" fontId="9" fillId="20" borderId="11" applyNumberFormat="0" applyFont="0" applyAlignment="0" applyProtection="0"/>
    <xf numFmtId="0" fontId="28" fillId="0" borderId="0" applyNumberFormat="0" applyFill="0" applyBorder="0" applyAlignment="0" applyProtection="0"/>
    <xf numFmtId="0" fontId="6" fillId="0" borderId="12" applyNumberFormat="0" applyFill="0" applyAlignment="0" applyProtection="0"/>
    <xf numFmtId="0" fontId="16"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16"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16" fillId="2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16" fillId="33" borderId="0" applyNumberFormat="0" applyBorder="0" applyAlignment="0" applyProtection="0"/>
    <xf numFmtId="0" fontId="9" fillId="34" borderId="0" applyNumberFormat="0" applyBorder="0" applyAlignment="0" applyProtection="0"/>
    <xf numFmtId="0" fontId="9" fillId="35" borderId="0" applyNumberFormat="0" applyBorder="0" applyAlignment="0" applyProtection="0"/>
    <xf numFmtId="0" fontId="9" fillId="36" borderId="0" applyNumberFormat="0" applyBorder="0" applyAlignment="0" applyProtection="0"/>
    <xf numFmtId="0" fontId="16" fillId="37" borderId="0" applyNumberFormat="0" applyBorder="0" applyAlignment="0" applyProtection="0"/>
    <xf numFmtId="0" fontId="9" fillId="38" borderId="0" applyNumberFormat="0" applyBorder="0" applyAlignment="0" applyProtection="0"/>
    <xf numFmtId="0" fontId="9" fillId="39" borderId="0" applyNumberFormat="0" applyBorder="0" applyAlignment="0" applyProtection="0"/>
    <xf numFmtId="0" fontId="9" fillId="40" borderId="0" applyNumberFormat="0" applyBorder="0" applyAlignment="0" applyProtection="0"/>
    <xf numFmtId="0" fontId="16" fillId="41" borderId="0" applyNumberFormat="0" applyBorder="0" applyAlignment="0" applyProtection="0"/>
    <xf numFmtId="0" fontId="9" fillId="42" borderId="0" applyNumberFormat="0" applyBorder="0" applyAlignment="0" applyProtection="0"/>
    <xf numFmtId="0" fontId="9" fillId="43" borderId="0" applyNumberFormat="0" applyBorder="0" applyAlignment="0" applyProtection="0"/>
    <xf numFmtId="0" fontId="9" fillId="44" borderId="0" applyNumberFormat="0" applyBorder="0" applyAlignment="0" applyProtection="0"/>
  </cellStyleXfs>
  <cellXfs count="92">
    <xf numFmtId="0" fontId="0" fillId="0" borderId="0" xfId="0"/>
    <xf numFmtId="0" fontId="1" fillId="0" borderId="0" xfId="0" applyFont="1" applyAlignment="1">
      <alignment horizontal="left"/>
    </xf>
    <xf numFmtId="0" fontId="2" fillId="0" borderId="0" xfId="0" applyFont="1"/>
    <xf numFmtId="0" fontId="0" fillId="0" borderId="0" xfId="0" applyAlignment="1">
      <alignment vertical="center"/>
    </xf>
    <xf numFmtId="0" fontId="2" fillId="0" borderId="0" xfId="0" applyFont="1" applyAlignment="1">
      <alignment horizontal="center"/>
    </xf>
    <xf numFmtId="0" fontId="0" fillId="0" borderId="0" xfId="0" applyAlignment="1">
      <alignment horizontal="center"/>
    </xf>
    <xf numFmtId="0" fontId="0" fillId="0" borderId="0" xfId="0" applyAlignment="1">
      <alignment horizontal="right" vertical="center"/>
    </xf>
    <xf numFmtId="0" fontId="7" fillId="13" borderId="1" xfId="0" applyFont="1" applyFill="1" applyBorder="1" applyAlignment="1">
      <alignment horizontal="center" vertical="center" wrapText="1"/>
    </xf>
    <xf numFmtId="0" fontId="14" fillId="0" borderId="0" xfId="0" applyFont="1"/>
    <xf numFmtId="0" fontId="15" fillId="0" borderId="0" xfId="1" applyFont="1" applyAlignment="1" applyProtection="1"/>
    <xf numFmtId="9" fontId="5" fillId="0" borderId="2" xfId="2" applyFont="1" applyBorder="1" applyAlignment="1">
      <alignment horizontal="center" vertical="center"/>
    </xf>
    <xf numFmtId="0" fontId="5" fillId="0" borderId="2" xfId="0" applyFont="1" applyBorder="1" applyAlignment="1">
      <alignment horizontal="center" vertical="center"/>
    </xf>
    <xf numFmtId="0" fontId="8" fillId="2" borderId="2" xfId="0" applyFont="1" applyFill="1" applyBorder="1" applyAlignment="1">
      <alignment horizontal="left" vertical="center" indent="1"/>
    </xf>
    <xf numFmtId="0" fontId="8" fillId="2" borderId="2" xfId="0" applyFont="1" applyFill="1" applyBorder="1" applyAlignment="1">
      <alignment horizontal="center" vertical="center"/>
    </xf>
    <xf numFmtId="9" fontId="5" fillId="2" borderId="2" xfId="2" applyFont="1" applyFill="1" applyBorder="1" applyAlignment="1">
      <alignment horizontal="center" vertical="center"/>
    </xf>
    <xf numFmtId="0" fontId="5" fillId="2" borderId="2" xfId="0" applyFont="1" applyFill="1" applyBorder="1" applyAlignment="1">
      <alignment horizontal="center" vertical="center"/>
    </xf>
    <xf numFmtId="0" fontId="0" fillId="0" borderId="5" xfId="0" applyBorder="1" applyAlignment="1">
      <alignment vertical="center"/>
    </xf>
    <xf numFmtId="0" fontId="2" fillId="0" borderId="0" xfId="0" applyFont="1" applyAlignment="1">
      <alignment horizontal="center" vertical="center"/>
    </xf>
    <xf numFmtId="0" fontId="16" fillId="0" borderId="0" xfId="3"/>
    <xf numFmtId="0" fontId="16" fillId="0" borderId="0" xfId="3" applyAlignment="1">
      <alignment wrapText="1"/>
    </xf>
    <xf numFmtId="0" fontId="16" fillId="0" borderId="0" xfId="0" applyFont="1" applyAlignment="1">
      <alignment horizontal="center"/>
    </xf>
    <xf numFmtId="0" fontId="15" fillId="0" borderId="0" xfId="1" applyFont="1" applyProtection="1">
      <alignment vertical="top"/>
    </xf>
    <xf numFmtId="0" fontId="0" fillId="0" borderId="0" xfId="0" applyAlignment="1">
      <alignment wrapText="1"/>
    </xf>
    <xf numFmtId="0" fontId="13" fillId="0" borderId="0" xfId="5" applyAlignment="1">
      <alignment horizontal="left"/>
    </xf>
    <xf numFmtId="0" fontId="10" fillId="0" borderId="0" xfId="6"/>
    <xf numFmtId="0" fontId="10" fillId="0" borderId="0" xfId="7">
      <alignment vertical="top"/>
    </xf>
    <xf numFmtId="0" fontId="9" fillId="0" borderId="2" xfId="11">
      <alignment horizontal="center" vertical="center"/>
    </xf>
    <xf numFmtId="0" fontId="9" fillId="0" borderId="2" xfId="12">
      <alignment horizontal="left" vertical="center" indent="2"/>
    </xf>
    <xf numFmtId="166" fontId="4" fillId="2" borderId="2" xfId="0" applyNumberFormat="1" applyFont="1" applyFill="1" applyBorder="1" applyAlignment="1">
      <alignment horizontal="left" vertical="center"/>
    </xf>
    <xf numFmtId="166" fontId="5" fillId="2" borderId="2" xfId="0" applyNumberFormat="1" applyFont="1" applyFill="1" applyBorder="1" applyAlignment="1">
      <alignment horizontal="center" vertical="center"/>
    </xf>
    <xf numFmtId="166" fontId="9" fillId="0" borderId="2" xfId="10">
      <alignment horizontal="center" vertical="center"/>
    </xf>
    <xf numFmtId="0" fontId="29" fillId="13" borderId="1" xfId="0" applyFont="1" applyFill="1" applyBorder="1" applyAlignment="1">
      <alignment horizontal="center" vertical="center"/>
    </xf>
    <xf numFmtId="0" fontId="32" fillId="0" borderId="16" xfId="0" applyFont="1" applyBorder="1" applyAlignment="1">
      <alignment vertical="center" textRotation="180"/>
    </xf>
    <xf numFmtId="0" fontId="32" fillId="0" borderId="17" xfId="0" applyFont="1" applyBorder="1" applyAlignment="1">
      <alignment vertical="center" textRotation="180"/>
    </xf>
    <xf numFmtId="0" fontId="32" fillId="0" borderId="2" xfId="0" applyFont="1" applyBorder="1" applyAlignment="1">
      <alignment vertical="center" textRotation="180"/>
    </xf>
    <xf numFmtId="0" fontId="12" fillId="12" borderId="13" xfId="0" applyFont="1" applyFill="1" applyBorder="1" applyAlignment="1">
      <alignment horizontal="center" vertical="center" shrinkToFit="1"/>
    </xf>
    <xf numFmtId="0" fontId="12" fillId="12" borderId="14" xfId="0" applyFont="1" applyFill="1" applyBorder="1" applyAlignment="1">
      <alignment horizontal="center" vertical="center" shrinkToFit="1"/>
    </xf>
    <xf numFmtId="0" fontId="12" fillId="12" borderId="15" xfId="0" applyFont="1" applyFill="1" applyBorder="1" applyAlignment="1">
      <alignment horizontal="center" vertical="center" shrinkToFit="1"/>
    </xf>
    <xf numFmtId="168" fontId="11" fillId="7" borderId="0" xfId="0" applyNumberFormat="1" applyFont="1" applyFill="1" applyAlignment="1">
      <alignment horizontal="center" vertical="center"/>
    </xf>
    <xf numFmtId="0" fontId="12" fillId="12" borderId="0" xfId="0" applyFont="1" applyFill="1" applyBorder="1" applyAlignment="1">
      <alignment horizontal="center" vertical="center" shrinkToFit="1"/>
    </xf>
    <xf numFmtId="0" fontId="12" fillId="12" borderId="4" xfId="0" applyFont="1" applyFill="1" applyBorder="1" applyAlignment="1">
      <alignment horizontal="center" vertical="center" shrinkToFit="1"/>
    </xf>
    <xf numFmtId="168" fontId="11" fillId="7" borderId="0" xfId="0" applyNumberFormat="1" applyFont="1" applyFill="1" applyBorder="1" applyAlignment="1">
      <alignment horizontal="center" vertical="center"/>
    </xf>
    <xf numFmtId="167" fontId="9" fillId="0" borderId="3" xfId="9">
      <alignment horizontal="center" vertical="center"/>
    </xf>
    <xf numFmtId="0" fontId="0" fillId="0" borderId="16" xfId="0" applyBorder="1" applyAlignment="1">
      <alignment vertical="center"/>
    </xf>
    <xf numFmtId="0" fontId="0" fillId="0" borderId="2" xfId="0" applyBorder="1" applyAlignment="1">
      <alignment vertical="center"/>
    </xf>
    <xf numFmtId="0" fontId="0" fillId="0" borderId="17" xfId="0" applyBorder="1" applyAlignment="1">
      <alignment vertical="center"/>
    </xf>
    <xf numFmtId="0" fontId="0" fillId="0" borderId="0" xfId="0" applyBorder="1" applyAlignment="1">
      <alignment horizontal="center" vertical="center"/>
    </xf>
    <xf numFmtId="0" fontId="12" fillId="12" borderId="18" xfId="0" applyFont="1" applyFill="1" applyBorder="1" applyAlignment="1">
      <alignment horizontal="center" vertical="center" shrinkToFit="1"/>
    </xf>
    <xf numFmtId="0" fontId="0" fillId="0" borderId="19" xfId="0" applyBorder="1" applyAlignment="1">
      <alignment vertical="center"/>
    </xf>
    <xf numFmtId="0" fontId="30" fillId="8" borderId="2" xfId="0" applyFont="1" applyFill="1" applyBorder="1" applyAlignment="1" applyProtection="1">
      <alignment horizontal="center" vertical="center"/>
      <protection locked="0"/>
    </xf>
    <xf numFmtId="0" fontId="9" fillId="8" borderId="2" xfId="11" applyFill="1" applyProtection="1">
      <alignment horizontal="center" vertical="center"/>
      <protection locked="0"/>
    </xf>
    <xf numFmtId="9" fontId="5" fillId="8" borderId="2" xfId="2" applyFont="1" applyFill="1" applyBorder="1" applyAlignment="1" applyProtection="1">
      <alignment horizontal="center" vertical="center"/>
      <protection locked="0"/>
    </xf>
    <xf numFmtId="166" fontId="0" fillId="8" borderId="2" xfId="0" applyNumberFormat="1" applyFill="1" applyBorder="1" applyAlignment="1" applyProtection="1">
      <alignment horizontal="center" vertical="center"/>
      <protection locked="0"/>
    </xf>
    <xf numFmtId="166" fontId="5" fillId="8" borderId="2" xfId="0" applyNumberFormat="1" applyFont="1" applyFill="1" applyBorder="1" applyAlignment="1" applyProtection="1">
      <alignment horizontal="center" vertical="center"/>
      <protection locked="0"/>
    </xf>
    <xf numFmtId="0" fontId="9" fillId="3" borderId="2" xfId="12" applyFill="1" applyProtection="1">
      <alignment horizontal="left" vertical="center" indent="2"/>
      <protection locked="0"/>
    </xf>
    <xf numFmtId="0" fontId="9" fillId="3" borderId="2" xfId="11" applyFill="1" applyProtection="1">
      <alignment horizontal="center" vertical="center"/>
      <protection locked="0"/>
    </xf>
    <xf numFmtId="9" fontId="5" fillId="3" borderId="2" xfId="2" applyFont="1" applyFill="1" applyBorder="1" applyAlignment="1" applyProtection="1">
      <alignment horizontal="center" vertical="center"/>
      <protection locked="0"/>
    </xf>
    <xf numFmtId="166" fontId="9" fillId="3" borderId="2" xfId="10" applyFill="1" applyProtection="1">
      <alignment horizontal="center" vertical="center"/>
      <protection locked="0"/>
    </xf>
    <xf numFmtId="0" fontId="31" fillId="9" borderId="2" xfId="0" applyFont="1" applyFill="1" applyBorder="1" applyAlignment="1" applyProtection="1">
      <alignment horizontal="center" vertical="center"/>
      <protection locked="0"/>
    </xf>
    <xf numFmtId="0" fontId="9" fillId="9" borderId="2" xfId="11" applyFill="1" applyProtection="1">
      <alignment horizontal="center" vertical="center"/>
      <protection locked="0"/>
    </xf>
    <xf numFmtId="9" fontId="5" fillId="9" borderId="2" xfId="2" applyFont="1" applyFill="1" applyBorder="1" applyAlignment="1" applyProtection="1">
      <alignment horizontal="center" vertical="center"/>
      <protection locked="0"/>
    </xf>
    <xf numFmtId="166" fontId="0" fillId="9" borderId="2" xfId="0" applyNumberFormat="1" applyFill="1" applyBorder="1" applyAlignment="1" applyProtection="1">
      <alignment horizontal="center" vertical="center"/>
      <protection locked="0"/>
    </xf>
    <xf numFmtId="166" fontId="5" fillId="9" borderId="2" xfId="0" applyNumberFormat="1" applyFont="1" applyFill="1" applyBorder="1" applyAlignment="1" applyProtection="1">
      <alignment horizontal="center" vertical="center"/>
      <protection locked="0"/>
    </xf>
    <xf numFmtId="0" fontId="9" fillId="4" borderId="2" xfId="12" applyFill="1" applyProtection="1">
      <alignment horizontal="left" vertical="center" indent="2"/>
      <protection locked="0"/>
    </xf>
    <xf numFmtId="0" fontId="9" fillId="4" borderId="2" xfId="11" applyFill="1" applyProtection="1">
      <alignment horizontal="center" vertical="center"/>
      <protection locked="0"/>
    </xf>
    <xf numFmtId="9" fontId="5" fillId="4" borderId="2" xfId="2" applyFont="1" applyFill="1" applyBorder="1" applyAlignment="1" applyProtection="1">
      <alignment horizontal="center" vertical="center"/>
      <protection locked="0"/>
    </xf>
    <xf numFmtId="166" fontId="9" fillId="4" borderId="2" xfId="10" applyFill="1" applyProtection="1">
      <alignment horizontal="center" vertical="center"/>
      <protection locked="0"/>
    </xf>
    <xf numFmtId="0" fontId="30" fillId="6" borderId="2" xfId="0" applyFont="1" applyFill="1" applyBorder="1" applyAlignment="1" applyProtection="1">
      <alignment horizontal="center" vertical="center"/>
      <protection locked="0"/>
    </xf>
    <xf numFmtId="0" fontId="9" fillId="6" borderId="2" xfId="11" applyFill="1" applyProtection="1">
      <alignment horizontal="center" vertical="center"/>
      <protection locked="0"/>
    </xf>
    <xf numFmtId="9" fontId="5" fillId="6" borderId="2" xfId="2" applyFont="1" applyFill="1" applyBorder="1" applyAlignment="1" applyProtection="1">
      <alignment horizontal="center" vertical="center"/>
      <protection locked="0"/>
    </xf>
    <xf numFmtId="166" fontId="0" fillId="6" borderId="2" xfId="0" applyNumberFormat="1" applyFill="1" applyBorder="1" applyAlignment="1" applyProtection="1">
      <alignment horizontal="center" vertical="center"/>
      <protection locked="0"/>
    </xf>
    <xf numFmtId="166" fontId="5" fillId="6" borderId="2" xfId="0" applyNumberFormat="1" applyFont="1" applyFill="1" applyBorder="1" applyAlignment="1" applyProtection="1">
      <alignment horizontal="center" vertical="center"/>
      <protection locked="0"/>
    </xf>
    <xf numFmtId="0" fontId="9" fillId="11" borderId="2" xfId="12" applyFill="1" applyProtection="1">
      <alignment horizontal="left" vertical="center" indent="2"/>
      <protection locked="0"/>
    </xf>
    <xf numFmtId="0" fontId="9" fillId="11" borderId="2" xfId="11" applyFill="1" applyProtection="1">
      <alignment horizontal="center" vertical="center"/>
      <protection locked="0"/>
    </xf>
    <xf numFmtId="9" fontId="5" fillId="11" borderId="2" xfId="2" applyFont="1" applyFill="1" applyBorder="1" applyAlignment="1" applyProtection="1">
      <alignment horizontal="center" vertical="center"/>
      <protection locked="0"/>
    </xf>
    <xf numFmtId="166" fontId="9" fillId="11" borderId="2" xfId="10" applyFill="1" applyProtection="1">
      <alignment horizontal="center" vertical="center"/>
      <protection locked="0"/>
    </xf>
    <xf numFmtId="0" fontId="30" fillId="5" borderId="2" xfId="0" applyFont="1" applyFill="1" applyBorder="1" applyAlignment="1" applyProtection="1">
      <alignment horizontal="center" vertical="center"/>
      <protection locked="0"/>
    </xf>
    <xf numFmtId="0" fontId="9" fillId="5" borderId="2" xfId="11" applyFill="1" applyProtection="1">
      <alignment horizontal="center" vertical="center"/>
      <protection locked="0"/>
    </xf>
    <xf numFmtId="9" fontId="5" fillId="5" borderId="2" xfId="2" applyFont="1" applyFill="1" applyBorder="1" applyAlignment="1" applyProtection="1">
      <alignment horizontal="center" vertical="center"/>
      <protection locked="0"/>
    </xf>
    <xf numFmtId="166" fontId="0" fillId="5" borderId="2" xfId="0" applyNumberFormat="1" applyFill="1" applyBorder="1" applyAlignment="1" applyProtection="1">
      <alignment horizontal="center" vertical="center"/>
      <protection locked="0"/>
    </xf>
    <xf numFmtId="166" fontId="5" fillId="5" borderId="2" xfId="0" applyNumberFormat="1" applyFont="1" applyFill="1" applyBorder="1" applyAlignment="1" applyProtection="1">
      <alignment horizontal="center" vertical="center"/>
      <protection locked="0"/>
    </xf>
    <xf numFmtId="0" fontId="9" fillId="10" borderId="2" xfId="12" applyFill="1" applyProtection="1">
      <alignment horizontal="left" vertical="center" indent="2"/>
      <protection locked="0"/>
    </xf>
    <xf numFmtId="0" fontId="9" fillId="10" borderId="2" xfId="11" applyFill="1" applyProtection="1">
      <alignment horizontal="center" vertical="center"/>
      <protection locked="0"/>
    </xf>
    <xf numFmtId="9" fontId="5" fillId="10" borderId="2" xfId="2" applyFont="1" applyFill="1" applyBorder="1" applyAlignment="1" applyProtection="1">
      <alignment horizontal="center" vertical="center"/>
      <protection locked="0"/>
    </xf>
    <xf numFmtId="166" fontId="9" fillId="10" borderId="2" xfId="10" applyFill="1" applyProtection="1">
      <alignment horizontal="center" vertical="center"/>
      <protection locked="0"/>
    </xf>
    <xf numFmtId="0" fontId="0" fillId="0" borderId="3" xfId="0" applyBorder="1" applyAlignment="1" applyProtection="1">
      <alignment horizontal="center" vertical="center"/>
      <protection locked="0"/>
    </xf>
    <xf numFmtId="170" fontId="0" fillId="0" borderId="0" xfId="0" applyNumberFormat="1" applyAlignment="1">
      <alignment horizontal="center"/>
    </xf>
    <xf numFmtId="169" fontId="0" fillId="7" borderId="0" xfId="0" applyNumberFormat="1" applyFill="1" applyBorder="1" applyAlignment="1">
      <alignment horizontal="center" vertical="center" wrapText="1"/>
    </xf>
    <xf numFmtId="0" fontId="9" fillId="0" borderId="0" xfId="8">
      <alignment horizontal="right" indent="1"/>
    </xf>
    <xf numFmtId="0" fontId="9" fillId="0" borderId="4" xfId="8" applyBorder="1">
      <alignment horizontal="right" indent="1"/>
    </xf>
    <xf numFmtId="0" fontId="0" fillId="0" borderId="6" xfId="0" applyBorder="1"/>
    <xf numFmtId="167" fontId="9" fillId="0" borderId="3" xfId="9">
      <alignment horizontal="center" vertical="center"/>
    </xf>
  </cellXfs>
  <cellStyles count="54">
    <cellStyle name="20 % - Accent1" xfId="31" builtinId="30" customBuiltin="1"/>
    <cellStyle name="20 % - Accent2" xfId="35" builtinId="34" customBuiltin="1"/>
    <cellStyle name="20 % - Accent3" xfId="39" builtinId="38" customBuiltin="1"/>
    <cellStyle name="20 % - Accent4" xfId="43" builtinId="42" customBuiltin="1"/>
    <cellStyle name="20 % - Accent5" xfId="47" builtinId="46" customBuiltin="1"/>
    <cellStyle name="20 % - Accent6" xfId="51" builtinId="50" customBuiltin="1"/>
    <cellStyle name="40 % - Accent1" xfId="32" builtinId="31" customBuiltin="1"/>
    <cellStyle name="40 % - Accent2" xfId="36" builtinId="35" customBuiltin="1"/>
    <cellStyle name="40 % - Accent3" xfId="40" builtinId="39" customBuiltin="1"/>
    <cellStyle name="40 % - Accent4" xfId="44" builtinId="43" customBuiltin="1"/>
    <cellStyle name="40 % - Accent5" xfId="48" builtinId="47" customBuiltin="1"/>
    <cellStyle name="40 % - Accent6" xfId="52" builtinId="51" customBuiltin="1"/>
    <cellStyle name="60 % - Accent1" xfId="33" builtinId="32" customBuiltin="1"/>
    <cellStyle name="60 % - Accent2" xfId="37" builtinId="36" customBuiltin="1"/>
    <cellStyle name="60 % - Accent3" xfId="41" builtinId="40" customBuiltin="1"/>
    <cellStyle name="60 % - Accent4" xfId="45" builtinId="44" customBuiltin="1"/>
    <cellStyle name="60 % - Accent5" xfId="49" builtinId="48" customBuiltin="1"/>
    <cellStyle name="60 % - Accent6" xfId="53" builtinId="52" customBuiltin="1"/>
    <cellStyle name="Accent1" xfId="30" builtinId="29" customBuiltin="1"/>
    <cellStyle name="Accent2" xfId="34" builtinId="33" customBuiltin="1"/>
    <cellStyle name="Accent3" xfId="38" builtinId="37" customBuiltin="1"/>
    <cellStyle name="Accent4" xfId="42" builtinId="41" customBuiltin="1"/>
    <cellStyle name="Accent5" xfId="46" builtinId="45" customBuiltin="1"/>
    <cellStyle name="Accent6" xfId="50" builtinId="49" customBuiltin="1"/>
    <cellStyle name="Avertissement" xfId="26" builtinId="11" customBuiltin="1"/>
    <cellStyle name="Calcul" xfId="23" builtinId="22" customBuiltin="1"/>
    <cellStyle name="Cellule liée" xfId="24" builtinId="24" customBuiltin="1"/>
    <cellStyle name="Date" xfId="10" xr:uid="{00000000-0005-0000-0000-00001B000000}"/>
    <cellStyle name="Début du projet" xfId="9" xr:uid="{00000000-0005-0000-0000-00001C000000}"/>
    <cellStyle name="Entrée" xfId="21" builtinId="20" customBuiltin="1"/>
    <cellStyle name="Insatisfaisant" xfId="19" builtinId="27" customBuiltin="1"/>
    <cellStyle name="Lien hypertexte" xfId="1" builtinId="8" customBuiltin="1"/>
    <cellStyle name="Lien hypertexte visité" xfId="13" builtinId="9" customBuiltin="1"/>
    <cellStyle name="Milliers" xfId="4" builtinId="3" customBuiltin="1"/>
    <cellStyle name="Milliers [0]" xfId="14" builtinId="6" customBuiltin="1"/>
    <cellStyle name="Monétaire" xfId="15" builtinId="4" customBuiltin="1"/>
    <cellStyle name="Monétaire [0]" xfId="16" builtinId="7" customBuiltin="1"/>
    <cellStyle name="Neutre" xfId="20" builtinId="28" customBuiltin="1"/>
    <cellStyle name="Nom" xfId="11" xr:uid="{00000000-0005-0000-0000-000026000000}"/>
    <cellStyle name="Normal" xfId="0" builtinId="0" customBuiltin="1"/>
    <cellStyle name="Note" xfId="27" builtinId="10" customBuiltin="1"/>
    <cellStyle name="Pourcentage" xfId="2" builtinId="5" customBuiltin="1"/>
    <cellStyle name="Satisfaisant" xfId="18" builtinId="26" customBuiltin="1"/>
    <cellStyle name="Sortie" xfId="22" builtinId="21" customBuiltin="1"/>
    <cellStyle name="Tâche" xfId="12" xr:uid="{00000000-0005-0000-0000-00002C000000}"/>
    <cellStyle name="Texte explicatif" xfId="28" builtinId="53" customBuiltin="1"/>
    <cellStyle name="Titre" xfId="5" builtinId="15" customBuiltin="1"/>
    <cellStyle name="Titre 1" xfId="6" builtinId="16" customBuiltin="1"/>
    <cellStyle name="Titre 2" xfId="7" builtinId="17" customBuiltin="1"/>
    <cellStyle name="Titre 3" xfId="8" builtinId="18" customBuiltin="1"/>
    <cellStyle name="Titre 4" xfId="17" builtinId="19" customBuiltin="1"/>
    <cellStyle name="Total" xfId="29" builtinId="25" customBuiltin="1"/>
    <cellStyle name="Vérification" xfId="25" builtinId="23" customBuiltin="1"/>
    <cellStyle name="zTexteMasqué" xfId="3" xr:uid="{00000000-0005-0000-0000-000035000000}"/>
  </cellStyles>
  <dxfs count="124">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border>
        <left style="thin">
          <color rgb="FFFF0000"/>
        </left>
        <right/>
        <vertical/>
        <horizontal/>
      </border>
    </dxf>
    <dxf>
      <border>
        <right style="thin">
          <color rgb="FFFF0000"/>
        </right>
        <vertical/>
        <horizontal/>
      </border>
    </dxf>
    <dxf>
      <fill>
        <patternFill>
          <bgColor theme="7"/>
        </patternFill>
      </fill>
      <border>
        <left/>
        <right/>
      </border>
    </dxf>
    <dxf>
      <fill>
        <patternFill>
          <bgColor rgb="FF8064A2"/>
        </patternFill>
      </fill>
      <border>
        <right/>
      </border>
    </dxf>
    <dxf>
      <fill>
        <patternFill>
          <bgColor rgb="FF7A64A8"/>
        </patternFill>
      </fill>
      <border>
        <right/>
      </border>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0"/>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0"/>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0"/>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0"/>
        </patternFill>
      </fill>
    </dxf>
    <dxf>
      <fill>
        <patternFill patternType="none">
          <bgColor auto="1"/>
        </patternFill>
      </fill>
    </dxf>
    <dxf>
      <fill>
        <patternFill patternType="none">
          <bgColor auto="1"/>
        </patternFill>
      </fill>
    </dxf>
    <dxf>
      <border>
        <left style="thin">
          <color rgb="FFFF0000"/>
        </left>
        <right/>
        <vertical/>
        <horizontal/>
      </border>
    </dxf>
    <dxf>
      <border>
        <right style="thin">
          <color rgb="FFFF0000"/>
        </right>
        <vertical/>
        <horizontal/>
      </border>
    </dxf>
    <dxf>
      <fill>
        <patternFill>
          <bgColor theme="7"/>
        </patternFill>
      </fill>
      <border>
        <left/>
        <right/>
      </border>
    </dxf>
    <dxf>
      <fill>
        <patternFill>
          <bgColor rgb="FF8064A2"/>
        </patternFill>
      </fill>
      <border>
        <right/>
      </border>
    </dxf>
    <dxf>
      <fill>
        <patternFill>
          <bgColor rgb="FF7A64A8"/>
        </patternFill>
      </fill>
      <border>
        <right/>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ListeTâches" pivot="0" count="9" xr9:uid="{00000000-0011-0000-FFFF-FFFF00000000}">
      <tableStyleElement type="wholeTable" dxfId="123"/>
      <tableStyleElement type="headerRow" dxfId="122"/>
      <tableStyleElement type="totalRow" dxfId="121"/>
      <tableStyleElement type="firstColumn" dxfId="120"/>
      <tableStyleElement type="lastColumn" dxfId="119"/>
      <tableStyleElement type="firstRowStripe" dxfId="118"/>
      <tableStyleElement type="secondRowStripe" dxfId="117"/>
      <tableStyleElement type="firstColumnStripe" dxfId="116"/>
      <tableStyleElement type="secondColumnStripe" dxfId="115"/>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7A64A8"/>
      <color rgb="FF8064A2"/>
      <color rgb="FF80647A"/>
      <color rgb="FF215881"/>
      <color rgb="FF42648A"/>
      <color rgb="FF969696"/>
      <color rgb="FFC0C0C0"/>
      <color rgb="FF427FC2"/>
      <color rgb="FF44678E"/>
      <color rgb="FF4A6F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U39"/>
  <sheetViews>
    <sheetView showGridLines="0" tabSelected="1" showRuler="0" zoomScale="80" zoomScaleNormal="80" zoomScalePageLayoutView="70" workbookViewId="0">
      <pane ySplit="6" topLeftCell="A7" activePane="bottomLeft" state="frozen"/>
      <selection pane="bottomLeft" activeCell="E14" sqref="E14"/>
    </sheetView>
  </sheetViews>
  <sheetFormatPr baseColWidth="10" defaultColWidth="9.109375" defaultRowHeight="30" customHeight="1" x14ac:dyDescent="0.3"/>
  <cols>
    <col min="1" max="1" width="2.6640625" style="18" customWidth="1"/>
    <col min="2" max="2" width="27" customWidth="1"/>
    <col min="3" max="3" width="38" customWidth="1"/>
    <col min="4" max="4" width="13.6640625" customWidth="1"/>
    <col min="5" max="6" width="11" style="5" customWidth="1"/>
    <col min="7" max="8" width="10.44140625" customWidth="1"/>
    <col min="9" max="9" width="0.109375" customWidth="1"/>
    <col min="10" max="10" width="0.33203125" hidden="1" customWidth="1"/>
    <col min="11" max="91" width="2.5546875" customWidth="1"/>
  </cols>
  <sheetData>
    <row r="1" spans="1:73" ht="30" customHeight="1" x14ac:dyDescent="0.55000000000000004">
      <c r="A1" s="19" t="s">
        <v>0</v>
      </c>
      <c r="B1" s="23" t="s">
        <v>22</v>
      </c>
      <c r="C1" s="1"/>
      <c r="D1" s="2"/>
      <c r="E1" s="4"/>
      <c r="F1" s="4"/>
      <c r="G1" s="17"/>
      <c r="H1" s="17"/>
      <c r="J1" s="2"/>
      <c r="K1" s="2"/>
      <c r="L1" s="8"/>
      <c r="M1" s="8"/>
      <c r="N1" s="8"/>
    </row>
    <row r="2" spans="1:73" ht="30" customHeight="1" x14ac:dyDescent="0.35">
      <c r="A2" s="18" t="s">
        <v>1</v>
      </c>
      <c r="B2" s="24"/>
      <c r="E2" s="86"/>
      <c r="L2" s="21"/>
      <c r="M2" s="21"/>
      <c r="N2" s="21"/>
    </row>
    <row r="3" spans="1:73" ht="30" customHeight="1" x14ac:dyDescent="0.3">
      <c r="A3" s="18" t="s">
        <v>2</v>
      </c>
      <c r="B3" s="25"/>
      <c r="C3" s="88" t="s">
        <v>15</v>
      </c>
      <c r="D3" s="89"/>
      <c r="E3" s="91">
        <v>44197</v>
      </c>
      <c r="F3" s="91"/>
      <c r="G3" s="91"/>
      <c r="H3" s="42"/>
    </row>
    <row r="4" spans="1:73" ht="30" customHeight="1" x14ac:dyDescent="0.3">
      <c r="A4" s="19" t="s">
        <v>3</v>
      </c>
      <c r="C4" s="88"/>
      <c r="D4" s="89"/>
      <c r="E4" s="85">
        <v>2</v>
      </c>
      <c r="F4" s="46"/>
      <c r="K4" s="87">
        <f>L5</f>
        <v>44200</v>
      </c>
      <c r="L4" s="87"/>
      <c r="M4" s="87"/>
      <c r="N4" s="87"/>
      <c r="O4" s="87"/>
      <c r="P4" s="87"/>
      <c r="Q4" s="87"/>
      <c r="R4" s="87"/>
      <c r="S4" s="87"/>
      <c r="T4" s="87"/>
      <c r="U4" s="87"/>
      <c r="V4" s="87"/>
      <c r="W4" s="87"/>
      <c r="X4" s="87"/>
      <c r="Y4" s="87"/>
      <c r="Z4" s="87"/>
      <c r="AA4" s="87"/>
      <c r="AB4" s="87"/>
      <c r="AC4" s="87"/>
      <c r="AD4" s="87"/>
      <c r="AE4" s="87"/>
      <c r="AF4" s="87">
        <f t="shared" ref="AF4" si="0">AG5</f>
        <v>44207</v>
      </c>
      <c r="AG4" s="87"/>
      <c r="AH4" s="87"/>
      <c r="AI4" s="87"/>
      <c r="AJ4" s="87"/>
      <c r="AK4" s="87"/>
      <c r="AL4" s="87"/>
      <c r="AM4" s="87"/>
      <c r="AN4" s="87"/>
      <c r="AO4" s="87"/>
      <c r="AP4" s="87"/>
      <c r="AQ4" s="87"/>
      <c r="AR4" s="87"/>
      <c r="AS4" s="87"/>
      <c r="AT4" s="87"/>
      <c r="AU4" s="87"/>
      <c r="AV4" s="87"/>
      <c r="AW4" s="87"/>
      <c r="AX4" s="87"/>
      <c r="AY4" s="87"/>
      <c r="AZ4" s="87"/>
      <c r="BA4" s="87">
        <f t="shared" ref="BA4" si="1">BB5</f>
        <v>44214</v>
      </c>
      <c r="BB4" s="87"/>
      <c r="BC4" s="87"/>
      <c r="BD4" s="87"/>
      <c r="BE4" s="87"/>
      <c r="BF4" s="87"/>
      <c r="BG4" s="87"/>
      <c r="BH4" s="87"/>
      <c r="BI4" s="87"/>
      <c r="BJ4" s="87"/>
      <c r="BK4" s="87"/>
      <c r="BL4" s="87"/>
      <c r="BM4" s="87"/>
      <c r="BN4" s="87"/>
      <c r="BO4" s="87"/>
      <c r="BP4" s="87"/>
      <c r="BQ4" s="87"/>
      <c r="BR4" s="87"/>
      <c r="BS4" s="87"/>
      <c r="BT4" s="87"/>
      <c r="BU4" s="87"/>
    </row>
    <row r="5" spans="1:73" ht="15" customHeight="1" x14ac:dyDescent="0.3">
      <c r="A5" s="19" t="s">
        <v>4</v>
      </c>
      <c r="B5" s="90"/>
      <c r="C5" s="90"/>
      <c r="D5" s="90"/>
      <c r="E5" s="90"/>
      <c r="F5" s="90"/>
      <c r="G5" s="90"/>
      <c r="H5" s="90"/>
      <c r="I5" s="90"/>
      <c r="K5" s="41"/>
      <c r="L5" s="41">
        <f>Début_Projet-WEEKDAY(Début_Projet,1)+2+7*(Semaine_Affichage-1)</f>
        <v>44200</v>
      </c>
      <c r="M5" s="41"/>
      <c r="N5" s="38"/>
      <c r="O5" s="38">
        <f>L5+1</f>
        <v>44201</v>
      </c>
      <c r="P5" s="38"/>
      <c r="Q5" s="38"/>
      <c r="R5" s="38">
        <f>O5+1</f>
        <v>44202</v>
      </c>
      <c r="S5" s="38"/>
      <c r="T5" s="38"/>
      <c r="U5" s="38">
        <f>R5+1</f>
        <v>44203</v>
      </c>
      <c r="V5" s="38"/>
      <c r="W5" s="38"/>
      <c r="X5" s="38">
        <f>U5+1</f>
        <v>44204</v>
      </c>
      <c r="Y5" s="38"/>
      <c r="Z5" s="38"/>
      <c r="AA5" s="38">
        <f>X5+1</f>
        <v>44205</v>
      </c>
      <c r="AB5" s="38"/>
      <c r="AC5" s="38"/>
      <c r="AD5" s="38">
        <f>AA5+1</f>
        <v>44206</v>
      </c>
      <c r="AE5" s="38"/>
      <c r="AF5" s="38"/>
      <c r="AG5" s="38">
        <f>AD5+1</f>
        <v>44207</v>
      </c>
      <c r="AH5" s="38"/>
      <c r="AI5" s="38"/>
      <c r="AJ5" s="38">
        <f t="shared" ref="AJ5" si="2">AG5+1</f>
        <v>44208</v>
      </c>
      <c r="AK5" s="38"/>
      <c r="AL5" s="38"/>
      <c r="AM5" s="38">
        <f t="shared" ref="AM5" si="3">AJ5+1</f>
        <v>44209</v>
      </c>
      <c r="AN5" s="38"/>
      <c r="AO5" s="38"/>
      <c r="AP5" s="38">
        <f t="shared" ref="AP5" si="4">AM5+1</f>
        <v>44210</v>
      </c>
      <c r="AQ5" s="38"/>
      <c r="AR5" s="38"/>
      <c r="AS5" s="38">
        <f t="shared" ref="AS5" si="5">AP5+1</f>
        <v>44211</v>
      </c>
      <c r="AT5" s="38"/>
      <c r="AU5" s="38"/>
      <c r="AV5" s="38">
        <f t="shared" ref="AV5" si="6">AS5+1</f>
        <v>44212</v>
      </c>
      <c r="AW5" s="38"/>
      <c r="AX5" s="38"/>
      <c r="AY5" s="38">
        <f t="shared" ref="AY5" si="7">AV5+1</f>
        <v>44213</v>
      </c>
      <c r="AZ5" s="38"/>
      <c r="BA5" s="38"/>
      <c r="BB5" s="38">
        <f t="shared" ref="BB5" si="8">AY5+1</f>
        <v>44214</v>
      </c>
      <c r="BC5" s="38"/>
      <c r="BD5" s="38"/>
      <c r="BE5" s="38">
        <f t="shared" ref="BE5" si="9">BB5+1</f>
        <v>44215</v>
      </c>
      <c r="BF5" s="38"/>
      <c r="BG5" s="38"/>
      <c r="BH5" s="38">
        <f t="shared" ref="BH5" si="10">BE5+1</f>
        <v>44216</v>
      </c>
      <c r="BI5" s="38"/>
      <c r="BJ5" s="38"/>
      <c r="BK5" s="38">
        <f t="shared" ref="BK5" si="11">BH5+1</f>
        <v>44217</v>
      </c>
      <c r="BL5" s="38"/>
      <c r="BM5" s="38"/>
      <c r="BN5" s="38">
        <f t="shared" ref="BN5" si="12">BK5+1</f>
        <v>44218</v>
      </c>
      <c r="BO5" s="38"/>
      <c r="BP5" s="38"/>
      <c r="BQ5" s="38">
        <f t="shared" ref="BQ5" si="13">BN5+1</f>
        <v>44219</v>
      </c>
      <c r="BR5" s="38"/>
      <c r="BS5" s="38"/>
      <c r="BT5" s="38">
        <f t="shared" ref="BT5" si="14">BQ5+1</f>
        <v>44220</v>
      </c>
      <c r="BU5" s="38"/>
    </row>
    <row r="6" spans="1:73" ht="40.200000000000003" customHeight="1" thickBot="1" x14ac:dyDescent="0.35">
      <c r="A6" s="19" t="s">
        <v>5</v>
      </c>
      <c r="B6" s="31" t="s">
        <v>21</v>
      </c>
      <c r="C6" s="7" t="s">
        <v>44</v>
      </c>
      <c r="D6" s="7" t="s">
        <v>39</v>
      </c>
      <c r="E6" s="7" t="s">
        <v>38</v>
      </c>
      <c r="F6" s="7" t="s">
        <v>35</v>
      </c>
      <c r="G6" s="7" t="s">
        <v>37</v>
      </c>
      <c r="H6" s="7" t="s">
        <v>36</v>
      </c>
      <c r="I6" s="7"/>
      <c r="J6" s="7" t="s">
        <v>16</v>
      </c>
      <c r="K6" s="39"/>
      <c r="L6" s="39" t="str">
        <f>LEFT(TEXT(L5,"jjj"),1)</f>
        <v>l</v>
      </c>
      <c r="M6" s="40"/>
      <c r="N6" s="35"/>
      <c r="O6" s="39" t="str">
        <f>LEFT(TEXT(O5,"jjj"),1)</f>
        <v>m</v>
      </c>
      <c r="P6" s="37"/>
      <c r="Q6" s="47"/>
      <c r="R6" s="39" t="str">
        <f>LEFT(TEXT(R5,"jjj"),1)</f>
        <v>m</v>
      </c>
      <c r="S6" s="40"/>
      <c r="T6" s="35"/>
      <c r="U6" s="39" t="str">
        <f>LEFT(TEXT(U5,"jjj"),1)</f>
        <v>j</v>
      </c>
      <c r="V6" s="37"/>
      <c r="W6" s="39"/>
      <c r="X6" s="39" t="str">
        <f>LEFT(TEXT(X5,"jjj"),1)</f>
        <v>v</v>
      </c>
      <c r="Y6" s="40"/>
      <c r="Z6" s="35"/>
      <c r="AA6" s="36" t="str">
        <f>LEFT(TEXT(AA5,"jjj"),1)</f>
        <v>s</v>
      </c>
      <c r="AB6" s="37"/>
      <c r="AC6" s="39"/>
      <c r="AD6" s="39" t="str">
        <f>LEFT(TEXT(AD5,"jjj"),1)</f>
        <v>d</v>
      </c>
      <c r="AE6" s="40"/>
      <c r="AF6" s="35"/>
      <c r="AG6" s="36" t="str">
        <f>LEFT(TEXT(AG5,"jjj"),1)</f>
        <v>l</v>
      </c>
      <c r="AH6" s="37"/>
      <c r="AI6" s="39"/>
      <c r="AJ6" s="39" t="str">
        <f t="shared" ref="AJ6" si="15">LEFT(TEXT(AJ5,"jjj"),1)</f>
        <v>m</v>
      </c>
      <c r="AK6" s="40"/>
      <c r="AL6" s="35"/>
      <c r="AM6" s="36" t="str">
        <f t="shared" ref="AM6" si="16">LEFT(TEXT(AM5,"jjj"),1)</f>
        <v>m</v>
      </c>
      <c r="AN6" s="37"/>
      <c r="AO6" s="39"/>
      <c r="AP6" s="39" t="str">
        <f t="shared" ref="AP6" si="17">LEFT(TEXT(AP5,"jjj"),1)</f>
        <v>j</v>
      </c>
      <c r="AQ6" s="40"/>
      <c r="AR6" s="35"/>
      <c r="AS6" s="36" t="str">
        <f t="shared" ref="AS6" si="18">LEFT(TEXT(AS5,"jjj"),1)</f>
        <v>v</v>
      </c>
      <c r="AT6" s="37"/>
      <c r="AU6" s="39"/>
      <c r="AV6" s="39" t="str">
        <f t="shared" ref="AV6" si="19">LEFT(TEXT(AV5,"jjj"),1)</f>
        <v>s</v>
      </c>
      <c r="AW6" s="40"/>
      <c r="AX6" s="35"/>
      <c r="AY6" s="36" t="str">
        <f t="shared" ref="AY6" si="20">LEFT(TEXT(AY5,"jjj"),1)</f>
        <v>d</v>
      </c>
      <c r="AZ6" s="37"/>
      <c r="BA6" s="39"/>
      <c r="BB6" s="39" t="str">
        <f t="shared" ref="BB6" si="21">LEFT(TEXT(BB5,"jjj"),1)</f>
        <v>l</v>
      </c>
      <c r="BC6" s="40"/>
      <c r="BD6" s="35"/>
      <c r="BE6" s="36" t="str">
        <f t="shared" ref="BE6" si="22">LEFT(TEXT(BE5,"jjj"),1)</f>
        <v>m</v>
      </c>
      <c r="BF6" s="37"/>
      <c r="BG6" s="39"/>
      <c r="BH6" s="39" t="str">
        <f t="shared" ref="BH6" si="23">LEFT(TEXT(BH5,"jjj"),1)</f>
        <v>m</v>
      </c>
      <c r="BI6" s="40"/>
      <c r="BJ6" s="35"/>
      <c r="BK6" s="36" t="str">
        <f t="shared" ref="BK6" si="24">LEFT(TEXT(BK5,"jjj"),1)</f>
        <v>j</v>
      </c>
      <c r="BL6" s="37"/>
      <c r="BM6" s="39"/>
      <c r="BN6" s="39" t="str">
        <f t="shared" ref="BN6" si="25">LEFT(TEXT(BN5,"jjj"),1)</f>
        <v>v</v>
      </c>
      <c r="BO6" s="40"/>
      <c r="BP6" s="35"/>
      <c r="BQ6" s="36" t="str">
        <f t="shared" ref="BQ6" si="26">LEFT(TEXT(BQ5,"jjj"),1)</f>
        <v>s</v>
      </c>
      <c r="BR6" s="37"/>
      <c r="BS6" s="39"/>
      <c r="BT6" s="39" t="str">
        <f t="shared" ref="BT6" si="27">LEFT(TEXT(BT5,"jjj"),1)</f>
        <v>d</v>
      </c>
      <c r="BU6" s="40"/>
    </row>
    <row r="7" spans="1:73" ht="18" hidden="1" customHeight="1" thickBot="1" x14ac:dyDescent="0.35">
      <c r="A7" s="18" t="s">
        <v>6</v>
      </c>
      <c r="C7" s="22"/>
      <c r="E7"/>
      <c r="F7"/>
      <c r="J7" t="str">
        <f>IF(OR(ISBLANK(début_tâche),ISBLANK(fin_tâche)),"",fin_tâche-début_tâche+1)</f>
        <v/>
      </c>
      <c r="L7" s="16"/>
      <c r="M7" s="16"/>
      <c r="N7" s="16"/>
      <c r="O7" s="16"/>
      <c r="P7" s="16"/>
      <c r="R7" s="16"/>
      <c r="S7" s="16"/>
      <c r="T7" s="16"/>
      <c r="U7" s="16"/>
      <c r="V7" s="16"/>
      <c r="X7" s="16"/>
      <c r="Y7" s="16"/>
      <c r="Z7" s="16"/>
      <c r="AA7" s="16"/>
      <c r="AB7" s="16"/>
      <c r="AD7" s="16"/>
      <c r="AE7" s="16"/>
      <c r="AF7" s="16"/>
      <c r="AG7" s="16"/>
      <c r="AH7" s="16"/>
      <c r="AJ7" s="16"/>
      <c r="AK7" s="16"/>
      <c r="AL7" s="16"/>
      <c r="AM7" s="16"/>
      <c r="AN7" s="16"/>
      <c r="AP7" s="16"/>
      <c r="AQ7" s="16"/>
      <c r="AR7" s="16"/>
      <c r="AS7" s="16"/>
      <c r="AT7" s="16"/>
      <c r="AV7" s="16"/>
      <c r="AW7" s="16"/>
      <c r="AX7" s="16"/>
      <c r="AY7" s="16"/>
      <c r="AZ7" s="16"/>
      <c r="BB7" s="16"/>
      <c r="BC7" s="16"/>
      <c r="BD7" s="16"/>
      <c r="BE7" s="16"/>
      <c r="BF7" s="16"/>
      <c r="BH7" s="16"/>
      <c r="BI7" s="16"/>
      <c r="BJ7" s="16"/>
      <c r="BK7" s="16"/>
      <c r="BL7" s="16"/>
      <c r="BN7" s="16"/>
      <c r="BO7" s="16"/>
      <c r="BP7" s="16"/>
      <c r="BQ7" s="16"/>
      <c r="BR7" s="16"/>
      <c r="BS7" s="16"/>
      <c r="BT7" s="16"/>
      <c r="BU7" s="16"/>
    </row>
    <row r="8" spans="1:73" ht="45.6" hidden="1" customHeight="1" thickBot="1" x14ac:dyDescent="0.35">
      <c r="C8" s="22"/>
      <c r="E8"/>
      <c r="F8"/>
      <c r="L8" s="16"/>
      <c r="M8" s="16"/>
      <c r="N8" s="16"/>
      <c r="O8" s="16"/>
      <c r="P8" s="16"/>
      <c r="R8" s="16"/>
      <c r="S8" s="16"/>
      <c r="T8" s="16"/>
      <c r="U8" s="16"/>
      <c r="V8" s="16"/>
      <c r="X8" s="16"/>
      <c r="Y8" s="16"/>
      <c r="Z8" s="16"/>
      <c r="AA8" s="16"/>
      <c r="AB8" s="16"/>
      <c r="AD8" s="16"/>
      <c r="AE8" s="16"/>
      <c r="AF8" s="16"/>
      <c r="AG8" s="16"/>
      <c r="AH8" s="16"/>
      <c r="AJ8" s="16"/>
      <c r="AK8" s="16"/>
      <c r="AL8" s="16"/>
      <c r="AM8" s="16"/>
      <c r="AN8" s="16"/>
      <c r="AP8" s="16"/>
      <c r="AQ8" s="16"/>
      <c r="AR8" s="16"/>
      <c r="AS8" s="16"/>
      <c r="AT8" s="16"/>
      <c r="AV8" s="16"/>
      <c r="AW8" s="16"/>
      <c r="AX8" s="16"/>
      <c r="AY8" s="16"/>
      <c r="AZ8" s="16"/>
      <c r="BB8" s="16"/>
      <c r="BC8" s="16"/>
      <c r="BD8" s="16"/>
      <c r="BE8" s="16"/>
      <c r="BF8" s="16"/>
      <c r="BH8" s="16"/>
      <c r="BI8" s="16"/>
      <c r="BJ8" s="16"/>
      <c r="BK8" s="16"/>
      <c r="BL8" s="16"/>
      <c r="BN8" s="16"/>
      <c r="BO8" s="16"/>
      <c r="BP8" s="16"/>
      <c r="BQ8" s="16"/>
      <c r="BR8" s="16"/>
      <c r="BS8" s="16"/>
      <c r="BT8" s="16"/>
      <c r="BU8" s="16"/>
    </row>
    <row r="9" spans="1:73" s="3" customFormat="1" ht="45.75" customHeight="1" thickBot="1" x14ac:dyDescent="0.35">
      <c r="A9" s="19" t="s">
        <v>7</v>
      </c>
      <c r="B9" s="49" t="s">
        <v>17</v>
      </c>
      <c r="C9" s="50" t="s">
        <v>27</v>
      </c>
      <c r="D9" s="51"/>
      <c r="E9" s="52"/>
      <c r="F9" s="52"/>
      <c r="G9" s="53"/>
      <c r="H9" s="53"/>
      <c r="I9" s="11"/>
      <c r="J9" s="11" t="str">
        <f t="shared" ref="J9:J36" si="28">IF(OR(ISBLANK(début_tâche),ISBLANK(fin_tâche)),"",fin_tâche-début_tâche+1)</f>
        <v/>
      </c>
      <c r="K9" s="32" t="s">
        <v>23</v>
      </c>
      <c r="L9" s="34" t="s">
        <v>24</v>
      </c>
      <c r="M9" s="33" t="s">
        <v>25</v>
      </c>
      <c r="N9" s="32" t="s">
        <v>23</v>
      </c>
      <c r="O9" s="34" t="s">
        <v>24</v>
      </c>
      <c r="P9" s="33" t="s">
        <v>25</v>
      </c>
      <c r="Q9" s="32" t="s">
        <v>23</v>
      </c>
      <c r="R9" s="34" t="s">
        <v>24</v>
      </c>
      <c r="S9" s="33" t="s">
        <v>25</v>
      </c>
      <c r="T9" s="32" t="s">
        <v>23</v>
      </c>
      <c r="U9" s="34" t="s">
        <v>24</v>
      </c>
      <c r="V9" s="33" t="s">
        <v>25</v>
      </c>
      <c r="W9" s="32" t="s">
        <v>23</v>
      </c>
      <c r="X9" s="34" t="s">
        <v>24</v>
      </c>
      <c r="Y9" s="33" t="s">
        <v>25</v>
      </c>
      <c r="Z9" s="32" t="s">
        <v>23</v>
      </c>
      <c r="AA9" s="34" t="s">
        <v>24</v>
      </c>
      <c r="AB9" s="33" t="s">
        <v>25</v>
      </c>
      <c r="AC9" s="32" t="s">
        <v>23</v>
      </c>
      <c r="AD9" s="34" t="s">
        <v>24</v>
      </c>
      <c r="AE9" s="33" t="s">
        <v>25</v>
      </c>
      <c r="AF9" s="32" t="s">
        <v>23</v>
      </c>
      <c r="AG9" s="34" t="s">
        <v>24</v>
      </c>
      <c r="AH9" s="33" t="s">
        <v>25</v>
      </c>
      <c r="AI9" s="32" t="s">
        <v>23</v>
      </c>
      <c r="AJ9" s="34" t="s">
        <v>24</v>
      </c>
      <c r="AK9" s="33" t="s">
        <v>25</v>
      </c>
      <c r="AL9" s="32" t="s">
        <v>23</v>
      </c>
      <c r="AM9" s="34" t="s">
        <v>24</v>
      </c>
      <c r="AN9" s="33" t="s">
        <v>25</v>
      </c>
      <c r="AO9" s="32" t="s">
        <v>23</v>
      </c>
      <c r="AP9" s="34" t="s">
        <v>24</v>
      </c>
      <c r="AQ9" s="33" t="s">
        <v>25</v>
      </c>
      <c r="AR9" s="32" t="s">
        <v>23</v>
      </c>
      <c r="AS9" s="34" t="s">
        <v>24</v>
      </c>
      <c r="AT9" s="33" t="s">
        <v>25</v>
      </c>
      <c r="AU9" s="32" t="s">
        <v>23</v>
      </c>
      <c r="AV9" s="34" t="s">
        <v>24</v>
      </c>
      <c r="AW9" s="33" t="s">
        <v>25</v>
      </c>
      <c r="AX9" s="32" t="s">
        <v>23</v>
      </c>
      <c r="AY9" s="34" t="s">
        <v>24</v>
      </c>
      <c r="AZ9" s="33" t="s">
        <v>25</v>
      </c>
      <c r="BA9" s="32" t="s">
        <v>23</v>
      </c>
      <c r="BB9" s="34" t="s">
        <v>24</v>
      </c>
      <c r="BC9" s="33" t="s">
        <v>25</v>
      </c>
      <c r="BD9" s="32" t="s">
        <v>23</v>
      </c>
      <c r="BE9" s="34" t="s">
        <v>24</v>
      </c>
      <c r="BF9" s="33" t="s">
        <v>25</v>
      </c>
      <c r="BG9" s="32" t="s">
        <v>23</v>
      </c>
      <c r="BH9" s="34" t="s">
        <v>24</v>
      </c>
      <c r="BI9" s="33" t="s">
        <v>25</v>
      </c>
      <c r="BJ9" s="32" t="s">
        <v>23</v>
      </c>
      <c r="BK9" s="34" t="s">
        <v>24</v>
      </c>
      <c r="BL9" s="33" t="s">
        <v>25</v>
      </c>
      <c r="BM9" s="32" t="s">
        <v>23</v>
      </c>
      <c r="BN9" s="34" t="s">
        <v>24</v>
      </c>
      <c r="BO9" s="33" t="s">
        <v>25</v>
      </c>
      <c r="BP9" s="32" t="s">
        <v>23</v>
      </c>
      <c r="BQ9" s="34" t="s">
        <v>24</v>
      </c>
      <c r="BR9" s="33" t="s">
        <v>25</v>
      </c>
      <c r="BS9" s="32" t="s">
        <v>23</v>
      </c>
      <c r="BT9" s="34" t="s">
        <v>24</v>
      </c>
      <c r="BU9" s="33" t="s">
        <v>25</v>
      </c>
    </row>
    <row r="10" spans="1:73" s="3" customFormat="1" ht="30" customHeight="1" thickBot="1" x14ac:dyDescent="0.35">
      <c r="A10" s="19" t="s">
        <v>8</v>
      </c>
      <c r="B10" s="54" t="s">
        <v>29</v>
      </c>
      <c r="C10" s="55" t="s">
        <v>47</v>
      </c>
      <c r="D10" s="56"/>
      <c r="E10" s="57">
        <v>44201</v>
      </c>
      <c r="F10" s="57" t="s">
        <v>23</v>
      </c>
      <c r="G10" s="57">
        <v>44201</v>
      </c>
      <c r="H10" s="57" t="s">
        <v>24</v>
      </c>
      <c r="I10" s="11"/>
      <c r="J10" s="11">
        <f t="shared" si="28"/>
        <v>1</v>
      </c>
      <c r="K10" s="43"/>
      <c r="L10" s="44"/>
      <c r="M10" s="45"/>
      <c r="N10" s="43"/>
      <c r="O10" s="44"/>
      <c r="P10" s="45"/>
      <c r="Q10" s="43"/>
      <c r="R10" s="44"/>
      <c r="S10" s="45"/>
      <c r="T10" s="43"/>
      <c r="U10" s="44"/>
      <c r="V10" s="45"/>
      <c r="W10" s="43"/>
      <c r="X10" s="44"/>
      <c r="Y10" s="45"/>
      <c r="Z10" s="43"/>
      <c r="AA10" s="44"/>
      <c r="AB10" s="45"/>
      <c r="AC10" s="43"/>
      <c r="AD10" s="44"/>
      <c r="AE10" s="45"/>
      <c r="AF10" s="43"/>
      <c r="AG10" s="44"/>
      <c r="AH10" s="45"/>
      <c r="AI10" s="43"/>
      <c r="AJ10" s="44"/>
      <c r="AK10" s="45"/>
      <c r="AL10" s="43"/>
      <c r="AM10" s="44"/>
      <c r="AN10" s="45"/>
      <c r="AO10" s="43"/>
      <c r="AP10" s="44"/>
      <c r="AQ10" s="45"/>
      <c r="AR10" s="43"/>
      <c r="AS10" s="44"/>
      <c r="AT10" s="45"/>
      <c r="AU10" s="43"/>
      <c r="AV10" s="44"/>
      <c r="AW10" s="45"/>
      <c r="AX10" s="43"/>
      <c r="AY10" s="44"/>
      <c r="AZ10" s="45"/>
      <c r="BA10" s="43"/>
      <c r="BB10" s="44"/>
      <c r="BC10" s="45"/>
      <c r="BD10" s="43"/>
      <c r="BE10" s="44"/>
      <c r="BF10" s="45"/>
      <c r="BG10" s="43"/>
      <c r="BH10" s="44"/>
      <c r="BI10" s="45"/>
      <c r="BJ10" s="43"/>
      <c r="BK10" s="44"/>
      <c r="BL10" s="45"/>
      <c r="BM10" s="43"/>
      <c r="BN10" s="44"/>
      <c r="BO10" s="45"/>
      <c r="BP10" s="43"/>
      <c r="BQ10" s="44"/>
      <c r="BR10" s="45"/>
      <c r="BS10" s="43"/>
      <c r="BT10" s="44"/>
      <c r="BU10" s="45"/>
    </row>
    <row r="11" spans="1:73" s="3" customFormat="1" ht="30" customHeight="1" thickBot="1" x14ac:dyDescent="0.35">
      <c r="A11" s="19" t="s">
        <v>9</v>
      </c>
      <c r="B11" s="54" t="s">
        <v>30</v>
      </c>
      <c r="C11" s="55" t="s">
        <v>45</v>
      </c>
      <c r="D11" s="56"/>
      <c r="E11" s="57">
        <v>44202</v>
      </c>
      <c r="F11" s="57" t="s">
        <v>24</v>
      </c>
      <c r="G11" s="57">
        <v>44204</v>
      </c>
      <c r="H11" s="57" t="s">
        <v>23</v>
      </c>
      <c r="I11" s="11"/>
      <c r="J11" s="11">
        <f t="shared" si="28"/>
        <v>3</v>
      </c>
      <c r="K11" s="43"/>
      <c r="L11" s="44"/>
      <c r="M11" s="45"/>
      <c r="N11" s="43"/>
      <c r="O11" s="44"/>
      <c r="P11" s="45"/>
      <c r="Q11" s="43"/>
      <c r="R11" s="44"/>
      <c r="S11" s="45"/>
      <c r="T11" s="43"/>
      <c r="U11" s="44"/>
      <c r="V11" s="45"/>
      <c r="W11" s="43"/>
      <c r="X11" s="44"/>
      <c r="Y11" s="48"/>
      <c r="Z11" s="43"/>
      <c r="AA11" s="44"/>
      <c r="AB11" s="45"/>
      <c r="AC11" s="43"/>
      <c r="AD11" s="44"/>
      <c r="AE11" s="45"/>
      <c r="AF11" s="43"/>
      <c r="AG11" s="44"/>
      <c r="AH11" s="45"/>
      <c r="AI11" s="43"/>
      <c r="AJ11" s="44"/>
      <c r="AK11" s="45"/>
      <c r="AL11" s="43"/>
      <c r="AM11" s="44"/>
      <c r="AN11" s="45"/>
      <c r="AO11" s="43"/>
      <c r="AP11" s="44"/>
      <c r="AQ11" s="45"/>
      <c r="AR11" s="43"/>
      <c r="AS11" s="44"/>
      <c r="AT11" s="45"/>
      <c r="AU11" s="43"/>
      <c r="AV11" s="44"/>
      <c r="AW11" s="45"/>
      <c r="AX11" s="43"/>
      <c r="AY11" s="44"/>
      <c r="AZ11" s="45"/>
      <c r="BA11" s="43"/>
      <c r="BB11" s="44"/>
      <c r="BC11" s="45"/>
      <c r="BD11" s="43"/>
      <c r="BE11" s="44"/>
      <c r="BF11" s="45"/>
      <c r="BG11" s="43"/>
      <c r="BH11" s="44"/>
      <c r="BI11" s="45"/>
      <c r="BJ11" s="43"/>
      <c r="BK11" s="44"/>
      <c r="BL11" s="45"/>
      <c r="BM11" s="43"/>
      <c r="BN11" s="44"/>
      <c r="BO11" s="45"/>
      <c r="BP11" s="43"/>
      <c r="BQ11" s="44"/>
      <c r="BR11" s="45"/>
      <c r="BS11" s="43"/>
      <c r="BT11" s="44"/>
      <c r="BU11" s="45"/>
    </row>
    <row r="12" spans="1:73" s="3" customFormat="1" ht="30" customHeight="1" thickBot="1" x14ac:dyDescent="0.35">
      <c r="A12" s="18"/>
      <c r="B12" s="54" t="s">
        <v>34</v>
      </c>
      <c r="C12" s="55" t="s">
        <v>53</v>
      </c>
      <c r="D12" s="56"/>
      <c r="E12" s="57">
        <v>44204</v>
      </c>
      <c r="F12" s="57" t="s">
        <v>23</v>
      </c>
      <c r="G12" s="57">
        <v>44208</v>
      </c>
      <c r="H12" s="57" t="s">
        <v>24</v>
      </c>
      <c r="I12" s="11"/>
      <c r="J12" s="11">
        <f t="shared" si="28"/>
        <v>5</v>
      </c>
      <c r="K12" s="43"/>
      <c r="L12" s="44"/>
      <c r="M12" s="45"/>
      <c r="N12" s="43"/>
      <c r="O12" s="44"/>
      <c r="P12" s="45"/>
      <c r="Q12" s="43"/>
      <c r="R12" s="44"/>
      <c r="S12" s="45"/>
      <c r="T12" s="43"/>
      <c r="U12" s="44"/>
      <c r="V12" s="45"/>
      <c r="W12" s="43"/>
      <c r="X12" s="44"/>
      <c r="Y12" s="45"/>
      <c r="Z12" s="44"/>
      <c r="AA12" s="44"/>
      <c r="AB12" s="45"/>
      <c r="AC12" s="43"/>
      <c r="AD12" s="44"/>
      <c r="AE12" s="45"/>
      <c r="AF12" s="43"/>
      <c r="AG12" s="44"/>
      <c r="AH12" s="45"/>
      <c r="AI12" s="43"/>
      <c r="AJ12" s="44"/>
      <c r="AK12" s="45"/>
      <c r="AL12" s="43"/>
      <c r="AM12" s="44"/>
      <c r="AN12" s="45"/>
      <c r="AO12" s="43"/>
      <c r="AP12" s="44"/>
      <c r="AQ12" s="45"/>
      <c r="AR12" s="43"/>
      <c r="AS12" s="44"/>
      <c r="AT12" s="45"/>
      <c r="AU12" s="43"/>
      <c r="AV12" s="44"/>
      <c r="AW12" s="45"/>
      <c r="AX12" s="43"/>
      <c r="AY12" s="44"/>
      <c r="AZ12" s="45"/>
      <c r="BA12" s="43"/>
      <c r="BB12" s="44"/>
      <c r="BC12" s="45"/>
      <c r="BD12" s="43"/>
      <c r="BE12" s="44"/>
      <c r="BF12" s="45"/>
      <c r="BG12" s="43"/>
      <c r="BH12" s="44"/>
      <c r="BI12" s="45"/>
      <c r="BJ12" s="43"/>
      <c r="BK12" s="44"/>
      <c r="BL12" s="45"/>
      <c r="BM12" s="43"/>
      <c r="BN12" s="44"/>
      <c r="BO12" s="45"/>
      <c r="BP12" s="43"/>
      <c r="BQ12" s="44"/>
      <c r="BR12" s="45"/>
      <c r="BS12" s="43"/>
      <c r="BT12" s="44"/>
      <c r="BU12" s="45"/>
    </row>
    <row r="13" spans="1:73" s="3" customFormat="1" ht="30" customHeight="1" thickBot="1" x14ac:dyDescent="0.35">
      <c r="A13" s="18"/>
      <c r="B13" s="54"/>
      <c r="C13" s="55"/>
      <c r="D13" s="56"/>
      <c r="E13" s="57"/>
      <c r="F13" s="57"/>
      <c r="G13" s="57"/>
      <c r="H13" s="57"/>
      <c r="I13" s="11"/>
      <c r="J13" s="11" t="str">
        <f t="shared" si="28"/>
        <v/>
      </c>
      <c r="K13" s="43"/>
      <c r="L13" s="44"/>
      <c r="M13" s="45"/>
      <c r="N13" s="43"/>
      <c r="O13" s="44"/>
      <c r="P13" s="45"/>
      <c r="Q13" s="43"/>
      <c r="R13" s="44"/>
      <c r="S13" s="45"/>
      <c r="T13" s="43"/>
      <c r="U13" s="44"/>
      <c r="V13" s="45"/>
      <c r="W13" s="43"/>
      <c r="X13" s="44"/>
      <c r="Y13" s="45"/>
      <c r="Z13" s="43"/>
      <c r="AA13" s="44"/>
      <c r="AB13" s="45"/>
      <c r="AC13" s="43"/>
      <c r="AD13" s="44"/>
      <c r="AE13" s="45"/>
      <c r="AF13" s="43"/>
      <c r="AG13" s="44"/>
      <c r="AH13" s="45"/>
      <c r="AI13" s="43"/>
      <c r="AJ13" s="44"/>
      <c r="AK13" s="45"/>
      <c r="AL13" s="43"/>
      <c r="AM13" s="44"/>
      <c r="AN13" s="45"/>
      <c r="AO13" s="43"/>
      <c r="AP13" s="44" t="s">
        <v>26</v>
      </c>
      <c r="AQ13" s="45"/>
      <c r="AR13" s="43"/>
      <c r="AS13" s="44"/>
      <c r="AT13" s="45"/>
      <c r="AU13" s="43"/>
      <c r="AV13" s="44"/>
      <c r="AW13" s="45"/>
      <c r="AX13" s="43"/>
      <c r="AY13" s="44"/>
      <c r="AZ13" s="45"/>
      <c r="BA13" s="43"/>
      <c r="BB13" s="44"/>
      <c r="BC13" s="45"/>
      <c r="BD13" s="43"/>
      <c r="BE13" s="44"/>
      <c r="BF13" s="45"/>
      <c r="BG13" s="43"/>
      <c r="BH13" s="44"/>
      <c r="BI13" s="45"/>
      <c r="BJ13" s="43"/>
      <c r="BK13" s="44"/>
      <c r="BL13" s="45"/>
      <c r="BM13" s="43"/>
      <c r="BN13" s="44"/>
      <c r="BO13" s="45"/>
      <c r="BP13" s="43"/>
      <c r="BQ13" s="44"/>
      <c r="BR13" s="45"/>
      <c r="BS13" s="43"/>
      <c r="BT13" s="44"/>
      <c r="BU13" s="45"/>
    </row>
    <row r="14" spans="1:73" s="3" customFormat="1" ht="30" customHeight="1" thickBot="1" x14ac:dyDescent="0.35">
      <c r="A14" s="18"/>
      <c r="B14" s="54"/>
      <c r="C14" s="55"/>
      <c r="D14" s="56"/>
      <c r="E14" s="57"/>
      <c r="F14" s="57"/>
      <c r="G14" s="57"/>
      <c r="H14" s="57"/>
      <c r="I14" s="11"/>
      <c r="J14" s="11"/>
      <c r="K14" s="43"/>
      <c r="L14" s="44"/>
      <c r="M14" s="45"/>
      <c r="N14" s="43"/>
      <c r="O14" s="44"/>
      <c r="P14" s="45"/>
      <c r="Q14" s="43"/>
      <c r="R14" s="44"/>
      <c r="S14" s="45"/>
      <c r="T14" s="43"/>
      <c r="U14" s="44"/>
      <c r="V14" s="45"/>
      <c r="W14" s="43"/>
      <c r="X14" s="44"/>
      <c r="Y14" s="48"/>
      <c r="Z14" s="43"/>
      <c r="AA14" s="44"/>
      <c r="AB14" s="45"/>
      <c r="AC14" s="43"/>
      <c r="AD14" s="44"/>
      <c r="AE14" s="45"/>
      <c r="AF14" s="43"/>
      <c r="AG14" s="44"/>
      <c r="AH14" s="45"/>
      <c r="AI14" s="43"/>
      <c r="AJ14" s="44"/>
      <c r="AK14" s="45"/>
      <c r="AL14" s="43"/>
      <c r="AM14" s="44"/>
      <c r="AN14" s="45"/>
      <c r="AO14" s="43"/>
      <c r="AP14" s="44"/>
      <c r="AQ14" s="45"/>
      <c r="AR14" s="43"/>
      <c r="AS14" s="44"/>
      <c r="AT14" s="45"/>
      <c r="AU14" s="43"/>
      <c r="AV14" s="44"/>
      <c r="AW14" s="45"/>
      <c r="AX14" s="43"/>
      <c r="AY14" s="44"/>
      <c r="AZ14" s="45"/>
      <c r="BA14" s="43"/>
      <c r="BB14" s="44"/>
      <c r="BC14" s="45"/>
      <c r="BD14" s="43"/>
      <c r="BE14" s="44"/>
      <c r="BF14" s="45"/>
      <c r="BG14" s="43"/>
      <c r="BH14" s="44"/>
      <c r="BI14" s="45"/>
      <c r="BJ14" s="43"/>
      <c r="BK14" s="44"/>
      <c r="BL14" s="45"/>
      <c r="BM14" s="43"/>
      <c r="BN14" s="44"/>
      <c r="BO14" s="45"/>
      <c r="BP14" s="43"/>
      <c r="BQ14" s="44"/>
      <c r="BR14" s="45"/>
      <c r="BS14" s="43"/>
      <c r="BT14" s="44"/>
      <c r="BU14" s="45"/>
    </row>
    <row r="15" spans="1:73" s="3" customFormat="1" ht="30" customHeight="1" thickBot="1" x14ac:dyDescent="0.35">
      <c r="A15" s="18"/>
      <c r="B15" s="54"/>
      <c r="C15" s="55"/>
      <c r="D15" s="56"/>
      <c r="E15" s="57"/>
      <c r="F15" s="57"/>
      <c r="G15" s="57"/>
      <c r="H15" s="57"/>
      <c r="I15" s="11"/>
      <c r="J15" s="11" t="str">
        <f t="shared" si="28"/>
        <v/>
      </c>
      <c r="K15" s="43"/>
      <c r="L15" s="44"/>
      <c r="M15" s="45"/>
      <c r="N15" s="43"/>
      <c r="O15" s="44"/>
      <c r="P15" s="45"/>
      <c r="Q15" s="43"/>
      <c r="R15" s="44"/>
      <c r="S15" s="45"/>
      <c r="T15" s="43"/>
      <c r="U15" s="44"/>
      <c r="V15" s="45"/>
      <c r="W15" s="43"/>
      <c r="X15" s="44"/>
      <c r="Y15" s="48"/>
      <c r="Z15" s="43"/>
      <c r="AA15" s="44"/>
      <c r="AB15" s="45"/>
      <c r="AC15" s="43"/>
      <c r="AD15" s="44"/>
      <c r="AE15" s="45"/>
      <c r="AF15" s="43"/>
      <c r="AG15" s="44"/>
      <c r="AH15" s="45"/>
      <c r="AI15" s="43"/>
      <c r="AJ15" s="44"/>
      <c r="AK15" s="45"/>
      <c r="AL15" s="43"/>
      <c r="AM15" s="44"/>
      <c r="AN15" s="45"/>
      <c r="AO15" s="43"/>
      <c r="AP15" s="44"/>
      <c r="AQ15" s="45"/>
      <c r="AR15" s="43"/>
      <c r="AS15" s="44"/>
      <c r="AT15" s="45"/>
      <c r="AU15" s="43"/>
      <c r="AV15" s="44"/>
      <c r="AW15" s="45"/>
      <c r="AX15" s="43"/>
      <c r="AY15" s="44"/>
      <c r="AZ15" s="45"/>
      <c r="BA15" s="43"/>
      <c r="BB15" s="44"/>
      <c r="BC15" s="45"/>
      <c r="BD15" s="43"/>
      <c r="BE15" s="44"/>
      <c r="BF15" s="45"/>
      <c r="BG15" s="43"/>
      <c r="BH15" s="44"/>
      <c r="BI15" s="45"/>
      <c r="BJ15" s="43"/>
      <c r="BK15" s="44"/>
      <c r="BL15" s="45"/>
      <c r="BM15" s="43"/>
      <c r="BN15" s="44"/>
      <c r="BO15" s="45"/>
      <c r="BP15" s="43"/>
      <c r="BQ15" s="44"/>
      <c r="BR15" s="45"/>
      <c r="BS15" s="43"/>
      <c r="BT15" s="44"/>
      <c r="BU15" s="45"/>
    </row>
    <row r="16" spans="1:73" s="3" customFormat="1" ht="27" customHeight="1" thickBot="1" x14ac:dyDescent="0.35">
      <c r="A16" s="19" t="s">
        <v>10</v>
      </c>
      <c r="B16" s="58" t="s">
        <v>18</v>
      </c>
      <c r="C16" s="59" t="s">
        <v>28</v>
      </c>
      <c r="D16" s="60"/>
      <c r="E16" s="61"/>
      <c r="F16" s="61"/>
      <c r="G16" s="62"/>
      <c r="H16" s="62"/>
      <c r="I16" s="11"/>
      <c r="J16" s="11" t="str">
        <f t="shared" si="28"/>
        <v/>
      </c>
      <c r="K16" s="43"/>
      <c r="L16" s="44"/>
      <c r="M16" s="45"/>
      <c r="N16" s="43"/>
      <c r="O16" s="44"/>
      <c r="P16" s="45"/>
      <c r="Q16" s="43"/>
      <c r="R16" s="44"/>
      <c r="S16" s="45"/>
      <c r="T16" s="43"/>
      <c r="U16" s="44"/>
      <c r="V16" s="45"/>
      <c r="W16" s="43"/>
      <c r="X16" s="44"/>
      <c r="Y16" s="45"/>
      <c r="Z16" s="43"/>
      <c r="AA16" s="44"/>
      <c r="AB16" s="45"/>
      <c r="AC16" s="43"/>
      <c r="AD16" s="44"/>
      <c r="AE16" s="45"/>
      <c r="AF16" s="43"/>
      <c r="AG16" s="44"/>
      <c r="AH16" s="45"/>
      <c r="AI16" s="43"/>
      <c r="AJ16" s="44"/>
      <c r="AK16" s="45"/>
      <c r="AL16" s="43"/>
      <c r="AM16" s="44"/>
      <c r="AN16" s="45"/>
      <c r="AO16" s="43"/>
      <c r="AP16" s="44"/>
      <c r="AQ16" s="45"/>
      <c r="AR16" s="43"/>
      <c r="AS16" s="44"/>
      <c r="AT16" s="45"/>
      <c r="AU16" s="43"/>
      <c r="AV16" s="44"/>
      <c r="AW16" s="45"/>
      <c r="AX16" s="43"/>
      <c r="AY16" s="44"/>
      <c r="AZ16" s="45"/>
      <c r="BA16" s="43"/>
      <c r="BB16" s="44"/>
      <c r="BC16" s="45"/>
      <c r="BD16" s="43"/>
      <c r="BE16" s="44"/>
      <c r="BF16" s="45"/>
      <c r="BG16" s="43"/>
      <c r="BH16" s="44"/>
      <c r="BI16" s="45"/>
      <c r="BJ16" s="43"/>
      <c r="BK16" s="44"/>
      <c r="BL16" s="45"/>
      <c r="BM16" s="43"/>
      <c r="BN16" s="44"/>
      <c r="BO16" s="45"/>
      <c r="BP16" s="43"/>
      <c r="BQ16" s="44"/>
      <c r="BR16" s="45"/>
      <c r="BS16" s="43"/>
      <c r="BT16" s="44"/>
      <c r="BU16" s="45"/>
    </row>
    <row r="17" spans="1:73" s="3" customFormat="1" ht="28.8" customHeight="1" thickBot="1" x14ac:dyDescent="0.35">
      <c r="A17" s="19"/>
      <c r="B17" s="63" t="s">
        <v>31</v>
      </c>
      <c r="C17" s="64" t="s">
        <v>46</v>
      </c>
      <c r="D17" s="65"/>
      <c r="E17" s="66">
        <v>44204</v>
      </c>
      <c r="F17" s="66" t="s">
        <v>24</v>
      </c>
      <c r="G17" s="66">
        <v>44204</v>
      </c>
      <c r="H17" s="66" t="s">
        <v>25</v>
      </c>
      <c r="I17" s="11"/>
      <c r="J17" s="11">
        <f t="shared" si="28"/>
        <v>1</v>
      </c>
      <c r="K17" s="43"/>
      <c r="L17" s="44"/>
      <c r="M17" s="45"/>
      <c r="N17" s="43"/>
      <c r="O17" s="44"/>
      <c r="P17" s="45"/>
      <c r="Q17" s="43"/>
      <c r="R17" s="44"/>
      <c r="S17" s="45"/>
      <c r="T17" s="43"/>
      <c r="U17" s="44"/>
      <c r="V17" s="45"/>
      <c r="W17" s="43"/>
      <c r="X17" s="44"/>
      <c r="Y17" s="45"/>
      <c r="Z17" s="43"/>
      <c r="AA17" s="44"/>
      <c r="AB17" s="45"/>
      <c r="AC17" s="43"/>
      <c r="AD17" s="44"/>
      <c r="AE17" s="45"/>
      <c r="AF17" s="43"/>
      <c r="AG17" s="44"/>
      <c r="AH17" s="45"/>
      <c r="AI17" s="43"/>
      <c r="AJ17" s="44"/>
      <c r="AK17" s="45"/>
      <c r="AL17" s="43"/>
      <c r="AM17" s="44"/>
      <c r="AN17" s="45"/>
      <c r="AO17" s="43"/>
      <c r="AP17" s="44"/>
      <c r="AQ17" s="45"/>
      <c r="AR17" s="43"/>
      <c r="AS17" s="44"/>
      <c r="AT17" s="45"/>
      <c r="AU17" s="43"/>
      <c r="AV17" s="44"/>
      <c r="AW17" s="45"/>
      <c r="AX17" s="43"/>
      <c r="AY17" s="44"/>
      <c r="AZ17" s="45"/>
      <c r="BA17" s="43"/>
      <c r="BB17" s="44"/>
      <c r="BC17" s="45"/>
      <c r="BD17" s="43"/>
      <c r="BE17" s="44"/>
      <c r="BF17" s="45"/>
      <c r="BG17" s="43"/>
      <c r="BH17" s="44"/>
      <c r="BI17" s="45"/>
      <c r="BJ17" s="43"/>
      <c r="BK17" s="44"/>
      <c r="BL17" s="45"/>
      <c r="BM17" s="43"/>
      <c r="BN17" s="44"/>
      <c r="BO17" s="45"/>
      <c r="BP17" s="43"/>
      <c r="BQ17" s="44"/>
      <c r="BR17" s="45"/>
      <c r="BS17" s="43"/>
      <c r="BT17" s="44"/>
      <c r="BU17" s="45"/>
    </row>
    <row r="18" spans="1:73" s="3" customFormat="1" ht="30" customHeight="1" thickBot="1" x14ac:dyDescent="0.35">
      <c r="A18" s="18"/>
      <c r="B18" s="63" t="s">
        <v>40</v>
      </c>
      <c r="C18" s="64" t="s">
        <v>48</v>
      </c>
      <c r="D18" s="65"/>
      <c r="E18" s="66">
        <v>44201</v>
      </c>
      <c r="F18" s="66" t="s">
        <v>24</v>
      </c>
      <c r="G18" s="66">
        <v>44202</v>
      </c>
      <c r="H18" s="66" t="s">
        <v>23</v>
      </c>
      <c r="I18" s="11"/>
      <c r="J18" s="11">
        <f t="shared" si="28"/>
        <v>2</v>
      </c>
      <c r="K18" s="43"/>
      <c r="L18" s="44"/>
      <c r="M18" s="45"/>
      <c r="N18" s="43"/>
      <c r="O18" s="44"/>
      <c r="P18" s="45"/>
      <c r="Q18" s="43"/>
      <c r="R18" s="44"/>
      <c r="S18" s="45"/>
      <c r="T18" s="43"/>
      <c r="U18" s="44"/>
      <c r="V18" s="45"/>
      <c r="W18" s="43"/>
      <c r="X18" s="44"/>
      <c r="Y18" s="48"/>
      <c r="Z18" s="43"/>
      <c r="AA18" s="44"/>
      <c r="AB18" s="45"/>
      <c r="AC18" s="43"/>
      <c r="AD18" s="44"/>
      <c r="AE18" s="45"/>
      <c r="AF18" s="43"/>
      <c r="AG18" s="44"/>
      <c r="AH18" s="45"/>
      <c r="AI18" s="43"/>
      <c r="AJ18" s="44"/>
      <c r="AK18" s="45"/>
      <c r="AL18" s="43"/>
      <c r="AM18" s="44"/>
      <c r="AN18" s="45"/>
      <c r="AO18" s="43"/>
      <c r="AP18" s="44"/>
      <c r="AQ18" s="45"/>
      <c r="AR18" s="43"/>
      <c r="AS18" s="44"/>
      <c r="AT18" s="45"/>
      <c r="AU18" s="43"/>
      <c r="AV18" s="44"/>
      <c r="AW18" s="45"/>
      <c r="AX18" s="43"/>
      <c r="AY18" s="44"/>
      <c r="AZ18" s="45"/>
      <c r="BA18" s="43"/>
      <c r="BB18" s="44"/>
      <c r="BC18" s="45"/>
      <c r="BD18" s="43"/>
      <c r="BE18" s="44"/>
      <c r="BF18" s="45"/>
      <c r="BG18" s="43"/>
      <c r="BH18" s="44"/>
      <c r="BI18" s="45"/>
      <c r="BJ18" s="43"/>
      <c r="BK18" s="44"/>
      <c r="BL18" s="45"/>
      <c r="BM18" s="43"/>
      <c r="BN18" s="44"/>
      <c r="BO18" s="45"/>
      <c r="BP18" s="43"/>
      <c r="BQ18" s="44"/>
      <c r="BR18" s="45"/>
      <c r="BS18" s="43"/>
      <c r="BT18" s="44"/>
      <c r="BU18" s="45"/>
    </row>
    <row r="19" spans="1:73" s="3" customFormat="1" ht="30" customHeight="1" thickBot="1" x14ac:dyDescent="0.35">
      <c r="A19" s="18"/>
      <c r="B19" s="63" t="s">
        <v>41</v>
      </c>
      <c r="C19" s="64" t="s">
        <v>49</v>
      </c>
      <c r="D19" s="65"/>
      <c r="E19" s="66">
        <v>44203</v>
      </c>
      <c r="F19" s="66" t="s">
        <v>23</v>
      </c>
      <c r="G19" s="66">
        <v>44203</v>
      </c>
      <c r="H19" s="66" t="s">
        <v>24</v>
      </c>
      <c r="I19" s="11"/>
      <c r="J19" s="11">
        <f t="shared" si="28"/>
        <v>1</v>
      </c>
      <c r="K19" s="43"/>
      <c r="L19" s="44"/>
      <c r="M19" s="45"/>
      <c r="N19" s="43"/>
      <c r="O19" s="44"/>
      <c r="P19" s="45"/>
      <c r="Q19" s="43"/>
      <c r="R19" s="44"/>
      <c r="S19" s="45"/>
      <c r="T19" s="43"/>
      <c r="U19" s="44"/>
      <c r="V19" s="45"/>
      <c r="W19" s="43"/>
      <c r="X19" s="44"/>
      <c r="Y19" s="45"/>
      <c r="Z19" s="44"/>
      <c r="AA19" s="44"/>
      <c r="AB19" s="45"/>
      <c r="AC19" s="43"/>
      <c r="AD19" s="44"/>
      <c r="AE19" s="45"/>
      <c r="AF19" s="43"/>
      <c r="AG19" s="44"/>
      <c r="AH19" s="45"/>
      <c r="AI19" s="43"/>
      <c r="AJ19" s="44"/>
      <c r="AK19" s="45"/>
      <c r="AL19" s="43"/>
      <c r="AM19" s="44"/>
      <c r="AN19" s="45"/>
      <c r="AO19" s="43"/>
      <c r="AP19" s="44"/>
      <c r="AQ19" s="45"/>
      <c r="AR19" s="43"/>
      <c r="AS19" s="44"/>
      <c r="AT19" s="45"/>
      <c r="AU19" s="43"/>
      <c r="AV19" s="44"/>
      <c r="AW19" s="45"/>
      <c r="AX19" s="43"/>
      <c r="AY19" s="44"/>
      <c r="AZ19" s="45"/>
      <c r="BA19" s="43"/>
      <c r="BB19" s="44"/>
      <c r="BC19" s="45"/>
      <c r="BD19" s="43"/>
      <c r="BE19" s="44"/>
      <c r="BF19" s="45"/>
      <c r="BG19" s="43"/>
      <c r="BH19" s="44"/>
      <c r="BI19" s="45"/>
      <c r="BJ19" s="43"/>
      <c r="BK19" s="44"/>
      <c r="BL19" s="45"/>
      <c r="BM19" s="43"/>
      <c r="BN19" s="44"/>
      <c r="BO19" s="45"/>
      <c r="BP19" s="43"/>
      <c r="BQ19" s="44"/>
      <c r="BR19" s="45"/>
      <c r="BS19" s="43"/>
      <c r="BT19" s="44"/>
      <c r="BU19" s="45"/>
    </row>
    <row r="20" spans="1:73" s="3" customFormat="1" ht="30" customHeight="1" thickBot="1" x14ac:dyDescent="0.35">
      <c r="A20" s="18"/>
      <c r="B20" s="63" t="s">
        <v>43</v>
      </c>
      <c r="C20" s="64" t="s">
        <v>50</v>
      </c>
      <c r="D20" s="65"/>
      <c r="E20" s="66">
        <v>44204</v>
      </c>
      <c r="F20" s="66" t="s">
        <v>23</v>
      </c>
      <c r="G20" s="66">
        <v>44204</v>
      </c>
      <c r="H20" s="66" t="s">
        <v>24</v>
      </c>
      <c r="I20" s="11"/>
      <c r="J20" s="11">
        <f t="shared" si="28"/>
        <v>1</v>
      </c>
      <c r="K20" s="43"/>
      <c r="L20" s="44"/>
      <c r="M20" s="45"/>
      <c r="N20" s="43"/>
      <c r="O20" s="44"/>
      <c r="P20" s="45"/>
      <c r="Q20" s="43"/>
      <c r="R20" s="44"/>
      <c r="S20" s="45"/>
      <c r="T20" s="43"/>
      <c r="U20" s="44"/>
      <c r="V20" s="45"/>
      <c r="W20" s="43"/>
      <c r="X20" s="44"/>
      <c r="Y20" s="45"/>
      <c r="Z20" s="43"/>
      <c r="AA20" s="44"/>
      <c r="AB20" s="45"/>
      <c r="AC20" s="43"/>
      <c r="AD20" s="44"/>
      <c r="AE20" s="45"/>
      <c r="AF20" s="43"/>
      <c r="AG20" s="44"/>
      <c r="AH20" s="45"/>
      <c r="AI20" s="43"/>
      <c r="AJ20" s="44"/>
      <c r="AK20" s="45"/>
      <c r="AL20" s="43"/>
      <c r="AM20" s="44"/>
      <c r="AN20" s="45"/>
      <c r="AO20" s="43"/>
      <c r="AP20" s="44"/>
      <c r="AQ20" s="45"/>
      <c r="AR20" s="43"/>
      <c r="AS20" s="44"/>
      <c r="AT20" s="45"/>
      <c r="AU20" s="43"/>
      <c r="AV20" s="44"/>
      <c r="AW20" s="45"/>
      <c r="AX20" s="43"/>
      <c r="AY20" s="44"/>
      <c r="AZ20" s="45"/>
      <c r="BA20" s="43"/>
      <c r="BB20" s="44"/>
      <c r="BC20" s="45"/>
      <c r="BD20" s="43"/>
      <c r="BE20" s="44"/>
      <c r="BF20" s="45"/>
      <c r="BG20" s="43"/>
      <c r="BH20" s="44"/>
      <c r="BI20" s="45"/>
      <c r="BJ20" s="43"/>
      <c r="BK20" s="44"/>
      <c r="BL20" s="45"/>
      <c r="BM20" s="43"/>
      <c r="BN20" s="44"/>
      <c r="BO20" s="45"/>
      <c r="BP20" s="43"/>
      <c r="BQ20" s="44"/>
      <c r="BR20" s="45"/>
      <c r="BS20" s="43"/>
      <c r="BT20" s="44"/>
      <c r="BU20" s="45"/>
    </row>
    <row r="21" spans="1:73" s="3" customFormat="1" ht="30" customHeight="1" thickBot="1" x14ac:dyDescent="0.35">
      <c r="A21" s="18"/>
      <c r="B21" s="63" t="s">
        <v>51</v>
      </c>
      <c r="C21" s="64" t="s">
        <v>52</v>
      </c>
      <c r="D21" s="65"/>
      <c r="E21" s="66">
        <v>44207</v>
      </c>
      <c r="F21" s="66" t="s">
        <v>23</v>
      </c>
      <c r="G21" s="66">
        <v>44207</v>
      </c>
      <c r="H21" s="66" t="s">
        <v>24</v>
      </c>
      <c r="I21" s="11"/>
      <c r="J21" s="11">
        <f t="shared" si="28"/>
        <v>1</v>
      </c>
      <c r="K21" s="43"/>
      <c r="L21" s="44"/>
      <c r="M21" s="45"/>
      <c r="N21" s="43"/>
      <c r="O21" s="44"/>
      <c r="P21" s="45"/>
      <c r="Q21" s="43"/>
      <c r="R21" s="44"/>
      <c r="S21" s="45"/>
      <c r="T21" s="43"/>
      <c r="U21" s="44"/>
      <c r="V21" s="45"/>
      <c r="W21" s="43"/>
      <c r="X21" s="44"/>
      <c r="Y21" s="48"/>
      <c r="Z21" s="43"/>
      <c r="AA21" s="44"/>
      <c r="AB21" s="45"/>
      <c r="AC21" s="43"/>
      <c r="AD21" s="44"/>
      <c r="AE21" s="45"/>
      <c r="AF21" s="43"/>
      <c r="AG21" s="44"/>
      <c r="AH21" s="45"/>
      <c r="AI21" s="43"/>
      <c r="AJ21" s="44"/>
      <c r="AK21" s="45"/>
      <c r="AL21" s="43"/>
      <c r="AM21" s="44"/>
      <c r="AN21" s="45"/>
      <c r="AO21" s="43"/>
      <c r="AP21" s="44"/>
      <c r="AQ21" s="45"/>
      <c r="AR21" s="43"/>
      <c r="AS21" s="44"/>
      <c r="AT21" s="45"/>
      <c r="AU21" s="43"/>
      <c r="AV21" s="44"/>
      <c r="AW21" s="45"/>
      <c r="AX21" s="43"/>
      <c r="AY21" s="44"/>
      <c r="AZ21" s="45"/>
      <c r="BA21" s="43"/>
      <c r="BB21" s="44"/>
      <c r="BC21" s="45"/>
      <c r="BD21" s="43"/>
      <c r="BE21" s="44"/>
      <c r="BF21" s="45"/>
      <c r="BG21" s="43"/>
      <c r="BH21" s="44"/>
      <c r="BI21" s="45"/>
      <c r="BJ21" s="43"/>
      <c r="BK21" s="44"/>
      <c r="BL21" s="45"/>
      <c r="BM21" s="43"/>
      <c r="BN21" s="44"/>
      <c r="BO21" s="45"/>
      <c r="BP21" s="43"/>
      <c r="BQ21" s="44"/>
      <c r="BR21" s="45"/>
      <c r="BS21" s="43"/>
      <c r="BT21" s="44"/>
      <c r="BU21" s="45"/>
    </row>
    <row r="22" spans="1:73" s="3" customFormat="1" ht="30" customHeight="1" thickBot="1" x14ac:dyDescent="0.35">
      <c r="A22" s="18"/>
      <c r="B22" s="63"/>
      <c r="C22" s="64"/>
      <c r="D22" s="65"/>
      <c r="E22" s="66"/>
      <c r="F22" s="66"/>
      <c r="G22" s="66"/>
      <c r="H22" s="66"/>
      <c r="I22" s="11"/>
      <c r="J22" s="11" t="str">
        <f t="shared" si="28"/>
        <v/>
      </c>
      <c r="K22" s="43"/>
      <c r="L22" s="44"/>
      <c r="M22" s="45"/>
      <c r="N22" s="43"/>
      <c r="O22" s="44"/>
      <c r="P22" s="45"/>
      <c r="Q22" s="43"/>
      <c r="R22" s="44"/>
      <c r="S22" s="45"/>
      <c r="T22" s="43"/>
      <c r="U22" s="44"/>
      <c r="V22" s="45"/>
      <c r="W22" s="43"/>
      <c r="X22" s="44"/>
      <c r="Y22" s="48"/>
      <c r="Z22" s="43"/>
      <c r="AA22" s="44"/>
      <c r="AB22" s="45"/>
      <c r="AC22" s="43"/>
      <c r="AD22" s="44"/>
      <c r="AE22" s="45"/>
      <c r="AF22" s="43"/>
      <c r="AG22" s="44"/>
      <c r="AH22" s="45"/>
      <c r="AI22" s="43"/>
      <c r="AJ22" s="44"/>
      <c r="AK22" s="45"/>
      <c r="AL22" s="43"/>
      <c r="AM22" s="44"/>
      <c r="AN22" s="45"/>
      <c r="AO22" s="43"/>
      <c r="AP22" s="44"/>
      <c r="AQ22" s="45"/>
      <c r="AR22" s="43"/>
      <c r="AS22" s="44"/>
      <c r="AT22" s="45"/>
      <c r="AU22" s="43"/>
      <c r="AV22" s="44"/>
      <c r="AW22" s="45"/>
      <c r="AX22" s="43"/>
      <c r="AY22" s="44"/>
      <c r="AZ22" s="45"/>
      <c r="BA22" s="43"/>
      <c r="BB22" s="44"/>
      <c r="BC22" s="45"/>
      <c r="BD22" s="43"/>
      <c r="BE22" s="44"/>
      <c r="BF22" s="45"/>
      <c r="BG22" s="43"/>
      <c r="BH22" s="44"/>
      <c r="BI22" s="45"/>
      <c r="BJ22" s="43"/>
      <c r="BK22" s="44"/>
      <c r="BL22" s="45"/>
      <c r="BM22" s="43"/>
      <c r="BN22" s="44"/>
      <c r="BO22" s="45"/>
      <c r="BP22" s="43"/>
      <c r="BQ22" s="44"/>
      <c r="BR22" s="45"/>
      <c r="BS22" s="43"/>
      <c r="BT22" s="44"/>
      <c r="BU22" s="45"/>
    </row>
    <row r="23" spans="1:73" s="3" customFormat="1" ht="30" customHeight="1" thickBot="1" x14ac:dyDescent="0.35">
      <c r="A23" s="18" t="s">
        <v>11</v>
      </c>
      <c r="B23" s="67" t="s">
        <v>19</v>
      </c>
      <c r="C23" s="68" t="s">
        <v>32</v>
      </c>
      <c r="D23" s="69"/>
      <c r="E23" s="70"/>
      <c r="F23" s="70"/>
      <c r="G23" s="71"/>
      <c r="H23" s="71"/>
      <c r="I23" s="11"/>
      <c r="J23" s="11" t="str">
        <f t="shared" si="28"/>
        <v/>
      </c>
      <c r="K23" s="43"/>
      <c r="L23" s="44"/>
      <c r="M23" s="45"/>
      <c r="N23" s="43"/>
      <c r="O23" s="44"/>
      <c r="P23" s="45"/>
      <c r="Q23" s="43"/>
      <c r="R23" s="44"/>
      <c r="S23" s="45"/>
      <c r="T23" s="43"/>
      <c r="U23" s="44"/>
      <c r="V23" s="45"/>
      <c r="W23" s="43"/>
      <c r="X23" s="44"/>
      <c r="Y23" s="45"/>
      <c r="Z23" s="43"/>
      <c r="AA23" s="44"/>
      <c r="AB23" s="45"/>
      <c r="AC23" s="43"/>
      <c r="AD23" s="44"/>
      <c r="AE23" s="45"/>
      <c r="AF23" s="43"/>
      <c r="AG23" s="44"/>
      <c r="AH23" s="45"/>
      <c r="AI23" s="43"/>
      <c r="AJ23" s="44"/>
      <c r="AK23" s="45"/>
      <c r="AL23" s="43"/>
      <c r="AM23" s="44"/>
      <c r="AN23" s="45"/>
      <c r="AO23" s="43"/>
      <c r="AP23" s="44"/>
      <c r="AQ23" s="45"/>
      <c r="AR23" s="43"/>
      <c r="AS23" s="44"/>
      <c r="AT23" s="45"/>
      <c r="AU23" s="43"/>
      <c r="AV23" s="44"/>
      <c r="AW23" s="45"/>
      <c r="AX23" s="43"/>
      <c r="AY23" s="44"/>
      <c r="AZ23" s="45"/>
      <c r="BA23" s="43"/>
      <c r="BB23" s="44"/>
      <c r="BC23" s="45"/>
      <c r="BD23" s="43"/>
      <c r="BE23" s="44"/>
      <c r="BF23" s="45"/>
      <c r="BG23" s="43"/>
      <c r="BH23" s="44"/>
      <c r="BI23" s="45"/>
      <c r="BJ23" s="43"/>
      <c r="BK23" s="44"/>
      <c r="BL23" s="45"/>
      <c r="BM23" s="43"/>
      <c r="BN23" s="44"/>
      <c r="BO23" s="45"/>
      <c r="BP23" s="43"/>
      <c r="BQ23" s="44"/>
      <c r="BR23" s="45"/>
      <c r="BS23" s="43"/>
      <c r="BT23" s="44"/>
      <c r="BU23" s="45"/>
    </row>
    <row r="24" spans="1:73" s="3" customFormat="1" ht="30" hidden="1" customHeight="1" thickBot="1" x14ac:dyDescent="0.35">
      <c r="A24" s="18"/>
      <c r="B24" s="72" t="s">
        <v>42</v>
      </c>
      <c r="C24" s="73" t="s">
        <v>54</v>
      </c>
      <c r="D24" s="74"/>
      <c r="E24" s="75">
        <v>44207</v>
      </c>
      <c r="F24" s="75" t="s">
        <v>23</v>
      </c>
      <c r="G24" s="75">
        <v>44207</v>
      </c>
      <c r="H24" s="75" t="s">
        <v>23</v>
      </c>
      <c r="I24" s="11"/>
      <c r="J24" s="11">
        <f t="shared" si="28"/>
        <v>1</v>
      </c>
      <c r="K24" s="43"/>
      <c r="L24" s="44"/>
      <c r="M24" s="45"/>
      <c r="N24" s="43"/>
      <c r="O24" s="44"/>
      <c r="P24" s="45"/>
      <c r="Q24" s="43"/>
      <c r="R24" s="44"/>
      <c r="S24" s="45"/>
      <c r="T24" s="43"/>
      <c r="U24" s="44"/>
      <c r="V24" s="45"/>
      <c r="W24" s="43"/>
      <c r="X24" s="44"/>
      <c r="Y24" s="45"/>
      <c r="Z24" s="43"/>
      <c r="AA24" s="44"/>
      <c r="AB24" s="45"/>
      <c r="AC24" s="43"/>
      <c r="AD24" s="44"/>
      <c r="AE24" s="45"/>
      <c r="AF24" s="43"/>
      <c r="AG24" s="44"/>
      <c r="AH24" s="45"/>
      <c r="AI24" s="43"/>
      <c r="AJ24" s="44"/>
      <c r="AK24" s="45"/>
      <c r="AL24" s="43"/>
      <c r="AM24" s="44"/>
      <c r="AN24" s="45"/>
      <c r="AO24" s="43"/>
      <c r="AP24" s="44"/>
      <c r="AQ24" s="45"/>
      <c r="AR24" s="43"/>
      <c r="AS24" s="44"/>
      <c r="AT24" s="45"/>
      <c r="AU24" s="43"/>
      <c r="AV24" s="44"/>
      <c r="AW24" s="45"/>
      <c r="AX24" s="43"/>
      <c r="AY24" s="44"/>
      <c r="AZ24" s="45"/>
      <c r="BA24" s="43"/>
      <c r="BB24" s="44"/>
      <c r="BC24" s="45"/>
      <c r="BD24" s="43"/>
      <c r="BE24" s="44"/>
      <c r="BF24" s="45"/>
      <c r="BG24" s="43"/>
      <c r="BH24" s="44"/>
      <c r="BI24" s="45"/>
      <c r="BJ24" s="43"/>
      <c r="BK24" s="44"/>
      <c r="BL24" s="45"/>
      <c r="BM24" s="43"/>
      <c r="BN24" s="44"/>
      <c r="BO24" s="45"/>
      <c r="BP24" s="43"/>
      <c r="BQ24" s="44"/>
      <c r="BR24" s="45"/>
      <c r="BS24" s="43"/>
      <c r="BT24" s="44"/>
      <c r="BU24" s="45"/>
    </row>
    <row r="25" spans="1:73" s="3" customFormat="1" ht="30" hidden="1" customHeight="1" thickBot="1" x14ac:dyDescent="0.35">
      <c r="A25" s="18"/>
      <c r="B25" s="72" t="s">
        <v>55</v>
      </c>
      <c r="C25" s="73" t="s">
        <v>56</v>
      </c>
      <c r="D25" s="74"/>
      <c r="E25" s="75">
        <v>44207</v>
      </c>
      <c r="F25" s="75" t="s">
        <v>23</v>
      </c>
      <c r="G25" s="75">
        <v>44207</v>
      </c>
      <c r="H25" s="75" t="s">
        <v>24</v>
      </c>
      <c r="I25" s="11"/>
      <c r="J25" s="11">
        <f t="shared" si="28"/>
        <v>1</v>
      </c>
      <c r="K25" s="43"/>
      <c r="L25" s="44"/>
      <c r="M25" s="45"/>
      <c r="N25" s="43"/>
      <c r="O25" s="44"/>
      <c r="P25" s="45"/>
      <c r="Q25" s="43"/>
      <c r="R25" s="44"/>
      <c r="S25" s="45"/>
      <c r="T25" s="43"/>
      <c r="U25" s="44"/>
      <c r="V25" s="45"/>
      <c r="W25" s="43"/>
      <c r="X25" s="44"/>
      <c r="Y25" s="48"/>
      <c r="Z25" s="43"/>
      <c r="AA25" s="44"/>
      <c r="AB25" s="45"/>
      <c r="AC25" s="43"/>
      <c r="AD25" s="44"/>
      <c r="AE25" s="45"/>
      <c r="AF25" s="43"/>
      <c r="AG25" s="44"/>
      <c r="AH25" s="45"/>
      <c r="AI25" s="43"/>
      <c r="AJ25" s="44"/>
      <c r="AK25" s="45"/>
      <c r="AL25" s="43"/>
      <c r="AM25" s="44"/>
      <c r="AN25" s="45"/>
      <c r="AO25" s="43"/>
      <c r="AP25" s="44"/>
      <c r="AQ25" s="45"/>
      <c r="AR25" s="43"/>
      <c r="AS25" s="44"/>
      <c r="AT25" s="45"/>
      <c r="AU25" s="43"/>
      <c r="AV25" s="44"/>
      <c r="AW25" s="45"/>
      <c r="AX25" s="43"/>
      <c r="AY25" s="44"/>
      <c r="AZ25" s="45"/>
      <c r="BA25" s="43"/>
      <c r="BB25" s="44"/>
      <c r="BC25" s="45"/>
      <c r="BD25" s="43"/>
      <c r="BE25" s="44"/>
      <c r="BF25" s="45"/>
      <c r="BG25" s="43"/>
      <c r="BH25" s="44"/>
      <c r="BI25" s="45"/>
      <c r="BJ25" s="43"/>
      <c r="BK25" s="44"/>
      <c r="BL25" s="45"/>
      <c r="BM25" s="43"/>
      <c r="BN25" s="44"/>
      <c r="BO25" s="45"/>
      <c r="BP25" s="43"/>
      <c r="BQ25" s="44"/>
      <c r="BR25" s="45"/>
      <c r="BS25" s="43"/>
      <c r="BT25" s="44"/>
      <c r="BU25" s="45"/>
    </row>
    <row r="26" spans="1:73" s="3" customFormat="1" ht="30" customHeight="1" thickBot="1" x14ac:dyDescent="0.35">
      <c r="A26" s="18"/>
      <c r="B26" s="72"/>
      <c r="C26" s="73"/>
      <c r="D26" s="74"/>
      <c r="E26" s="75"/>
      <c r="F26" s="75"/>
      <c r="G26" s="75"/>
      <c r="H26" s="75"/>
      <c r="I26" s="11"/>
      <c r="J26" s="11" t="str">
        <f t="shared" si="28"/>
        <v/>
      </c>
      <c r="K26" s="43"/>
      <c r="L26" s="44"/>
      <c r="M26" s="45"/>
      <c r="N26" s="43"/>
      <c r="O26" s="44"/>
      <c r="P26" s="45"/>
      <c r="Q26" s="43"/>
      <c r="R26" s="44"/>
      <c r="S26" s="45"/>
      <c r="T26" s="43"/>
      <c r="U26" s="44"/>
      <c r="V26" s="45"/>
      <c r="W26" s="43"/>
      <c r="X26" s="44"/>
      <c r="Y26" s="45"/>
      <c r="Z26" s="44"/>
      <c r="AA26" s="44"/>
      <c r="AB26" s="45"/>
      <c r="AC26" s="43"/>
      <c r="AD26" s="44"/>
      <c r="AE26" s="45"/>
      <c r="AF26" s="43"/>
      <c r="AG26" s="44"/>
      <c r="AH26" s="45"/>
      <c r="AI26" s="43"/>
      <c r="AJ26" s="44"/>
      <c r="AK26" s="45"/>
      <c r="AL26" s="43"/>
      <c r="AM26" s="44"/>
      <c r="AN26" s="45"/>
      <c r="AO26" s="43"/>
      <c r="AP26" s="44"/>
      <c r="AQ26" s="45"/>
      <c r="AR26" s="43"/>
      <c r="AS26" s="44"/>
      <c r="AT26" s="45"/>
      <c r="AU26" s="43"/>
      <c r="AV26" s="44"/>
      <c r="AW26" s="45"/>
      <c r="AX26" s="43"/>
      <c r="AY26" s="44"/>
      <c r="AZ26" s="45"/>
      <c r="BA26" s="43"/>
      <c r="BB26" s="44"/>
      <c r="BC26" s="45"/>
      <c r="BD26" s="43"/>
      <c r="BE26" s="44"/>
      <c r="BF26" s="45"/>
      <c r="BG26" s="43"/>
      <c r="BH26" s="44"/>
      <c r="BI26" s="45"/>
      <c r="BJ26" s="43"/>
      <c r="BK26" s="44"/>
      <c r="BL26" s="45"/>
      <c r="BM26" s="43"/>
      <c r="BN26" s="44"/>
      <c r="BO26" s="45"/>
      <c r="BP26" s="43"/>
      <c r="BQ26" s="44"/>
      <c r="BR26" s="45"/>
      <c r="BS26" s="43"/>
      <c r="BT26" s="44"/>
      <c r="BU26" s="45"/>
    </row>
    <row r="27" spans="1:73" s="3" customFormat="1" ht="30" customHeight="1" thickBot="1" x14ac:dyDescent="0.35">
      <c r="A27" s="18"/>
      <c r="B27" s="72"/>
      <c r="C27" s="73"/>
      <c r="D27" s="74"/>
      <c r="E27" s="75"/>
      <c r="F27" s="75"/>
      <c r="G27" s="75"/>
      <c r="H27" s="75"/>
      <c r="I27" s="11"/>
      <c r="J27" s="11" t="str">
        <f t="shared" si="28"/>
        <v/>
      </c>
      <c r="K27" s="43"/>
      <c r="L27" s="44"/>
      <c r="M27" s="45"/>
      <c r="N27" s="43"/>
      <c r="O27" s="44"/>
      <c r="P27" s="45"/>
      <c r="Q27" s="43"/>
      <c r="R27" s="44"/>
      <c r="S27" s="45"/>
      <c r="T27" s="43"/>
      <c r="U27" s="44"/>
      <c r="V27" s="45"/>
      <c r="W27" s="43"/>
      <c r="X27" s="44"/>
      <c r="Y27" s="45"/>
      <c r="Z27" s="43"/>
      <c r="AA27" s="44"/>
      <c r="AB27" s="45"/>
      <c r="AC27" s="43"/>
      <c r="AD27" s="44"/>
      <c r="AE27" s="45"/>
      <c r="AF27" s="43"/>
      <c r="AG27" s="44"/>
      <c r="AH27" s="45"/>
      <c r="AI27" s="43"/>
      <c r="AJ27" s="44"/>
      <c r="AK27" s="45"/>
      <c r="AL27" s="43"/>
      <c r="AM27" s="44"/>
      <c r="AN27" s="45"/>
      <c r="AO27" s="43"/>
      <c r="AP27" s="44"/>
      <c r="AQ27" s="45"/>
      <c r="AR27" s="43"/>
      <c r="AS27" s="44"/>
      <c r="AT27" s="45"/>
      <c r="AU27" s="43"/>
      <c r="AV27" s="44"/>
      <c r="AW27" s="45"/>
      <c r="AX27" s="43"/>
      <c r="AY27" s="44"/>
      <c r="AZ27" s="45"/>
      <c r="BA27" s="43"/>
      <c r="BB27" s="44"/>
      <c r="BC27" s="45"/>
      <c r="BD27" s="43"/>
      <c r="BE27" s="44"/>
      <c r="BF27" s="45"/>
      <c r="BG27" s="43"/>
      <c r="BH27" s="44"/>
      <c r="BI27" s="45"/>
      <c r="BJ27" s="43"/>
      <c r="BK27" s="44"/>
      <c r="BL27" s="45"/>
      <c r="BM27" s="43"/>
      <c r="BN27" s="44"/>
      <c r="BO27" s="45"/>
      <c r="BP27" s="43"/>
      <c r="BQ27" s="44"/>
      <c r="BR27" s="45"/>
      <c r="BS27" s="43"/>
      <c r="BT27" s="44"/>
      <c r="BU27" s="45"/>
    </row>
    <row r="28" spans="1:73" s="3" customFormat="1" ht="30" customHeight="1" thickBot="1" x14ac:dyDescent="0.35">
      <c r="A28" s="18"/>
      <c r="B28" s="72"/>
      <c r="C28" s="73"/>
      <c r="D28" s="74"/>
      <c r="E28" s="75"/>
      <c r="F28" s="75"/>
      <c r="G28" s="75"/>
      <c r="H28" s="75"/>
      <c r="I28" s="11"/>
      <c r="J28" s="11" t="str">
        <f t="shared" si="28"/>
        <v/>
      </c>
      <c r="K28" s="43"/>
      <c r="L28" s="44"/>
      <c r="M28" s="45"/>
      <c r="N28" s="43"/>
      <c r="O28" s="44"/>
      <c r="P28" s="45"/>
      <c r="Q28" s="43"/>
      <c r="R28" s="44"/>
      <c r="S28" s="45"/>
      <c r="T28" s="43"/>
      <c r="U28" s="44"/>
      <c r="V28" s="45"/>
      <c r="W28" s="43"/>
      <c r="X28" s="44"/>
      <c r="Y28" s="48"/>
      <c r="Z28" s="43"/>
      <c r="AA28" s="44"/>
      <c r="AB28" s="45"/>
      <c r="AC28" s="43"/>
      <c r="AD28" s="44"/>
      <c r="AE28" s="45"/>
      <c r="AF28" s="43"/>
      <c r="AG28" s="44"/>
      <c r="AH28" s="45"/>
      <c r="AI28" s="43"/>
      <c r="AJ28" s="44"/>
      <c r="AK28" s="45"/>
      <c r="AL28" s="43"/>
      <c r="AM28" s="44"/>
      <c r="AN28" s="45"/>
      <c r="AO28" s="43"/>
      <c r="AP28" s="44"/>
      <c r="AQ28" s="45"/>
      <c r="AR28" s="43"/>
      <c r="AS28" s="44"/>
      <c r="AT28" s="45"/>
      <c r="AU28" s="43"/>
      <c r="AV28" s="44"/>
      <c r="AW28" s="45"/>
      <c r="AX28" s="43"/>
      <c r="AY28" s="44"/>
      <c r="AZ28" s="45"/>
      <c r="BA28" s="43"/>
      <c r="BB28" s="44"/>
      <c r="BC28" s="45"/>
      <c r="BD28" s="43"/>
      <c r="BE28" s="44"/>
      <c r="BF28" s="45"/>
      <c r="BG28" s="43"/>
      <c r="BH28" s="44"/>
      <c r="BI28" s="45"/>
      <c r="BJ28" s="43"/>
      <c r="BK28" s="44"/>
      <c r="BL28" s="45"/>
      <c r="BM28" s="43"/>
      <c r="BN28" s="44"/>
      <c r="BO28" s="45"/>
      <c r="BP28" s="43"/>
      <c r="BQ28" s="44"/>
      <c r="BR28" s="45"/>
      <c r="BS28" s="43"/>
      <c r="BT28" s="44"/>
      <c r="BU28" s="45"/>
    </row>
    <row r="29" spans="1:73" s="3" customFormat="1" ht="30" customHeight="1" thickBot="1" x14ac:dyDescent="0.35">
      <c r="A29" s="18" t="s">
        <v>11</v>
      </c>
      <c r="B29" s="76" t="s">
        <v>20</v>
      </c>
      <c r="C29" s="77" t="s">
        <v>33</v>
      </c>
      <c r="D29" s="78"/>
      <c r="E29" s="79"/>
      <c r="F29" s="79"/>
      <c r="G29" s="80"/>
      <c r="H29" s="80"/>
      <c r="I29" s="11"/>
      <c r="J29" s="11" t="str">
        <f t="shared" si="28"/>
        <v/>
      </c>
      <c r="K29" s="43"/>
      <c r="L29" s="44"/>
      <c r="M29" s="45"/>
      <c r="N29" s="43"/>
      <c r="O29" s="44"/>
      <c r="P29" s="45"/>
      <c r="Q29" s="43"/>
      <c r="R29" s="44"/>
      <c r="S29" s="45"/>
      <c r="T29" s="43"/>
      <c r="U29" s="44"/>
      <c r="V29" s="45"/>
      <c r="W29" s="43"/>
      <c r="X29" s="44"/>
      <c r="Y29" s="45"/>
      <c r="Z29" s="43"/>
      <c r="AA29" s="44"/>
      <c r="AB29" s="45"/>
      <c r="AC29" s="43"/>
      <c r="AD29" s="44"/>
      <c r="AE29" s="45"/>
      <c r="AF29" s="43"/>
      <c r="AG29" s="44"/>
      <c r="AH29" s="45"/>
      <c r="AI29" s="43"/>
      <c r="AJ29" s="44"/>
      <c r="AK29" s="45"/>
      <c r="AL29" s="43"/>
      <c r="AM29" s="44"/>
      <c r="AN29" s="45"/>
      <c r="AO29" s="43"/>
      <c r="AP29" s="44"/>
      <c r="AQ29" s="45"/>
      <c r="AR29" s="43"/>
      <c r="AS29" s="44"/>
      <c r="AT29" s="45"/>
      <c r="AU29" s="43"/>
      <c r="AV29" s="44"/>
      <c r="AW29" s="45"/>
      <c r="AX29" s="43"/>
      <c r="AY29" s="44"/>
      <c r="AZ29" s="45"/>
      <c r="BA29" s="43"/>
      <c r="BB29" s="44"/>
      <c r="BC29" s="45"/>
      <c r="BD29" s="43"/>
      <c r="BE29" s="44"/>
      <c r="BF29" s="45"/>
      <c r="BG29" s="43"/>
      <c r="BH29" s="44"/>
      <c r="BI29" s="45"/>
      <c r="BJ29" s="43"/>
      <c r="BK29" s="44"/>
      <c r="BL29" s="45"/>
      <c r="BM29" s="43"/>
      <c r="BN29" s="44"/>
      <c r="BO29" s="45"/>
      <c r="BP29" s="43"/>
      <c r="BQ29" s="44"/>
      <c r="BR29" s="45"/>
      <c r="BS29" s="43"/>
      <c r="BT29" s="44"/>
      <c r="BU29" s="45"/>
    </row>
    <row r="30" spans="1:73" s="3" customFormat="1" ht="30" customHeight="1" thickBot="1" x14ac:dyDescent="0.35">
      <c r="A30" s="18"/>
      <c r="B30" s="81"/>
      <c r="C30" s="82"/>
      <c r="D30" s="83"/>
      <c r="E30" s="84"/>
      <c r="F30" s="84"/>
      <c r="G30" s="84"/>
      <c r="H30" s="84"/>
      <c r="I30" s="11"/>
      <c r="J30" s="11" t="str">
        <f t="shared" si="28"/>
        <v/>
      </c>
      <c r="K30" s="43"/>
      <c r="L30" s="44"/>
      <c r="M30" s="45"/>
      <c r="N30" s="43"/>
      <c r="O30" s="44"/>
      <c r="P30" s="45"/>
      <c r="Q30" s="43"/>
      <c r="R30" s="44"/>
      <c r="S30" s="45"/>
      <c r="T30" s="43"/>
      <c r="U30" s="44"/>
      <c r="V30" s="45"/>
      <c r="W30" s="43"/>
      <c r="X30" s="44"/>
      <c r="Y30" s="45"/>
      <c r="Z30" s="43"/>
      <c r="AA30" s="44"/>
      <c r="AB30" s="45"/>
      <c r="AC30" s="43"/>
      <c r="AD30" s="44"/>
      <c r="AE30" s="45"/>
      <c r="AF30" s="43"/>
      <c r="AG30" s="44"/>
      <c r="AH30" s="45"/>
      <c r="AI30" s="43"/>
      <c r="AJ30" s="44"/>
      <c r="AK30" s="45"/>
      <c r="AL30" s="43"/>
      <c r="AM30" s="44"/>
      <c r="AN30" s="45"/>
      <c r="AO30" s="43"/>
      <c r="AP30" s="44"/>
      <c r="AQ30" s="45"/>
      <c r="AR30" s="43"/>
      <c r="AS30" s="44"/>
      <c r="AT30" s="45"/>
      <c r="AU30" s="43"/>
      <c r="AV30" s="44"/>
      <c r="AW30" s="45"/>
      <c r="AX30" s="43"/>
      <c r="AY30" s="44"/>
      <c r="AZ30" s="45"/>
      <c r="BA30" s="43"/>
      <c r="BB30" s="44"/>
      <c r="BC30" s="45"/>
      <c r="BD30" s="43"/>
      <c r="BE30" s="44"/>
      <c r="BF30" s="45"/>
      <c r="BG30" s="43"/>
      <c r="BH30" s="44"/>
      <c r="BI30" s="45"/>
      <c r="BJ30" s="43"/>
      <c r="BK30" s="44"/>
      <c r="BL30" s="45"/>
      <c r="BM30" s="43"/>
      <c r="BN30" s="44"/>
      <c r="BO30" s="45"/>
      <c r="BP30" s="43"/>
      <c r="BQ30" s="44"/>
      <c r="BR30" s="45"/>
      <c r="BS30" s="43"/>
      <c r="BT30" s="44"/>
      <c r="BU30" s="45"/>
    </row>
    <row r="31" spans="1:73" s="3" customFormat="1" ht="30" customHeight="1" thickBot="1" x14ac:dyDescent="0.35">
      <c r="A31" s="18"/>
      <c r="B31" s="81"/>
      <c r="C31" s="82"/>
      <c r="D31" s="83"/>
      <c r="E31" s="84"/>
      <c r="F31" s="84"/>
      <c r="G31" s="84"/>
      <c r="H31" s="84"/>
      <c r="I31" s="11"/>
      <c r="J31" s="11" t="str">
        <f t="shared" si="28"/>
        <v/>
      </c>
      <c r="K31" s="43"/>
      <c r="L31" s="44"/>
      <c r="M31" s="45"/>
      <c r="N31" s="43"/>
      <c r="O31" s="44"/>
      <c r="P31" s="45"/>
      <c r="Q31" s="43"/>
      <c r="R31" s="44"/>
      <c r="S31" s="45"/>
      <c r="T31" s="43"/>
      <c r="U31" s="44"/>
      <c r="V31" s="45"/>
      <c r="W31" s="43"/>
      <c r="X31" s="44"/>
      <c r="Y31" s="48"/>
      <c r="Z31" s="43"/>
      <c r="AA31" s="44"/>
      <c r="AB31" s="45"/>
      <c r="AC31" s="43"/>
      <c r="AD31" s="44"/>
      <c r="AE31" s="45"/>
      <c r="AF31" s="43"/>
      <c r="AG31" s="44"/>
      <c r="AH31" s="45"/>
      <c r="AI31" s="43"/>
      <c r="AJ31" s="44"/>
      <c r="AK31" s="45"/>
      <c r="AL31" s="43"/>
      <c r="AM31" s="44"/>
      <c r="AN31" s="45"/>
      <c r="AO31" s="43"/>
      <c r="AP31" s="44"/>
      <c r="AQ31" s="45"/>
      <c r="AR31" s="43"/>
      <c r="AS31" s="44"/>
      <c r="AT31" s="45"/>
      <c r="AU31" s="43"/>
      <c r="AV31" s="44"/>
      <c r="AW31" s="45"/>
      <c r="AX31" s="43"/>
      <c r="AY31" s="44"/>
      <c r="AZ31" s="45"/>
      <c r="BA31" s="43"/>
      <c r="BB31" s="44"/>
      <c r="BC31" s="45"/>
      <c r="BD31" s="43"/>
      <c r="BE31" s="44"/>
      <c r="BF31" s="45"/>
      <c r="BG31" s="43"/>
      <c r="BH31" s="44"/>
      <c r="BI31" s="45"/>
      <c r="BJ31" s="43"/>
      <c r="BK31" s="44"/>
      <c r="BL31" s="45"/>
      <c r="BM31" s="43"/>
      <c r="BN31" s="44"/>
      <c r="BO31" s="45"/>
      <c r="BP31" s="43"/>
      <c r="BQ31" s="44"/>
      <c r="BR31" s="45"/>
      <c r="BS31" s="43"/>
      <c r="BT31" s="44"/>
      <c r="BU31" s="45"/>
    </row>
    <row r="32" spans="1:73" s="3" customFormat="1" ht="30" customHeight="1" thickBot="1" x14ac:dyDescent="0.35">
      <c r="A32" s="18"/>
      <c r="B32" s="81"/>
      <c r="C32" s="82"/>
      <c r="D32" s="83"/>
      <c r="E32" s="84"/>
      <c r="F32" s="84"/>
      <c r="G32" s="84"/>
      <c r="H32" s="84"/>
      <c r="I32" s="11"/>
      <c r="J32" s="11" t="str">
        <f t="shared" si="28"/>
        <v/>
      </c>
      <c r="K32" s="43"/>
      <c r="L32" s="44"/>
      <c r="M32" s="45"/>
      <c r="N32" s="43"/>
      <c r="O32" s="44"/>
      <c r="P32" s="45"/>
      <c r="Q32" s="43"/>
      <c r="R32" s="44"/>
      <c r="S32" s="45"/>
      <c r="T32" s="43"/>
      <c r="U32" s="44"/>
      <c r="V32" s="45"/>
      <c r="W32" s="43"/>
      <c r="X32" s="44"/>
      <c r="Y32" s="45"/>
      <c r="Z32" s="44"/>
      <c r="AA32" s="44"/>
      <c r="AB32" s="45"/>
      <c r="AC32" s="43"/>
      <c r="AD32" s="44"/>
      <c r="AE32" s="45"/>
      <c r="AF32" s="43"/>
      <c r="AG32" s="44"/>
      <c r="AH32" s="45"/>
      <c r="AI32" s="43"/>
      <c r="AJ32" s="44"/>
      <c r="AK32" s="45"/>
      <c r="AL32" s="43"/>
      <c r="AM32" s="44"/>
      <c r="AN32" s="45"/>
      <c r="AO32" s="43"/>
      <c r="AP32" s="44"/>
      <c r="AQ32" s="45"/>
      <c r="AR32" s="43"/>
      <c r="AS32" s="44"/>
      <c r="AT32" s="45"/>
      <c r="AU32" s="43"/>
      <c r="AV32" s="44"/>
      <c r="AW32" s="45"/>
      <c r="AX32" s="43"/>
      <c r="AY32" s="44"/>
      <c r="AZ32" s="45"/>
      <c r="BA32" s="43"/>
      <c r="BB32" s="44"/>
      <c r="BC32" s="45"/>
      <c r="BD32" s="43"/>
      <c r="BE32" s="44"/>
      <c r="BF32" s="45"/>
      <c r="BG32" s="43"/>
      <c r="BH32" s="44"/>
      <c r="BI32" s="45"/>
      <c r="BJ32" s="43"/>
      <c r="BK32" s="44"/>
      <c r="BL32" s="45"/>
      <c r="BM32" s="43"/>
      <c r="BN32" s="44"/>
      <c r="BO32" s="45"/>
      <c r="BP32" s="43"/>
      <c r="BQ32" s="44"/>
      <c r="BR32" s="45"/>
      <c r="BS32" s="43"/>
      <c r="BT32" s="44"/>
      <c r="BU32" s="45"/>
    </row>
    <row r="33" spans="1:73" s="3" customFormat="1" ht="30" customHeight="1" thickBot="1" x14ac:dyDescent="0.35">
      <c r="A33" s="18"/>
      <c r="B33" s="81"/>
      <c r="C33" s="82"/>
      <c r="D33" s="83"/>
      <c r="E33" s="84"/>
      <c r="F33" s="84"/>
      <c r="G33" s="84"/>
      <c r="H33" s="84"/>
      <c r="I33" s="11"/>
      <c r="J33" s="11" t="str">
        <f t="shared" si="28"/>
        <v/>
      </c>
      <c r="K33" s="43"/>
      <c r="L33" s="44"/>
      <c r="M33" s="45"/>
      <c r="N33" s="43"/>
      <c r="O33" s="44"/>
      <c r="P33" s="45"/>
      <c r="Q33" s="43"/>
      <c r="R33" s="44"/>
      <c r="S33" s="45"/>
      <c r="T33" s="43"/>
      <c r="U33" s="44"/>
      <c r="V33" s="45"/>
      <c r="W33" s="43"/>
      <c r="X33" s="44"/>
      <c r="Y33" s="45"/>
      <c r="Z33" s="43"/>
      <c r="AA33" s="44"/>
      <c r="AB33" s="45"/>
      <c r="AC33" s="43"/>
      <c r="AD33" s="44"/>
      <c r="AE33" s="45"/>
      <c r="AF33" s="43"/>
      <c r="AG33" s="44"/>
      <c r="AH33" s="45"/>
      <c r="AI33" s="43"/>
      <c r="AJ33" s="44"/>
      <c r="AK33" s="45"/>
      <c r="AL33" s="43"/>
      <c r="AM33" s="44"/>
      <c r="AN33" s="45"/>
      <c r="AO33" s="43"/>
      <c r="AP33" s="44"/>
      <c r="AQ33" s="45"/>
      <c r="AR33" s="43"/>
      <c r="AS33" s="44"/>
      <c r="AT33" s="45"/>
      <c r="AU33" s="43"/>
      <c r="AV33" s="44"/>
      <c r="AW33" s="45"/>
      <c r="AX33" s="43"/>
      <c r="AY33" s="44"/>
      <c r="AZ33" s="45"/>
      <c r="BA33" s="43"/>
      <c r="BB33" s="44"/>
      <c r="BC33" s="45"/>
      <c r="BD33" s="43"/>
      <c r="BE33" s="44"/>
      <c r="BF33" s="45"/>
      <c r="BG33" s="43"/>
      <c r="BH33" s="44"/>
      <c r="BI33" s="45"/>
      <c r="BJ33" s="43"/>
      <c r="BK33" s="44"/>
      <c r="BL33" s="45"/>
      <c r="BM33" s="43"/>
      <c r="BN33" s="44"/>
      <c r="BO33" s="45"/>
      <c r="BP33" s="43"/>
      <c r="BQ33" s="44"/>
      <c r="BR33" s="45"/>
      <c r="BS33" s="43"/>
      <c r="BT33" s="44"/>
      <c r="BU33" s="45"/>
    </row>
    <row r="34" spans="1:73" s="3" customFormat="1" ht="30" customHeight="1" thickBot="1" x14ac:dyDescent="0.35">
      <c r="A34" s="18"/>
      <c r="B34" s="81"/>
      <c r="C34" s="82"/>
      <c r="D34" s="83"/>
      <c r="E34" s="84"/>
      <c r="F34" s="84"/>
      <c r="G34" s="84"/>
      <c r="H34" s="84"/>
      <c r="I34" s="11"/>
      <c r="J34" s="11" t="str">
        <f t="shared" si="28"/>
        <v/>
      </c>
      <c r="K34" s="43"/>
      <c r="L34" s="44"/>
      <c r="M34" s="45"/>
      <c r="N34" s="43"/>
      <c r="O34" s="44"/>
      <c r="P34" s="45"/>
      <c r="Q34" s="43"/>
      <c r="R34" s="44"/>
      <c r="S34" s="45"/>
      <c r="T34" s="43"/>
      <c r="U34" s="44"/>
      <c r="V34" s="45"/>
      <c r="W34" s="43"/>
      <c r="X34" s="44"/>
      <c r="Y34" s="48"/>
      <c r="Z34" s="43"/>
      <c r="AA34" s="44"/>
      <c r="AB34" s="45"/>
      <c r="AC34" s="43"/>
      <c r="AD34" s="44"/>
      <c r="AE34" s="45"/>
      <c r="AF34" s="43"/>
      <c r="AG34" s="44"/>
      <c r="AH34" s="45"/>
      <c r="AI34" s="43"/>
      <c r="AJ34" s="44"/>
      <c r="AK34" s="45"/>
      <c r="AL34" s="43"/>
      <c r="AM34" s="44"/>
      <c r="AN34" s="45"/>
      <c r="AO34" s="43"/>
      <c r="AP34" s="44"/>
      <c r="AQ34" s="45"/>
      <c r="AR34" s="43"/>
      <c r="AS34" s="44"/>
      <c r="AT34" s="45"/>
      <c r="AU34" s="43"/>
      <c r="AV34" s="44"/>
      <c r="AW34" s="45"/>
      <c r="AX34" s="43"/>
      <c r="AY34" s="44"/>
      <c r="AZ34" s="45"/>
      <c r="BA34" s="43"/>
      <c r="BB34" s="44"/>
      <c r="BC34" s="45"/>
      <c r="BD34" s="43"/>
      <c r="BE34" s="44"/>
      <c r="BF34" s="45"/>
      <c r="BG34" s="43"/>
      <c r="BH34" s="44"/>
      <c r="BI34" s="45"/>
      <c r="BJ34" s="43"/>
      <c r="BK34" s="44"/>
      <c r="BL34" s="45"/>
      <c r="BM34" s="43"/>
      <c r="BN34" s="44"/>
      <c r="BO34" s="45"/>
      <c r="BP34" s="43"/>
      <c r="BQ34" s="44"/>
      <c r="BR34" s="45"/>
      <c r="BS34" s="43"/>
      <c r="BT34" s="44"/>
      <c r="BU34" s="45"/>
    </row>
    <row r="35" spans="1:73" s="3" customFormat="1" ht="30" customHeight="1" thickBot="1" x14ac:dyDescent="0.35">
      <c r="A35" s="18" t="s">
        <v>12</v>
      </c>
      <c r="B35" s="27"/>
      <c r="C35" s="26"/>
      <c r="D35" s="10"/>
      <c r="E35" s="30"/>
      <c r="F35" s="30"/>
      <c r="G35" s="30"/>
      <c r="H35" s="30"/>
      <c r="I35" s="11"/>
      <c r="J35" s="11" t="str">
        <f t="shared" si="28"/>
        <v/>
      </c>
      <c r="K35" s="43"/>
      <c r="L35" s="44"/>
      <c r="M35" s="45"/>
      <c r="N35" s="43"/>
      <c r="O35" s="44"/>
      <c r="P35" s="45"/>
      <c r="Q35" s="43"/>
      <c r="R35" s="44"/>
      <c r="S35" s="45"/>
      <c r="T35" s="43"/>
      <c r="U35" s="44"/>
      <c r="V35" s="45"/>
      <c r="W35" s="43"/>
      <c r="X35" s="44"/>
      <c r="Y35" s="45"/>
      <c r="Z35" s="43"/>
      <c r="AA35" s="44"/>
      <c r="AB35" s="45"/>
      <c r="AC35" s="43"/>
      <c r="AD35" s="44"/>
      <c r="AE35" s="45"/>
      <c r="AF35" s="43"/>
      <c r="AG35" s="44"/>
      <c r="AH35" s="45"/>
      <c r="AI35" s="43"/>
      <c r="AJ35" s="44"/>
      <c r="AK35" s="45"/>
      <c r="AL35" s="43"/>
      <c r="AM35" s="44"/>
      <c r="AN35" s="45"/>
      <c r="AO35" s="43"/>
      <c r="AP35" s="44"/>
      <c r="AQ35" s="45"/>
      <c r="AR35" s="43"/>
      <c r="AS35" s="44"/>
      <c r="AT35" s="45"/>
      <c r="AU35" s="43"/>
      <c r="AV35" s="44"/>
      <c r="AW35" s="45"/>
      <c r="AX35" s="43"/>
      <c r="AY35" s="44"/>
      <c r="AZ35" s="45"/>
      <c r="BA35" s="43"/>
      <c r="BB35" s="44"/>
      <c r="BC35" s="45"/>
      <c r="BD35" s="43"/>
      <c r="BE35" s="44"/>
      <c r="BF35" s="45"/>
      <c r="BG35" s="43"/>
      <c r="BH35" s="44"/>
      <c r="BI35" s="45"/>
      <c r="BJ35" s="43"/>
      <c r="BK35" s="44"/>
      <c r="BL35" s="45"/>
      <c r="BM35" s="43"/>
      <c r="BN35" s="44"/>
      <c r="BO35" s="45"/>
      <c r="BP35" s="43"/>
      <c r="BQ35" s="44"/>
      <c r="BR35" s="45"/>
      <c r="BS35" s="43"/>
      <c r="BT35" s="44"/>
      <c r="BU35" s="45"/>
    </row>
    <row r="36" spans="1:73" s="3" customFormat="1" ht="30" customHeight="1" thickBot="1" x14ac:dyDescent="0.35">
      <c r="A36" s="19" t="s">
        <v>13</v>
      </c>
      <c r="B36" s="12" t="s">
        <v>14</v>
      </c>
      <c r="C36" s="13"/>
      <c r="D36" s="14"/>
      <c r="E36" s="28"/>
      <c r="F36" s="28"/>
      <c r="G36" s="29"/>
      <c r="H36" s="29"/>
      <c r="I36" s="15"/>
      <c r="J36" s="15" t="str">
        <f t="shared" si="28"/>
        <v/>
      </c>
      <c r="K36" s="43"/>
      <c r="L36" s="44"/>
      <c r="M36" s="45"/>
      <c r="N36" s="43"/>
      <c r="O36" s="44"/>
      <c r="P36" s="45"/>
      <c r="Q36" s="43"/>
      <c r="R36" s="44"/>
      <c r="S36" s="45"/>
      <c r="T36" s="43"/>
      <c r="U36" s="44"/>
      <c r="V36" s="45"/>
      <c r="W36" s="43"/>
      <c r="X36" s="44"/>
      <c r="Y36" s="45"/>
      <c r="Z36" s="43"/>
      <c r="AA36" s="44"/>
      <c r="AB36" s="45"/>
      <c r="AC36" s="43"/>
      <c r="AD36" s="44"/>
      <c r="AE36" s="45"/>
      <c r="AF36" s="43"/>
      <c r="AG36" s="44"/>
      <c r="AH36" s="45"/>
      <c r="AI36" s="43"/>
      <c r="AJ36" s="44"/>
      <c r="AK36" s="45"/>
      <c r="AL36" s="43"/>
      <c r="AM36" s="44"/>
      <c r="AN36" s="45"/>
      <c r="AO36" s="43"/>
      <c r="AP36" s="44"/>
      <c r="AQ36" s="45"/>
      <c r="AR36" s="43"/>
      <c r="AS36" s="44"/>
      <c r="AT36" s="45"/>
      <c r="AU36" s="43"/>
      <c r="AV36" s="44"/>
      <c r="AW36" s="45"/>
      <c r="AX36" s="43"/>
      <c r="AY36" s="44"/>
      <c r="AZ36" s="45"/>
      <c r="BA36" s="43"/>
      <c r="BB36" s="44"/>
      <c r="BC36" s="45"/>
      <c r="BD36" s="43"/>
      <c r="BE36" s="44"/>
      <c r="BF36" s="45"/>
      <c r="BG36" s="43"/>
      <c r="BH36" s="44"/>
      <c r="BI36" s="45"/>
      <c r="BJ36" s="43"/>
      <c r="BK36" s="44"/>
      <c r="BL36" s="45"/>
      <c r="BM36" s="43"/>
      <c r="BN36" s="44"/>
      <c r="BO36" s="45"/>
      <c r="BP36" s="43"/>
      <c r="BQ36" s="44"/>
      <c r="BR36" s="45"/>
      <c r="BS36" s="43"/>
      <c r="BT36" s="44"/>
      <c r="BU36" s="45"/>
    </row>
    <row r="37" spans="1:73" ht="30" customHeight="1" x14ac:dyDescent="0.3">
      <c r="I37" s="6"/>
    </row>
    <row r="38" spans="1:73" ht="30" customHeight="1" x14ac:dyDescent="0.3">
      <c r="C38" s="8"/>
      <c r="G38" s="20"/>
      <c r="H38" s="20"/>
    </row>
    <row r="39" spans="1:73" ht="30" customHeight="1" x14ac:dyDescent="0.3">
      <c r="C39" s="9"/>
    </row>
  </sheetData>
  <mergeCells count="7">
    <mergeCell ref="AF4:AZ4"/>
    <mergeCell ref="BA4:BU4"/>
    <mergeCell ref="C3:D3"/>
    <mergeCell ref="C4:D4"/>
    <mergeCell ref="B5:I5"/>
    <mergeCell ref="E3:G3"/>
    <mergeCell ref="K4:AE4"/>
  </mergeCells>
  <phoneticPr fontId="33" type="noConversion"/>
  <conditionalFormatting sqref="D7:D14 D16:D20 D22:D36">
    <cfRule type="dataBar" priority="154">
      <dataBar>
        <cfvo type="percent" val="0"/>
        <cfvo type="percent" val="100"/>
        <color theme="0" tint="-0.249977111117893"/>
      </dataBar>
      <extLst>
        <ext xmlns:x14="http://schemas.microsoft.com/office/spreadsheetml/2009/9/main" uri="{B025F937-C7B1-47D3-B67F-A62EFF666E3E}">
          <x14:id>{B0389232-4C98-4A03-AD0E-39F63BAD1F53}</x14:id>
        </ext>
      </extLst>
    </cfRule>
  </conditionalFormatting>
  <conditionalFormatting sqref="K10:BU20 K22:BU36">
    <cfRule type="expression" dxfId="114" priority="168">
      <formula>AND(fin_tâche&gt;=L$5,début_tâche&lt;O$5)</formula>
    </cfRule>
    <cfRule type="expression" dxfId="113" priority="182">
      <formula>AND(fin_tâche&gt;=J$5,début_tâche&lt;M$5)</formula>
    </cfRule>
    <cfRule type="expression" dxfId="112" priority="187">
      <formula>AND(fin_tâche&gt;=K$5,début_tâche&lt;N$5)</formula>
    </cfRule>
  </conditionalFormatting>
  <conditionalFormatting sqref="K5:BU20 K22:BU36">
    <cfRule type="expression" dxfId="111" priority="148">
      <formula>AND(TODAY()&gt;=J$5,TODAY()&lt;M$5)</formula>
    </cfRule>
    <cfRule type="expression" dxfId="110" priority="153">
      <formula>AND(TODAY()&gt;=L$5,TODAY()&lt;O$5)</formula>
    </cfRule>
  </conditionalFormatting>
  <conditionalFormatting sqref="K10 N10 Q10 T10 W10 Z10 AC10 AF10 AI10 AL10 AO10 AR10 AU10 AX10 BA10 BD10 BG10 BJ10 BM10 BP10 BS10">
    <cfRule type="expression" dxfId="109" priority="147">
      <formula>AND($E$10&lt;=L$5, $F$10="Soir", début_tâche&lt;L$5=FALSE)</formula>
    </cfRule>
  </conditionalFormatting>
  <conditionalFormatting sqref="K10:L10 N10:O10 Q10:R10 T10:U10 W10:X10 Z10:AA10 AC10:AD10 AF10:AG10 AI10:AJ10 AL10 AL10:AM10 AO10:AP10 AR10:AS10 AU10:AV10 AX10:AY10 BA10:BB10 BD10:BE10 BG10:BH10 BJ10:BK10 BM10:BN10 BP10:BQ10 BS10:BT10">
    <cfRule type="expression" dxfId="108" priority="139">
      <formula>AND(début_tâche&gt;=K$5:L$5, $F$10="NUIT")</formula>
    </cfRule>
  </conditionalFormatting>
  <conditionalFormatting sqref="M10 P10 S10 V10 Y10 AB10 AE10 AH10 AK10 AN10 AQ10 AT10 AW10 AZ10 BC10 BF10 BI10 BL10 BO10 BR10 BU10">
    <cfRule type="expression" dxfId="107" priority="136">
      <formula>AND(fin_tâche&lt;=L$5, $H$10="Soir", fin_tâche&lt;L$5=FALSE)</formula>
    </cfRule>
  </conditionalFormatting>
  <conditionalFormatting sqref="L10:M10 O10:P10 R10:S10 U10:V10 X10:Y10 AA10:AB10 AD10:AE10 AG10:AH10 AJ10:AK10 AM10:AN10 AP10:AQ10 AS10:AT10 AV10:AW10 AY10:AZ10 BB10:BC10 BE10:BF10 BH10:BI10 BK10:BL10 BN10:BO10 BQ10:BR10 BT10:BU10">
    <cfRule type="expression" dxfId="106" priority="133">
      <formula>AND(fin_tâche&lt;=K$5, $H$10="Matin")</formula>
    </cfRule>
    <cfRule type="expression" dxfId="105" priority="135">
      <formula>AND(fin_tâche&lt;=L$5, $H$10="Matin")</formula>
    </cfRule>
  </conditionalFormatting>
  <conditionalFormatting sqref="K11 N11 Q11 T11 W11 Z11 AC11 AF11 AI11 AL11 AO11 AR11 AU11 AX11 BA11 BD11 BG11 BJ11 BM11 BP11 BS11">
    <cfRule type="expression" dxfId="104" priority="132">
      <formula>AND($E$10&lt;=L$5, $F$11="Soir", début_tâche&lt;L$5=FALSE)</formula>
    </cfRule>
  </conditionalFormatting>
  <conditionalFormatting sqref="K11:L11 N11:O11 Q11:R11 T11:U11 W11:X11 Z11:AA11 AC11:AD11 AF11:AG11 AI11:AJ11 AL11:AM11 AO11:AP11 AR11:AS11 AU11:AV11 AX11:AY11 BA11:BB11 BD11:BE11 BG11:BH11 BJ11:BK11 BM11:BN11 BP11:BQ11 BS11:BT11">
    <cfRule type="expression" dxfId="103" priority="131">
      <formula>AND(début_tâche&gt;=K$5:L$5, $F$11="NUIT")</formula>
    </cfRule>
  </conditionalFormatting>
  <conditionalFormatting sqref="M11 P11 S11 V11 Y11 AB11 AE11 AH11 AK11 AN11 AQ11 AT11 AW11 AZ11 BC11 BF11 BI11 BL11 BO11 BR11 BU11">
    <cfRule type="expression" dxfId="102" priority="130">
      <formula>AND(fin_tâche&lt;=L$5, $H$11="Soir", fin_tâche&lt;L$5=FALSE)</formula>
    </cfRule>
  </conditionalFormatting>
  <conditionalFormatting sqref="L11:M11 O11:P11 R11:S11 U11:V11 X11:Y11 AA11:AB11 AD11:AE11 AG11:AH11 AJ11:AK11 AM11:AN11 AP11:AQ11 AS11:AT11 AV11:AW11 AY11:AZ11 BB11:BC11 BE11:BF11 BH11:BI11 BK11:BL11 BN11:BO11 BQ11:BR11 BT11:BU11">
    <cfRule type="expression" dxfId="101" priority="128">
      <formula>AND(fin_tâche&lt;=K$5, $H$11="Matin")</formula>
    </cfRule>
    <cfRule type="expression" dxfId="100" priority="129">
      <formula>AND(fin_tâche&lt;=L$5, $H$11="Matin")</formula>
    </cfRule>
  </conditionalFormatting>
  <conditionalFormatting sqref="K12 N12 Q12 T12 W12 Z12 AC12 AF12 AI12 AL12 AO12 AR12 AU12 AX12 BA12 BD12 BG12 BJ12 BM12 BP12 BS12">
    <cfRule type="expression" dxfId="99" priority="126">
      <formula>AND($E$10&lt;=L$5, $F$12="Soir", début_tâche&lt;L$5=FALSE)</formula>
    </cfRule>
  </conditionalFormatting>
  <conditionalFormatting sqref="K12:L12 N12:O12 Q12:R12 T12:U12 W12:X12 Z12:AA12 AC12:AD12 AF12:AG12 AI12:AJ12 AL12:AM12 AO12:AP12 AR12:AS12 AU12:AV12 AX12:AY12 BA12:BB12 BD12:BE12 BG12:BH12 BJ12:BK12 BM12:BN12 BP12:BQ12 BS12:BT12">
    <cfRule type="expression" dxfId="98" priority="122">
      <formula>AND(début_tâche&gt;=K$5:L$5, $F$12="NUIT")</formula>
    </cfRule>
  </conditionalFormatting>
  <conditionalFormatting sqref="M12 P12 S12 V12 Y12 AB12 AE12 AH12 AK12 AN12 AQ12 AT12 AW12 AZ12 BC12 BF12 BI12 BL12 BO12 BR12 BU12">
    <cfRule type="expression" dxfId="97" priority="121">
      <formula>AND(fin_tâche&lt;=L$5, $H$12="Soir", fin_tâche&lt;L$5=FALSE)</formula>
    </cfRule>
  </conditionalFormatting>
  <conditionalFormatting sqref="L12:M12 O12:P12 R12:S12 U12:V12 X12:Y12 AA12 AB12 AD12:AE12 AG12:AH12 AJ12:AK12 AM12:AN12 AP12:AQ12 AS12:AT12 AV12:AW12 AY12:AZ12 BB12:BC12 BE12:BF12 BH12:BI12 BK12:BL12 BN12:BO12 BQ12:BR12 BT12:BU12">
    <cfRule type="expression" dxfId="96" priority="119">
      <formula>AND(fin_tâche&lt;=K$5, $H$12="Matin")</formula>
    </cfRule>
    <cfRule type="expression" dxfId="95" priority="120">
      <formula>AND(fin_tâche&lt;=L$5, $H$12="Matin")</formula>
    </cfRule>
  </conditionalFormatting>
  <conditionalFormatting sqref="K13:K14 N13:N14 Q13:Q14 T13:T14 W13:W14 Z13:Z14 AC13:AC14 AF13:AF14 AI13:AI14 AL13:AL14 AO13:AO14 AR13:AR14 AU13:AU14 AX13:AX14 BA13:BA14 BD13:BD14 BG13:BG14 BJ13:BJ14 BM13:BM14 BP13:BP14 BS13:BS14">
    <cfRule type="expression" dxfId="94" priority="108">
      <formula>AND($E$10&lt;=L$5, $F$14="Soir", début_tâche&lt;L$5=FALSE)</formula>
    </cfRule>
  </conditionalFormatting>
  <conditionalFormatting sqref="K13:L14 N13:O14 Q13:R14 T13:U14 W13:X14 Z13:AA14 AC13:AD14 AF13:AG14 AI13:AJ14 AL13:AM14 AO13:AP14 AR13:AS14 AU13:AV14 AX13:AY14 BA13:BB14 BD13:BE14 BG13:BH14 BJ13:BK14 BM13:BN14 BP13:BQ14 BS13:BT14">
    <cfRule type="expression" dxfId="93" priority="107">
      <formula>AND(début_tâche&gt;=K$5:L$5, $F$14="NUIT")</formula>
    </cfRule>
  </conditionalFormatting>
  <conditionalFormatting sqref="M13:M14 P13:P14 S13:S14 V13:V14 Y13:Y14 AB13:AB14 AE13:AE14 AH13:AH14 AK13:AK14 AN13:AN14 AQ13:AQ14 AT13:AT14 AW13:AW14 AZ13:AZ14 BC13:BC14 BF13:BF14 BI13:BI14 BL13:BL14 BO13:BO14 BR13:BR14 BU13:BU14">
    <cfRule type="expression" dxfId="92" priority="106">
      <formula>AND(fin_tâche&lt;=L$5, $H$14="Soir", fin_tâche&lt;L$5=FALSE)</formula>
    </cfRule>
  </conditionalFormatting>
  <conditionalFormatting sqref="L13:M14 O13:P14 R13:S14 U13:V14 X13:Y14 AA13:AB14 AD13:AE14 AG13:AH14 AJ13:AK14 AM13:AN14 AP13:AQ14 AS13:AT14 AV13:AW14 AY13:AZ14 BB13:BC14 BE13:BF14 BH13:BI14 BK13:BL14 BN13:BO14 BQ13:BR14 BT13:BU14">
    <cfRule type="expression" dxfId="91" priority="104">
      <formula>AND(fin_tâche&lt;=K$5, $H$14="Matin")</formula>
    </cfRule>
    <cfRule type="expression" dxfId="90" priority="105">
      <formula>AND(fin_tâche&lt;=L$5, $H$14="Matin")</formula>
    </cfRule>
  </conditionalFormatting>
  <conditionalFormatting sqref="K15 N15 Q15 T15 W15 Z15 AC15 AF15 AI15 AL15 AO15 AR15 AU15 AX15 BA15 BD15 BG15 BJ15 BM15 BP15 BS15">
    <cfRule type="expression" dxfId="89" priority="103">
      <formula>AND($E$10&lt;=L$5, $F$15="Soir", début_tâche&lt;L$5=FALSE)</formula>
    </cfRule>
  </conditionalFormatting>
  <conditionalFormatting sqref="K15:L15 N15:O15 Q15:R15 T15:U15 W15:X15 Z15:AA15 AC15:AD15 AF15:AG15 AI15:AJ15 AL15:AM15 AO15:AP15 AR15:AS15 AU15:AV15 AX15:AY15 BA15:BB15 BD15:BE15 BG15:BH15 BJ15:BK15 BM15:BN15 BP15:BQ15 BS15:BT15">
    <cfRule type="expression" dxfId="88" priority="101">
      <formula>AND(début_tâche&gt;=K$5:L$5, $F$15="NUIT")</formula>
    </cfRule>
  </conditionalFormatting>
  <conditionalFormatting sqref="M15 P15 S15 V15 Y15 AB15 AE15 AH15 AK15 AN15 AQ15 AT15 AW15 AZ15 BC15 BF15 BI15 BL15 BO15 BR15 BU15">
    <cfRule type="expression" dxfId="87" priority="100">
      <formula>AND(fin_tâche&lt;=L$5, $H$15="Soir", fin_tâche&lt;L$5=FALSE)</formula>
    </cfRule>
  </conditionalFormatting>
  <conditionalFormatting sqref="L15:M15 O15:P15 R15:S15 U15:V15 X15:Y15 AA15:AB15 AD15:AE15 AG15:AH15 AJ15:AK15 AM15:AN15 AP15:AQ15 AS15:AT15 AV15:AW15 AY15:AZ15 BB15:BC15 BE15:BF15 BH15:BI15 BK15:BL15 BN15:BO15 BQ15:BR15 BT15:BU15">
    <cfRule type="expression" dxfId="86" priority="98">
      <formula>AND(fin_tâche&lt;=K$5, $H$15="Matin")</formula>
    </cfRule>
    <cfRule type="expression" dxfId="85" priority="99">
      <formula>AND(fin_tâche&lt;=L$5, $H$15="Matin")</formula>
    </cfRule>
  </conditionalFormatting>
  <conditionalFormatting sqref="K17 N17 Q17 T17 W17 Z17 AC17 AF17 AI17 AL17 AO17 AR17 AU17 AX17 BA17 BD17 BG17 BJ17 BM17 BP17 BS17">
    <cfRule type="expression" dxfId="84" priority="97">
      <formula>AND($E$10&lt;=L$5, $F$17="Soir", début_tâche&lt;L$5=FALSE)</formula>
    </cfRule>
  </conditionalFormatting>
  <conditionalFormatting sqref="K17:L17 N17:O17 Q17:R17 T17:U17 W17:X17 Z17:AA17 AC17:AD17 AF17:AG17 AI17:AJ17 AL17:AM17 AO17:AP17 AR17:AS17 AU17:AV17 AX17:AY17 BA17:BB17 BD17:BE17 BG17:BH17 BJ17:BK17 BM17:BN17 BP17:BQ17 BS17:BT17">
    <cfRule type="expression" dxfId="83" priority="96">
      <formula>AND(début_tâche&gt;=K$5:L$5, $F$17="NUIT")</formula>
    </cfRule>
  </conditionalFormatting>
  <conditionalFormatting sqref="M17 P17 S17 V17 Y17 AB17 AE17 AH17 AK17 AN17 AQ17 AT17 AW17 AZ17 BC17 BF17 BI17 BL17 BO17 BR17 BU17">
    <cfRule type="expression" dxfId="82" priority="95">
      <formula>AND(fin_tâche&lt;=L$5, $H$17="Soir", fin_tâche&lt;L$5=FALSE)</formula>
    </cfRule>
  </conditionalFormatting>
  <conditionalFormatting sqref="L17:M17 O17:P17 R17:S17 U17:V17 X17:Y17 AA17:AB17 AD17:AE17 AG17:AH17 AJ17:AK17 AM17:AN17 AP17:AQ17 AS17:AT17 AV17:AW17 AY17:AZ17 BB17:BC17 BE17:BF17 BH17:BI17 BK17:BL17 BN17:BO17 BQ17:BR17 BT17:BU17">
    <cfRule type="expression" dxfId="81" priority="93">
      <formula>AND(fin_tâche&lt;=K$5, $H$17="Matin")</formula>
    </cfRule>
    <cfRule type="expression" dxfId="80" priority="94">
      <formula>AND(fin_tâche&lt;=L$5, $H$17="Matin")</formula>
    </cfRule>
  </conditionalFormatting>
  <conditionalFormatting sqref="K18 N18 Q18 T18 W18 Z18 AC18 AF18 AI18 AL18 AO18 AR18 AU18 AX18 BA18 BD18 BG18 BJ18 BM18 BP18 BS18">
    <cfRule type="expression" dxfId="79" priority="92">
      <formula>AND($E$10&lt;=L$5, $F$18="Soir", début_tâche&lt;L$5=FALSE)</formula>
    </cfRule>
  </conditionalFormatting>
  <conditionalFormatting sqref="K18:L18 N18:O18 Q18:R18 T18:U18 W18:X18 Z18:AA18 AC18:AD18 AF18:AG18 AI18:AJ18 AL18:AM18 AO18:AP18 AR18:AS18 AU18:AV18 AX18:AY18 BA18:BB18 BD18:BE18 BG18:BH18 BJ18:BK18 BM18:BN18 BP18:BQ18 BS18:BT18">
    <cfRule type="expression" dxfId="78" priority="91">
      <formula>AND(début_tâche&gt;=K$5:L$5, $F$18="NUIT")</formula>
    </cfRule>
  </conditionalFormatting>
  <conditionalFormatting sqref="M18 P18 S18 V18 Y18 AB18 AE18 AH18 AK18 AN18 AQ18 AT18 AW18 AZ18 BC18 BF18 BI18 BL18 BO18 BR18 BU18">
    <cfRule type="expression" dxfId="77" priority="90">
      <formula>AND(fin_tâche&lt;=L$5, $H$18="Soir", fin_tâche&lt;L$5=FALSE)</formula>
    </cfRule>
  </conditionalFormatting>
  <conditionalFormatting sqref="L18:M18 O18:P18 R18:S18 U18:V18 X18:Y18 AA18:AB18 AD18:AE18 AG18:AH18 AJ18:AK18 AM18:AN18 AP18:AQ18 AS18:AT18 AV18:AW18 AY18:AZ18 BB18:BC18 BE18:BF18 BH18:BI18 BK18:BL18 BN18:BO18 BQ18:BR18 BT18:BU18">
    <cfRule type="expression" dxfId="76" priority="88">
      <formula>AND(fin_tâche&lt;=K$5, $H$18="Matin")</formula>
    </cfRule>
    <cfRule type="expression" dxfId="75" priority="89">
      <formula>AND(fin_tâche&lt;=L$5, $H$18="Matin")</formula>
    </cfRule>
  </conditionalFormatting>
  <conditionalFormatting sqref="K19 N19 Q19 T19 W19 Z19 AC19 AF19 AI19 AL19 AO19 AR19 AU19 AX19 BA19 BD19 BG19 BJ19 BM19 BP19 BS19">
    <cfRule type="expression" dxfId="74" priority="87">
      <formula>AND($E$10&lt;=L$5, $F$19="Soir", début_tâche&lt;L$5=FALSE)</formula>
    </cfRule>
  </conditionalFormatting>
  <conditionalFormatting sqref="K19:L19 N19:O19 Q19:R19 T19:U19 W19:X19 Z19:AA19 AC19:AD19 AF19:AG19 AI19:AJ19 AL19:AM19 AO19:AP19 AR19:AS19 AU19:AV19 AX19:AY19 BA19:BB19 BD19:BE19 BG19:BH19 BJ19:BK19 BM19:BN19 BP19:BQ19 BS19:BT19">
    <cfRule type="expression" dxfId="73" priority="86">
      <formula>AND(début_tâche&gt;=K$5:L$5, $F$19="NUIT")</formula>
    </cfRule>
  </conditionalFormatting>
  <conditionalFormatting sqref="M19 P19 S19 V19 Y19 AB19 AE19 AH19 AK19 AN19 AQ19 AT19 AW19 AZ19 BC19 BF19 BI19 BL19 BO19 BR19 BU19">
    <cfRule type="expression" dxfId="72" priority="85">
      <formula>AND(fin_tâche&lt;=L$5, $H$19="Soir", fin_tâche&lt;L$5=FALSE)</formula>
    </cfRule>
  </conditionalFormatting>
  <conditionalFormatting sqref="L19:M19 O19:P19 R19:S19 U19:V19 X19:Y19 AA19:AB19 AD19:AE19 AG19:AH19 AJ19:AK19 AM19:AN19 AP19:AQ19 AS19:AT19 AV19:AW19 AY19:AZ19 BB19:BC19 BE19:BF19 BH19:BI19 BK19:BL19 BN19:BO19 BQ19:BR19 BT19:BU19">
    <cfRule type="expression" dxfId="71" priority="83">
      <formula>AND(fin_tâche&lt;=K$5, $H$19="Matin")</formula>
    </cfRule>
    <cfRule type="expression" dxfId="70" priority="84">
      <formula>AND(fin_tâche&lt;=L$5, $H$19="Matin")</formula>
    </cfRule>
  </conditionalFormatting>
  <conditionalFormatting sqref="K22 N22 Q22 T22 W22 Z22 AC22 AF22 AI22 AL22 AO22 AR22 AU22 AX22 BA22 BD22 BG22 BJ22 BM22 BP22 BS22">
    <cfRule type="expression" dxfId="69" priority="77">
      <formula>AND($E$10&lt;=L$5, $F$22="Soir", début_tâche&lt;L$5=FALSE)</formula>
    </cfRule>
  </conditionalFormatting>
  <conditionalFormatting sqref="K22:L22 N22:O22 Q22:R22 T22:U22 W22:X22 Z22:AA22 AC22:AD22 AF22:AG22 AI22:AJ22 AL22:AM22 AO22:AP22 AR22:AS22 AU22:AV22 AX22:AY22 BA22:BB22 BD22:BE22 BG22:BH22 BJ22:BK22 BM22:BN22 BP22:BQ22 BS22:BT22">
    <cfRule type="expression" dxfId="68" priority="76">
      <formula>AND(début_tâche&gt;=K$5:L$5, $F$22="NUIT")</formula>
    </cfRule>
  </conditionalFormatting>
  <conditionalFormatting sqref="M22 P22 S22 V22 Y22 AB22 AE22 AH22 AK22 AN22 AQ22 AT22 AW22 AZ22 BC22 BF22 BI22 BL22 BO22 BR22 BU22">
    <cfRule type="expression" dxfId="67" priority="75">
      <formula>AND(fin_tâche&lt;=L$5, $H$22="Soir", fin_tâche&lt;L$5=FALSE)</formula>
    </cfRule>
  </conditionalFormatting>
  <conditionalFormatting sqref="L22:M22 O22:P22 R22:S22 U22:V22 X22:Y22 AA22:AB22 AD22:AE22 AG22:AH22 AJ22:AK22 AM22:AN22 AP22:AQ22 AS22:AT22 AV22:AW22 AY22:AZ22 BB22:BC22 BE22:BF22 BH22:BI22 BK22:BL22 BN22:BO22 BQ22:BR22 BT22:BU22">
    <cfRule type="expression" dxfId="66" priority="73">
      <formula>AND(fin_tâche&lt;=K$5, $H$22="Matin")</formula>
    </cfRule>
    <cfRule type="expression" dxfId="65" priority="74">
      <formula>AND(fin_tâche&lt;=L$5, $H$22="Matin")</formula>
    </cfRule>
  </conditionalFormatting>
  <conditionalFormatting sqref="K24 N24 Q24 T24 W24 Z24 AC24 AF24 AI24 AL24 AO24 AR24 AU24 AX24 BA24 BD24 BG24 BJ24 BM24 BP24 BS24">
    <cfRule type="expression" dxfId="64" priority="72">
      <formula>AND($E$10&lt;=L$5, $F$24="Soir", début_tâche&lt;L$5=FALSE)</formula>
    </cfRule>
  </conditionalFormatting>
  <conditionalFormatting sqref="K24:L24 N24:O24 Q24:R24 T24:U24 W24:X24 Z24:AA24 AC24:AD24 AF24:AG24 AI24:AJ24 AL24:AM24 AO24:AP24 AR24:AS24 AU24:AV24 AX24:AY24 BA24:BB24 BD24:BE24 BG24:BH24 BJ24:BK24 BM24:BN24 BP24:BQ24 BS24:BT24">
    <cfRule type="expression" dxfId="63" priority="71">
      <formula>AND(début_tâche&gt;=K$5:L$5, $F$24="NUIT")</formula>
    </cfRule>
  </conditionalFormatting>
  <conditionalFormatting sqref="M24 P24 S24 V24 Y24 AB24 AE24 AH24 AK24 AN24 AQ24 AT24 AW24 AZ24 BC24 BF24 BI24 BL24 BO24 BR24 BU24">
    <cfRule type="expression" dxfId="62" priority="70">
      <formula>AND(fin_tâche&lt;=L$5, $H$24="Soir", fin_tâche&lt;L$5=FALSE)</formula>
    </cfRule>
  </conditionalFormatting>
  <conditionalFormatting sqref="L24:M24 O24:P24 R24:S24 U24:V24 X24:Y24 AA24:AB24 AD24:AE24 AG24:AH24 AJ24:AK24 AM24:AN24 AP24:AQ24 AS24:AT24 AV24:AW24 AY24:AZ24 BB24:BC24 BE24:BF24 BH24:BI24 BK24:BL24 BN24:BO24 BQ24:BR24 BT24:BU24">
    <cfRule type="expression" dxfId="61" priority="68">
      <formula>AND(fin_tâche&lt;=K$5, $H$24="Matin")</formula>
    </cfRule>
    <cfRule type="expression" dxfId="60" priority="69">
      <formula>AND(fin_tâche&lt;=L$5, $H$24="Matin")</formula>
    </cfRule>
  </conditionalFormatting>
  <conditionalFormatting sqref="K25 N25 Q25 T25 W25 Z25 AC25 AF25 AI25 AL25 AO25 AR25 AU25 AX25 BA25 BD25 BG25 BJ25 BM25 BP25 BS25">
    <cfRule type="expression" dxfId="59" priority="67">
      <formula>AND($E$10&lt;=L$5, $F$25="Soir", début_tâche&lt;L$5=FALSE)</formula>
    </cfRule>
  </conditionalFormatting>
  <conditionalFormatting sqref="K25:L25 N25:O25 Q25:R25 T25:U25 W25:X25 Z25:AA25 AC25:AD25 AF25:AG25 AI25:AJ25 AL25:AM25 AO25:AP25 AR25:AS25 AU25:AV25 AX25:AY25 BA25:BB25 BD25:BE25 BG25:BH25 BJ25:BK25 BM25:BN25 BP25:BQ25 BS25:BT25">
    <cfRule type="expression" dxfId="58" priority="66">
      <formula>AND(début_tâche&gt;=K$5:L$5, $F$25="NUIT")</formula>
    </cfRule>
  </conditionalFormatting>
  <conditionalFormatting sqref="M25 P25 S25 V25 Y25 AB25 AE25 AH25 AK25 AN25 AQ25 AT25 AW25 AZ25 BC25 BF25 BI25 BL25 BO25 BR25 BU25">
    <cfRule type="expression" dxfId="57" priority="65">
      <formula>AND(fin_tâche&lt;=L$5, $H$25="Soir", fin_tâche&lt;L$5=FALSE)</formula>
    </cfRule>
  </conditionalFormatting>
  <conditionalFormatting sqref="L25:M25 O25:P25 R25:S25 U25:V25 X25:Y25 AA25:AB25 AD25:AE25 AG25:AH25 AJ25:AK25 AM25:AN25 AP25:AQ25 AS25:AT25 AV25:AW25 AY25:AZ25 BB25:BC25 BE25:BF25 BH25:BI25 BK25:BL25 BN25:BO25 BQ25:BR25 BT25:BU25">
    <cfRule type="expression" dxfId="56" priority="63">
      <formula>AND(fin_tâche&lt;=K$5, $H$25="Matin")</formula>
    </cfRule>
    <cfRule type="expression" dxfId="55" priority="64">
      <formula>AND(fin_tâche&lt;=L$5, $H$25="Matin")</formula>
    </cfRule>
  </conditionalFormatting>
  <conditionalFormatting sqref="K26 N26 Q26 T26 W26 Z26 AC26 AF26 AI26 AL26 AO26 AR26 AU26 AX26 BA26 BD26 BG26 BJ26 BM26 BP26 BS26">
    <cfRule type="expression" dxfId="54" priority="62">
      <formula>AND($E$10&lt;=L$5, $F$26="Soir", début_tâche&lt;L$5=FALSE)</formula>
    </cfRule>
  </conditionalFormatting>
  <conditionalFormatting sqref="K26:L26 N26:O26 Q26:R26 T26:U26 W26:X26 Z26:AA26 AC26:AD26 AF26:AG26 AI26:AJ26 AL26:AM26 AO26:AP26 AR26:AS26 AU26:AV26 AX26:AY26 BA26:BB26 BD26:BE26 BG26:BH26 BJ26:BK26 BM26:BN26 BP26:BQ26 BS26:BT26">
    <cfRule type="expression" dxfId="53" priority="61">
      <formula>AND(début_tâche&gt;=K$5:L$5, $F$26="NUIT")</formula>
    </cfRule>
  </conditionalFormatting>
  <conditionalFormatting sqref="M26 P26 S26 V26 Y26 AB26 AE26 AH26 AK26 AN26 AQ26 AT26 AW26 AZ26 BC26 BF26 BI26 BL26 BO26 BR26 BU26">
    <cfRule type="expression" dxfId="52" priority="60">
      <formula>AND(fin_tâche&lt;=L$5, $H$26="Soir", fin_tâche&lt;L$5=FALSE)</formula>
    </cfRule>
  </conditionalFormatting>
  <conditionalFormatting sqref="L26:M26 O26:P26 R26:S26 U26:V26 X26:Y26 AA26:AB26 AD26:AE26 AG26:AH26 AJ26:AK26 AM26:AN26 AP26:AQ26 AS26:AT26 AV26:AW26 AY26:AZ26 BB26:BC26 BE26:BF26 BH26:BI26 BK26:BL26 BN26:BO26 BQ26:BR26 BT26:BU26">
    <cfRule type="expression" dxfId="51" priority="58">
      <formula>AND(fin_tâche&lt;=K$5, $H$26="Matin")</formula>
    </cfRule>
    <cfRule type="expression" dxfId="50" priority="59">
      <formula>AND(fin_tâche&lt;=L$5, $H$26="Matin")</formula>
    </cfRule>
  </conditionalFormatting>
  <conditionalFormatting sqref="K27 N27 Q27 T27 W27 Z27 AC27 AF27 AI27 AL27 AO27 AR27 AU27 AX27 BA27 BD27 BG27 BJ27 BM27 BP27 BS27">
    <cfRule type="expression" dxfId="49" priority="57">
      <formula>AND($E$10&lt;=L$5, $F$27="Soir", début_tâche&lt;L$5=FALSE)</formula>
    </cfRule>
  </conditionalFormatting>
  <conditionalFormatting sqref="K27:L27 N27:O27 Q27:R27 T27:U27 W27:X27 Z27:AA27 AC27:AD27 AF27:AG27 AI27:AJ27 AL27:AM27 AO27:AP27 AR27:AS27 AU27:AV27 AX27:AY27 BA27:BB27 BD27:BE27 BG27:BH27 BJ27:BK27 BM27:BN27 BP27:BQ27 BS27:BT27">
    <cfRule type="expression" dxfId="48" priority="56">
      <formula>AND(début_tâche&gt;=K$5:L$5, $F$27="NUIT")</formula>
    </cfRule>
  </conditionalFormatting>
  <conditionalFormatting sqref="M27 P27 S27 V27 Y27 AB27 AE27 AH27 AK27 AN27 AQ27 AT27 AW27 AZ27 BC27 BF27 BI27 BL27 BO27 BR27 BU27">
    <cfRule type="expression" dxfId="47" priority="55">
      <formula>AND(fin_tâche&lt;=L$5, $H$27="Soir", fin_tâche&lt;L$5=FALSE)</formula>
    </cfRule>
  </conditionalFormatting>
  <conditionalFormatting sqref="L27:M27 O27:P27 R27:S27 U27:V27 X27:Y27 AA27:AB27 AD27:AE27 AG27:AH27 AJ27:AK27 AM27:AN27 AP27:AQ27 AS27:AT27 AV27:AW27 AY27:AZ27 BB27:BC27 BE27:BF27 BH27:BI27 BK27:BL27 BN27:BO27 BQ27:BR27 BT27:BU27">
    <cfRule type="expression" dxfId="46" priority="53">
      <formula>AND(fin_tâche&lt;=K$5, $H$27="Matin")</formula>
    </cfRule>
    <cfRule type="expression" dxfId="45" priority="54">
      <formula>AND(fin_tâche&lt;=L$5, $H$27="Matin")</formula>
    </cfRule>
  </conditionalFormatting>
  <conditionalFormatting sqref="K28 N28 Q28 T28 W28 Z28 AC28 AF28 AI28 AL28 AO28 AR28 AU28 AX28 BA28 BD28 BG28 BJ28 BM28 BP28 BS28">
    <cfRule type="expression" dxfId="44" priority="52">
      <formula>AND($E$10&lt;=L$5, $F$28="Soir", début_tâche&lt;L$5=FALSE)</formula>
    </cfRule>
  </conditionalFormatting>
  <conditionalFormatting sqref="K28:L28 N28:O28 Q28:R28 T28:U28 W28:X28 Z28:AA28 AC28:AD28 AF28:AG28 AI28:AJ28 AL28:AM28 AO28:AP28 AR28:AS28 AU28:AV28 AX28:AY28 BA28:BB28 BD28:BE28 BG28:BH28 BJ28:BK28 BM28:BN28 BP28:BQ28 BS28:BT28">
    <cfRule type="expression" dxfId="43" priority="51">
      <formula>AND(début_tâche&gt;=K$5:L$5, $F$28="NUIT")</formula>
    </cfRule>
  </conditionalFormatting>
  <conditionalFormatting sqref="M28 P28 S28 V28 Y28 AB28 AE28 AH28 AK28 AN28 AQ28 AT28 AW28 AZ28 BC28 BF28 BI28 BL28 BO28 BR28 BU28">
    <cfRule type="expression" dxfId="42" priority="50">
      <formula>AND(fin_tâche&lt;=L$5, $H$28="Soir", fin_tâche&lt;L$5=FALSE)</formula>
    </cfRule>
  </conditionalFormatting>
  <conditionalFormatting sqref="L28:M28 O28:P28 R28:S28 U28:V28 X28:Y28 AA28:AB28 AD28:AE28 AG28:AH28 AJ28:AK28 AM28:AN28 AP28:AQ28 AS28:AT28 AV28:AW28 AY28:AZ28 BB28:BC28 BE28:BF28 BH28:BI28 BK28:BL28 BN28:BO28 BQ28:BR28 BT28:BU28">
    <cfRule type="expression" dxfId="41" priority="48">
      <formula>AND(fin_tâche&lt;=K$5, $H$28="Matin")</formula>
    </cfRule>
    <cfRule type="expression" dxfId="40" priority="49">
      <formula>AND(fin_tâche&lt;=L$5, $H$28="Matin")</formula>
    </cfRule>
  </conditionalFormatting>
  <conditionalFormatting sqref="K30 N30 Q30 T30 W30 Z30 AC30 AF30 AI30 AL30 AO30 AR30 AU30 AX30 BA30 BD30 BG30 BJ30 BM30 BP30 BS30">
    <cfRule type="expression" dxfId="39" priority="47">
      <formula>AND($E$10&lt;=L$5, $F$30="Soir", début_tâche&lt;L$5=FALSE)</formula>
    </cfRule>
  </conditionalFormatting>
  <conditionalFormatting sqref="K30:L30 N30:O30 Q30:R30 T30:U30 W30:X30 Z30:AA30 AC30:AD30 AF30:AG30 AI30:AJ30 AL30:AM30 AO30:AP30 AR30:AS30 AU30:AV30 AX30:AY30 BA30:BB30 BD30:BE30 BG30:BH30 BJ30:BK30 BM30:BN30 BP30:BQ30 BS30:BT30">
    <cfRule type="expression" dxfId="38" priority="46">
      <formula>AND(début_tâche&gt;=K$5:L$5, $F$30="NUIT")</formula>
    </cfRule>
  </conditionalFormatting>
  <conditionalFormatting sqref="M30 P30 S30 V30 Y30 AB30 AE30 AH30 AK30 AN30 AQ30 AT30 AW30 AZ30 BC30 BF30 BI30 BL30 BO30 BR30 BU30">
    <cfRule type="expression" dxfId="37" priority="45">
      <formula>AND(fin_tâche&lt;=L$5, $H$30="Soir", fin_tâche&lt;L$5=FALSE)</formula>
    </cfRule>
  </conditionalFormatting>
  <conditionalFormatting sqref="L30:M30 O30:P30 R30:S30 U30:V30 X30:Y30 AA30:AB30 AD30:AE30 AG30:AH30 AJ30:AK30 AM30:AN30 AP30:AQ30 AS30:AT30 AV30:AW30 AY30:AZ30 BB30:BC30 BE30:BF30 BH30:BI30 BK30:BL30 BN30:BO30 BQ30:BR30 BT30:BU30">
    <cfRule type="expression" dxfId="36" priority="43">
      <formula>AND(fin_tâche&lt;=K$5, $H$30="Matin")</formula>
    </cfRule>
    <cfRule type="expression" dxfId="35" priority="44">
      <formula>AND(fin_tâche&lt;=L$5, $H$30="Matin")</formula>
    </cfRule>
  </conditionalFormatting>
  <conditionalFormatting sqref="K31 N31 Q31 T31 W31 Z31 AC31 AF31 AI31 AL31 AO31 AR31 AU31 AX31 BA31 BD31 BG31 BJ31 BM31 BP31 BS31">
    <cfRule type="expression" dxfId="34" priority="42">
      <formula>AND($E$10&lt;=L$5, $F$31="Soir", début_tâche&lt;L$5=FALSE)</formula>
    </cfRule>
  </conditionalFormatting>
  <conditionalFormatting sqref="K31:L31 N31:O31 Q31:R31 T31:U31 W31:X31 Z31:AA31 AC31:AD31 AF31:AG31 AI31:AJ31 AL31:AM31 AO31:AP31 AR31:AS31 AU31:AV31 AX31:AY31 BA31:BB31 BD31:BE31 BG31:BH31 BJ31:BK31 BM31:BN31 BP31:BQ31 BS31:BT31">
    <cfRule type="expression" dxfId="33" priority="41">
      <formula>AND(début_tâche&gt;=K$5:L$5, $F$31="NUIT")</formula>
    </cfRule>
  </conditionalFormatting>
  <conditionalFormatting sqref="M31 P31 S31 V31 Y31 AB31 AE31 AH31 AK31 AN31 AQ31 AT31 AW31 AZ31 BC31 BF31 BI31 BL31 BO31 BR31 BU31">
    <cfRule type="expression" dxfId="32" priority="40">
      <formula>AND(fin_tâche&lt;=L$5, $H$31="Soir", fin_tâche&lt;L$5=FALSE)</formula>
    </cfRule>
  </conditionalFormatting>
  <conditionalFormatting sqref="L31:M31 O31:P31 R31:S31 U31:V31 X31:Y31 AA31:AB31 AD31:AE31 AG31:AH31 AJ31:AK31 AM31:AN31 AP31:AQ31 AS31:AT31 AV31:AW31 AY31:AZ31 BB31:BC31 BE31:BF31 BH31:BI31 BK31:BL31 BN31:BO31 BQ31:BR31 BT31:BU31">
    <cfRule type="expression" dxfId="31" priority="38">
      <formula>AND(fin_tâche&lt;=K$5, $H$31="Matin")</formula>
    </cfRule>
    <cfRule type="expression" dxfId="30" priority="39">
      <formula>AND(fin_tâche&lt;=L$5, $H$31="Matin")</formula>
    </cfRule>
  </conditionalFormatting>
  <conditionalFormatting sqref="K32 N32 Q32 T32 W32 Z32 AC32 AF32 AI32 AL32 AO32 AR32 AU32 AX32 BA32 BD32 BG32 BJ32 BM32 BP32 BS32">
    <cfRule type="expression" dxfId="29" priority="37">
      <formula>AND($E$10&lt;=L$5, $F$32="Soir", début_tâche&lt;L$5=FALSE)</formula>
    </cfRule>
  </conditionalFormatting>
  <conditionalFormatting sqref="K32:L32 N32:O32 Q32:R32 T32:U32 W32:X32 Z32:AA32 AC32:AD32 AF32:AG32 AI32:AJ32 AL32:AM32 AO32:AP32 AR32:AS32 AU32:AV32 AX32:AY32 BA32:BB32 BD32:BE32 BG32:BH32 BJ32:BK32 BM32:BN32 BP32:BQ32 BS32:BT32">
    <cfRule type="expression" dxfId="28" priority="36">
      <formula>AND(début_tâche&gt;=K$5:L$5, $F$32="NUIT")</formula>
    </cfRule>
  </conditionalFormatting>
  <conditionalFormatting sqref="M32 P32 S32 V32 Y32 AB32 AE32 AH32 AK32 AN32 AQ32 AT32 AW32 AZ32 BC32 BF32 BI32 BL32 BO32 BR32 BU32">
    <cfRule type="expression" dxfId="27" priority="35">
      <formula>AND(fin_tâche&lt;=L$5, $H$32="Soir", fin_tâche&lt;L$5=FALSE)</formula>
    </cfRule>
  </conditionalFormatting>
  <conditionalFormatting sqref="L32:M32 O32:P32 R32:S32 U32:V32 X32:Y32 AA32:AB32 AD32:AE32 AG32:AH32 AJ32:AK32 AM32:AN32 AP32:AQ32 AS32:AT32 AV32:AW32 AY32:AZ32 BB32:BC32 BE32:BF32 BH32:BI32 BK32:BL32 BN32:BO32 BQ32:BR32 BT32:BU32">
    <cfRule type="expression" dxfId="26" priority="33">
      <formula>AND(fin_tâche&lt;=K$5, $H$32="Matin")</formula>
    </cfRule>
    <cfRule type="expression" dxfId="25" priority="34">
      <formula>AND(fin_tâche&lt;=L$5, $H$32="Matin")</formula>
    </cfRule>
  </conditionalFormatting>
  <conditionalFormatting sqref="K33 N33 Q33 T33 W33 Z33 AC33 AF33 AI33 AL33 AO33 AR33 AU33 AX33 BA33 BD33 BG33 BJ33 BM33 BP33 BS33">
    <cfRule type="expression" dxfId="24" priority="32">
      <formula>AND($E$10&lt;=L$5, $F$33="Soir", début_tâche&lt;L$5=FALSE)</formula>
    </cfRule>
  </conditionalFormatting>
  <conditionalFormatting sqref="K33:L33 N33:O33 Q33:R33 T33:U33 W33:X33 Z33:AA33 AC33:AD33 AF33:AG33 AI33:AJ33 AL33:AM33 AO33:AP33 AR33:AS33 AU33:AV33 AX33:AY33 BA33:BB33 BD33:BE33 BG33:BH33 BJ33:BK33 BM33:BN33 BP33:BQ33 BS33:BT33">
    <cfRule type="expression" dxfId="23" priority="31">
      <formula>AND(début_tâche&gt;=K$5:L$5, $F$33="NUIT")</formula>
    </cfRule>
  </conditionalFormatting>
  <conditionalFormatting sqref="M33 P33 S33 V33 Y33 AB33 AE33 AH33 AK33 AN33 AQ33 AT33 AW33 AZ33 BC33 BF33 BI33 BL33 BO33 BR33 BU33">
    <cfRule type="expression" dxfId="22" priority="30">
      <formula>AND(fin_tâche&lt;=L$5, $H$33="Soir", fin_tâche&lt;L$5=FALSE)</formula>
    </cfRule>
  </conditionalFormatting>
  <conditionalFormatting sqref="L33:M33 O33:P33 R33:S33 U33:V33 X33:Y33 AA33:AB33 AD33:AE33 AG33:AH33 AJ33:AK33 AM33:AN33 AP33:AQ33 AS33:AT33 AV33:AW33 AY33:AZ33 BB33:BC33 BE33:BF33 BH33:BI33 BK33:BL33 BN33:BO33 BQ33:BR33 BT33:BU33">
    <cfRule type="expression" dxfId="21" priority="28">
      <formula>AND(fin_tâche&lt;=K$5, $H$33="Matin")</formula>
    </cfRule>
    <cfRule type="expression" dxfId="20" priority="29">
      <formula>AND(fin_tâche&lt;=L$5, $H$33="Matin")</formula>
    </cfRule>
  </conditionalFormatting>
  <conditionalFormatting sqref="K34 N34 Q34 T34 W34 Z34 AC34 AF34 AI34 AL34 AO34 AR34 AU34 AX34 BA34 BD34 BG34 BJ34 BM34 BP34 BS34">
    <cfRule type="expression" dxfId="19" priority="27">
      <formula>AND($E$10&lt;=L$5, $F$34="Soir", début_tâche&lt;L$5=FALSE)</formula>
    </cfRule>
  </conditionalFormatting>
  <conditionalFormatting sqref="K34:L34 N34:O34 Q34:R34 T34:U34 W34:X34 Z34:AA34 AC34:AD34 AF34:AG34 AI34:AJ34 AL34:AM34 AO34:AP34 AR34:AS34 AU34:AV34 AX34:AY34 BA34:BB34 BD34:BE34 BG34:BH34 BJ34:BK34 BM34:BN34 BP34:BQ34 BS34:BT34">
    <cfRule type="expression" dxfId="18" priority="26">
      <formula>AND(début_tâche&gt;=K$5:L$5, $F$34="NUIT")</formula>
    </cfRule>
  </conditionalFormatting>
  <conditionalFormatting sqref="M34 P34 S34 V34 Y34 AB34 AE34 AH34 AK34 AN34 AQ34 AT34 AW34 AZ34 BC34 BF34 BI34 BL34 BO34 BR34 BU34">
    <cfRule type="expression" dxfId="17" priority="25">
      <formula>AND(fin_tâche&lt;=L$5, $H$34="Soir", fin_tâche&lt;L$5=FALSE)</formula>
    </cfRule>
  </conditionalFormatting>
  <conditionalFormatting sqref="L34:M34 O34:P34 R34:S34 U34:V34 X34:Y34 AA34:AB34 AD34:AE34 AG34:AH34 AJ34:AK34 AM34:AN34 AP34:AQ34 AS34:AT34 AV34:AW34 AY34:AZ34 BB34:BC34 BE34:BF34 BH34:BI34 BK34:BL34 BN34:BO34 BQ34:BR34 BT34:BU34">
    <cfRule type="expression" dxfId="16" priority="23">
      <formula>AND(fin_tâche&lt;=K$5, $H$34="Matin")</formula>
    </cfRule>
    <cfRule type="expression" dxfId="15" priority="24">
      <formula>AND(fin_tâche&lt;=L$5, $H$34="Matin")</formula>
    </cfRule>
  </conditionalFormatting>
  <conditionalFormatting sqref="L20:M20 O20:P20 R20:S20 U20:V20 X20:Y20 AA20:AB20 AD20:AE20 AG20:AH20 AJ20:AK20 AM20:AN20 AP20:AQ20 AS20:AT20 AV20:AW20 AY20:AZ20 BB20:BC20 BE20:BF20 BH20:BI20 BK20:BL20 BN20:BO20 BQ20:BR20 BT20:BU20">
    <cfRule type="expression" dxfId="14" priority="78">
      <formula>AND(fin_tâche&lt;=K$5, $H$21="Matin")</formula>
    </cfRule>
    <cfRule type="expression" dxfId="13" priority="79">
      <formula>AND(fin_tâche&lt;=L$5, $H$20="Matin")</formula>
    </cfRule>
    <cfRule type="expression" dxfId="12" priority="80">
      <formula>AND(fin_tâche&lt;=K$5, $H$20="Soir", fin_tâche&lt;K$5=FALSE)</formula>
    </cfRule>
    <cfRule type="expression" dxfId="11" priority="81">
      <formula>AND(début_tâche&gt;=L$5:M$5, $F$20="NUIT")</formula>
    </cfRule>
    <cfRule type="expression" dxfId="10" priority="82">
      <formula>AND($E$10&lt;=M$5, $F$20="Soir", début_tâche&lt;M$5=FALSE)</formula>
    </cfRule>
  </conditionalFormatting>
  <conditionalFormatting sqref="D21">
    <cfRule type="dataBar" priority="17">
      <dataBar>
        <cfvo type="percent" val="0"/>
        <cfvo type="percent" val="100"/>
        <color theme="0" tint="-0.249977111117893"/>
      </dataBar>
      <extLst>
        <ext xmlns:x14="http://schemas.microsoft.com/office/spreadsheetml/2009/9/main" uri="{B025F937-C7B1-47D3-B67F-A62EFF666E3E}">
          <x14:id>{C57E1E23-664A-4589-A5A1-C63100A93694}</x14:id>
        </ext>
      </extLst>
    </cfRule>
  </conditionalFormatting>
  <conditionalFormatting sqref="K21:BU21">
    <cfRule type="expression" dxfId="9" priority="18">
      <formula>AND(fin_tâche&gt;=L$5,début_tâche&lt;O$5)</formula>
    </cfRule>
    <cfRule type="expression" dxfId="8" priority="19">
      <formula>AND(fin_tâche&gt;=J$5,début_tâche&lt;M$5)</formula>
    </cfRule>
    <cfRule type="expression" dxfId="7" priority="20">
      <formula>AND(fin_tâche&gt;=K$5,début_tâche&lt;N$5)</formula>
    </cfRule>
  </conditionalFormatting>
  <conditionalFormatting sqref="K21:BU21">
    <cfRule type="expression" dxfId="6" priority="15">
      <formula>AND(TODAY()&gt;=J$5,TODAY()&lt;M$5)</formula>
    </cfRule>
    <cfRule type="expression" dxfId="5" priority="16">
      <formula>AND(TODAY()&gt;=L$5,TODAY()&lt;O$5)</formula>
    </cfRule>
  </conditionalFormatting>
  <conditionalFormatting sqref="K21 N21 Q21 T21 W21 Z21 AC21 AF21 AI21 AL21 AO21 AR21 AU21 AX21 BA21 BD21 BG21 BJ21 BM21 BP21 BS21">
    <cfRule type="expression" dxfId="4" priority="14">
      <formula>AND($E$10&lt;=L$5, $F$21="Soir", début_tâche&lt;L$5=FALSE)</formula>
    </cfRule>
  </conditionalFormatting>
  <conditionalFormatting sqref="K21:L21 N21:O21 Q21:R21 T21:U21 W21:X21 Z21:AA21 AC21:AD21 AF21:AG21 AI21:AJ21 AL21:AM21 AO21:AP21 AR21:AS21 AU21:AV21 AX21:AY21 BA21:BB21 BD21:BE21 BG21:BH21 BJ21:BK21 BM21:BN21 BP21:BQ21 BS21:BT21">
    <cfRule type="expression" dxfId="3" priority="13">
      <formula>AND(début_tâche&gt;=K$5:L$5, $F$21="NUIT")</formula>
    </cfRule>
  </conditionalFormatting>
  <conditionalFormatting sqref="M21 P21 S21 V21 Y21 AB21 AE21 AH21 AK21 AN21 AQ21 AT21 AW21 AZ21 BC21 BF21 BI21 BL21 BO21 BR21 BU21">
    <cfRule type="expression" dxfId="2" priority="12">
      <formula>AND(fin_tâche&lt;=L$5, $H$21="Soir", fin_tâche&lt;L$5=FALSE)</formula>
    </cfRule>
  </conditionalFormatting>
  <conditionalFormatting sqref="L21:M21 O21:P21 R21:S21 U21:V21 X21:Y21 AA21:AB21 AD21:AE21 AG21:AH21 AJ21:AK21 AM21:AN21 AP21:AQ21 AS21:AT21 AV21:AW21 AY21:AZ21 BB21:BC21 BE21:BF21 BH21:BI21 BK21:BL21 BN21:BO21 BQ21:BR21 BT21:BU21">
    <cfRule type="expression" dxfId="1" priority="10">
      <formula>AND(fin_tâche&lt;=K$5, $H$21="Matin")</formula>
    </cfRule>
    <cfRule type="expression" dxfId="0" priority="11">
      <formula>AND(fin_tâche&lt;=L$5, $H$21="Matin")</formula>
    </cfRule>
  </conditionalFormatting>
  <dataValidations disablePrompts="1" count="1">
    <dataValidation type="whole" operator="greaterThanOrEqual" allowBlank="1" showInputMessage="1" promptTitle="Semaine d’affichage" prompt="La modification de ce nombre entraînera la défilement du diagramme de Gantt." sqref="E4:F4" xr:uid="{00000000-0002-0000-0000-000000000000}">
      <formula1>1</formula1>
    </dataValidation>
  </dataValidations>
  <printOptions horizontalCentered="1"/>
  <pageMargins left="0.35" right="0.35" top="0.35" bottom="0.5" header="0.3" footer="0.3"/>
  <pageSetup paperSize="9" scale="59" fitToHeight="0" orientation="landscape" r:id="rId1"/>
  <headerFooter differentFirst="1" scaleWithDoc="0">
    <oddFooter>&amp;R_x000D_&amp;1#&amp;"Arial"&amp;10&amp;K000000 Confidential C</oddFooter>
    <firstFooter>&amp;R_x000D_&amp;1#&amp;"Arial"&amp;10&amp;K000000 Confidential C</firstFooter>
  </headerFooter>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percent">
                <xm:f>0</xm:f>
              </x14:cfvo>
              <x14:cfvo type="percent">
                <xm:f>100</xm:f>
              </x14:cfvo>
              <x14:negativeFillColor rgb="FFFF0000"/>
              <x14:axisColor rgb="FF000000"/>
            </x14:dataBar>
          </x14:cfRule>
          <xm:sqref>D7:D14 D16:D20 D22:D36</xm:sqref>
        </x14:conditionalFormatting>
        <x14:conditionalFormatting xmlns:xm="http://schemas.microsoft.com/office/excel/2006/main">
          <x14:cfRule type="dataBar" id="{C57E1E23-664A-4589-A5A1-C63100A93694}">
            <x14:dataBar minLength="0" maxLength="100" gradient="0">
              <x14:cfvo type="percent">
                <xm:f>0</xm:f>
              </x14:cfvo>
              <x14:cfvo type="percent">
                <xm:f>100</xm:f>
              </x14:cfvo>
              <x14:negativeFillColor rgb="FFFF0000"/>
              <x14:axisColor rgb="FF000000"/>
            </x14:dataBar>
          </x14:cfRule>
          <xm:sqref>D21</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AC2A1A215EF25449A970D1AC98FE2DD" ma:contentTypeVersion="11" ma:contentTypeDescription="Create a new document." ma:contentTypeScope="" ma:versionID="29eca49f195fb7819b630a4f18b55eda">
  <xsd:schema xmlns:xsd="http://www.w3.org/2001/XMLSchema" xmlns:xs="http://www.w3.org/2001/XMLSchema" xmlns:p="http://schemas.microsoft.com/office/2006/metadata/properties" xmlns:ns3="de7a6cfc-2c01-4028-ad9f-2cc0fa4f2362" xmlns:ns4="36d68de5-d44c-4232-bd87-31545d1eac0d" targetNamespace="http://schemas.microsoft.com/office/2006/metadata/properties" ma:root="true" ma:fieldsID="3a2003caa38666369a539ebdd5691346" ns3:_="" ns4:_="">
    <xsd:import namespace="de7a6cfc-2c01-4028-ad9f-2cc0fa4f2362"/>
    <xsd:import namespace="36d68de5-d44c-4232-bd87-31545d1eac0d"/>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7a6cfc-2c01-4028-ad9f-2cc0fa4f236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6d68de5-d44c-4232-bd87-31545d1eac0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FDBA4B8-12A8-4B73-8674-DDED72A73C0B}">
  <ds:schemaRefs>
    <ds:schemaRef ds:uri="http://schemas.microsoft.com/sharepoint/v3/contenttype/forms"/>
  </ds:schemaRefs>
</ds:datastoreItem>
</file>

<file path=customXml/itemProps2.xml><?xml version="1.0" encoding="utf-8"?>
<ds:datastoreItem xmlns:ds="http://schemas.openxmlformats.org/officeDocument/2006/customXml" ds:itemID="{CAB1B4AF-6C71-496C-B624-D99C41746985}">
  <ds:schemaRefs>
    <ds:schemaRef ds:uri="http://schemas.microsoft.com/office/2006/documentManagement/types"/>
    <ds:schemaRef ds:uri="de7a6cfc-2c01-4028-ad9f-2cc0fa4f2362"/>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36d68de5-d44c-4232-bd87-31545d1eac0d"/>
    <ds:schemaRef ds:uri="http://www.w3.org/XML/1998/namespace"/>
    <ds:schemaRef ds:uri="http://purl.org/dc/dcmitype/"/>
  </ds:schemaRefs>
</ds:datastoreItem>
</file>

<file path=customXml/itemProps3.xml><?xml version="1.0" encoding="utf-8"?>
<ds:datastoreItem xmlns:ds="http://schemas.openxmlformats.org/officeDocument/2006/customXml" ds:itemID="{255DFBE9-5120-4954-854C-44DF69A6B0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e7a6cfc-2c01-4028-ad9f-2cc0fa4f2362"/>
    <ds:schemaRef ds:uri="36d68de5-d44c-4232-bd87-31545d1eac0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6</vt:i4>
      </vt:variant>
    </vt:vector>
  </HeadingPairs>
  <TitlesOfParts>
    <vt:vector size="7" baseType="lpstr">
      <vt:lpstr>PlanningProjet</vt:lpstr>
      <vt:lpstr>PlanningProjet!avancement_tâche</vt:lpstr>
      <vt:lpstr>Début_Projet</vt:lpstr>
      <vt:lpstr>PlanningProjet!début_tâche</vt:lpstr>
      <vt:lpstr>PlanningProjet!fin_tâche</vt:lpstr>
      <vt:lpstr>PlanningProjet!Impression_des_titres</vt:lpstr>
      <vt:lpstr>Semaine_Affichage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2019-03-19T17:17:03Z</dcterms:created>
  <dcterms:modified xsi:type="dcterms:W3CDTF">2021-01-08T14:26:57Z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1c0902-ed92-4fed-896d-2e7725de02d4_Enabled">
    <vt:lpwstr>true</vt:lpwstr>
  </property>
  <property fmtid="{D5CDD505-2E9C-101B-9397-08002B2CF9AE}" pid="3" name="MSIP_Label_fd1c0902-ed92-4fed-896d-2e7725de02d4_SetDate">
    <vt:lpwstr>2020-12-01T09:54:40Z</vt:lpwstr>
  </property>
  <property fmtid="{D5CDD505-2E9C-101B-9397-08002B2CF9AE}" pid="4" name="MSIP_Label_fd1c0902-ed92-4fed-896d-2e7725de02d4_Method">
    <vt:lpwstr>Standard</vt:lpwstr>
  </property>
  <property fmtid="{D5CDD505-2E9C-101B-9397-08002B2CF9AE}" pid="5" name="MSIP_Label_fd1c0902-ed92-4fed-896d-2e7725de02d4_Name">
    <vt:lpwstr>Anyone (not protected)</vt:lpwstr>
  </property>
  <property fmtid="{D5CDD505-2E9C-101B-9397-08002B2CF9AE}" pid="6" name="MSIP_Label_fd1c0902-ed92-4fed-896d-2e7725de02d4_SiteId">
    <vt:lpwstr>d6b0bbee-7cd9-4d60-bce6-4a67b543e2ae</vt:lpwstr>
  </property>
  <property fmtid="{D5CDD505-2E9C-101B-9397-08002B2CF9AE}" pid="7" name="MSIP_Label_fd1c0902-ed92-4fed-896d-2e7725de02d4_ActionId">
    <vt:lpwstr>a7cfe0fd-8031-4b93-9120-00002d2455d0</vt:lpwstr>
  </property>
  <property fmtid="{D5CDD505-2E9C-101B-9397-08002B2CF9AE}" pid="8" name="MSIP_Label_fd1c0902-ed92-4fed-896d-2e7725de02d4_ContentBits">
    <vt:lpwstr>2</vt:lpwstr>
  </property>
  <property fmtid="{D5CDD505-2E9C-101B-9397-08002B2CF9AE}" pid="9" name="ContentTypeId">
    <vt:lpwstr>0x0101003AC2A1A215EF25449A970D1AC98FE2DD</vt:lpwstr>
  </property>
</Properties>
</file>