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ttps://yeucontinent.sharepoint.com/sites/ARMEMENT/Documents partages/Planning 2022/"/>
    </mc:Choice>
  </mc:AlternateContent>
  <xr:revisionPtr revIDLastSave="697" documentId="13_ncr:1_{F97CB92E-4CEC-4D10-9C40-444CCE9FAC21}" xr6:coauthVersionLast="47" xr6:coauthVersionMax="47" xr10:uidLastSave="{6197E26F-6C4D-461D-A31D-05DA73507AA3}"/>
  <bookViews>
    <workbookView xWindow="22932" yWindow="-108" windowWidth="23256" windowHeight="12576" xr2:uid="{00000000-000D-0000-FFFF-FFFF00000000}"/>
  </bookViews>
  <sheets>
    <sheet name="Calque " sheetId="1" r:id="rId1"/>
  </sheets>
  <definedNames>
    <definedName name="Excel_BuiltIn__FilterDatabase">'Calque '!#REF!</definedName>
    <definedName name="_xlnm.Print_Titles" localSheetId="0">'Calque '!$1:$2</definedName>
    <definedName name="_xlnm.Print_Area" localSheetId="0">'Calque '!$A$1:$M$1612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41" i="1" l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R307" i="1"/>
  <c r="R306" i="1"/>
  <c r="J492" i="1"/>
  <c r="J490" i="1"/>
  <c r="H490" i="1"/>
  <c r="J488" i="1"/>
  <c r="J486" i="1"/>
  <c r="H486" i="1"/>
  <c r="J484" i="1"/>
  <c r="J483" i="1"/>
  <c r="H483" i="1"/>
  <c r="J480" i="1"/>
  <c r="L97" i="1"/>
  <c r="L4" i="1"/>
  <c r="L5" i="1"/>
  <c r="L6" i="1"/>
  <c r="L7" i="1"/>
  <c r="L8" i="1"/>
  <c r="L9" i="1"/>
  <c r="L10" i="1"/>
  <c r="L11" i="1"/>
  <c r="L12" i="1"/>
  <c r="L14" i="1"/>
  <c r="L15" i="1"/>
  <c r="L154" i="1"/>
  <c r="L266" i="1"/>
  <c r="L364" i="1"/>
  <c r="L366" i="1"/>
  <c r="L424" i="1"/>
  <c r="L487" i="1"/>
  <c r="L3" i="1"/>
  <c r="O31" i="1"/>
  <c r="O32" i="1"/>
  <c r="O33" i="1"/>
  <c r="O34" i="1"/>
  <c r="O35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J16" i="1" s="1"/>
  <c r="R17" i="1"/>
  <c r="R18" i="1"/>
  <c r="R19" i="1"/>
  <c r="R20" i="1"/>
  <c r="J20" i="1" s="1"/>
  <c r="R21" i="1"/>
  <c r="R22" i="1"/>
  <c r="R23" i="1"/>
  <c r="R24" i="1"/>
  <c r="J24" i="1" s="1"/>
  <c r="R25" i="1"/>
  <c r="R26" i="1"/>
  <c r="R27" i="1"/>
  <c r="R28" i="1"/>
  <c r="J28" i="1" s="1"/>
  <c r="R29" i="1"/>
  <c r="R30" i="1"/>
  <c r="R31" i="1"/>
  <c r="R32" i="1"/>
  <c r="J32" i="1" s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J60" i="1" s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J73" i="1" s="1"/>
  <c r="R74" i="1"/>
  <c r="R75" i="1"/>
  <c r="R76" i="1"/>
  <c r="J76" i="1" s="1"/>
  <c r="R77" i="1"/>
  <c r="R78" i="1"/>
  <c r="R79" i="1"/>
  <c r="R80" i="1"/>
  <c r="J80" i="1" s="1"/>
  <c r="R81" i="1"/>
  <c r="R82" i="1"/>
  <c r="R83" i="1"/>
  <c r="R84" i="1"/>
  <c r="J84" i="1" s="1"/>
  <c r="R85" i="1"/>
  <c r="R86" i="1"/>
  <c r="R87" i="1"/>
  <c r="R88" i="1"/>
  <c r="J88" i="1" s="1"/>
  <c r="R89" i="1"/>
  <c r="R90" i="1"/>
  <c r="R91" i="1"/>
  <c r="R92" i="1"/>
  <c r="R93" i="1"/>
  <c r="R94" i="1"/>
  <c r="R95" i="1"/>
  <c r="R96" i="1"/>
  <c r="R97" i="1"/>
  <c r="J96" i="1" s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J117" i="1" s="1"/>
  <c r="R118" i="1"/>
  <c r="R119" i="1"/>
  <c r="R120" i="1"/>
  <c r="R121" i="1"/>
  <c r="R122" i="1"/>
  <c r="R123" i="1"/>
  <c r="R124" i="1"/>
  <c r="R125" i="1"/>
  <c r="R126" i="1"/>
  <c r="R127" i="1"/>
  <c r="R128" i="1"/>
  <c r="J128" i="1" s="1"/>
  <c r="R129" i="1"/>
  <c r="R130" i="1"/>
  <c r="R131" i="1"/>
  <c r="R132" i="1"/>
  <c r="J132" i="1" s="1"/>
  <c r="R133" i="1"/>
  <c r="R134" i="1"/>
  <c r="R135" i="1"/>
  <c r="R136" i="1"/>
  <c r="J136" i="1" s="1"/>
  <c r="R137" i="1"/>
  <c r="R138" i="1"/>
  <c r="R139" i="1"/>
  <c r="R140" i="1"/>
  <c r="J140" i="1" s="1"/>
  <c r="R141" i="1"/>
  <c r="R142" i="1"/>
  <c r="R143" i="1"/>
  <c r="R144" i="1"/>
  <c r="J144" i="1" s="1"/>
  <c r="R145" i="1"/>
  <c r="R146" i="1"/>
  <c r="R147" i="1"/>
  <c r="R148" i="1"/>
  <c r="R149" i="1"/>
  <c r="R150" i="1"/>
  <c r="R151" i="1"/>
  <c r="R152" i="1"/>
  <c r="R153" i="1"/>
  <c r="R154" i="1"/>
  <c r="J153" i="1" s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J173" i="1" s="1"/>
  <c r="R174" i="1"/>
  <c r="R175" i="1"/>
  <c r="R176" i="1"/>
  <c r="R177" i="1"/>
  <c r="R178" i="1"/>
  <c r="R179" i="1"/>
  <c r="R180" i="1"/>
  <c r="R181" i="1"/>
  <c r="R182" i="1"/>
  <c r="R183" i="1"/>
  <c r="R184" i="1"/>
  <c r="R185" i="1"/>
  <c r="J185" i="1" s="1"/>
  <c r="R186" i="1"/>
  <c r="R187" i="1"/>
  <c r="R188" i="1"/>
  <c r="R189" i="1"/>
  <c r="J189" i="1" s="1"/>
  <c r="R190" i="1"/>
  <c r="R191" i="1"/>
  <c r="R192" i="1"/>
  <c r="R193" i="1"/>
  <c r="J193" i="1" s="1"/>
  <c r="R194" i="1"/>
  <c r="R195" i="1"/>
  <c r="R196" i="1"/>
  <c r="R197" i="1"/>
  <c r="J197" i="1" s="1"/>
  <c r="R198" i="1"/>
  <c r="R199" i="1"/>
  <c r="R200" i="1"/>
  <c r="R201" i="1"/>
  <c r="J201" i="1" s="1"/>
  <c r="R202" i="1"/>
  <c r="R203" i="1"/>
  <c r="R204" i="1"/>
  <c r="R205" i="1"/>
  <c r="R206" i="1"/>
  <c r="R207" i="1"/>
  <c r="R208" i="1"/>
  <c r="R209" i="1"/>
  <c r="R210" i="1"/>
  <c r="J210" i="1" s="1"/>
  <c r="R211" i="1"/>
  <c r="R212" i="1"/>
  <c r="R213" i="1"/>
  <c r="J213" i="1" s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J229" i="1" s="1"/>
  <c r="R230" i="1"/>
  <c r="R231" i="1"/>
  <c r="R232" i="1"/>
  <c r="R233" i="1"/>
  <c r="R234" i="1"/>
  <c r="R235" i="1"/>
  <c r="R236" i="1"/>
  <c r="R237" i="1"/>
  <c r="R238" i="1"/>
  <c r="R239" i="1"/>
  <c r="R240" i="1"/>
  <c r="R241" i="1"/>
  <c r="J241" i="1" s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J257" i="1" s="1"/>
  <c r="R258" i="1"/>
  <c r="R259" i="1"/>
  <c r="R260" i="1"/>
  <c r="R261" i="1"/>
  <c r="R262" i="1"/>
  <c r="R263" i="1"/>
  <c r="R264" i="1"/>
  <c r="R265" i="1"/>
  <c r="R266" i="1"/>
  <c r="J265" i="1" s="1"/>
  <c r="R267" i="1"/>
  <c r="R268" i="1"/>
  <c r="R269" i="1"/>
  <c r="J269" i="1" s="1"/>
  <c r="R270" i="1"/>
  <c r="R271" i="1"/>
  <c r="R272" i="1"/>
  <c r="R273" i="1"/>
  <c r="J273" i="1" s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J301" i="1" s="1"/>
  <c r="R302" i="1"/>
  <c r="R303" i="1"/>
  <c r="R304" i="1"/>
  <c r="R305" i="1"/>
  <c r="J305" i="1" s="1"/>
  <c r="R308" i="1"/>
  <c r="R309" i="1"/>
  <c r="J309" i="1" s="1"/>
  <c r="R310" i="1"/>
  <c r="R311" i="1"/>
  <c r="R312" i="1"/>
  <c r="R313" i="1"/>
  <c r="J313" i="1" s="1"/>
  <c r="R314" i="1"/>
  <c r="R315" i="1"/>
  <c r="R316" i="1"/>
  <c r="R317" i="1"/>
  <c r="R318" i="1"/>
  <c r="R319" i="1"/>
  <c r="R320" i="1"/>
  <c r="R321" i="1"/>
  <c r="R322" i="1"/>
  <c r="R323" i="1"/>
  <c r="R324" i="1"/>
  <c r="R325" i="1"/>
  <c r="J325" i="1" s="1"/>
  <c r="R326" i="1"/>
  <c r="R327" i="1"/>
  <c r="R328" i="1"/>
  <c r="R329" i="1"/>
  <c r="J329" i="1" s="1"/>
  <c r="R330" i="1"/>
  <c r="R331" i="1"/>
  <c r="R332" i="1"/>
  <c r="R333" i="1"/>
  <c r="J333" i="1" s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J357" i="1" s="1"/>
  <c r="R358" i="1"/>
  <c r="R359" i="1"/>
  <c r="R360" i="1"/>
  <c r="R361" i="1"/>
  <c r="R362" i="1"/>
  <c r="R363" i="1"/>
  <c r="R364" i="1"/>
  <c r="J363" i="1" s="1"/>
  <c r="R365" i="1"/>
  <c r="R366" i="1"/>
  <c r="R367" i="1"/>
  <c r="R368" i="1"/>
  <c r="R369" i="1"/>
  <c r="J369" i="1" s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J382" i="1" s="1"/>
  <c r="R383" i="1"/>
  <c r="R384" i="1"/>
  <c r="R385" i="1"/>
  <c r="R386" i="1"/>
  <c r="J386" i="1" s="1"/>
  <c r="R387" i="1"/>
  <c r="R388" i="1"/>
  <c r="R389" i="1"/>
  <c r="R390" i="1"/>
  <c r="R391" i="1"/>
  <c r="R392" i="1"/>
  <c r="J392" i="1" s="1"/>
  <c r="R393" i="1"/>
  <c r="R394" i="1"/>
  <c r="R395" i="1"/>
  <c r="J394" i="1" s="1"/>
  <c r="R396" i="1"/>
  <c r="R397" i="1"/>
  <c r="R398" i="1"/>
  <c r="J398" i="1" s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J417" i="1" s="1"/>
  <c r="R418" i="1"/>
  <c r="R419" i="1"/>
  <c r="R420" i="1"/>
  <c r="R421" i="1"/>
  <c r="J421" i="1" s="1"/>
  <c r="R422" i="1"/>
  <c r="R423" i="1"/>
  <c r="R424" i="1"/>
  <c r="R425" i="1"/>
  <c r="R426" i="1"/>
  <c r="J426" i="1" s="1"/>
  <c r="R427" i="1"/>
  <c r="R428" i="1"/>
  <c r="R429" i="1"/>
  <c r="R430" i="1"/>
  <c r="J430" i="1" s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J445" i="1" s="1"/>
  <c r="R446" i="1"/>
  <c r="R447" i="1"/>
  <c r="R448" i="1"/>
  <c r="R449" i="1"/>
  <c r="J449" i="1" s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J462" i="1" s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3" i="1"/>
  <c r="Q21" i="1"/>
  <c r="H21" i="1" s="1"/>
  <c r="L21" i="1" s="1"/>
  <c r="Q22" i="1"/>
  <c r="Q23" i="1"/>
  <c r="H23" i="1" s="1"/>
  <c r="L23" i="1" s="1"/>
  <c r="Q24" i="1"/>
  <c r="H24" i="1" s="1"/>
  <c r="Q25" i="1"/>
  <c r="H25" i="1" s="1"/>
  <c r="L25" i="1" s="1"/>
  <c r="Q26" i="1"/>
  <c r="Q27" i="1"/>
  <c r="H27" i="1" s="1"/>
  <c r="L27" i="1" s="1"/>
  <c r="Q28" i="1"/>
  <c r="H28" i="1" s="1"/>
  <c r="L28" i="1" s="1"/>
  <c r="Q29" i="1"/>
  <c r="H29" i="1" s="1"/>
  <c r="L29" i="1" s="1"/>
  <c r="Q30" i="1"/>
  <c r="Q31" i="1"/>
  <c r="H31" i="1" s="1"/>
  <c r="L31" i="1" s="1"/>
  <c r="Q32" i="1"/>
  <c r="H32" i="1" s="1"/>
  <c r="L32" i="1" s="1"/>
  <c r="Q33" i="1"/>
  <c r="H33" i="1" s="1"/>
  <c r="L33" i="1" s="1"/>
  <c r="Q34" i="1"/>
  <c r="H34" i="1" s="1"/>
  <c r="L34" i="1" s="1"/>
  <c r="Q35" i="1"/>
  <c r="H35" i="1" s="1"/>
  <c r="L35" i="1" s="1"/>
  <c r="Q36" i="1"/>
  <c r="H36" i="1" s="1"/>
  <c r="L36" i="1" s="1"/>
  <c r="Q37" i="1"/>
  <c r="H37" i="1" s="1"/>
  <c r="L37" i="1" s="1"/>
  <c r="Q38" i="1"/>
  <c r="H38" i="1" s="1"/>
  <c r="L38" i="1" s="1"/>
  <c r="Q39" i="1"/>
  <c r="H39" i="1" s="1"/>
  <c r="L39" i="1" s="1"/>
  <c r="Q40" i="1"/>
  <c r="H40" i="1" s="1"/>
  <c r="L40" i="1" s="1"/>
  <c r="Q41" i="1"/>
  <c r="Q42" i="1"/>
  <c r="H42" i="1" s="1"/>
  <c r="L42" i="1" s="1"/>
  <c r="Q43" i="1"/>
  <c r="H43" i="1" s="1"/>
  <c r="L43" i="1" s="1"/>
  <c r="Q44" i="1"/>
  <c r="H44" i="1" s="1"/>
  <c r="L44" i="1" s="1"/>
  <c r="Q45" i="1"/>
  <c r="H45" i="1" s="1"/>
  <c r="Q46" i="1"/>
  <c r="H46" i="1" s="1"/>
  <c r="L46" i="1" s="1"/>
  <c r="Q47" i="1"/>
  <c r="H47" i="1" s="1"/>
  <c r="L47" i="1" s="1"/>
  <c r="Q48" i="1"/>
  <c r="H48" i="1" s="1"/>
  <c r="Q49" i="1"/>
  <c r="H49" i="1" s="1"/>
  <c r="L49" i="1" s="1"/>
  <c r="Q50" i="1"/>
  <c r="H50" i="1" s="1"/>
  <c r="L50" i="1" s="1"/>
  <c r="Q51" i="1"/>
  <c r="H51" i="1" s="1"/>
  <c r="L51" i="1" s="1"/>
  <c r="Q52" i="1"/>
  <c r="H52" i="1" s="1"/>
  <c r="Q53" i="1"/>
  <c r="H53" i="1" s="1"/>
  <c r="L53" i="1" s="1"/>
  <c r="Q54" i="1"/>
  <c r="H54" i="1" s="1"/>
  <c r="L54" i="1" s="1"/>
  <c r="Q55" i="1"/>
  <c r="H55" i="1" s="1"/>
  <c r="L55" i="1" s="1"/>
  <c r="Q56" i="1"/>
  <c r="H56" i="1" s="1"/>
  <c r="Q57" i="1"/>
  <c r="H57" i="1" s="1"/>
  <c r="L57" i="1" s="1"/>
  <c r="Q58" i="1"/>
  <c r="H58" i="1" s="1"/>
  <c r="L58" i="1" s="1"/>
  <c r="Q59" i="1"/>
  <c r="H59" i="1" s="1"/>
  <c r="L59" i="1" s="1"/>
  <c r="Q60" i="1"/>
  <c r="H60" i="1" s="1"/>
  <c r="L60" i="1" s="1"/>
  <c r="Q61" i="1"/>
  <c r="H61" i="1" s="1"/>
  <c r="L61" i="1" s="1"/>
  <c r="Q62" i="1"/>
  <c r="H62" i="1" s="1"/>
  <c r="L62" i="1" s="1"/>
  <c r="Q63" i="1"/>
  <c r="H63" i="1" s="1"/>
  <c r="L63" i="1" s="1"/>
  <c r="Q64" i="1"/>
  <c r="H64" i="1" s="1"/>
  <c r="L64" i="1" s="1"/>
  <c r="Q65" i="1"/>
  <c r="H65" i="1" s="1"/>
  <c r="L65" i="1" s="1"/>
  <c r="Q66" i="1"/>
  <c r="H66" i="1" s="1"/>
  <c r="L66" i="1" s="1"/>
  <c r="Q67" i="1"/>
  <c r="H67" i="1" s="1"/>
  <c r="L67" i="1" s="1"/>
  <c r="Q68" i="1"/>
  <c r="H68" i="1" s="1"/>
  <c r="L68" i="1" s="1"/>
  <c r="Q69" i="1"/>
  <c r="Q70" i="1"/>
  <c r="H70" i="1" s="1"/>
  <c r="L70" i="1" s="1"/>
  <c r="Q71" i="1"/>
  <c r="H71" i="1" s="1"/>
  <c r="L71" i="1" s="1"/>
  <c r="Q72" i="1"/>
  <c r="H72" i="1" s="1"/>
  <c r="L72" i="1" s="1"/>
  <c r="Q73" i="1"/>
  <c r="H73" i="1" s="1"/>
  <c r="L73" i="1" s="1"/>
  <c r="Q74" i="1"/>
  <c r="Q75" i="1"/>
  <c r="H75" i="1" s="1"/>
  <c r="L75" i="1" s="1"/>
  <c r="Q76" i="1"/>
  <c r="H76" i="1" s="1"/>
  <c r="Q77" i="1"/>
  <c r="H77" i="1" s="1"/>
  <c r="L77" i="1" s="1"/>
  <c r="Q78" i="1"/>
  <c r="Q79" i="1"/>
  <c r="H79" i="1" s="1"/>
  <c r="L79" i="1" s="1"/>
  <c r="Q80" i="1"/>
  <c r="H80" i="1" s="1"/>
  <c r="Q81" i="1"/>
  <c r="H81" i="1" s="1"/>
  <c r="L81" i="1" s="1"/>
  <c r="Q82" i="1"/>
  <c r="Q83" i="1"/>
  <c r="H83" i="1" s="1"/>
  <c r="L83" i="1" s="1"/>
  <c r="Q84" i="1"/>
  <c r="H84" i="1" s="1"/>
  <c r="Q85" i="1"/>
  <c r="H85" i="1" s="1"/>
  <c r="L85" i="1" s="1"/>
  <c r="Q86" i="1"/>
  <c r="Q87" i="1"/>
  <c r="H87" i="1" s="1"/>
  <c r="L87" i="1" s="1"/>
  <c r="Q88" i="1"/>
  <c r="H88" i="1" s="1"/>
  <c r="Q89" i="1"/>
  <c r="H89" i="1" s="1"/>
  <c r="L89" i="1" s="1"/>
  <c r="Q90" i="1"/>
  <c r="H90" i="1" s="1"/>
  <c r="L90" i="1" s="1"/>
  <c r="Q91" i="1"/>
  <c r="H91" i="1" s="1"/>
  <c r="L91" i="1" s="1"/>
  <c r="Q92" i="1"/>
  <c r="H92" i="1" s="1"/>
  <c r="L92" i="1" s="1"/>
  <c r="Q93" i="1"/>
  <c r="H93" i="1" s="1"/>
  <c r="L93" i="1" s="1"/>
  <c r="Q94" i="1"/>
  <c r="H94" i="1" s="1"/>
  <c r="L94" i="1" s="1"/>
  <c r="Q95" i="1"/>
  <c r="H95" i="1" s="1"/>
  <c r="L95" i="1" s="1"/>
  <c r="Q96" i="1"/>
  <c r="Q97" i="1"/>
  <c r="Q98" i="1"/>
  <c r="Q99" i="1"/>
  <c r="H99" i="1" s="1"/>
  <c r="L99" i="1" s="1"/>
  <c r="Q100" i="1"/>
  <c r="H100" i="1" s="1"/>
  <c r="L100" i="1" s="1"/>
  <c r="Q101" i="1"/>
  <c r="H101" i="1" s="1"/>
  <c r="Q102" i="1"/>
  <c r="H102" i="1" s="1"/>
  <c r="L102" i="1" s="1"/>
  <c r="Q103" i="1"/>
  <c r="H103" i="1" s="1"/>
  <c r="L103" i="1" s="1"/>
  <c r="Q104" i="1"/>
  <c r="H104" i="1" s="1"/>
  <c r="Q105" i="1"/>
  <c r="H105" i="1" s="1"/>
  <c r="L105" i="1" s="1"/>
  <c r="Q106" i="1"/>
  <c r="H106" i="1" s="1"/>
  <c r="L106" i="1" s="1"/>
  <c r="Q107" i="1"/>
  <c r="H107" i="1" s="1"/>
  <c r="L107" i="1" s="1"/>
  <c r="Q108" i="1"/>
  <c r="H108" i="1" s="1"/>
  <c r="Q109" i="1"/>
  <c r="H109" i="1" s="1"/>
  <c r="L109" i="1" s="1"/>
  <c r="Q110" i="1"/>
  <c r="H110" i="1" s="1"/>
  <c r="L110" i="1" s="1"/>
  <c r="Q111" i="1"/>
  <c r="H111" i="1" s="1"/>
  <c r="L111" i="1" s="1"/>
  <c r="Q112" i="1"/>
  <c r="H112" i="1" s="1"/>
  <c r="Q113" i="1"/>
  <c r="H113" i="1" s="1"/>
  <c r="L113" i="1" s="1"/>
  <c r="Q114" i="1"/>
  <c r="H114" i="1" s="1"/>
  <c r="L114" i="1" s="1"/>
  <c r="Q115" i="1"/>
  <c r="H115" i="1" s="1"/>
  <c r="L115" i="1" s="1"/>
  <c r="Q116" i="1"/>
  <c r="H116" i="1" s="1"/>
  <c r="L116" i="1" s="1"/>
  <c r="Q117" i="1"/>
  <c r="H117" i="1" s="1"/>
  <c r="Q118" i="1"/>
  <c r="H118" i="1" s="1"/>
  <c r="L118" i="1" s="1"/>
  <c r="Q119" i="1"/>
  <c r="H119" i="1" s="1"/>
  <c r="L119" i="1" s="1"/>
  <c r="Q120" i="1"/>
  <c r="H120" i="1" s="1"/>
  <c r="L120" i="1" s="1"/>
  <c r="Q121" i="1"/>
  <c r="H121" i="1" s="1"/>
  <c r="L121" i="1" s="1"/>
  <c r="Q122" i="1"/>
  <c r="H122" i="1" s="1"/>
  <c r="L122" i="1" s="1"/>
  <c r="Q123" i="1"/>
  <c r="H123" i="1" s="1"/>
  <c r="L123" i="1" s="1"/>
  <c r="Q124" i="1"/>
  <c r="Q125" i="1"/>
  <c r="H125" i="1" s="1"/>
  <c r="Q126" i="1"/>
  <c r="H126" i="1" s="1"/>
  <c r="L126" i="1" s="1"/>
  <c r="Q127" i="1"/>
  <c r="H127" i="1" s="1"/>
  <c r="L127" i="1" s="1"/>
  <c r="Q128" i="1"/>
  <c r="H128" i="1" s="1"/>
  <c r="L128" i="1" s="1"/>
  <c r="Q129" i="1"/>
  <c r="H129" i="1" s="1"/>
  <c r="L129" i="1" s="1"/>
  <c r="Q130" i="1"/>
  <c r="Q131" i="1"/>
  <c r="H131" i="1" s="1"/>
  <c r="L131" i="1" s="1"/>
  <c r="Q132" i="1"/>
  <c r="H132" i="1" s="1"/>
  <c r="L132" i="1" s="1"/>
  <c r="Q133" i="1"/>
  <c r="H133" i="1" s="1"/>
  <c r="L133" i="1" s="1"/>
  <c r="Q134" i="1"/>
  <c r="Q135" i="1"/>
  <c r="H135" i="1" s="1"/>
  <c r="L135" i="1" s="1"/>
  <c r="Q136" i="1"/>
  <c r="H136" i="1" s="1"/>
  <c r="L136" i="1" s="1"/>
  <c r="Q137" i="1"/>
  <c r="H137" i="1" s="1"/>
  <c r="L137" i="1" s="1"/>
  <c r="Q138" i="1"/>
  <c r="Q139" i="1"/>
  <c r="H139" i="1" s="1"/>
  <c r="L139" i="1" s="1"/>
  <c r="Q140" i="1"/>
  <c r="H140" i="1" s="1"/>
  <c r="Q141" i="1"/>
  <c r="H141" i="1" s="1"/>
  <c r="L141" i="1" s="1"/>
  <c r="Q142" i="1"/>
  <c r="Q143" i="1"/>
  <c r="H143" i="1" s="1"/>
  <c r="L143" i="1" s="1"/>
  <c r="Q144" i="1"/>
  <c r="H144" i="1" s="1"/>
  <c r="Q145" i="1"/>
  <c r="L145" i="1" s="1"/>
  <c r="Q146" i="1"/>
  <c r="H146" i="1" s="1"/>
  <c r="L146" i="1" s="1"/>
  <c r="Q147" i="1"/>
  <c r="H147" i="1" s="1"/>
  <c r="L147" i="1" s="1"/>
  <c r="Q148" i="1"/>
  <c r="H148" i="1" s="1"/>
  <c r="L148" i="1" s="1"/>
  <c r="Q149" i="1"/>
  <c r="H149" i="1" s="1"/>
  <c r="L149" i="1" s="1"/>
  <c r="Q150" i="1"/>
  <c r="H150" i="1" s="1"/>
  <c r="L150" i="1" s="1"/>
  <c r="Q151" i="1"/>
  <c r="H151" i="1" s="1"/>
  <c r="L151" i="1" s="1"/>
  <c r="Q152" i="1"/>
  <c r="H152" i="1" s="1"/>
  <c r="L152" i="1" s="1"/>
  <c r="Q153" i="1"/>
  <c r="Q154" i="1"/>
  <c r="Q155" i="1"/>
  <c r="Q156" i="1"/>
  <c r="H156" i="1" s="1"/>
  <c r="L156" i="1" s="1"/>
  <c r="Q157" i="1"/>
  <c r="H157" i="1" s="1"/>
  <c r="Q158" i="1"/>
  <c r="H158" i="1" s="1"/>
  <c r="L158" i="1" s="1"/>
  <c r="Q159" i="1"/>
  <c r="H159" i="1" s="1"/>
  <c r="L159" i="1" s="1"/>
  <c r="Q160" i="1"/>
  <c r="H160" i="1" s="1"/>
  <c r="L160" i="1" s="1"/>
  <c r="Q161" i="1"/>
  <c r="H161" i="1" s="1"/>
  <c r="Q162" i="1"/>
  <c r="H162" i="1" s="1"/>
  <c r="L162" i="1" s="1"/>
  <c r="Q163" i="1"/>
  <c r="H163" i="1" s="1"/>
  <c r="L163" i="1" s="1"/>
  <c r="Q164" i="1"/>
  <c r="H164" i="1" s="1"/>
  <c r="L164" i="1" s="1"/>
  <c r="Q165" i="1"/>
  <c r="H165" i="1" s="1"/>
  <c r="Q166" i="1"/>
  <c r="H166" i="1" s="1"/>
  <c r="L166" i="1" s="1"/>
  <c r="Q167" i="1"/>
  <c r="H167" i="1" s="1"/>
  <c r="L167" i="1" s="1"/>
  <c r="Q168" i="1"/>
  <c r="H168" i="1" s="1"/>
  <c r="L168" i="1" s="1"/>
  <c r="Q169" i="1"/>
  <c r="H169" i="1" s="1"/>
  <c r="Q170" i="1"/>
  <c r="H170" i="1" s="1"/>
  <c r="L170" i="1" s="1"/>
  <c r="Q171" i="1"/>
  <c r="H171" i="1" s="1"/>
  <c r="L171" i="1" s="1"/>
  <c r="Q172" i="1"/>
  <c r="H172" i="1" s="1"/>
  <c r="L172" i="1" s="1"/>
  <c r="Q173" i="1"/>
  <c r="H173" i="1" s="1"/>
  <c r="Q174" i="1"/>
  <c r="H174" i="1" s="1"/>
  <c r="L174" i="1" s="1"/>
  <c r="Q175" i="1"/>
  <c r="H175" i="1" s="1"/>
  <c r="L175" i="1" s="1"/>
  <c r="Q176" i="1"/>
  <c r="H176" i="1" s="1"/>
  <c r="L176" i="1" s="1"/>
  <c r="Q177" i="1"/>
  <c r="H177" i="1" s="1"/>
  <c r="L177" i="1" s="1"/>
  <c r="Q178" i="1"/>
  <c r="H178" i="1" s="1"/>
  <c r="L178" i="1" s="1"/>
  <c r="Q179" i="1"/>
  <c r="H179" i="1" s="1"/>
  <c r="L179" i="1" s="1"/>
  <c r="Q180" i="1"/>
  <c r="H180" i="1" s="1"/>
  <c r="L180" i="1" s="1"/>
  <c r="Q181" i="1"/>
  <c r="Q182" i="1"/>
  <c r="H182" i="1" s="1"/>
  <c r="Q183" i="1"/>
  <c r="H183" i="1" s="1"/>
  <c r="L183" i="1" s="1"/>
  <c r="Q184" i="1"/>
  <c r="H184" i="1" s="1"/>
  <c r="L184" i="1" s="1"/>
  <c r="Q185" i="1"/>
  <c r="H185" i="1" s="1"/>
  <c r="L185" i="1" s="1"/>
  <c r="Q186" i="1"/>
  <c r="Q187" i="1"/>
  <c r="H187" i="1" s="1"/>
  <c r="L187" i="1" s="1"/>
  <c r="Q188" i="1"/>
  <c r="H188" i="1" s="1"/>
  <c r="L188" i="1" s="1"/>
  <c r="Q189" i="1"/>
  <c r="H189" i="1" s="1"/>
  <c r="L189" i="1" s="1"/>
  <c r="Q190" i="1"/>
  <c r="H190" i="1" s="1"/>
  <c r="L190" i="1" s="1"/>
  <c r="Q191" i="1"/>
  <c r="Q192" i="1"/>
  <c r="H192" i="1" s="1"/>
  <c r="L192" i="1" s="1"/>
  <c r="Q193" i="1"/>
  <c r="H193" i="1" s="1"/>
  <c r="Q194" i="1"/>
  <c r="H194" i="1" s="1"/>
  <c r="L194" i="1" s="1"/>
  <c r="Q195" i="1"/>
  <c r="Q196" i="1"/>
  <c r="H196" i="1" s="1"/>
  <c r="L196" i="1" s="1"/>
  <c r="Q197" i="1"/>
  <c r="H197" i="1" s="1"/>
  <c r="Q198" i="1"/>
  <c r="H198" i="1" s="1"/>
  <c r="L198" i="1" s="1"/>
  <c r="Q199" i="1"/>
  <c r="Q200" i="1"/>
  <c r="H200" i="1" s="1"/>
  <c r="L200" i="1" s="1"/>
  <c r="Q201" i="1"/>
  <c r="H201" i="1" s="1"/>
  <c r="Q202" i="1"/>
  <c r="H202" i="1" s="1"/>
  <c r="L202" i="1" s="1"/>
  <c r="Q203" i="1"/>
  <c r="H203" i="1" s="1"/>
  <c r="L203" i="1" s="1"/>
  <c r="Q204" i="1"/>
  <c r="H204" i="1" s="1"/>
  <c r="L204" i="1" s="1"/>
  <c r="Q205" i="1"/>
  <c r="H205" i="1" s="1"/>
  <c r="L205" i="1" s="1"/>
  <c r="Q206" i="1"/>
  <c r="H206" i="1" s="1"/>
  <c r="L206" i="1" s="1"/>
  <c r="Q207" i="1"/>
  <c r="Q208" i="1"/>
  <c r="H208" i="1" s="1"/>
  <c r="L208" i="1" s="1"/>
  <c r="Q209" i="1"/>
  <c r="H209" i="1" s="1"/>
  <c r="L209" i="1" s="1"/>
  <c r="Q210" i="1"/>
  <c r="H210" i="1" s="1"/>
  <c r="L210" i="1" s="1"/>
  <c r="Q211" i="1"/>
  <c r="Q212" i="1"/>
  <c r="H212" i="1" s="1"/>
  <c r="L212" i="1" s="1"/>
  <c r="Q213" i="1"/>
  <c r="H213" i="1" s="1"/>
  <c r="L213" i="1" s="1"/>
  <c r="Q214" i="1"/>
  <c r="H214" i="1" s="1"/>
  <c r="L214" i="1" s="1"/>
  <c r="Q215" i="1"/>
  <c r="Q216" i="1"/>
  <c r="H216" i="1" s="1"/>
  <c r="L216" i="1" s="1"/>
  <c r="Q217" i="1"/>
  <c r="H217" i="1" s="1"/>
  <c r="Q218" i="1"/>
  <c r="H218" i="1" s="1"/>
  <c r="L218" i="1" s="1"/>
  <c r="Q219" i="1"/>
  <c r="H219" i="1" s="1"/>
  <c r="L219" i="1" s="1"/>
  <c r="Q220" i="1"/>
  <c r="H220" i="1" s="1"/>
  <c r="L220" i="1" s="1"/>
  <c r="Q221" i="1"/>
  <c r="H221" i="1" s="1"/>
  <c r="Q222" i="1"/>
  <c r="H222" i="1" s="1"/>
  <c r="L222" i="1" s="1"/>
  <c r="Q223" i="1"/>
  <c r="H223" i="1" s="1"/>
  <c r="L223" i="1" s="1"/>
  <c r="Q224" i="1"/>
  <c r="H224" i="1" s="1"/>
  <c r="L224" i="1" s="1"/>
  <c r="Q225" i="1"/>
  <c r="H225" i="1" s="1"/>
  <c r="Q226" i="1"/>
  <c r="H226" i="1" s="1"/>
  <c r="L226" i="1" s="1"/>
  <c r="Q227" i="1"/>
  <c r="H227" i="1" s="1"/>
  <c r="L227" i="1" s="1"/>
  <c r="Q228" i="1"/>
  <c r="H228" i="1" s="1"/>
  <c r="L228" i="1" s="1"/>
  <c r="Q229" i="1"/>
  <c r="H229" i="1" s="1"/>
  <c r="L229" i="1" s="1"/>
  <c r="Q230" i="1"/>
  <c r="H230" i="1" s="1"/>
  <c r="L230" i="1" s="1"/>
  <c r="Q231" i="1"/>
  <c r="H231" i="1" s="1"/>
  <c r="L231" i="1" s="1"/>
  <c r="Q232" i="1"/>
  <c r="H232" i="1" s="1"/>
  <c r="L232" i="1" s="1"/>
  <c r="Q233" i="1"/>
  <c r="H233" i="1" s="1"/>
  <c r="L233" i="1" s="1"/>
  <c r="Q234" i="1"/>
  <c r="H234" i="1" s="1"/>
  <c r="L234" i="1" s="1"/>
  <c r="Q235" i="1"/>
  <c r="H235" i="1" s="1"/>
  <c r="L235" i="1" s="1"/>
  <c r="Q236" i="1"/>
  <c r="H236" i="1" s="1"/>
  <c r="L236" i="1" s="1"/>
  <c r="Q237" i="1"/>
  <c r="Q238" i="1"/>
  <c r="H238" i="1" s="1"/>
  <c r="Q239" i="1"/>
  <c r="H239" i="1" s="1"/>
  <c r="L239" i="1" s="1"/>
  <c r="Q240" i="1"/>
  <c r="H240" i="1" s="1"/>
  <c r="L240" i="1" s="1"/>
  <c r="Q241" i="1"/>
  <c r="H241" i="1" s="1"/>
  <c r="Q242" i="1"/>
  <c r="H242" i="1" s="1"/>
  <c r="L242" i="1" s="1"/>
  <c r="Q243" i="1"/>
  <c r="Q244" i="1"/>
  <c r="H244" i="1" s="1"/>
  <c r="L244" i="1" s="1"/>
  <c r="Q245" i="1"/>
  <c r="H245" i="1" s="1"/>
  <c r="Q246" i="1"/>
  <c r="H246" i="1" s="1"/>
  <c r="L246" i="1" s="1"/>
  <c r="Q247" i="1"/>
  <c r="H247" i="1" s="1"/>
  <c r="L247" i="1" s="1"/>
  <c r="Q248" i="1"/>
  <c r="H248" i="1" s="1"/>
  <c r="L248" i="1" s="1"/>
  <c r="Q249" i="1"/>
  <c r="H249" i="1" s="1"/>
  <c r="Q250" i="1"/>
  <c r="H250" i="1" s="1"/>
  <c r="L250" i="1" s="1"/>
  <c r="Q251" i="1"/>
  <c r="H251" i="1" s="1"/>
  <c r="L251" i="1" s="1"/>
  <c r="Q252" i="1"/>
  <c r="H252" i="1" s="1"/>
  <c r="L252" i="1" s="1"/>
  <c r="Q253" i="1"/>
  <c r="H253" i="1" s="1"/>
  <c r="Q254" i="1"/>
  <c r="H254" i="1" s="1"/>
  <c r="L254" i="1" s="1"/>
  <c r="Q255" i="1"/>
  <c r="H255" i="1" s="1"/>
  <c r="L255" i="1" s="1"/>
  <c r="Q256" i="1"/>
  <c r="H256" i="1" s="1"/>
  <c r="L256" i="1" s="1"/>
  <c r="Q257" i="1"/>
  <c r="H257" i="1" s="1"/>
  <c r="L257" i="1" s="1"/>
  <c r="Q258" i="1"/>
  <c r="H258" i="1" s="1"/>
  <c r="L258" i="1" s="1"/>
  <c r="Q259" i="1"/>
  <c r="H259" i="1" s="1"/>
  <c r="L259" i="1" s="1"/>
  <c r="Q260" i="1"/>
  <c r="H260" i="1" s="1"/>
  <c r="L260" i="1" s="1"/>
  <c r="Q261" i="1"/>
  <c r="H261" i="1" s="1"/>
  <c r="L261" i="1" s="1"/>
  <c r="Q262" i="1"/>
  <c r="H262" i="1" s="1"/>
  <c r="L262" i="1" s="1"/>
  <c r="Q263" i="1"/>
  <c r="H263" i="1" s="1"/>
  <c r="L263" i="1" s="1"/>
  <c r="Q264" i="1"/>
  <c r="H264" i="1" s="1"/>
  <c r="L264" i="1" s="1"/>
  <c r="Q265" i="1"/>
  <c r="Q266" i="1"/>
  <c r="Q267" i="1"/>
  <c r="Q268" i="1"/>
  <c r="H268" i="1" s="1"/>
  <c r="L268" i="1" s="1"/>
  <c r="Q269" i="1"/>
  <c r="H269" i="1" s="1"/>
  <c r="L269" i="1" s="1"/>
  <c r="Q270" i="1"/>
  <c r="H270" i="1" s="1"/>
  <c r="L270" i="1" s="1"/>
  <c r="Q271" i="1"/>
  <c r="Q272" i="1"/>
  <c r="H272" i="1" s="1"/>
  <c r="L272" i="1" s="1"/>
  <c r="Q273" i="1"/>
  <c r="H273" i="1" s="1"/>
  <c r="L273" i="1" s="1"/>
  <c r="Q274" i="1"/>
  <c r="H274" i="1" s="1"/>
  <c r="L274" i="1" s="1"/>
  <c r="Q275" i="1"/>
  <c r="Q276" i="1"/>
  <c r="H276" i="1" s="1"/>
  <c r="L276" i="1" s="1"/>
  <c r="Q277" i="1"/>
  <c r="H277" i="1" s="1"/>
  <c r="Q278" i="1"/>
  <c r="H278" i="1" s="1"/>
  <c r="L278" i="1" s="1"/>
  <c r="Q279" i="1"/>
  <c r="H279" i="1" s="1"/>
  <c r="L279" i="1" s="1"/>
  <c r="Q280" i="1"/>
  <c r="H280" i="1" s="1"/>
  <c r="L280" i="1" s="1"/>
  <c r="Q281" i="1"/>
  <c r="H281" i="1" s="1"/>
  <c r="Q282" i="1"/>
  <c r="H282" i="1" s="1"/>
  <c r="L282" i="1" s="1"/>
  <c r="Q283" i="1"/>
  <c r="H283" i="1" s="1"/>
  <c r="L283" i="1" s="1"/>
  <c r="Q284" i="1"/>
  <c r="H284" i="1" s="1"/>
  <c r="L284" i="1" s="1"/>
  <c r="Q285" i="1"/>
  <c r="H285" i="1" s="1"/>
  <c r="Q286" i="1"/>
  <c r="H286" i="1" s="1"/>
  <c r="L286" i="1" s="1"/>
  <c r="Q287" i="1"/>
  <c r="H287" i="1" s="1"/>
  <c r="L287" i="1" s="1"/>
  <c r="Q288" i="1"/>
  <c r="H288" i="1" s="1"/>
  <c r="L288" i="1" s="1"/>
  <c r="Q289" i="1"/>
  <c r="H289" i="1" s="1"/>
  <c r="L289" i="1" s="1"/>
  <c r="Q290" i="1"/>
  <c r="H290" i="1" s="1"/>
  <c r="L290" i="1" s="1"/>
  <c r="Q291" i="1"/>
  <c r="Q292" i="1"/>
  <c r="H292" i="1" s="1"/>
  <c r="L292" i="1" s="1"/>
  <c r="Q293" i="1"/>
  <c r="H293" i="1" s="1"/>
  <c r="L293" i="1" s="1"/>
  <c r="Q294" i="1"/>
  <c r="H294" i="1" s="1"/>
  <c r="Q295" i="1"/>
  <c r="H295" i="1" s="1"/>
  <c r="L295" i="1" s="1"/>
  <c r="Q296" i="1"/>
  <c r="H296" i="1" s="1"/>
  <c r="L296" i="1" s="1"/>
  <c r="Q297" i="1"/>
  <c r="H297" i="1" s="1"/>
  <c r="Q298" i="1"/>
  <c r="H298" i="1" s="1"/>
  <c r="L298" i="1" s="1"/>
  <c r="Q299" i="1"/>
  <c r="H299" i="1" s="1"/>
  <c r="L299" i="1" s="1"/>
  <c r="Q300" i="1"/>
  <c r="H300" i="1" s="1"/>
  <c r="L300" i="1" s="1"/>
  <c r="Q301" i="1"/>
  <c r="H301" i="1" s="1"/>
  <c r="L301" i="1" s="1"/>
  <c r="Q302" i="1"/>
  <c r="H302" i="1" s="1"/>
  <c r="L302" i="1" s="1"/>
  <c r="Q303" i="1"/>
  <c r="Q304" i="1"/>
  <c r="H304" i="1" s="1"/>
  <c r="L304" i="1" s="1"/>
  <c r="Q305" i="1"/>
  <c r="H305" i="1" s="1"/>
  <c r="L305" i="1" s="1"/>
  <c r="H306" i="1"/>
  <c r="L306" i="1" s="1"/>
  <c r="H308" i="1"/>
  <c r="L308" i="1" s="1"/>
  <c r="H309" i="1"/>
  <c r="H310" i="1"/>
  <c r="L310" i="1" s="1"/>
  <c r="H312" i="1"/>
  <c r="L312" i="1" s="1"/>
  <c r="H313" i="1"/>
  <c r="L313" i="1" s="1"/>
  <c r="H314" i="1"/>
  <c r="L314" i="1" s="1"/>
  <c r="H315" i="1"/>
  <c r="L315" i="1" s="1"/>
  <c r="H316" i="1"/>
  <c r="L316" i="1" s="1"/>
  <c r="H317" i="1"/>
  <c r="L317" i="1" s="1"/>
  <c r="H318" i="1"/>
  <c r="L318" i="1" s="1"/>
  <c r="H319" i="1"/>
  <c r="L319" i="1" s="1"/>
  <c r="H320" i="1"/>
  <c r="L320" i="1" s="1"/>
  <c r="H322" i="1"/>
  <c r="L322" i="1" s="1"/>
  <c r="H323" i="1"/>
  <c r="H324" i="1"/>
  <c r="L324" i="1" s="1"/>
  <c r="H325" i="1"/>
  <c r="H326" i="1"/>
  <c r="L326" i="1" s="1"/>
  <c r="H328" i="1"/>
  <c r="L328" i="1" s="1"/>
  <c r="H329" i="1"/>
  <c r="L329" i="1" s="1"/>
  <c r="H330" i="1"/>
  <c r="L330" i="1" s="1"/>
  <c r="H332" i="1"/>
  <c r="L332" i="1" s="1"/>
  <c r="H333" i="1"/>
  <c r="L333" i="1" s="1"/>
  <c r="H334" i="1"/>
  <c r="L334" i="1" s="1"/>
  <c r="H336" i="1"/>
  <c r="L336" i="1" s="1"/>
  <c r="H337" i="1"/>
  <c r="H338" i="1"/>
  <c r="L338" i="1" s="1"/>
  <c r="H339" i="1"/>
  <c r="L339" i="1" s="1"/>
  <c r="H340" i="1"/>
  <c r="L340" i="1" s="1"/>
  <c r="H341" i="1"/>
  <c r="L341" i="1" s="1"/>
  <c r="H342" i="1"/>
  <c r="L342" i="1" s="1"/>
  <c r="H343" i="1"/>
  <c r="L343" i="1" s="1"/>
  <c r="H344" i="1"/>
  <c r="L344" i="1" s="1"/>
  <c r="H345" i="1"/>
  <c r="L345" i="1" s="1"/>
  <c r="H346" i="1"/>
  <c r="L346" i="1" s="1"/>
  <c r="H347" i="1"/>
  <c r="L347" i="1" s="1"/>
  <c r="H348" i="1"/>
  <c r="L348" i="1" s="1"/>
  <c r="H350" i="1"/>
  <c r="L350" i="1" s="1"/>
  <c r="H351" i="1"/>
  <c r="H352" i="1"/>
  <c r="L352" i="1" s="1"/>
  <c r="H353" i="1"/>
  <c r="H354" i="1"/>
  <c r="L354" i="1" s="1"/>
  <c r="H355" i="1"/>
  <c r="L355" i="1" s="1"/>
  <c r="H356" i="1"/>
  <c r="L356" i="1" s="1"/>
  <c r="H357" i="1"/>
  <c r="H358" i="1"/>
  <c r="L358" i="1" s="1"/>
  <c r="H360" i="1"/>
  <c r="L360" i="1" s="1"/>
  <c r="H362" i="1"/>
  <c r="L362" i="1" s="1"/>
  <c r="H368" i="1"/>
  <c r="L368" i="1" s="1"/>
  <c r="H369" i="1"/>
  <c r="L369" i="1" s="1"/>
  <c r="H370" i="1"/>
  <c r="L370" i="1" s="1"/>
  <c r="H371" i="1"/>
  <c r="L371" i="1" s="1"/>
  <c r="H372" i="1"/>
  <c r="L372" i="1" s="1"/>
  <c r="H373" i="1"/>
  <c r="L373" i="1" s="1"/>
  <c r="H374" i="1"/>
  <c r="L374" i="1" s="1"/>
  <c r="H375" i="1"/>
  <c r="L375" i="1" s="1"/>
  <c r="H376" i="1"/>
  <c r="L376" i="1" s="1"/>
  <c r="H377" i="1"/>
  <c r="L377" i="1" s="1"/>
  <c r="H379" i="1"/>
  <c r="L379" i="1" s="1"/>
  <c r="H380" i="1"/>
  <c r="H381" i="1"/>
  <c r="L381" i="1" s="1"/>
  <c r="H382" i="1"/>
  <c r="L382" i="1" s="1"/>
  <c r="H384" i="1"/>
  <c r="L384" i="1" s="1"/>
  <c r="H385" i="1"/>
  <c r="L385" i="1" s="1"/>
  <c r="H386" i="1"/>
  <c r="L386" i="1" s="1"/>
  <c r="H387" i="1"/>
  <c r="L387" i="1" s="1"/>
  <c r="H389" i="1"/>
  <c r="L389" i="1" s="1"/>
  <c r="H390" i="1"/>
  <c r="H391" i="1"/>
  <c r="L391" i="1" s="1"/>
  <c r="H392" i="1"/>
  <c r="L392" i="1" s="1"/>
  <c r="H393" i="1"/>
  <c r="L393" i="1" s="1"/>
  <c r="H397" i="1"/>
  <c r="L397" i="1" s="1"/>
  <c r="H398" i="1"/>
  <c r="L398" i="1" s="1"/>
  <c r="H399" i="1"/>
  <c r="L399" i="1" s="1"/>
  <c r="H400" i="1"/>
  <c r="L400" i="1" s="1"/>
  <c r="H401" i="1"/>
  <c r="L401" i="1" s="1"/>
  <c r="H402" i="1"/>
  <c r="L402" i="1" s="1"/>
  <c r="H403" i="1"/>
  <c r="L403" i="1" s="1"/>
  <c r="H404" i="1"/>
  <c r="L404" i="1" s="1"/>
  <c r="H405" i="1"/>
  <c r="L405" i="1" s="1"/>
  <c r="H407" i="1"/>
  <c r="L407" i="1" s="1"/>
  <c r="H408" i="1"/>
  <c r="L408" i="1" s="1"/>
  <c r="H409" i="1"/>
  <c r="H410" i="1"/>
  <c r="L410" i="1" s="1"/>
  <c r="H411" i="1"/>
  <c r="L411" i="1" s="1"/>
  <c r="H412" i="1"/>
  <c r="L412" i="1" s="1"/>
  <c r="H413" i="1"/>
  <c r="H414" i="1"/>
  <c r="L414" i="1" s="1"/>
  <c r="H415" i="1"/>
  <c r="L415" i="1" s="1"/>
  <c r="H416" i="1"/>
  <c r="L416" i="1" s="1"/>
  <c r="H417" i="1"/>
  <c r="L417" i="1" s="1"/>
  <c r="H418" i="1"/>
  <c r="L418" i="1" s="1"/>
  <c r="H420" i="1"/>
  <c r="L420" i="1" s="1"/>
  <c r="H421" i="1"/>
  <c r="L421" i="1" s="1"/>
  <c r="H422" i="1"/>
  <c r="L422" i="1" s="1"/>
  <c r="H425" i="1"/>
  <c r="L425" i="1" s="1"/>
  <c r="H426" i="1"/>
  <c r="L426" i="1" s="1"/>
  <c r="H427" i="1"/>
  <c r="L427" i="1" s="1"/>
  <c r="H429" i="1"/>
  <c r="L429" i="1" s="1"/>
  <c r="H430" i="1"/>
  <c r="L430" i="1" s="1"/>
  <c r="H431" i="1"/>
  <c r="L431" i="1" s="1"/>
  <c r="H432" i="1"/>
  <c r="L432" i="1" s="1"/>
  <c r="H433" i="1"/>
  <c r="L433" i="1" s="1"/>
  <c r="H434" i="1"/>
  <c r="L434" i="1" s="1"/>
  <c r="H435" i="1"/>
  <c r="L435" i="1" s="1"/>
  <c r="H436" i="1"/>
  <c r="L436" i="1" s="1"/>
  <c r="H437" i="1"/>
  <c r="L437" i="1" s="1"/>
  <c r="H438" i="1"/>
  <c r="L438" i="1" s="1"/>
  <c r="H439" i="1"/>
  <c r="L439" i="1" s="1"/>
  <c r="H441" i="1"/>
  <c r="L441" i="1" s="1"/>
  <c r="H442" i="1"/>
  <c r="L442" i="1" s="1"/>
  <c r="H443" i="1"/>
  <c r="L443" i="1" s="1"/>
  <c r="H444" i="1"/>
  <c r="L444" i="1" s="1"/>
  <c r="H445" i="1"/>
  <c r="L445" i="1" s="1"/>
  <c r="H446" i="1"/>
  <c r="L446" i="1" s="1"/>
  <c r="H448" i="1"/>
  <c r="L448" i="1" s="1"/>
  <c r="H449" i="1"/>
  <c r="L449" i="1" s="1"/>
  <c r="H450" i="1"/>
  <c r="L450" i="1" s="1"/>
  <c r="H452" i="1"/>
  <c r="L452" i="1" s="1"/>
  <c r="H453" i="1"/>
  <c r="L453" i="1" s="1"/>
  <c r="H454" i="1"/>
  <c r="H455" i="1"/>
  <c r="L455" i="1" s="1"/>
  <c r="H456" i="1"/>
  <c r="H457" i="1"/>
  <c r="L457" i="1" s="1"/>
  <c r="H458" i="1"/>
  <c r="H459" i="1"/>
  <c r="L459" i="1" s="1"/>
  <c r="H460" i="1"/>
  <c r="L460" i="1" s="1"/>
  <c r="H461" i="1"/>
  <c r="L461" i="1" s="1"/>
  <c r="H462" i="1"/>
  <c r="L462" i="1" s="1"/>
  <c r="H463" i="1"/>
  <c r="L463" i="1" s="1"/>
  <c r="H464" i="1"/>
  <c r="L464" i="1" s="1"/>
  <c r="H465" i="1"/>
  <c r="L465" i="1" s="1"/>
  <c r="H466" i="1"/>
  <c r="L466" i="1" s="1"/>
  <c r="H467" i="1"/>
  <c r="L467" i="1" s="1"/>
  <c r="H468" i="1"/>
  <c r="L468" i="1" s="1"/>
  <c r="H470" i="1"/>
  <c r="L470" i="1" s="1"/>
  <c r="H471" i="1"/>
  <c r="L471" i="1" s="1"/>
  <c r="H472" i="1"/>
  <c r="H473" i="1"/>
  <c r="L473" i="1" s="1"/>
  <c r="H474" i="1"/>
  <c r="L474" i="1" s="1"/>
  <c r="H475" i="1"/>
  <c r="L475" i="1" s="1"/>
  <c r="H476" i="1"/>
  <c r="H477" i="1"/>
  <c r="L477" i="1" s="1"/>
  <c r="H478" i="1"/>
  <c r="L478" i="1" s="1"/>
  <c r="H479" i="1"/>
  <c r="L479" i="1" s="1"/>
  <c r="H480" i="1"/>
  <c r="H481" i="1"/>
  <c r="L481" i="1" s="1"/>
  <c r="Q483" i="1"/>
  <c r="L483" i="1" s="1"/>
  <c r="Q484" i="1"/>
  <c r="H484" i="1" s="1"/>
  <c r="Q485" i="1"/>
  <c r="H485" i="1" s="1"/>
  <c r="L485" i="1" s="1"/>
  <c r="Q486" i="1"/>
  <c r="L486" i="1" s="1"/>
  <c r="Q487" i="1"/>
  <c r="Q488" i="1"/>
  <c r="H488" i="1" s="1"/>
  <c r="Q489" i="1"/>
  <c r="H489" i="1" s="1"/>
  <c r="L489" i="1" s="1"/>
  <c r="Q490" i="1"/>
  <c r="L490" i="1" s="1"/>
  <c r="Q491" i="1"/>
  <c r="H491" i="1" s="1"/>
  <c r="L491" i="1" s="1"/>
  <c r="Q492" i="1"/>
  <c r="H492" i="1" s="1"/>
  <c r="Q493" i="1"/>
  <c r="H493" i="1" s="1"/>
  <c r="L493" i="1" s="1"/>
  <c r="Q494" i="1"/>
  <c r="H494" i="1" s="1"/>
  <c r="L494" i="1" s="1"/>
  <c r="Q495" i="1"/>
  <c r="H495" i="1" s="1"/>
  <c r="L495" i="1" s="1"/>
  <c r="Q496" i="1"/>
  <c r="H496" i="1" s="1"/>
  <c r="L496" i="1" s="1"/>
  <c r="Q497" i="1"/>
  <c r="H497" i="1" s="1"/>
  <c r="L497" i="1" s="1"/>
  <c r="Q498" i="1"/>
  <c r="H498" i="1" s="1"/>
  <c r="L498" i="1" s="1"/>
  <c r="Q499" i="1"/>
  <c r="H499" i="1" s="1"/>
  <c r="L499" i="1" s="1"/>
  <c r="Q500" i="1"/>
  <c r="H500" i="1" s="1"/>
  <c r="L500" i="1" s="1"/>
  <c r="Q501" i="1"/>
  <c r="H501" i="1" s="1"/>
  <c r="L501" i="1" s="1"/>
  <c r="Q502" i="1"/>
  <c r="H502" i="1" s="1"/>
  <c r="L502" i="1" s="1"/>
  <c r="Q503" i="1"/>
  <c r="H503" i="1" s="1"/>
  <c r="L503" i="1" s="1"/>
  <c r="Q504" i="1"/>
  <c r="H504" i="1" s="1"/>
  <c r="L504" i="1" s="1"/>
  <c r="Q505" i="1"/>
  <c r="H505" i="1" s="1"/>
  <c r="Q506" i="1"/>
  <c r="H506" i="1" s="1"/>
  <c r="L506" i="1" s="1"/>
  <c r="Q507" i="1"/>
  <c r="H507" i="1" s="1"/>
  <c r="L507" i="1" s="1"/>
  <c r="Q508" i="1"/>
  <c r="H508" i="1" s="1"/>
  <c r="L508" i="1" s="1"/>
  <c r="Q509" i="1"/>
  <c r="H509" i="1" s="1"/>
  <c r="Q510" i="1"/>
  <c r="H510" i="1" s="1"/>
  <c r="L510" i="1" s="1"/>
  <c r="Q511" i="1"/>
  <c r="H511" i="1" s="1"/>
  <c r="L511" i="1" s="1"/>
  <c r="Q512" i="1"/>
  <c r="H512" i="1" s="1"/>
  <c r="L512" i="1" s="1"/>
  <c r="Q513" i="1"/>
  <c r="H513" i="1" s="1"/>
  <c r="Q514" i="1"/>
  <c r="H514" i="1" s="1"/>
  <c r="L514" i="1" s="1"/>
  <c r="Q515" i="1"/>
  <c r="H515" i="1" s="1"/>
  <c r="L515" i="1" s="1"/>
  <c r="Q516" i="1"/>
  <c r="H516" i="1" s="1"/>
  <c r="L516" i="1" s="1"/>
  <c r="Q517" i="1"/>
  <c r="H517" i="1" s="1"/>
  <c r="Q518" i="1"/>
  <c r="H518" i="1" s="1"/>
  <c r="L518" i="1" s="1"/>
  <c r="Q519" i="1"/>
  <c r="H519" i="1" s="1"/>
  <c r="Q520" i="1"/>
  <c r="H520" i="1" s="1"/>
  <c r="L520" i="1" s="1"/>
  <c r="Q521" i="1"/>
  <c r="H521" i="1" s="1"/>
  <c r="Q522" i="1"/>
  <c r="H522" i="1" s="1"/>
  <c r="L522" i="1" s="1"/>
  <c r="Q523" i="1"/>
  <c r="H523" i="1" s="1"/>
  <c r="L523" i="1" s="1"/>
  <c r="Q524" i="1"/>
  <c r="H524" i="1" s="1"/>
  <c r="L524" i="1" s="1"/>
  <c r="Q525" i="1"/>
  <c r="H525" i="1" s="1"/>
  <c r="Q526" i="1"/>
  <c r="H526" i="1" s="1"/>
  <c r="L526" i="1" s="1"/>
  <c r="Q527" i="1"/>
  <c r="H527" i="1" s="1"/>
  <c r="L527" i="1" s="1"/>
  <c r="Q528" i="1"/>
  <c r="H528" i="1" s="1"/>
  <c r="L528" i="1" s="1"/>
  <c r="Q529" i="1"/>
  <c r="H529" i="1" s="1"/>
  <c r="L529" i="1" s="1"/>
  <c r="Q530" i="1"/>
  <c r="H530" i="1" s="1"/>
  <c r="L530" i="1" s="1"/>
  <c r="Q531" i="1"/>
  <c r="H531" i="1" s="1"/>
  <c r="L531" i="1" s="1"/>
  <c r="Q532" i="1"/>
  <c r="H532" i="1" s="1"/>
  <c r="L532" i="1" s="1"/>
  <c r="Q533" i="1"/>
  <c r="H533" i="1" s="1"/>
  <c r="L533" i="1" s="1"/>
  <c r="Q534" i="1"/>
  <c r="H534" i="1" s="1"/>
  <c r="L534" i="1" s="1"/>
  <c r="Q535" i="1"/>
  <c r="H535" i="1" s="1"/>
  <c r="Q536" i="1"/>
  <c r="H536" i="1" s="1"/>
  <c r="L536" i="1" s="1"/>
  <c r="Q537" i="1"/>
  <c r="H537" i="1" s="1"/>
  <c r="L537" i="1" s="1"/>
  <c r="Q538" i="1"/>
  <c r="H538" i="1" s="1"/>
  <c r="L538" i="1" s="1"/>
  <c r="Q539" i="1"/>
  <c r="H539" i="1" s="1"/>
  <c r="Q540" i="1"/>
  <c r="H540" i="1" s="1"/>
  <c r="L540" i="1" s="1"/>
  <c r="Q541" i="1"/>
  <c r="H541" i="1" s="1"/>
  <c r="L541" i="1" s="1"/>
  <c r="Q542" i="1"/>
  <c r="H542" i="1" s="1"/>
  <c r="Q543" i="1"/>
  <c r="H543" i="1" s="1"/>
  <c r="L543" i="1" s="1"/>
  <c r="Q544" i="1"/>
  <c r="H544" i="1" s="1"/>
  <c r="L544" i="1" s="1"/>
  <c r="Q545" i="1"/>
  <c r="H545" i="1" s="1"/>
  <c r="L545" i="1" s="1"/>
  <c r="Q546" i="1"/>
  <c r="H546" i="1" s="1"/>
  <c r="L546" i="1" s="1"/>
  <c r="Q547" i="1"/>
  <c r="H547" i="1" s="1"/>
  <c r="L547" i="1" s="1"/>
  <c r="Q548" i="1"/>
  <c r="H548" i="1" s="1"/>
  <c r="Q549" i="1"/>
  <c r="H549" i="1" s="1"/>
  <c r="L549" i="1" s="1"/>
  <c r="Q550" i="1"/>
  <c r="H550" i="1" s="1"/>
  <c r="Q551" i="1"/>
  <c r="H551" i="1" s="1"/>
  <c r="L551" i="1" s="1"/>
  <c r="Q552" i="1"/>
  <c r="H552" i="1" s="1"/>
  <c r="L552" i="1" s="1"/>
  <c r="Q553" i="1"/>
  <c r="H553" i="1" s="1"/>
  <c r="L553" i="1" s="1"/>
  <c r="Q554" i="1"/>
  <c r="H554" i="1" s="1"/>
  <c r="L554" i="1" s="1"/>
  <c r="Q555" i="1"/>
  <c r="H555" i="1" s="1"/>
  <c r="Q556" i="1"/>
  <c r="H556" i="1" s="1"/>
  <c r="L556" i="1" s="1"/>
  <c r="Q557" i="1"/>
  <c r="H557" i="1" s="1"/>
  <c r="L557" i="1" s="1"/>
  <c r="Q558" i="1"/>
  <c r="H558" i="1" s="1"/>
  <c r="L558" i="1" s="1"/>
  <c r="Q559" i="1"/>
  <c r="H559" i="1" s="1"/>
  <c r="L559" i="1" s="1"/>
  <c r="Q560" i="1"/>
  <c r="H560" i="1" s="1"/>
  <c r="L560" i="1" s="1"/>
  <c r="Q561" i="1"/>
  <c r="H561" i="1" s="1"/>
  <c r="L561" i="1" s="1"/>
  <c r="Q562" i="1"/>
  <c r="H562" i="1" s="1"/>
  <c r="L562" i="1" s="1"/>
  <c r="Q563" i="1"/>
  <c r="H563" i="1" s="1"/>
  <c r="L563" i="1" s="1"/>
  <c r="Q564" i="1"/>
  <c r="H564" i="1" s="1"/>
  <c r="L564" i="1" s="1"/>
  <c r="Q565" i="1"/>
  <c r="H565" i="1" s="1"/>
  <c r="Q566" i="1"/>
  <c r="H566" i="1" s="1"/>
  <c r="L566" i="1" s="1"/>
  <c r="Q567" i="1"/>
  <c r="H567" i="1" s="1"/>
  <c r="L567" i="1" s="1"/>
  <c r="Q568" i="1"/>
  <c r="H568" i="1" s="1"/>
  <c r="Q569" i="1"/>
  <c r="H569" i="1" s="1"/>
  <c r="L569" i="1" s="1"/>
  <c r="Q570" i="1"/>
  <c r="H570" i="1" s="1"/>
  <c r="L570" i="1" s="1"/>
  <c r="Q571" i="1"/>
  <c r="H571" i="1" s="1"/>
  <c r="L571" i="1" s="1"/>
  <c r="Q572" i="1"/>
  <c r="H572" i="1" s="1"/>
  <c r="Q573" i="1"/>
  <c r="H573" i="1" s="1"/>
  <c r="L573" i="1" s="1"/>
  <c r="Q574" i="1"/>
  <c r="H574" i="1" s="1"/>
  <c r="L574" i="1" s="1"/>
  <c r="Q575" i="1"/>
  <c r="H575" i="1" s="1"/>
  <c r="L575" i="1" s="1"/>
  <c r="Q576" i="1"/>
  <c r="H576" i="1" s="1"/>
  <c r="Q577" i="1"/>
  <c r="H577" i="1" s="1"/>
  <c r="L577" i="1" s="1"/>
  <c r="Q578" i="1"/>
  <c r="H578" i="1" s="1"/>
  <c r="L578" i="1" s="1"/>
  <c r="Q579" i="1"/>
  <c r="H579" i="1" s="1"/>
  <c r="Q580" i="1"/>
  <c r="H580" i="1" s="1"/>
  <c r="L580" i="1" s="1"/>
  <c r="Q581" i="1"/>
  <c r="H581" i="1" s="1"/>
  <c r="Q582" i="1"/>
  <c r="H582" i="1" s="1"/>
  <c r="L582" i="1" s="1"/>
  <c r="Q583" i="1"/>
  <c r="H583" i="1" s="1"/>
  <c r="L583" i="1" s="1"/>
  <c r="Q584" i="1"/>
  <c r="H584" i="1" s="1"/>
  <c r="Q585" i="1"/>
  <c r="H585" i="1" s="1"/>
  <c r="L585" i="1" s="1"/>
  <c r="Q586" i="1"/>
  <c r="H586" i="1" s="1"/>
  <c r="L586" i="1" s="1"/>
  <c r="Q587" i="1"/>
  <c r="H587" i="1" s="1"/>
  <c r="L587" i="1" s="1"/>
  <c r="Q588" i="1"/>
  <c r="H588" i="1" s="1"/>
  <c r="L588" i="1" s="1"/>
  <c r="Q589" i="1"/>
  <c r="H589" i="1" s="1"/>
  <c r="L589" i="1" s="1"/>
  <c r="Q590" i="1"/>
  <c r="H590" i="1" s="1"/>
  <c r="L590" i="1" s="1"/>
  <c r="Q591" i="1"/>
  <c r="H591" i="1" s="1"/>
  <c r="L591" i="1" s="1"/>
  <c r="Q592" i="1"/>
  <c r="H592" i="1" s="1"/>
  <c r="L592" i="1" s="1"/>
  <c r="Q593" i="1"/>
  <c r="H593" i="1" s="1"/>
  <c r="L593" i="1" s="1"/>
  <c r="Q594" i="1"/>
  <c r="H594" i="1" s="1"/>
  <c r="L594" i="1" s="1"/>
  <c r="Q595" i="1"/>
  <c r="H595" i="1" s="1"/>
  <c r="Q596" i="1"/>
  <c r="H596" i="1" s="1"/>
  <c r="L596" i="1" s="1"/>
  <c r="Q597" i="1"/>
  <c r="H597" i="1" s="1"/>
  <c r="L597" i="1" s="1"/>
  <c r="Q598" i="1"/>
  <c r="H598" i="1" s="1"/>
  <c r="Q599" i="1"/>
  <c r="H599" i="1" s="1"/>
  <c r="L599" i="1" s="1"/>
  <c r="Q600" i="1"/>
  <c r="H600" i="1" s="1"/>
  <c r="L600" i="1" s="1"/>
  <c r="Q601" i="1"/>
  <c r="H601" i="1" s="1"/>
  <c r="L601" i="1" s="1"/>
  <c r="Q602" i="1"/>
  <c r="H602" i="1" s="1"/>
  <c r="L602" i="1" s="1"/>
  <c r="Q603" i="1"/>
  <c r="H603" i="1" s="1"/>
  <c r="Q604" i="1"/>
  <c r="H604" i="1" s="1"/>
  <c r="L604" i="1" s="1"/>
  <c r="Q605" i="1"/>
  <c r="H605" i="1" s="1"/>
  <c r="L605" i="1" s="1"/>
  <c r="Q606" i="1"/>
  <c r="H606" i="1" s="1"/>
  <c r="L606" i="1" s="1"/>
  <c r="Q607" i="1"/>
  <c r="H607" i="1" s="1"/>
  <c r="L607" i="1" s="1"/>
  <c r="Q608" i="1"/>
  <c r="H608" i="1" s="1"/>
  <c r="L608" i="1" s="1"/>
  <c r="Q609" i="1"/>
  <c r="H609" i="1" s="1"/>
  <c r="L609" i="1" s="1"/>
  <c r="Q610" i="1"/>
  <c r="H610" i="1" s="1"/>
  <c r="L610" i="1" s="1"/>
  <c r="Q611" i="1"/>
  <c r="H611" i="1" s="1"/>
  <c r="L611" i="1" s="1"/>
  <c r="Q612" i="1"/>
  <c r="H612" i="1" s="1"/>
  <c r="Q613" i="1"/>
  <c r="H613" i="1" s="1"/>
  <c r="L613" i="1" s="1"/>
  <c r="Q614" i="1"/>
  <c r="H614" i="1" s="1"/>
  <c r="L614" i="1" s="1"/>
  <c r="Q615" i="1"/>
  <c r="H615" i="1" s="1"/>
  <c r="L615" i="1" s="1"/>
  <c r="Q616" i="1"/>
  <c r="H616" i="1" s="1"/>
  <c r="Q617" i="1"/>
  <c r="H617" i="1" s="1"/>
  <c r="L617" i="1" s="1"/>
  <c r="Q618" i="1"/>
  <c r="H618" i="1" s="1"/>
  <c r="L618" i="1" s="1"/>
  <c r="Q619" i="1"/>
  <c r="H619" i="1" s="1"/>
  <c r="L619" i="1" s="1"/>
  <c r="Q620" i="1"/>
  <c r="H620" i="1" s="1"/>
  <c r="L620" i="1" s="1"/>
  <c r="Q621" i="1"/>
  <c r="H621" i="1" s="1"/>
  <c r="L621" i="1" s="1"/>
  <c r="Q622" i="1"/>
  <c r="H622" i="1" s="1"/>
  <c r="L622" i="1" s="1"/>
  <c r="Q623" i="1"/>
  <c r="H623" i="1" s="1"/>
  <c r="L623" i="1" s="1"/>
  <c r="Q624" i="1"/>
  <c r="H624" i="1" s="1"/>
  <c r="L624" i="1" s="1"/>
  <c r="Q625" i="1"/>
  <c r="H625" i="1" s="1"/>
  <c r="L625" i="1" s="1"/>
  <c r="Q626" i="1"/>
  <c r="H626" i="1" s="1"/>
  <c r="L626" i="1" s="1"/>
  <c r="Q627" i="1"/>
  <c r="H627" i="1" s="1"/>
  <c r="Q628" i="1"/>
  <c r="H628" i="1" s="1"/>
  <c r="L628" i="1" s="1"/>
  <c r="Q629" i="1"/>
  <c r="H629" i="1" s="1"/>
  <c r="L629" i="1" s="1"/>
  <c r="Q630" i="1"/>
  <c r="H630" i="1" s="1"/>
  <c r="Q631" i="1"/>
  <c r="H631" i="1" s="1"/>
  <c r="L631" i="1" s="1"/>
  <c r="Q632" i="1"/>
  <c r="H632" i="1" s="1"/>
  <c r="L632" i="1" s="1"/>
  <c r="Q633" i="1"/>
  <c r="H633" i="1" s="1"/>
  <c r="L633" i="1" s="1"/>
  <c r="Q634" i="1"/>
  <c r="H634" i="1" s="1"/>
  <c r="Q635" i="1"/>
  <c r="H635" i="1" s="1"/>
  <c r="L635" i="1" s="1"/>
  <c r="Q636" i="1"/>
  <c r="H636" i="1" s="1"/>
  <c r="L636" i="1" s="1"/>
  <c r="Q637" i="1"/>
  <c r="H637" i="1" s="1"/>
  <c r="L637" i="1" s="1"/>
  <c r="Q638" i="1"/>
  <c r="H638" i="1" s="1"/>
  <c r="Q639" i="1"/>
  <c r="H639" i="1" s="1"/>
  <c r="L639" i="1" s="1"/>
  <c r="Q640" i="1"/>
  <c r="H640" i="1" s="1"/>
  <c r="L640" i="1" s="1"/>
  <c r="Q641" i="1"/>
  <c r="H641" i="1" s="1"/>
  <c r="Q642" i="1"/>
  <c r="H642" i="1" s="1"/>
  <c r="L642" i="1" s="1"/>
  <c r="Q643" i="1"/>
  <c r="H643" i="1" s="1"/>
  <c r="Q644" i="1"/>
  <c r="H644" i="1" s="1"/>
  <c r="L644" i="1" s="1"/>
  <c r="Q645" i="1"/>
  <c r="H645" i="1" s="1"/>
  <c r="L645" i="1" s="1"/>
  <c r="Q646" i="1"/>
  <c r="H646" i="1" s="1"/>
  <c r="L646" i="1" s="1"/>
  <c r="Q647" i="1"/>
  <c r="H647" i="1" s="1"/>
  <c r="L647" i="1" s="1"/>
  <c r="Q648" i="1"/>
  <c r="H648" i="1" s="1"/>
  <c r="Q649" i="1"/>
  <c r="H649" i="1" s="1"/>
  <c r="L649" i="1" s="1"/>
  <c r="Q650" i="1"/>
  <c r="H650" i="1" s="1"/>
  <c r="L650" i="1" s="1"/>
  <c r="Q651" i="1"/>
  <c r="H651" i="1" s="1"/>
  <c r="L651" i="1" s="1"/>
  <c r="Q652" i="1"/>
  <c r="H652" i="1" s="1"/>
  <c r="L652" i="1" s="1"/>
  <c r="Q653" i="1"/>
  <c r="H653" i="1" s="1"/>
  <c r="L653" i="1" s="1"/>
  <c r="Q654" i="1"/>
  <c r="H654" i="1" s="1"/>
  <c r="L654" i="1" s="1"/>
  <c r="Q655" i="1"/>
  <c r="H655" i="1" s="1"/>
  <c r="L655" i="1" s="1"/>
  <c r="Q656" i="1"/>
  <c r="H656" i="1" s="1"/>
  <c r="L656" i="1" s="1"/>
  <c r="Q657" i="1"/>
  <c r="H657" i="1" s="1"/>
  <c r="L657" i="1" s="1"/>
  <c r="Q658" i="1"/>
  <c r="H658" i="1" s="1"/>
  <c r="L658" i="1" s="1"/>
  <c r="Q659" i="1"/>
  <c r="H659" i="1" s="1"/>
  <c r="L659" i="1" s="1"/>
  <c r="Q660" i="1"/>
  <c r="H660" i="1" s="1"/>
  <c r="L660" i="1" s="1"/>
  <c r="Q661" i="1"/>
  <c r="H661" i="1" s="1"/>
  <c r="L661" i="1" s="1"/>
  <c r="Q662" i="1"/>
  <c r="H662" i="1" s="1"/>
  <c r="L662" i="1" s="1"/>
  <c r="Q663" i="1"/>
  <c r="H663" i="1" s="1"/>
  <c r="L663" i="1" s="1"/>
  <c r="Q664" i="1"/>
  <c r="H664" i="1" s="1"/>
  <c r="Q665" i="1"/>
  <c r="H665" i="1" s="1"/>
  <c r="L665" i="1" s="1"/>
  <c r="Q666" i="1"/>
  <c r="H666" i="1" s="1"/>
  <c r="L666" i="1" s="1"/>
  <c r="Q667" i="1"/>
  <c r="H667" i="1" s="1"/>
  <c r="L667" i="1" s="1"/>
  <c r="Q668" i="1"/>
  <c r="H668" i="1" s="1"/>
  <c r="Q669" i="1"/>
  <c r="H669" i="1" s="1"/>
  <c r="L669" i="1" s="1"/>
  <c r="Q670" i="1"/>
  <c r="H670" i="1" s="1"/>
  <c r="L670" i="1" s="1"/>
  <c r="Q671" i="1"/>
  <c r="H671" i="1" s="1"/>
  <c r="L671" i="1" s="1"/>
  <c r="Q672" i="1"/>
  <c r="H672" i="1" s="1"/>
  <c r="Q673" i="1"/>
  <c r="H673" i="1" s="1"/>
  <c r="L673" i="1" s="1"/>
  <c r="Q674" i="1"/>
  <c r="H674" i="1" s="1"/>
  <c r="L674" i="1" s="1"/>
  <c r="Q675" i="1"/>
  <c r="H675" i="1" s="1"/>
  <c r="L675" i="1" s="1"/>
  <c r="Q676" i="1"/>
  <c r="H676" i="1" s="1"/>
  <c r="Q677" i="1"/>
  <c r="H677" i="1" s="1"/>
  <c r="L677" i="1" s="1"/>
  <c r="Q678" i="1"/>
  <c r="H678" i="1" s="1"/>
  <c r="L678" i="1" s="1"/>
  <c r="Q679" i="1"/>
  <c r="H679" i="1" s="1"/>
  <c r="L679" i="1" s="1"/>
  <c r="Q680" i="1"/>
  <c r="H680" i="1" s="1"/>
  <c r="L680" i="1" s="1"/>
  <c r="Q681" i="1"/>
  <c r="H681" i="1" s="1"/>
  <c r="Q682" i="1"/>
  <c r="H682" i="1" s="1"/>
  <c r="L682" i="1" s="1"/>
  <c r="Q683" i="1"/>
  <c r="H683" i="1" s="1"/>
  <c r="L683" i="1" s="1"/>
  <c r="Q684" i="1"/>
  <c r="H684" i="1" s="1"/>
  <c r="L684" i="1" s="1"/>
  <c r="Q685" i="1"/>
  <c r="H685" i="1" s="1"/>
  <c r="L685" i="1" s="1"/>
  <c r="Q686" i="1"/>
  <c r="H686" i="1" s="1"/>
  <c r="L686" i="1" s="1"/>
  <c r="Q687" i="1"/>
  <c r="H687" i="1" s="1"/>
  <c r="L687" i="1" s="1"/>
  <c r="Q688" i="1"/>
  <c r="H688" i="1" s="1"/>
  <c r="L688" i="1" s="1"/>
  <c r="Q689" i="1"/>
  <c r="H689" i="1" s="1"/>
  <c r="L689" i="1" s="1"/>
  <c r="Q690" i="1"/>
  <c r="H690" i="1" s="1"/>
  <c r="L690" i="1" s="1"/>
  <c r="Q691" i="1"/>
  <c r="H691" i="1" s="1"/>
  <c r="L691" i="1" s="1"/>
  <c r="Q692" i="1"/>
  <c r="H692" i="1" s="1"/>
  <c r="L692" i="1" s="1"/>
  <c r="Q693" i="1"/>
  <c r="H693" i="1" s="1"/>
  <c r="L693" i="1" s="1"/>
  <c r="Q694" i="1"/>
  <c r="H694" i="1" s="1"/>
  <c r="Q695" i="1"/>
  <c r="H695" i="1" s="1"/>
  <c r="L695" i="1" s="1"/>
  <c r="Q696" i="1"/>
  <c r="H696" i="1" s="1"/>
  <c r="Q697" i="1"/>
  <c r="H697" i="1" s="1"/>
  <c r="L697" i="1" s="1"/>
  <c r="Q698" i="1"/>
  <c r="H698" i="1" s="1"/>
  <c r="L698" i="1" s="1"/>
  <c r="Q699" i="1"/>
  <c r="H699" i="1" s="1"/>
  <c r="L699" i="1" s="1"/>
  <c r="Q700" i="1"/>
  <c r="H700" i="1" s="1"/>
  <c r="Q701" i="1"/>
  <c r="H701" i="1" s="1"/>
  <c r="L701" i="1" s="1"/>
  <c r="Q702" i="1"/>
  <c r="H702" i="1" s="1"/>
  <c r="L702" i="1" s="1"/>
  <c r="Q703" i="1"/>
  <c r="H703" i="1" s="1"/>
  <c r="Q704" i="1"/>
  <c r="H704" i="1" s="1"/>
  <c r="Q705" i="1"/>
  <c r="H705" i="1" s="1"/>
  <c r="L705" i="1" s="1"/>
  <c r="Q706" i="1"/>
  <c r="H706" i="1" s="1"/>
  <c r="L706" i="1" s="1"/>
  <c r="Q707" i="1"/>
  <c r="H707" i="1" s="1"/>
  <c r="L707" i="1" s="1"/>
  <c r="Q708" i="1"/>
  <c r="H708" i="1" s="1"/>
  <c r="Q709" i="1"/>
  <c r="H709" i="1" s="1"/>
  <c r="L709" i="1" s="1"/>
  <c r="Q710" i="1"/>
  <c r="H710" i="1" s="1"/>
  <c r="L710" i="1" s="1"/>
  <c r="Q711" i="1"/>
  <c r="H711" i="1" s="1"/>
  <c r="L711" i="1" s="1"/>
  <c r="Q712" i="1"/>
  <c r="H712" i="1" s="1"/>
  <c r="L712" i="1" s="1"/>
  <c r="Q713" i="1"/>
  <c r="H713" i="1" s="1"/>
  <c r="Q714" i="1"/>
  <c r="H714" i="1" s="1"/>
  <c r="L714" i="1" s="1"/>
  <c r="Q715" i="1"/>
  <c r="H715" i="1" s="1"/>
  <c r="L715" i="1" s="1"/>
  <c r="Q716" i="1"/>
  <c r="H716" i="1" s="1"/>
  <c r="L716" i="1" s="1"/>
  <c r="Q717" i="1"/>
  <c r="H717" i="1" s="1"/>
  <c r="L717" i="1" s="1"/>
  <c r="Q718" i="1"/>
  <c r="H718" i="1" s="1"/>
  <c r="L718" i="1" s="1"/>
  <c r="Q719" i="1"/>
  <c r="H719" i="1" s="1"/>
  <c r="L719" i="1" s="1"/>
  <c r="Q720" i="1"/>
  <c r="H720" i="1" s="1"/>
  <c r="L720" i="1" s="1"/>
  <c r="Q721" i="1"/>
  <c r="H721" i="1" s="1"/>
  <c r="L721" i="1" s="1"/>
  <c r="Q722" i="1"/>
  <c r="H722" i="1" s="1"/>
  <c r="L722" i="1" s="1"/>
  <c r="Q723" i="1"/>
  <c r="H723" i="1" s="1"/>
  <c r="L723" i="1" s="1"/>
  <c r="Q724" i="1"/>
  <c r="H724" i="1" s="1"/>
  <c r="Q725" i="1"/>
  <c r="H725" i="1" s="1"/>
  <c r="L725" i="1" s="1"/>
  <c r="Q726" i="1"/>
  <c r="H726" i="1" s="1"/>
  <c r="L726" i="1" s="1"/>
  <c r="Q727" i="1"/>
  <c r="H727" i="1" s="1"/>
  <c r="L727" i="1" s="1"/>
  <c r="Q728" i="1"/>
  <c r="H728" i="1" s="1"/>
  <c r="Q729" i="1"/>
  <c r="H729" i="1" s="1"/>
  <c r="L729" i="1" s="1"/>
  <c r="Q730" i="1"/>
  <c r="H730" i="1" s="1"/>
  <c r="L730" i="1" s="1"/>
  <c r="Q731" i="1"/>
  <c r="H731" i="1" s="1"/>
  <c r="L731" i="1" s="1"/>
  <c r="Q732" i="1"/>
  <c r="H732" i="1" s="1"/>
  <c r="L732" i="1" s="1"/>
  <c r="Q733" i="1"/>
  <c r="H733" i="1" s="1"/>
  <c r="Q734" i="1"/>
  <c r="H734" i="1" s="1"/>
  <c r="L734" i="1" s="1"/>
  <c r="Q735" i="1"/>
  <c r="H735" i="1" s="1"/>
  <c r="Q736" i="1"/>
  <c r="H736" i="1" s="1"/>
  <c r="L736" i="1" s="1"/>
  <c r="Q737" i="1"/>
  <c r="H737" i="1" s="1"/>
  <c r="L737" i="1" s="1"/>
  <c r="Q738" i="1"/>
  <c r="H738" i="1" s="1"/>
  <c r="L738" i="1" s="1"/>
  <c r="Q739" i="1"/>
  <c r="H739" i="1" s="1"/>
  <c r="Q740" i="1"/>
  <c r="H740" i="1" s="1"/>
  <c r="L740" i="1" s="1"/>
  <c r="Q741" i="1"/>
  <c r="H741" i="1" s="1"/>
  <c r="L741" i="1" s="1"/>
  <c r="Q742" i="1"/>
  <c r="H742" i="1" s="1"/>
  <c r="L742" i="1" s="1"/>
  <c r="Q743" i="1"/>
  <c r="H743" i="1" s="1"/>
  <c r="Q744" i="1"/>
  <c r="H744" i="1" s="1"/>
  <c r="L744" i="1" s="1"/>
  <c r="Q745" i="1"/>
  <c r="H745" i="1" s="1"/>
  <c r="L745" i="1" s="1"/>
  <c r="Q746" i="1"/>
  <c r="H746" i="1" s="1"/>
  <c r="L746" i="1" s="1"/>
  <c r="Q747" i="1"/>
  <c r="H747" i="1" s="1"/>
  <c r="L747" i="1" s="1"/>
  <c r="Q748" i="1"/>
  <c r="H748" i="1" s="1"/>
  <c r="L748" i="1" s="1"/>
  <c r="Q749" i="1"/>
  <c r="H749" i="1" s="1"/>
  <c r="L749" i="1" s="1"/>
  <c r="Q750" i="1"/>
  <c r="H750" i="1" s="1"/>
  <c r="L750" i="1" s="1"/>
  <c r="Q751" i="1"/>
  <c r="H751" i="1" s="1"/>
  <c r="L751" i="1" s="1"/>
  <c r="Q752" i="1"/>
  <c r="H752" i="1" s="1"/>
  <c r="L752" i="1" s="1"/>
  <c r="Q753" i="1"/>
  <c r="H753" i="1" s="1"/>
  <c r="Q754" i="1"/>
  <c r="H754" i="1" s="1"/>
  <c r="L754" i="1" s="1"/>
  <c r="Q755" i="1"/>
  <c r="H755" i="1" s="1"/>
  <c r="L755" i="1" s="1"/>
  <c r="Q756" i="1"/>
  <c r="H756" i="1" s="1"/>
  <c r="Q757" i="1"/>
  <c r="H757" i="1" s="1"/>
  <c r="L757" i="1" s="1"/>
  <c r="Q758" i="1"/>
  <c r="H758" i="1" s="1"/>
  <c r="L758" i="1" s="1"/>
  <c r="Q759" i="1"/>
  <c r="H759" i="1" s="1"/>
  <c r="L759" i="1" s="1"/>
  <c r="Q760" i="1"/>
  <c r="H760" i="1" s="1"/>
  <c r="Q761" i="1"/>
  <c r="H761" i="1" s="1"/>
  <c r="L761" i="1" s="1"/>
  <c r="Q762" i="1"/>
  <c r="H762" i="1" s="1"/>
  <c r="L762" i="1" s="1"/>
  <c r="Q763" i="1"/>
  <c r="H763" i="1" s="1"/>
  <c r="L763" i="1" s="1"/>
  <c r="Q764" i="1"/>
  <c r="H764" i="1" s="1"/>
  <c r="Q765" i="1"/>
  <c r="H765" i="1" s="1"/>
  <c r="L765" i="1" s="1"/>
  <c r="Q766" i="1"/>
  <c r="H766" i="1" s="1"/>
  <c r="L766" i="1" s="1"/>
  <c r="Q767" i="1"/>
  <c r="H767" i="1" s="1"/>
  <c r="Q768" i="1"/>
  <c r="H768" i="1" s="1"/>
  <c r="Q769" i="1"/>
  <c r="H769" i="1" s="1"/>
  <c r="L769" i="1" s="1"/>
  <c r="Q770" i="1"/>
  <c r="H770" i="1" s="1"/>
  <c r="L770" i="1" s="1"/>
  <c r="Q771" i="1"/>
  <c r="H771" i="1" s="1"/>
  <c r="L771" i="1" s="1"/>
  <c r="Q772" i="1"/>
  <c r="H772" i="1" s="1"/>
  <c r="Q773" i="1"/>
  <c r="H773" i="1" s="1"/>
  <c r="L773" i="1" s="1"/>
  <c r="Q774" i="1"/>
  <c r="H774" i="1" s="1"/>
  <c r="L774" i="1" s="1"/>
  <c r="Q775" i="1"/>
  <c r="H775" i="1" s="1"/>
  <c r="L775" i="1" s="1"/>
  <c r="Q776" i="1"/>
  <c r="H776" i="1" s="1"/>
  <c r="L776" i="1" s="1"/>
  <c r="Q777" i="1"/>
  <c r="H777" i="1" s="1"/>
  <c r="L777" i="1" s="1"/>
  <c r="Q778" i="1"/>
  <c r="H778" i="1" s="1"/>
  <c r="L778" i="1" s="1"/>
  <c r="Q779" i="1"/>
  <c r="H779" i="1" s="1"/>
  <c r="L779" i="1" s="1"/>
  <c r="Q780" i="1"/>
  <c r="H780" i="1" s="1"/>
  <c r="L780" i="1" s="1"/>
  <c r="Q781" i="1"/>
  <c r="H781" i="1" s="1"/>
  <c r="L781" i="1" s="1"/>
  <c r="Q782" i="1"/>
  <c r="H782" i="1" s="1"/>
  <c r="L782" i="1" s="1"/>
  <c r="Q783" i="1"/>
  <c r="H783" i="1" s="1"/>
  <c r="Q784" i="1"/>
  <c r="H784" i="1" s="1"/>
  <c r="L784" i="1" s="1"/>
  <c r="Q785" i="1"/>
  <c r="H785" i="1" s="1"/>
  <c r="L785" i="1" s="1"/>
  <c r="Q786" i="1"/>
  <c r="H786" i="1" s="1"/>
  <c r="L786" i="1" s="1"/>
  <c r="Q787" i="1"/>
  <c r="H787" i="1" s="1"/>
  <c r="Q788" i="1"/>
  <c r="H788" i="1" s="1"/>
  <c r="L788" i="1" s="1"/>
  <c r="Q789" i="1"/>
  <c r="H789" i="1" s="1"/>
  <c r="L789" i="1" s="1"/>
  <c r="Q790" i="1"/>
  <c r="H790" i="1" s="1"/>
  <c r="L790" i="1" s="1"/>
  <c r="Q791" i="1"/>
  <c r="H791" i="1" s="1"/>
  <c r="L791" i="1" s="1"/>
  <c r="Q792" i="1"/>
  <c r="H792" i="1" s="1"/>
  <c r="L792" i="1" s="1"/>
  <c r="Q793" i="1"/>
  <c r="H793" i="1" s="1"/>
  <c r="Q794" i="1"/>
  <c r="H794" i="1" s="1"/>
  <c r="L794" i="1" s="1"/>
  <c r="Q795" i="1"/>
  <c r="H795" i="1" s="1"/>
  <c r="L795" i="1" s="1"/>
  <c r="Q796" i="1"/>
  <c r="H796" i="1" s="1"/>
  <c r="L796" i="1" s="1"/>
  <c r="Q797" i="1"/>
  <c r="H797" i="1" s="1"/>
  <c r="L797" i="1" s="1"/>
  <c r="Q798" i="1"/>
  <c r="H798" i="1" s="1"/>
  <c r="Q799" i="1"/>
  <c r="H799" i="1" s="1"/>
  <c r="L799" i="1" s="1"/>
  <c r="Q800" i="1"/>
  <c r="H800" i="1" s="1"/>
  <c r="L800" i="1" s="1"/>
  <c r="Q801" i="1"/>
  <c r="H801" i="1" s="1"/>
  <c r="Q802" i="1"/>
  <c r="H802" i="1" s="1"/>
  <c r="L802" i="1" s="1"/>
  <c r="Q803" i="1"/>
  <c r="H803" i="1" s="1"/>
  <c r="L803" i="1" s="1"/>
  <c r="Q804" i="1"/>
  <c r="H804" i="1" s="1"/>
  <c r="Q805" i="1"/>
  <c r="H805" i="1" s="1"/>
  <c r="L805" i="1" s="1"/>
  <c r="Q806" i="1"/>
  <c r="H806" i="1" s="1"/>
  <c r="L806" i="1" s="1"/>
  <c r="Q807" i="1"/>
  <c r="H807" i="1" s="1"/>
  <c r="L807" i="1" s="1"/>
  <c r="Q808" i="1"/>
  <c r="H808" i="1" s="1"/>
  <c r="Q809" i="1"/>
  <c r="H809" i="1" s="1"/>
  <c r="L809" i="1" s="1"/>
  <c r="Q810" i="1"/>
  <c r="H810" i="1" s="1"/>
  <c r="L810" i="1" s="1"/>
  <c r="Q811" i="1"/>
  <c r="H811" i="1" s="1"/>
  <c r="L811" i="1" s="1"/>
  <c r="Q812" i="1"/>
  <c r="H812" i="1" s="1"/>
  <c r="L812" i="1" s="1"/>
  <c r="Q813" i="1"/>
  <c r="H813" i="1" s="1"/>
  <c r="L813" i="1" s="1"/>
  <c r="Q814" i="1"/>
  <c r="H814" i="1" s="1"/>
  <c r="L814" i="1" s="1"/>
  <c r="Q815" i="1"/>
  <c r="H815" i="1" s="1"/>
  <c r="L815" i="1" s="1"/>
  <c r="Q816" i="1"/>
  <c r="H816" i="1" s="1"/>
  <c r="L816" i="1" s="1"/>
  <c r="Q817" i="1"/>
  <c r="H817" i="1" s="1"/>
  <c r="L817" i="1" s="1"/>
  <c r="Q818" i="1"/>
  <c r="H818" i="1" s="1"/>
  <c r="L818" i="1" s="1"/>
  <c r="Q819" i="1"/>
  <c r="H819" i="1" s="1"/>
  <c r="Q820" i="1"/>
  <c r="H820" i="1" s="1"/>
  <c r="L820" i="1" s="1"/>
  <c r="Q821" i="1"/>
  <c r="H821" i="1" s="1"/>
  <c r="L821" i="1" s="1"/>
  <c r="Q822" i="1"/>
  <c r="H822" i="1" s="1"/>
  <c r="Q823" i="1"/>
  <c r="H823" i="1" s="1"/>
  <c r="L823" i="1" s="1"/>
  <c r="Q824" i="1"/>
  <c r="H824" i="1" s="1"/>
  <c r="L824" i="1" s="1"/>
  <c r="Q825" i="1"/>
  <c r="H825" i="1" s="1"/>
  <c r="Q826" i="1"/>
  <c r="H826" i="1" s="1"/>
  <c r="L826" i="1" s="1"/>
  <c r="Q827" i="1"/>
  <c r="H827" i="1" s="1"/>
  <c r="L827" i="1" s="1"/>
  <c r="Q828" i="1"/>
  <c r="H828" i="1" s="1"/>
  <c r="Q829" i="1"/>
  <c r="H829" i="1" s="1"/>
  <c r="L829" i="1" s="1"/>
  <c r="Q830" i="1"/>
  <c r="H830" i="1" s="1"/>
  <c r="L830" i="1" s="1"/>
  <c r="Q831" i="1"/>
  <c r="H831" i="1" s="1"/>
  <c r="L831" i="1" s="1"/>
  <c r="Q832" i="1"/>
  <c r="H832" i="1" s="1"/>
  <c r="L832" i="1" s="1"/>
  <c r="Q833" i="1"/>
  <c r="H833" i="1" s="1"/>
  <c r="L833" i="1" s="1"/>
  <c r="Q834" i="1"/>
  <c r="H834" i="1" s="1"/>
  <c r="L834" i="1" s="1"/>
  <c r="Q835" i="1"/>
  <c r="H835" i="1" s="1"/>
  <c r="L835" i="1" s="1"/>
  <c r="Q836" i="1"/>
  <c r="H836" i="1" s="1"/>
  <c r="L836" i="1" s="1"/>
  <c r="Q837" i="1"/>
  <c r="H837" i="1" s="1"/>
  <c r="L837" i="1" s="1"/>
  <c r="Q838" i="1"/>
  <c r="H838" i="1" s="1"/>
  <c r="L838" i="1" s="1"/>
  <c r="Q839" i="1"/>
  <c r="H839" i="1" s="1"/>
  <c r="L839" i="1" s="1"/>
  <c r="Q840" i="1"/>
  <c r="H840" i="1" s="1"/>
  <c r="Q841" i="1"/>
  <c r="H841" i="1" s="1"/>
  <c r="L841" i="1" s="1"/>
  <c r="Q842" i="1"/>
  <c r="H842" i="1" s="1"/>
  <c r="L842" i="1" s="1"/>
  <c r="Q843" i="1"/>
  <c r="H843" i="1" s="1"/>
  <c r="L843" i="1" s="1"/>
  <c r="Q844" i="1"/>
  <c r="H844" i="1" s="1"/>
  <c r="L844" i="1" s="1"/>
  <c r="Q845" i="1"/>
  <c r="H845" i="1" s="1"/>
  <c r="L845" i="1" s="1"/>
  <c r="Q846" i="1"/>
  <c r="H846" i="1" s="1"/>
  <c r="Q847" i="1"/>
  <c r="H847" i="1" s="1"/>
  <c r="L847" i="1" s="1"/>
  <c r="Q848" i="1"/>
  <c r="H848" i="1" s="1"/>
  <c r="L848" i="1" s="1"/>
  <c r="Q849" i="1"/>
  <c r="H849" i="1" s="1"/>
  <c r="L849" i="1" s="1"/>
  <c r="Q850" i="1"/>
  <c r="H850" i="1" s="1"/>
  <c r="L850" i="1" s="1"/>
  <c r="Q851" i="1"/>
  <c r="H851" i="1" s="1"/>
  <c r="L851" i="1" s="1"/>
  <c r="Q852" i="1"/>
  <c r="H852" i="1" s="1"/>
  <c r="L852" i="1" s="1"/>
  <c r="Q853" i="1"/>
  <c r="H853" i="1" s="1"/>
  <c r="L853" i="1" s="1"/>
  <c r="Q854" i="1"/>
  <c r="H854" i="1" s="1"/>
  <c r="L854" i="1" s="1"/>
  <c r="Q855" i="1"/>
  <c r="H855" i="1" s="1"/>
  <c r="L855" i="1" s="1"/>
  <c r="Q856" i="1"/>
  <c r="H856" i="1" s="1"/>
  <c r="L856" i="1" s="1"/>
  <c r="Q857" i="1"/>
  <c r="H857" i="1" s="1"/>
  <c r="Q858" i="1"/>
  <c r="H858" i="1" s="1"/>
  <c r="L858" i="1" s="1"/>
  <c r="Q859" i="1"/>
  <c r="H859" i="1" s="1"/>
  <c r="L859" i="1" s="1"/>
  <c r="Q860" i="1"/>
  <c r="H860" i="1" s="1"/>
  <c r="L860" i="1" s="1"/>
  <c r="Q861" i="1"/>
  <c r="H861" i="1" s="1"/>
  <c r="L861" i="1" s="1"/>
  <c r="Q862" i="1"/>
  <c r="H862" i="1" s="1"/>
  <c r="Q863" i="1"/>
  <c r="H863" i="1" s="1"/>
  <c r="L863" i="1" s="1"/>
  <c r="Q864" i="1"/>
  <c r="H864" i="1" s="1"/>
  <c r="L864" i="1" s="1"/>
  <c r="Q865" i="1"/>
  <c r="H865" i="1" s="1"/>
  <c r="Q866" i="1"/>
  <c r="H866" i="1" s="1"/>
  <c r="L866" i="1" s="1"/>
  <c r="Q867" i="1"/>
  <c r="H867" i="1" s="1"/>
  <c r="Q868" i="1"/>
  <c r="H868" i="1" s="1"/>
  <c r="L868" i="1" s="1"/>
  <c r="Q869" i="1"/>
  <c r="H869" i="1" s="1"/>
  <c r="L869" i="1" s="1"/>
  <c r="Q870" i="1"/>
  <c r="H870" i="1" s="1"/>
  <c r="L870" i="1" s="1"/>
  <c r="Q871" i="1"/>
  <c r="H871" i="1" s="1"/>
  <c r="L871" i="1" s="1"/>
  <c r="Q872" i="1"/>
  <c r="H872" i="1" s="1"/>
  <c r="Q873" i="1"/>
  <c r="H873" i="1" s="1"/>
  <c r="L873" i="1" s="1"/>
  <c r="Q874" i="1"/>
  <c r="H874" i="1" s="1"/>
  <c r="L874" i="1" s="1"/>
  <c r="Q875" i="1"/>
  <c r="H875" i="1" s="1"/>
  <c r="Q876" i="1"/>
  <c r="H876" i="1" s="1"/>
  <c r="L876" i="1" s="1"/>
  <c r="Q877" i="1"/>
  <c r="H877" i="1" s="1"/>
  <c r="Q878" i="1"/>
  <c r="H878" i="1" s="1"/>
  <c r="L878" i="1" s="1"/>
  <c r="Q879" i="1"/>
  <c r="H879" i="1" s="1"/>
  <c r="L879" i="1" s="1"/>
  <c r="Q880" i="1"/>
  <c r="H880" i="1" s="1"/>
  <c r="L880" i="1" s="1"/>
  <c r="Q881" i="1"/>
  <c r="H881" i="1" s="1"/>
  <c r="L881" i="1" s="1"/>
  <c r="Q882" i="1"/>
  <c r="H882" i="1" s="1"/>
  <c r="Q883" i="1"/>
  <c r="H883" i="1" s="1"/>
  <c r="L883" i="1" s="1"/>
  <c r="Q884" i="1"/>
  <c r="H884" i="1" s="1"/>
  <c r="L884" i="1" s="1"/>
  <c r="Q885" i="1"/>
  <c r="H885" i="1" s="1"/>
  <c r="L885" i="1" s="1"/>
  <c r="Q886" i="1"/>
  <c r="H886" i="1" s="1"/>
  <c r="L886" i="1" s="1"/>
  <c r="Q887" i="1"/>
  <c r="H887" i="1" s="1"/>
  <c r="L887" i="1" s="1"/>
  <c r="Q888" i="1"/>
  <c r="H888" i="1" s="1"/>
  <c r="L888" i="1" s="1"/>
  <c r="Q889" i="1"/>
  <c r="H889" i="1" s="1"/>
  <c r="L889" i="1" s="1"/>
  <c r="Q890" i="1"/>
  <c r="H890" i="1" s="1"/>
  <c r="L890" i="1" s="1"/>
  <c r="Q891" i="1"/>
  <c r="H891" i="1" s="1"/>
  <c r="L891" i="1" s="1"/>
  <c r="Q892" i="1"/>
  <c r="H892" i="1" s="1"/>
  <c r="L892" i="1" s="1"/>
  <c r="Q893" i="1"/>
  <c r="H893" i="1" s="1"/>
  <c r="L893" i="1" s="1"/>
  <c r="Q894" i="1"/>
  <c r="H894" i="1" s="1"/>
  <c r="Q895" i="1"/>
  <c r="H895" i="1" s="1"/>
  <c r="L895" i="1" s="1"/>
  <c r="Q896" i="1"/>
  <c r="H896" i="1" s="1"/>
  <c r="L896" i="1" s="1"/>
  <c r="Q897" i="1"/>
  <c r="H897" i="1" s="1"/>
  <c r="Q898" i="1"/>
  <c r="H898" i="1" s="1"/>
  <c r="L898" i="1" s="1"/>
  <c r="Q899" i="1"/>
  <c r="H899" i="1" s="1"/>
  <c r="L899" i="1" s="1"/>
  <c r="Q900" i="1"/>
  <c r="H900" i="1" s="1"/>
  <c r="L900" i="1" s="1"/>
  <c r="Q901" i="1"/>
  <c r="H901" i="1" s="1"/>
  <c r="L901" i="1" s="1"/>
  <c r="Q902" i="1"/>
  <c r="H902" i="1" s="1"/>
  <c r="Q903" i="1"/>
  <c r="H903" i="1" s="1"/>
  <c r="L903" i="1" s="1"/>
  <c r="Q904" i="1"/>
  <c r="H904" i="1" s="1"/>
  <c r="L904" i="1" s="1"/>
  <c r="Q905" i="1"/>
  <c r="H905" i="1" s="1"/>
  <c r="Q906" i="1"/>
  <c r="H906" i="1" s="1"/>
  <c r="L906" i="1" s="1"/>
  <c r="Q907" i="1"/>
  <c r="H907" i="1" s="1"/>
  <c r="Q908" i="1"/>
  <c r="H908" i="1" s="1"/>
  <c r="L908" i="1" s="1"/>
  <c r="Q909" i="1"/>
  <c r="H909" i="1" s="1"/>
  <c r="L909" i="1" s="1"/>
  <c r="Q910" i="1"/>
  <c r="H910" i="1" s="1"/>
  <c r="Q911" i="1"/>
  <c r="H911" i="1" s="1"/>
  <c r="L911" i="1" s="1"/>
  <c r="Q912" i="1"/>
  <c r="H912" i="1" s="1"/>
  <c r="Q913" i="1"/>
  <c r="H913" i="1" s="1"/>
  <c r="L913" i="1" s="1"/>
  <c r="Q914" i="1"/>
  <c r="H914" i="1" s="1"/>
  <c r="L914" i="1" s="1"/>
  <c r="Q915" i="1"/>
  <c r="H915" i="1" s="1"/>
  <c r="L915" i="1" s="1"/>
  <c r="Q916" i="1"/>
  <c r="H916" i="1" s="1"/>
  <c r="L916" i="1" s="1"/>
  <c r="Q917" i="1"/>
  <c r="H917" i="1" s="1"/>
  <c r="Q918" i="1"/>
  <c r="H918" i="1" s="1"/>
  <c r="L918" i="1" s="1"/>
  <c r="Q919" i="1"/>
  <c r="H919" i="1" s="1"/>
  <c r="L919" i="1" s="1"/>
  <c r="Q920" i="1"/>
  <c r="H920" i="1" s="1"/>
  <c r="L920" i="1" s="1"/>
  <c r="Q921" i="1"/>
  <c r="H921" i="1" s="1"/>
  <c r="L921" i="1" s="1"/>
  <c r="Q922" i="1"/>
  <c r="H922" i="1" s="1"/>
  <c r="L922" i="1" s="1"/>
  <c r="Q923" i="1"/>
  <c r="H923" i="1" s="1"/>
  <c r="L923" i="1" s="1"/>
  <c r="Q924" i="1"/>
  <c r="H924" i="1" s="1"/>
  <c r="L924" i="1" s="1"/>
  <c r="Q925" i="1"/>
  <c r="H925" i="1" s="1"/>
  <c r="L925" i="1" s="1"/>
  <c r="Q926" i="1"/>
  <c r="H926" i="1" s="1"/>
  <c r="L926" i="1" s="1"/>
  <c r="Q927" i="1"/>
  <c r="H927" i="1" s="1"/>
  <c r="L927" i="1" s="1"/>
  <c r="Q928" i="1"/>
  <c r="H928" i="1" s="1"/>
  <c r="Q929" i="1"/>
  <c r="H929" i="1" s="1"/>
  <c r="L929" i="1" s="1"/>
  <c r="Q930" i="1"/>
  <c r="H930" i="1" s="1"/>
  <c r="L930" i="1" s="1"/>
  <c r="Q931" i="1"/>
  <c r="H931" i="1" s="1"/>
  <c r="L931" i="1" s="1"/>
  <c r="Q932" i="1"/>
  <c r="H932" i="1" s="1"/>
  <c r="L932" i="1" s="1"/>
  <c r="Q933" i="1"/>
  <c r="H933" i="1" s="1"/>
  <c r="Q934" i="1"/>
  <c r="H934" i="1" s="1"/>
  <c r="L934" i="1" s="1"/>
  <c r="Q935" i="1"/>
  <c r="H935" i="1" s="1"/>
  <c r="L935" i="1" s="1"/>
  <c r="Q936" i="1"/>
  <c r="H936" i="1" s="1"/>
  <c r="Q937" i="1"/>
  <c r="H937" i="1" s="1"/>
  <c r="L937" i="1" s="1"/>
  <c r="Q938" i="1"/>
  <c r="H938" i="1" s="1"/>
  <c r="L938" i="1" s="1"/>
  <c r="Q939" i="1"/>
  <c r="H939" i="1" s="1"/>
  <c r="Q940" i="1"/>
  <c r="H940" i="1" s="1"/>
  <c r="L940" i="1" s="1"/>
  <c r="Q941" i="1"/>
  <c r="H941" i="1" s="1"/>
  <c r="Q942" i="1"/>
  <c r="H942" i="1" s="1"/>
  <c r="L942" i="1" s="1"/>
  <c r="Q943" i="1"/>
  <c r="H943" i="1" s="1"/>
  <c r="L943" i="1" s="1"/>
  <c r="Q944" i="1"/>
  <c r="H944" i="1" s="1"/>
  <c r="Q945" i="1"/>
  <c r="H945" i="1" s="1"/>
  <c r="L945" i="1" s="1"/>
  <c r="Q946" i="1"/>
  <c r="H946" i="1" s="1"/>
  <c r="L946" i="1" s="1"/>
  <c r="Q947" i="1"/>
  <c r="H947" i="1" s="1"/>
  <c r="Q948" i="1"/>
  <c r="H948" i="1" s="1"/>
  <c r="L948" i="1" s="1"/>
  <c r="Q949" i="1"/>
  <c r="H949" i="1" s="1"/>
  <c r="Q950" i="1"/>
  <c r="H950" i="1" s="1"/>
  <c r="L950" i="1" s="1"/>
  <c r="Q951" i="1"/>
  <c r="H951" i="1" s="1"/>
  <c r="L951" i="1" s="1"/>
  <c r="Q952" i="1"/>
  <c r="H952" i="1" s="1"/>
  <c r="L952" i="1" s="1"/>
  <c r="Q953" i="1"/>
  <c r="H953" i="1" s="1"/>
  <c r="Q954" i="1"/>
  <c r="H954" i="1" s="1"/>
  <c r="L954" i="1" s="1"/>
  <c r="Q955" i="1"/>
  <c r="H955" i="1" s="1"/>
  <c r="L955" i="1" s="1"/>
  <c r="Q956" i="1"/>
  <c r="H956" i="1" s="1"/>
  <c r="L956" i="1" s="1"/>
  <c r="Q957" i="1"/>
  <c r="H957" i="1" s="1"/>
  <c r="L957" i="1" s="1"/>
  <c r="Q958" i="1"/>
  <c r="H958" i="1" s="1"/>
  <c r="L958" i="1" s="1"/>
  <c r="Q959" i="1"/>
  <c r="H959" i="1" s="1"/>
  <c r="L959" i="1" s="1"/>
  <c r="Q960" i="1"/>
  <c r="H960" i="1" s="1"/>
  <c r="L960" i="1" s="1"/>
  <c r="Q961" i="1"/>
  <c r="H961" i="1" s="1"/>
  <c r="L961" i="1" s="1"/>
  <c r="Q962" i="1"/>
  <c r="H962" i="1" s="1"/>
  <c r="L962" i="1" s="1"/>
  <c r="Q963" i="1"/>
  <c r="H963" i="1" s="1"/>
  <c r="L963" i="1" s="1"/>
  <c r="Q964" i="1"/>
  <c r="H964" i="1" s="1"/>
  <c r="L964" i="1" s="1"/>
  <c r="Q965" i="1"/>
  <c r="H965" i="1" s="1"/>
  <c r="Q966" i="1"/>
  <c r="H966" i="1" s="1"/>
  <c r="L966" i="1" s="1"/>
  <c r="Q967" i="1"/>
  <c r="H967" i="1" s="1"/>
  <c r="L967" i="1" s="1"/>
  <c r="Q968" i="1"/>
  <c r="H968" i="1" s="1"/>
  <c r="L968" i="1" s="1"/>
  <c r="Q969" i="1"/>
  <c r="H969" i="1" s="1"/>
  <c r="Q970" i="1"/>
  <c r="H970" i="1" s="1"/>
  <c r="L970" i="1" s="1"/>
  <c r="Q971" i="1"/>
  <c r="H971" i="1" s="1"/>
  <c r="L971" i="1" s="1"/>
  <c r="Q972" i="1"/>
  <c r="H972" i="1" s="1"/>
  <c r="L972" i="1" s="1"/>
  <c r="Q973" i="1"/>
  <c r="H973" i="1" s="1"/>
  <c r="L973" i="1" s="1"/>
  <c r="Q974" i="1"/>
  <c r="H974" i="1" s="1"/>
  <c r="Q975" i="1"/>
  <c r="H975" i="1" s="1"/>
  <c r="L975" i="1" s="1"/>
  <c r="Q976" i="1"/>
  <c r="H976" i="1" s="1"/>
  <c r="L976" i="1" s="1"/>
  <c r="Q977" i="1"/>
  <c r="H977" i="1" s="1"/>
  <c r="Q978" i="1"/>
  <c r="H978" i="1" s="1"/>
  <c r="L978" i="1" s="1"/>
  <c r="Q979" i="1"/>
  <c r="H979" i="1" s="1"/>
  <c r="Q980" i="1"/>
  <c r="H980" i="1" s="1"/>
  <c r="L980" i="1" s="1"/>
  <c r="Q981" i="1"/>
  <c r="H981" i="1" s="1"/>
  <c r="L981" i="1" s="1"/>
  <c r="Q982" i="1"/>
  <c r="H982" i="1" s="1"/>
  <c r="L982" i="1" s="1"/>
  <c r="Q983" i="1"/>
  <c r="H983" i="1" s="1"/>
  <c r="L983" i="1" s="1"/>
  <c r="Q984" i="1"/>
  <c r="H984" i="1" s="1"/>
  <c r="Q985" i="1"/>
  <c r="H985" i="1" s="1"/>
  <c r="L985" i="1" s="1"/>
  <c r="Q986" i="1"/>
  <c r="H986" i="1" s="1"/>
  <c r="L986" i="1" s="1"/>
  <c r="Q987" i="1"/>
  <c r="H987" i="1" s="1"/>
  <c r="L987" i="1" s="1"/>
  <c r="Q988" i="1"/>
  <c r="H988" i="1" s="1"/>
  <c r="L988" i="1" s="1"/>
  <c r="Q989" i="1"/>
  <c r="H989" i="1" s="1"/>
  <c r="L989" i="1" s="1"/>
  <c r="Q990" i="1"/>
  <c r="H990" i="1" s="1"/>
  <c r="Q991" i="1"/>
  <c r="H991" i="1" s="1"/>
  <c r="L991" i="1" s="1"/>
  <c r="Q992" i="1"/>
  <c r="H992" i="1" s="1"/>
  <c r="L992" i="1" s="1"/>
  <c r="Q993" i="1"/>
  <c r="H993" i="1" s="1"/>
  <c r="L993" i="1" s="1"/>
  <c r="Q994" i="1"/>
  <c r="H994" i="1" s="1"/>
  <c r="L994" i="1" s="1"/>
  <c r="Q995" i="1"/>
  <c r="H995" i="1" s="1"/>
  <c r="L995" i="1" s="1"/>
  <c r="Q996" i="1"/>
  <c r="H996" i="1" s="1"/>
  <c r="L996" i="1" s="1"/>
  <c r="Q997" i="1"/>
  <c r="H997" i="1" s="1"/>
  <c r="L997" i="1" s="1"/>
  <c r="Q998" i="1"/>
  <c r="H998" i="1" s="1"/>
  <c r="L998" i="1" s="1"/>
  <c r="Q999" i="1"/>
  <c r="H999" i="1" s="1"/>
  <c r="L999" i="1" s="1"/>
  <c r="Q1000" i="1"/>
  <c r="H1000" i="1" s="1"/>
  <c r="L1000" i="1" s="1"/>
  <c r="Q1001" i="1"/>
  <c r="H1001" i="1" s="1"/>
  <c r="L1001" i="1" s="1"/>
  <c r="Q1002" i="1"/>
  <c r="H1002" i="1" s="1"/>
  <c r="L1002" i="1" s="1"/>
  <c r="Q1003" i="1"/>
  <c r="H1003" i="1" s="1"/>
  <c r="L1003" i="1" s="1"/>
  <c r="Q1004" i="1"/>
  <c r="H1004" i="1" s="1"/>
  <c r="L1004" i="1" s="1"/>
  <c r="Q1005" i="1"/>
  <c r="H1005" i="1" s="1"/>
  <c r="L1005" i="1" s="1"/>
  <c r="Q1006" i="1"/>
  <c r="H1006" i="1" s="1"/>
  <c r="L1006" i="1" s="1"/>
  <c r="Q1007" i="1"/>
  <c r="H1007" i="1" s="1"/>
  <c r="Q1008" i="1"/>
  <c r="H1008" i="1" s="1"/>
  <c r="L1008" i="1" s="1"/>
  <c r="Q1009" i="1"/>
  <c r="H1009" i="1" s="1"/>
  <c r="L1009" i="1" s="1"/>
  <c r="Q1010" i="1"/>
  <c r="H1010" i="1" s="1"/>
  <c r="L1010" i="1" s="1"/>
  <c r="Q1011" i="1"/>
  <c r="H1011" i="1" s="1"/>
  <c r="L1011" i="1" s="1"/>
  <c r="Q1012" i="1"/>
  <c r="H1012" i="1" s="1"/>
  <c r="Q1013" i="1"/>
  <c r="H1013" i="1" s="1"/>
  <c r="L1013" i="1" s="1"/>
  <c r="Q1014" i="1"/>
  <c r="H1014" i="1" s="1"/>
  <c r="L1014" i="1" s="1"/>
  <c r="Q1015" i="1"/>
  <c r="H1015" i="1" s="1"/>
  <c r="Q1016" i="1"/>
  <c r="H1016" i="1" s="1"/>
  <c r="L1016" i="1" s="1"/>
  <c r="Q1017" i="1"/>
  <c r="H1017" i="1" s="1"/>
  <c r="Q1018" i="1"/>
  <c r="H1018" i="1" s="1"/>
  <c r="L1018" i="1" s="1"/>
  <c r="Q1019" i="1"/>
  <c r="H1019" i="1" s="1"/>
  <c r="L1019" i="1" s="1"/>
  <c r="Q1020" i="1"/>
  <c r="H1020" i="1" s="1"/>
  <c r="L1020" i="1" s="1"/>
  <c r="Q1021" i="1"/>
  <c r="H1021" i="1" s="1"/>
  <c r="L1021" i="1" s="1"/>
  <c r="Q1022" i="1"/>
  <c r="H1022" i="1" s="1"/>
  <c r="Q1023" i="1"/>
  <c r="H1023" i="1" s="1"/>
  <c r="L1023" i="1" s="1"/>
  <c r="Q1024" i="1"/>
  <c r="H1024" i="1" s="1"/>
  <c r="L1024" i="1" s="1"/>
  <c r="Q1025" i="1"/>
  <c r="H1025" i="1" s="1"/>
  <c r="L1025" i="1" s="1"/>
  <c r="Q1026" i="1"/>
  <c r="H1026" i="1" s="1"/>
  <c r="L1026" i="1" s="1"/>
  <c r="Q1027" i="1"/>
  <c r="H1027" i="1" s="1"/>
  <c r="Q1028" i="1"/>
  <c r="H1028" i="1" s="1"/>
  <c r="L1028" i="1" s="1"/>
  <c r="Q1029" i="1"/>
  <c r="H1029" i="1" s="1"/>
  <c r="L1029" i="1" s="1"/>
  <c r="Q1030" i="1"/>
  <c r="H1030" i="1" s="1"/>
  <c r="L1030" i="1" s="1"/>
  <c r="Q1031" i="1"/>
  <c r="H1031" i="1" s="1"/>
  <c r="L1031" i="1" s="1"/>
  <c r="Q1032" i="1"/>
  <c r="H1032" i="1" s="1"/>
  <c r="L1032" i="1" s="1"/>
  <c r="Q1033" i="1"/>
  <c r="H1033" i="1" s="1"/>
  <c r="L1033" i="1" s="1"/>
  <c r="Q1034" i="1"/>
  <c r="H1034" i="1" s="1"/>
  <c r="L1034" i="1" s="1"/>
  <c r="Q1035" i="1"/>
  <c r="H1035" i="1" s="1"/>
  <c r="L1035" i="1" s="1"/>
  <c r="Q1036" i="1"/>
  <c r="H1036" i="1" s="1"/>
  <c r="L1036" i="1" s="1"/>
  <c r="Q1037" i="1"/>
  <c r="H1037" i="1" s="1"/>
  <c r="L1037" i="1" s="1"/>
  <c r="Q1038" i="1"/>
  <c r="H1038" i="1" s="1"/>
  <c r="L1038" i="1" s="1"/>
  <c r="Q1039" i="1"/>
  <c r="H1039" i="1" s="1"/>
  <c r="Q1040" i="1"/>
  <c r="H1040" i="1" s="1"/>
  <c r="L1040" i="1" s="1"/>
  <c r="Q1041" i="1"/>
  <c r="H1041" i="1" s="1"/>
  <c r="L1041" i="1" s="1"/>
  <c r="Q1042" i="1"/>
  <c r="H1042" i="1" s="1"/>
  <c r="L1042" i="1" s="1"/>
  <c r="Q1043" i="1"/>
  <c r="H1043" i="1" s="1"/>
  <c r="Q1044" i="1"/>
  <c r="H1044" i="1" s="1"/>
  <c r="L1044" i="1" s="1"/>
  <c r="Q1045" i="1"/>
  <c r="H1045" i="1" s="1"/>
  <c r="L1045" i="1" s="1"/>
  <c r="Q1046" i="1"/>
  <c r="H1046" i="1" s="1"/>
  <c r="L1046" i="1" s="1"/>
  <c r="Q1047" i="1"/>
  <c r="H1047" i="1" s="1"/>
  <c r="L1047" i="1" s="1"/>
  <c r="Q1048" i="1"/>
  <c r="H1048" i="1" s="1"/>
  <c r="Q1049" i="1"/>
  <c r="H1049" i="1" s="1"/>
  <c r="L1049" i="1" s="1"/>
  <c r="Q1050" i="1"/>
  <c r="H1050" i="1" s="1"/>
  <c r="L1050" i="1" s="1"/>
  <c r="Q1051" i="1"/>
  <c r="H1051" i="1" s="1"/>
  <c r="L1051" i="1" s="1"/>
  <c r="Q1052" i="1"/>
  <c r="H1052" i="1" s="1"/>
  <c r="L1052" i="1" s="1"/>
  <c r="Q1053" i="1"/>
  <c r="H1053" i="1" s="1"/>
  <c r="Q1054" i="1"/>
  <c r="H1054" i="1" s="1"/>
  <c r="L1054" i="1" s="1"/>
  <c r="Q1055" i="1"/>
  <c r="H1055" i="1" s="1"/>
  <c r="L1055" i="1" s="1"/>
  <c r="Q1056" i="1"/>
  <c r="H1056" i="1" s="1"/>
  <c r="L1056" i="1" s="1"/>
  <c r="Q1057" i="1"/>
  <c r="H1057" i="1" s="1"/>
  <c r="L1057" i="1" s="1"/>
  <c r="Q1058" i="1"/>
  <c r="H1058" i="1" s="1"/>
  <c r="Q1059" i="1"/>
  <c r="H1059" i="1" s="1"/>
  <c r="L1059" i="1" s="1"/>
  <c r="Q1060" i="1"/>
  <c r="H1060" i="1" s="1"/>
  <c r="L1060" i="1" s="1"/>
  <c r="Q1061" i="1"/>
  <c r="H1061" i="1" s="1"/>
  <c r="L1061" i="1" s="1"/>
  <c r="Q1062" i="1"/>
  <c r="H1062" i="1" s="1"/>
  <c r="L1062" i="1" s="1"/>
  <c r="Q1063" i="1"/>
  <c r="H1063" i="1" s="1"/>
  <c r="Q1064" i="1"/>
  <c r="H1064" i="1" s="1"/>
  <c r="L1064" i="1" s="1"/>
  <c r="Q1065" i="1"/>
  <c r="H1065" i="1" s="1"/>
  <c r="L1065" i="1" s="1"/>
  <c r="Q1066" i="1"/>
  <c r="H1066" i="1" s="1"/>
  <c r="L1066" i="1" s="1"/>
  <c r="Q1067" i="1"/>
  <c r="H1067" i="1" s="1"/>
  <c r="L1067" i="1" s="1"/>
  <c r="Q1068" i="1"/>
  <c r="H1068" i="1" s="1"/>
  <c r="L1068" i="1" s="1"/>
  <c r="Q1069" i="1"/>
  <c r="H1069" i="1" s="1"/>
  <c r="L1069" i="1" s="1"/>
  <c r="Q1070" i="1"/>
  <c r="H1070" i="1" s="1"/>
  <c r="L1070" i="1" s="1"/>
  <c r="Q1071" i="1"/>
  <c r="H1071" i="1" s="1"/>
  <c r="L1071" i="1" s="1"/>
  <c r="Q1072" i="1"/>
  <c r="H1072" i="1" s="1"/>
  <c r="L1072" i="1" s="1"/>
  <c r="Q1073" i="1"/>
  <c r="H1073" i="1" s="1"/>
  <c r="L1073" i="1" s="1"/>
  <c r="Q1074" i="1"/>
  <c r="H1074" i="1" s="1"/>
  <c r="L1074" i="1" s="1"/>
  <c r="Q1075" i="1"/>
  <c r="H1075" i="1" s="1"/>
  <c r="Q1076" i="1"/>
  <c r="H1076" i="1" s="1"/>
  <c r="L1076" i="1" s="1"/>
  <c r="Q1077" i="1"/>
  <c r="H1077" i="1" s="1"/>
  <c r="L1077" i="1" s="1"/>
  <c r="Q1078" i="1"/>
  <c r="H1078" i="1" s="1"/>
  <c r="L1078" i="1" s="1"/>
  <c r="Q1079" i="1"/>
  <c r="H1079" i="1" s="1"/>
  <c r="Q1080" i="1"/>
  <c r="H1080" i="1" s="1"/>
  <c r="L1080" i="1" s="1"/>
  <c r="Q1081" i="1"/>
  <c r="H1081" i="1" s="1"/>
  <c r="L1081" i="1" s="1"/>
  <c r="Q1082" i="1"/>
  <c r="H1082" i="1" s="1"/>
  <c r="L1082" i="1" s="1"/>
  <c r="Q1083" i="1"/>
  <c r="H1083" i="1" s="1"/>
  <c r="L1083" i="1" s="1"/>
  <c r="Q1084" i="1"/>
  <c r="H1084" i="1" s="1"/>
  <c r="Q1085" i="1"/>
  <c r="H1085" i="1" s="1"/>
  <c r="L1085" i="1" s="1"/>
  <c r="Q1086" i="1"/>
  <c r="H1086" i="1" s="1"/>
  <c r="L1086" i="1" s="1"/>
  <c r="Q1087" i="1"/>
  <c r="H1087" i="1" s="1"/>
  <c r="L1087" i="1" s="1"/>
  <c r="Q1088" i="1"/>
  <c r="H1088" i="1" s="1"/>
  <c r="Q1089" i="1"/>
  <c r="H1089" i="1" s="1"/>
  <c r="L1089" i="1" s="1"/>
  <c r="Q1090" i="1"/>
  <c r="H1090" i="1" s="1"/>
  <c r="L1090" i="1" s="1"/>
  <c r="Q1091" i="1"/>
  <c r="H1091" i="1" s="1"/>
  <c r="L1091" i="1" s="1"/>
  <c r="Q1092" i="1"/>
  <c r="H1092" i="1" s="1"/>
  <c r="Q1093" i="1"/>
  <c r="H1093" i="1" s="1"/>
  <c r="L1093" i="1" s="1"/>
  <c r="Q1094" i="1"/>
  <c r="H1094" i="1" s="1"/>
  <c r="L1094" i="1" s="1"/>
  <c r="Q1095" i="1"/>
  <c r="H1095" i="1" s="1"/>
  <c r="L1095" i="1" s="1"/>
  <c r="Q1096" i="1"/>
  <c r="H1096" i="1" s="1"/>
  <c r="Q1097" i="1"/>
  <c r="H1097" i="1" s="1"/>
  <c r="L1097" i="1" s="1"/>
  <c r="Q1098" i="1"/>
  <c r="H1098" i="1" s="1"/>
  <c r="L1098" i="1" s="1"/>
  <c r="Q1099" i="1"/>
  <c r="H1099" i="1" s="1"/>
  <c r="L1099" i="1" s="1"/>
  <c r="Q1100" i="1"/>
  <c r="H1100" i="1" s="1"/>
  <c r="L1100" i="1" s="1"/>
  <c r="Q1101" i="1"/>
  <c r="H1101" i="1" s="1"/>
  <c r="L1101" i="1" s="1"/>
  <c r="Q1102" i="1"/>
  <c r="H1102" i="1" s="1"/>
  <c r="L1102" i="1" s="1"/>
  <c r="Q1103" i="1"/>
  <c r="H1103" i="1" s="1"/>
  <c r="L1103" i="1" s="1"/>
  <c r="Q1104" i="1"/>
  <c r="H1104" i="1" s="1"/>
  <c r="L1104" i="1" s="1"/>
  <c r="Q1105" i="1"/>
  <c r="H1105" i="1" s="1"/>
  <c r="Q1106" i="1"/>
  <c r="H1106" i="1" s="1"/>
  <c r="L1106" i="1" s="1"/>
  <c r="Q1107" i="1"/>
  <c r="H1107" i="1" s="1"/>
  <c r="L1107" i="1" s="1"/>
  <c r="Q1108" i="1"/>
  <c r="H1108" i="1" s="1"/>
  <c r="Q1109" i="1"/>
  <c r="H1109" i="1" s="1"/>
  <c r="L1109" i="1" s="1"/>
  <c r="Q1110" i="1"/>
  <c r="H1110" i="1" s="1"/>
  <c r="L1110" i="1" s="1"/>
  <c r="Q1111" i="1"/>
  <c r="H1111" i="1" s="1"/>
  <c r="L1111" i="1" s="1"/>
  <c r="Q1112" i="1"/>
  <c r="H1112" i="1" s="1"/>
  <c r="Q1113" i="1"/>
  <c r="H1113" i="1" s="1"/>
  <c r="L1113" i="1" s="1"/>
  <c r="Q1114" i="1"/>
  <c r="H1114" i="1" s="1"/>
  <c r="L1114" i="1" s="1"/>
  <c r="Q1115" i="1"/>
  <c r="H1115" i="1" s="1"/>
  <c r="L1115" i="1" s="1"/>
  <c r="Q1116" i="1"/>
  <c r="H1116" i="1" s="1"/>
  <c r="Q1117" i="1"/>
  <c r="H1117" i="1" s="1"/>
  <c r="L1117" i="1" s="1"/>
  <c r="Q1118" i="1"/>
  <c r="H1118" i="1" s="1"/>
  <c r="L1118" i="1" s="1"/>
  <c r="Q1119" i="1"/>
  <c r="H1119" i="1" s="1"/>
  <c r="L1119" i="1" s="1"/>
  <c r="Q1120" i="1"/>
  <c r="H1120" i="1" s="1"/>
  <c r="Q1121" i="1"/>
  <c r="H1121" i="1" s="1"/>
  <c r="L1121" i="1" s="1"/>
  <c r="Q1122" i="1"/>
  <c r="H1122" i="1" s="1"/>
  <c r="L1122" i="1" s="1"/>
  <c r="Q1123" i="1"/>
  <c r="H1123" i="1" s="1"/>
  <c r="L1123" i="1" s="1"/>
  <c r="Q1124" i="1"/>
  <c r="H1124" i="1" s="1"/>
  <c r="Q1125" i="1"/>
  <c r="H1125" i="1" s="1"/>
  <c r="L1125" i="1" s="1"/>
  <c r="Q1126" i="1"/>
  <c r="H1126" i="1" s="1"/>
  <c r="L1126" i="1" s="1"/>
  <c r="Q1127" i="1"/>
  <c r="H1127" i="1" s="1"/>
  <c r="L1127" i="1" s="1"/>
  <c r="Q1128" i="1"/>
  <c r="H1128" i="1" s="1"/>
  <c r="L1128" i="1" s="1"/>
  <c r="Q1129" i="1"/>
  <c r="H1129" i="1" s="1"/>
  <c r="L1129" i="1" s="1"/>
  <c r="Q1130" i="1"/>
  <c r="H1130" i="1" s="1"/>
  <c r="L1130" i="1" s="1"/>
  <c r="Q1131" i="1"/>
  <c r="H1131" i="1" s="1"/>
  <c r="L1131" i="1" s="1"/>
  <c r="Q1132" i="1"/>
  <c r="H1132" i="1" s="1"/>
  <c r="L1132" i="1" s="1"/>
  <c r="Q1133" i="1"/>
  <c r="H1133" i="1" s="1"/>
  <c r="L1133" i="1" s="1"/>
  <c r="Q1134" i="1"/>
  <c r="H1134" i="1" s="1"/>
  <c r="Q1135" i="1"/>
  <c r="H1135" i="1" s="1"/>
  <c r="L1135" i="1" s="1"/>
  <c r="Q1136" i="1"/>
  <c r="H1136" i="1" s="1"/>
  <c r="Q1137" i="1"/>
  <c r="H1137" i="1" s="1"/>
  <c r="L1137" i="1" s="1"/>
  <c r="Q1138" i="1"/>
  <c r="H1138" i="1" s="1"/>
  <c r="L1138" i="1" s="1"/>
  <c r="Q1139" i="1"/>
  <c r="H1139" i="1" s="1"/>
  <c r="L1139" i="1" s="1"/>
  <c r="Q1140" i="1"/>
  <c r="H1140" i="1" s="1"/>
  <c r="Q1141" i="1"/>
  <c r="H1141" i="1" s="1"/>
  <c r="L1141" i="1" s="1"/>
  <c r="Q1142" i="1"/>
  <c r="H1142" i="1" s="1"/>
  <c r="L1142" i="1" s="1"/>
  <c r="Q1143" i="1"/>
  <c r="H1143" i="1" s="1"/>
  <c r="L1143" i="1" s="1"/>
  <c r="Q1144" i="1"/>
  <c r="H1144" i="1" s="1"/>
  <c r="Q1145" i="1"/>
  <c r="H1145" i="1" s="1"/>
  <c r="L1145" i="1" s="1"/>
  <c r="Q1146" i="1"/>
  <c r="H1146" i="1" s="1"/>
  <c r="L1146" i="1" s="1"/>
  <c r="Q1147" i="1"/>
  <c r="H1147" i="1" s="1"/>
  <c r="L1147" i="1" s="1"/>
  <c r="Q1148" i="1"/>
  <c r="H1148" i="1" s="1"/>
  <c r="L1148" i="1" s="1"/>
  <c r="Q1149" i="1"/>
  <c r="H1149" i="1" s="1"/>
  <c r="Q1150" i="1"/>
  <c r="H1150" i="1" s="1"/>
  <c r="L1150" i="1" s="1"/>
  <c r="Q1151" i="1"/>
  <c r="H1151" i="1" s="1"/>
  <c r="L1151" i="1" s="1"/>
  <c r="Q1152" i="1"/>
  <c r="H1152" i="1" s="1"/>
  <c r="L1152" i="1" s="1"/>
  <c r="Q1153" i="1"/>
  <c r="H1153" i="1" s="1"/>
  <c r="Q1154" i="1"/>
  <c r="H1154" i="1" s="1"/>
  <c r="L1154" i="1" s="1"/>
  <c r="Q1155" i="1"/>
  <c r="H1155" i="1" s="1"/>
  <c r="L1155" i="1" s="1"/>
  <c r="Q1156" i="1"/>
  <c r="H1156" i="1" s="1"/>
  <c r="L1156" i="1" s="1"/>
  <c r="Q1157" i="1"/>
  <c r="H1157" i="1" s="1"/>
  <c r="L1157" i="1" s="1"/>
  <c r="Q1158" i="1"/>
  <c r="H1158" i="1" s="1"/>
  <c r="L1158" i="1" s="1"/>
  <c r="Q1159" i="1"/>
  <c r="H1159" i="1" s="1"/>
  <c r="L1159" i="1" s="1"/>
  <c r="Q1160" i="1"/>
  <c r="H1160" i="1" s="1"/>
  <c r="L1160" i="1" s="1"/>
  <c r="Q1161" i="1"/>
  <c r="H1161" i="1" s="1"/>
  <c r="Q1162" i="1"/>
  <c r="H1162" i="1" s="1"/>
  <c r="L1162" i="1" s="1"/>
  <c r="Q1163" i="1"/>
  <c r="H1163" i="1" s="1"/>
  <c r="L1163" i="1" s="1"/>
  <c r="Q1164" i="1"/>
  <c r="H1164" i="1" s="1"/>
  <c r="L1164" i="1" s="1"/>
  <c r="Q1165" i="1"/>
  <c r="H1165" i="1" s="1"/>
  <c r="Q1166" i="1"/>
  <c r="H1166" i="1" s="1"/>
  <c r="L1166" i="1" s="1"/>
  <c r="Q1167" i="1"/>
  <c r="H1167" i="1" s="1"/>
  <c r="L1167" i="1" s="1"/>
  <c r="Q1168" i="1"/>
  <c r="H1168" i="1" s="1"/>
  <c r="L1168" i="1" s="1"/>
  <c r="Q1169" i="1"/>
  <c r="H1169" i="1" s="1"/>
  <c r="Q1170" i="1"/>
  <c r="H1170" i="1" s="1"/>
  <c r="L1170" i="1" s="1"/>
  <c r="Q1171" i="1"/>
  <c r="H1171" i="1" s="1"/>
  <c r="L1171" i="1" s="1"/>
  <c r="Q1172" i="1"/>
  <c r="H1172" i="1" s="1"/>
  <c r="Q1173" i="1"/>
  <c r="H1173" i="1" s="1"/>
  <c r="L1173" i="1" s="1"/>
  <c r="Q1174" i="1"/>
  <c r="H1174" i="1" s="1"/>
  <c r="L1174" i="1" s="1"/>
  <c r="Q1175" i="1"/>
  <c r="H1175" i="1" s="1"/>
  <c r="L1175" i="1" s="1"/>
  <c r="Q1176" i="1"/>
  <c r="H1176" i="1" s="1"/>
  <c r="Q1177" i="1"/>
  <c r="H1177" i="1" s="1"/>
  <c r="L1177" i="1" s="1"/>
  <c r="Q1178" i="1"/>
  <c r="H1178" i="1" s="1"/>
  <c r="L1178" i="1" s="1"/>
  <c r="Q1179" i="1"/>
  <c r="H1179" i="1" s="1"/>
  <c r="L1179" i="1" s="1"/>
  <c r="Q1180" i="1"/>
  <c r="H1180" i="1" s="1"/>
  <c r="Q1181" i="1"/>
  <c r="H1181" i="1" s="1"/>
  <c r="L1181" i="1" s="1"/>
  <c r="Q1182" i="1"/>
  <c r="H1182" i="1" s="1"/>
  <c r="L1182" i="1" s="1"/>
  <c r="Q1183" i="1"/>
  <c r="H1183" i="1" s="1"/>
  <c r="L1183" i="1" s="1"/>
  <c r="Q1184" i="1"/>
  <c r="H1184" i="1" s="1"/>
  <c r="L1184" i="1" s="1"/>
  <c r="Q1185" i="1"/>
  <c r="H1185" i="1" s="1"/>
  <c r="L1185" i="1" s="1"/>
  <c r="Q1186" i="1"/>
  <c r="H1186" i="1" s="1"/>
  <c r="L1186" i="1" s="1"/>
  <c r="Q1187" i="1"/>
  <c r="H1187" i="1" s="1"/>
  <c r="L1187" i="1" s="1"/>
  <c r="Q1188" i="1"/>
  <c r="H1188" i="1" s="1"/>
  <c r="L1188" i="1" s="1"/>
  <c r="Q1189" i="1"/>
  <c r="H1189" i="1" s="1"/>
  <c r="L1189" i="1" s="1"/>
  <c r="Q1190" i="1"/>
  <c r="H1190" i="1" s="1"/>
  <c r="Q1191" i="1"/>
  <c r="H1191" i="1" s="1"/>
  <c r="L1191" i="1" s="1"/>
  <c r="Q1192" i="1"/>
  <c r="H1192" i="1" s="1"/>
  <c r="Q1193" i="1"/>
  <c r="H1193" i="1" s="1"/>
  <c r="L1193" i="1" s="1"/>
  <c r="Q1194" i="1"/>
  <c r="H1194" i="1" s="1"/>
  <c r="L1194" i="1" s="1"/>
  <c r="Q1195" i="1"/>
  <c r="H1195" i="1" s="1"/>
  <c r="L1195" i="1" s="1"/>
  <c r="Q1196" i="1"/>
  <c r="H1196" i="1" s="1"/>
  <c r="L1196" i="1" s="1"/>
  <c r="Q1197" i="1"/>
  <c r="H1197" i="1" s="1"/>
  <c r="Q1198" i="1"/>
  <c r="H1198" i="1" s="1"/>
  <c r="L1198" i="1" s="1"/>
  <c r="Q1199" i="1"/>
  <c r="H1199" i="1" s="1"/>
  <c r="L1199" i="1" s="1"/>
  <c r="Q1200" i="1"/>
  <c r="H1200" i="1" s="1"/>
  <c r="L1200" i="1" s="1"/>
  <c r="Q1201" i="1"/>
  <c r="H1201" i="1" s="1"/>
  <c r="Q1202" i="1"/>
  <c r="H1202" i="1" s="1"/>
  <c r="L1202" i="1" s="1"/>
  <c r="Q1203" i="1"/>
  <c r="H1203" i="1" s="1"/>
  <c r="L1203" i="1" s="1"/>
  <c r="Q1204" i="1"/>
  <c r="H1204" i="1" s="1"/>
  <c r="L1204" i="1" s="1"/>
  <c r="Q1205" i="1"/>
  <c r="H1205" i="1" s="1"/>
  <c r="Q1206" i="1"/>
  <c r="H1206" i="1" s="1"/>
  <c r="L1206" i="1" s="1"/>
  <c r="Q1207" i="1"/>
  <c r="H1207" i="1" s="1"/>
  <c r="L1207" i="1" s="1"/>
  <c r="Q1208" i="1"/>
  <c r="H1208" i="1" s="1"/>
  <c r="L1208" i="1" s="1"/>
  <c r="Q1209" i="1"/>
  <c r="H1209" i="1" s="1"/>
  <c r="Q1210" i="1"/>
  <c r="H1210" i="1" s="1"/>
  <c r="L1210" i="1" s="1"/>
  <c r="Q1211" i="1"/>
  <c r="H1211" i="1" s="1"/>
  <c r="L1211" i="1" s="1"/>
  <c r="Q1212" i="1"/>
  <c r="H1212" i="1" s="1"/>
  <c r="L1212" i="1" s="1"/>
  <c r="Q1213" i="1"/>
  <c r="H1213" i="1" s="1"/>
  <c r="L1213" i="1" s="1"/>
  <c r="Q1214" i="1"/>
  <c r="H1214" i="1" s="1"/>
  <c r="L1214" i="1" s="1"/>
  <c r="Q1215" i="1"/>
  <c r="H1215" i="1" s="1"/>
  <c r="L1215" i="1" s="1"/>
  <c r="Q1216" i="1"/>
  <c r="H1216" i="1" s="1"/>
  <c r="L1216" i="1" s="1"/>
  <c r="Q1217" i="1"/>
  <c r="H1217" i="1" s="1"/>
  <c r="L1217" i="1" s="1"/>
  <c r="Q1218" i="1"/>
  <c r="H1218" i="1" s="1"/>
  <c r="Q1219" i="1"/>
  <c r="H1219" i="1" s="1"/>
  <c r="L1219" i="1" s="1"/>
  <c r="Q1220" i="1"/>
  <c r="H1220" i="1" s="1"/>
  <c r="L1220" i="1" s="1"/>
  <c r="Q1221" i="1"/>
  <c r="H1221" i="1" s="1"/>
  <c r="Q1222" i="1"/>
  <c r="H1222" i="1" s="1"/>
  <c r="L1222" i="1" s="1"/>
  <c r="Q1223" i="1"/>
  <c r="H1223" i="1" s="1"/>
  <c r="L1223" i="1" s="1"/>
  <c r="Q1224" i="1"/>
  <c r="H1224" i="1" s="1"/>
  <c r="L1224" i="1" s="1"/>
  <c r="Q1225" i="1"/>
  <c r="H1225" i="1" s="1"/>
  <c r="Q1226" i="1"/>
  <c r="H1226" i="1" s="1"/>
  <c r="L1226" i="1" s="1"/>
  <c r="Q1227" i="1"/>
  <c r="H1227" i="1" s="1"/>
  <c r="L1227" i="1" s="1"/>
  <c r="Q1228" i="1"/>
  <c r="H1228" i="1" s="1"/>
  <c r="L1228" i="1" s="1"/>
  <c r="Q1229" i="1"/>
  <c r="H1229" i="1" s="1"/>
  <c r="L1229" i="1" s="1"/>
  <c r="Q1230" i="1"/>
  <c r="H1230" i="1" s="1"/>
  <c r="Q1231" i="1"/>
  <c r="H1231" i="1" s="1"/>
  <c r="L1231" i="1" s="1"/>
  <c r="Q1232" i="1"/>
  <c r="H1232" i="1" s="1"/>
  <c r="L1232" i="1" s="1"/>
  <c r="Q1233" i="1"/>
  <c r="H1233" i="1" s="1"/>
  <c r="Q1234" i="1"/>
  <c r="H1234" i="1" s="1"/>
  <c r="L1234" i="1" s="1"/>
  <c r="Q1235" i="1"/>
  <c r="H1235" i="1" s="1"/>
  <c r="L1235" i="1" s="1"/>
  <c r="Q1236" i="1"/>
  <c r="H1236" i="1" s="1"/>
  <c r="L1236" i="1" s="1"/>
  <c r="Q1237" i="1"/>
  <c r="H1237" i="1" s="1"/>
  <c r="Q1238" i="1"/>
  <c r="H1238" i="1" s="1"/>
  <c r="L1238" i="1" s="1"/>
  <c r="Q1239" i="1"/>
  <c r="H1239" i="1" s="1"/>
  <c r="L1239" i="1" s="1"/>
  <c r="Q1240" i="1"/>
  <c r="H1240" i="1" s="1"/>
  <c r="L1240" i="1" s="1"/>
  <c r="Q1241" i="1"/>
  <c r="H1241" i="1" s="1"/>
  <c r="L1241" i="1" s="1"/>
  <c r="Q1242" i="1"/>
  <c r="H1242" i="1" s="1"/>
  <c r="L1242" i="1" s="1"/>
  <c r="Q1243" i="1"/>
  <c r="H1243" i="1" s="1"/>
  <c r="L1243" i="1" s="1"/>
  <c r="Q1244" i="1"/>
  <c r="H1244" i="1" s="1"/>
  <c r="L1244" i="1" s="1"/>
  <c r="Q1245" i="1"/>
  <c r="H1245" i="1" s="1"/>
  <c r="Q1246" i="1"/>
  <c r="H1246" i="1" s="1"/>
  <c r="L1246" i="1" s="1"/>
  <c r="Q1247" i="1"/>
  <c r="H1247" i="1" s="1"/>
  <c r="L1247" i="1" s="1"/>
  <c r="Q1248" i="1"/>
  <c r="H1248" i="1" s="1"/>
  <c r="L1248" i="1" s="1"/>
  <c r="Q1249" i="1"/>
  <c r="H1249" i="1" s="1"/>
  <c r="Q1250" i="1"/>
  <c r="H1250" i="1" s="1"/>
  <c r="L1250" i="1" s="1"/>
  <c r="Q1251" i="1"/>
  <c r="H1251" i="1" s="1"/>
  <c r="L1251" i="1" s="1"/>
  <c r="Q1252" i="1"/>
  <c r="H1252" i="1" s="1"/>
  <c r="L1252" i="1" s="1"/>
  <c r="Q1253" i="1"/>
  <c r="H1253" i="1" s="1"/>
  <c r="Q1254" i="1"/>
  <c r="H1254" i="1" s="1"/>
  <c r="L1254" i="1" s="1"/>
  <c r="Q1255" i="1"/>
  <c r="H1255" i="1" s="1"/>
  <c r="L1255" i="1" s="1"/>
  <c r="Q1256" i="1"/>
  <c r="H1256" i="1" s="1"/>
  <c r="L1256" i="1" s="1"/>
  <c r="Q1257" i="1"/>
  <c r="H1257" i="1" s="1"/>
  <c r="Q1258" i="1"/>
  <c r="H1258" i="1" s="1"/>
  <c r="L1258" i="1" s="1"/>
  <c r="Q1259" i="1"/>
  <c r="H1259" i="1" s="1"/>
  <c r="L1259" i="1" s="1"/>
  <c r="Q1260" i="1"/>
  <c r="H1260" i="1" s="1"/>
  <c r="L1260" i="1" s="1"/>
  <c r="Q1261" i="1"/>
  <c r="H1261" i="1" s="1"/>
  <c r="Q1262" i="1"/>
  <c r="H1262" i="1" s="1"/>
  <c r="L1262" i="1" s="1"/>
  <c r="Q1263" i="1"/>
  <c r="H1263" i="1" s="1"/>
  <c r="L1263" i="1" s="1"/>
  <c r="Q1264" i="1"/>
  <c r="H1264" i="1" s="1"/>
  <c r="L1264" i="1" s="1"/>
  <c r="Q1265" i="1"/>
  <c r="H1265" i="1" s="1"/>
  <c r="L1265" i="1" s="1"/>
  <c r="Q1266" i="1"/>
  <c r="H1266" i="1" s="1"/>
  <c r="Q1267" i="1"/>
  <c r="H1267" i="1" s="1"/>
  <c r="L1267" i="1" s="1"/>
  <c r="Q1268" i="1"/>
  <c r="H1268" i="1" s="1"/>
  <c r="L1268" i="1" s="1"/>
  <c r="Q1269" i="1"/>
  <c r="H1269" i="1" s="1"/>
  <c r="L1269" i="1" s="1"/>
  <c r="Q1270" i="1"/>
  <c r="H1270" i="1" s="1"/>
  <c r="L1270" i="1" s="1"/>
  <c r="Q1271" i="1"/>
  <c r="H1271" i="1" s="1"/>
  <c r="L1271" i="1" s="1"/>
  <c r="Q1272" i="1"/>
  <c r="H1272" i="1" s="1"/>
  <c r="L1272" i="1" s="1"/>
  <c r="Q1273" i="1"/>
  <c r="H1273" i="1" s="1"/>
  <c r="L1273" i="1" s="1"/>
  <c r="Q1274" i="1"/>
  <c r="H1274" i="1" s="1"/>
  <c r="L1274" i="1" s="1"/>
  <c r="Q1275" i="1"/>
  <c r="H1275" i="1" s="1"/>
  <c r="Q1276" i="1"/>
  <c r="H1276" i="1" s="1"/>
  <c r="L1276" i="1" s="1"/>
  <c r="Q1277" i="1"/>
  <c r="H1277" i="1" s="1"/>
  <c r="L1277" i="1" s="1"/>
  <c r="Q1278" i="1"/>
  <c r="H1278" i="1" s="1"/>
  <c r="L1278" i="1" s="1"/>
  <c r="Q1279" i="1"/>
  <c r="H1279" i="1" s="1"/>
  <c r="Q1280" i="1"/>
  <c r="H1280" i="1" s="1"/>
  <c r="L1280" i="1" s="1"/>
  <c r="Q1281" i="1"/>
  <c r="H1281" i="1" s="1"/>
  <c r="L1281" i="1" s="1"/>
  <c r="Q1282" i="1"/>
  <c r="H1282" i="1" s="1"/>
  <c r="L1282" i="1" s="1"/>
  <c r="Q1283" i="1"/>
  <c r="H1283" i="1" s="1"/>
  <c r="Q1284" i="1"/>
  <c r="H1284" i="1" s="1"/>
  <c r="L1284" i="1" s="1"/>
  <c r="Q1285" i="1"/>
  <c r="H1285" i="1" s="1"/>
  <c r="L1285" i="1" s="1"/>
  <c r="Q1286" i="1"/>
  <c r="H1286" i="1" s="1"/>
  <c r="L1286" i="1" s="1"/>
  <c r="Q1287" i="1"/>
  <c r="H1287" i="1" s="1"/>
  <c r="Q1288" i="1"/>
  <c r="H1288" i="1" s="1"/>
  <c r="L1288" i="1" s="1"/>
  <c r="Q1289" i="1"/>
  <c r="H1289" i="1" s="1"/>
  <c r="L1289" i="1" s="1"/>
  <c r="Q1290" i="1"/>
  <c r="H1290" i="1" s="1"/>
  <c r="L1290" i="1" s="1"/>
  <c r="Q1291" i="1"/>
  <c r="H1291" i="1" s="1"/>
  <c r="Q1292" i="1"/>
  <c r="H1292" i="1" s="1"/>
  <c r="L1292" i="1" s="1"/>
  <c r="Q1293" i="1"/>
  <c r="H1293" i="1" s="1"/>
  <c r="L1293" i="1" s="1"/>
  <c r="Q1294" i="1"/>
  <c r="H1294" i="1" s="1"/>
  <c r="L1294" i="1" s="1"/>
  <c r="Q1295" i="1"/>
  <c r="H1295" i="1" s="1"/>
  <c r="Q1296" i="1"/>
  <c r="H1296" i="1" s="1"/>
  <c r="L1296" i="1" s="1"/>
  <c r="Q1297" i="1"/>
  <c r="H1297" i="1" s="1"/>
  <c r="L1297" i="1" s="1"/>
  <c r="Q1298" i="1"/>
  <c r="H1298" i="1" s="1"/>
  <c r="L1298" i="1" s="1"/>
  <c r="Q1299" i="1"/>
  <c r="H1299" i="1" s="1"/>
  <c r="L1299" i="1" s="1"/>
  <c r="Q1300" i="1"/>
  <c r="H1300" i="1" s="1"/>
  <c r="L1300" i="1" s="1"/>
  <c r="Q1301" i="1"/>
  <c r="H1301" i="1" s="1"/>
  <c r="L1301" i="1" s="1"/>
  <c r="Q1302" i="1"/>
  <c r="H1302" i="1" s="1"/>
  <c r="L1302" i="1" s="1"/>
  <c r="Q1303" i="1"/>
  <c r="H1303" i="1" s="1"/>
  <c r="L1303" i="1" s="1"/>
  <c r="Q1304" i="1"/>
  <c r="H1304" i="1" s="1"/>
  <c r="L1304" i="1" s="1"/>
  <c r="Q1305" i="1"/>
  <c r="H1305" i="1" s="1"/>
  <c r="Q1306" i="1"/>
  <c r="H1306" i="1" s="1"/>
  <c r="L1306" i="1" s="1"/>
  <c r="Q1307" i="1"/>
  <c r="H1307" i="1" s="1"/>
  <c r="Q1308" i="1"/>
  <c r="H1308" i="1" s="1"/>
  <c r="L1308" i="1" s="1"/>
  <c r="Q1309" i="1"/>
  <c r="H1309" i="1" s="1"/>
  <c r="L1309" i="1" s="1"/>
  <c r="Q1310" i="1"/>
  <c r="H1310" i="1" s="1"/>
  <c r="L1310" i="1" s="1"/>
  <c r="Q1311" i="1"/>
  <c r="H1311" i="1" s="1"/>
  <c r="Q1312" i="1"/>
  <c r="H1312" i="1" s="1"/>
  <c r="L1312" i="1" s="1"/>
  <c r="Q1313" i="1"/>
  <c r="H1313" i="1" s="1"/>
  <c r="L1313" i="1" s="1"/>
  <c r="Q1314" i="1"/>
  <c r="H1314" i="1" s="1"/>
  <c r="L1314" i="1" s="1"/>
  <c r="Q1315" i="1"/>
  <c r="H1315" i="1" s="1"/>
  <c r="Q1316" i="1"/>
  <c r="H1316" i="1" s="1"/>
  <c r="L1316" i="1" s="1"/>
  <c r="Q1317" i="1"/>
  <c r="H1317" i="1" s="1"/>
  <c r="Q1318" i="1"/>
  <c r="H1318" i="1" s="1"/>
  <c r="L1318" i="1" s="1"/>
  <c r="Q1319" i="1"/>
  <c r="H1319" i="1" s="1"/>
  <c r="Q1320" i="1"/>
  <c r="H1320" i="1" s="1"/>
  <c r="L1320" i="1" s="1"/>
  <c r="Q1321" i="1"/>
  <c r="H1321" i="1" s="1"/>
  <c r="L1321" i="1" s="1"/>
  <c r="Q1322" i="1"/>
  <c r="H1322" i="1" s="1"/>
  <c r="L1322" i="1" s="1"/>
  <c r="Q1323" i="1"/>
  <c r="H1323" i="1" s="1"/>
  <c r="Q1324" i="1"/>
  <c r="H1324" i="1" s="1"/>
  <c r="L1324" i="1" s="1"/>
  <c r="Q1325" i="1"/>
  <c r="H1325" i="1" s="1"/>
  <c r="L1325" i="1" s="1"/>
  <c r="Q1326" i="1"/>
  <c r="H1326" i="1" s="1"/>
  <c r="L1326" i="1" s="1"/>
  <c r="Q1327" i="1"/>
  <c r="H1327" i="1" s="1"/>
  <c r="L1327" i="1" s="1"/>
  <c r="Q1328" i="1"/>
  <c r="H1328" i="1" s="1"/>
  <c r="L1328" i="1" s="1"/>
  <c r="Q1329" i="1"/>
  <c r="H1329" i="1" s="1"/>
  <c r="L1329" i="1" s="1"/>
  <c r="Q1330" i="1"/>
  <c r="H1330" i="1" s="1"/>
  <c r="L1330" i="1" s="1"/>
  <c r="Q1331" i="1"/>
  <c r="H1331" i="1" s="1"/>
  <c r="L1331" i="1" s="1"/>
  <c r="Q1332" i="1"/>
  <c r="H1332" i="1" s="1"/>
  <c r="L1332" i="1" s="1"/>
  <c r="Q1333" i="1"/>
  <c r="H1333" i="1" s="1"/>
  <c r="Q1334" i="1"/>
  <c r="H1334" i="1" s="1"/>
  <c r="L1334" i="1" s="1"/>
  <c r="Q1335" i="1"/>
  <c r="H1335" i="1" s="1"/>
  <c r="L1335" i="1" s="1"/>
  <c r="Q1336" i="1"/>
  <c r="H1336" i="1" s="1"/>
  <c r="L1336" i="1" s="1"/>
  <c r="Q1337" i="1"/>
  <c r="H1337" i="1" s="1"/>
  <c r="L1337" i="1" s="1"/>
  <c r="Q1338" i="1"/>
  <c r="H1338" i="1" s="1"/>
  <c r="L1338" i="1" s="1"/>
  <c r="Q1339" i="1"/>
  <c r="H1339" i="1" s="1"/>
  <c r="L1339" i="1" s="1"/>
  <c r="Q1340" i="1"/>
  <c r="H1340" i="1" s="1"/>
  <c r="L1340" i="1" s="1"/>
  <c r="Q1341" i="1"/>
  <c r="H1341" i="1" s="1"/>
  <c r="Q1342" i="1"/>
  <c r="H1342" i="1" s="1"/>
  <c r="L1342" i="1" s="1"/>
  <c r="Q1343" i="1"/>
  <c r="H1343" i="1" s="1"/>
  <c r="L1343" i="1" s="1"/>
  <c r="Q1344" i="1"/>
  <c r="H1344" i="1" s="1"/>
  <c r="Q1345" i="1"/>
  <c r="H1345" i="1" s="1"/>
  <c r="L1345" i="1" s="1"/>
  <c r="Q1346" i="1"/>
  <c r="H1346" i="1" s="1"/>
  <c r="L1346" i="1" s="1"/>
  <c r="Q1347" i="1"/>
  <c r="H1347" i="1" s="1"/>
  <c r="L1347" i="1" s="1"/>
  <c r="Q1348" i="1"/>
  <c r="H1348" i="1" s="1"/>
  <c r="Q1349" i="1"/>
  <c r="H1349" i="1" s="1"/>
  <c r="L1349" i="1" s="1"/>
  <c r="Q1350" i="1"/>
  <c r="H1350" i="1" s="1"/>
  <c r="L1350" i="1" s="1"/>
  <c r="Q1351" i="1"/>
  <c r="H1351" i="1" s="1"/>
  <c r="L1351" i="1" s="1"/>
  <c r="Q1352" i="1"/>
  <c r="H1352" i="1" s="1"/>
  <c r="Q1353" i="1"/>
  <c r="H1353" i="1" s="1"/>
  <c r="L1353" i="1" s="1"/>
  <c r="Q1354" i="1"/>
  <c r="H1354" i="1" s="1"/>
  <c r="L1354" i="1" s="1"/>
  <c r="Q1355" i="1"/>
  <c r="H1355" i="1" s="1"/>
  <c r="L1355" i="1" s="1"/>
  <c r="Q1356" i="1"/>
  <c r="H1356" i="1" s="1"/>
  <c r="L1356" i="1" s="1"/>
  <c r="Q1357" i="1"/>
  <c r="H1357" i="1" s="1"/>
  <c r="L1357" i="1" s="1"/>
  <c r="Q1358" i="1"/>
  <c r="H1358" i="1" s="1"/>
  <c r="L1358" i="1" s="1"/>
  <c r="Q1359" i="1"/>
  <c r="H1359" i="1" s="1"/>
  <c r="L1359" i="1" s="1"/>
  <c r="Q1360" i="1"/>
  <c r="H1360" i="1" s="1"/>
  <c r="L1360" i="1" s="1"/>
  <c r="Q1361" i="1"/>
  <c r="H1361" i="1" s="1"/>
  <c r="Q1362" i="1"/>
  <c r="H1362" i="1" s="1"/>
  <c r="L1362" i="1" s="1"/>
  <c r="Q1363" i="1"/>
  <c r="H1363" i="1" s="1"/>
  <c r="L1363" i="1" s="1"/>
  <c r="Q1364" i="1"/>
  <c r="H1364" i="1" s="1"/>
  <c r="Q1365" i="1"/>
  <c r="H1365" i="1" s="1"/>
  <c r="L1365" i="1" s="1"/>
  <c r="Q1366" i="1"/>
  <c r="H1366" i="1" s="1"/>
  <c r="L1366" i="1" s="1"/>
  <c r="Q1367" i="1"/>
  <c r="H1367" i="1" s="1"/>
  <c r="L1367" i="1" s="1"/>
  <c r="Q1368" i="1"/>
  <c r="H1368" i="1" s="1"/>
  <c r="Q1369" i="1"/>
  <c r="H1369" i="1" s="1"/>
  <c r="L1369" i="1" s="1"/>
  <c r="Q1370" i="1"/>
  <c r="H1370" i="1" s="1"/>
  <c r="L1370" i="1" s="1"/>
  <c r="Q1371" i="1"/>
  <c r="H1371" i="1" s="1"/>
  <c r="L1371" i="1" s="1"/>
  <c r="Q1372" i="1"/>
  <c r="H1372" i="1" s="1"/>
  <c r="Q1373" i="1"/>
  <c r="H1373" i="1" s="1"/>
  <c r="L1373" i="1" s="1"/>
  <c r="Q1374" i="1"/>
  <c r="H1374" i="1" s="1"/>
  <c r="L1374" i="1" s="1"/>
  <c r="Q1375" i="1"/>
  <c r="H1375" i="1" s="1"/>
  <c r="L1375" i="1" s="1"/>
  <c r="Q1376" i="1"/>
  <c r="H1376" i="1" s="1"/>
  <c r="L1376" i="1" s="1"/>
  <c r="Q1377" i="1"/>
  <c r="H1377" i="1" s="1"/>
  <c r="L1377" i="1" s="1"/>
  <c r="Q1378" i="1"/>
  <c r="H1378" i="1" s="1"/>
  <c r="L1378" i="1" s="1"/>
  <c r="Q1379" i="1"/>
  <c r="H1379" i="1" s="1"/>
  <c r="L1379" i="1" s="1"/>
  <c r="Q1380" i="1"/>
  <c r="H1380" i="1" s="1"/>
  <c r="Q1381" i="1"/>
  <c r="H1381" i="1" s="1"/>
  <c r="L1381" i="1" s="1"/>
  <c r="Q1382" i="1"/>
  <c r="H1382" i="1" s="1"/>
  <c r="L1382" i="1" s="1"/>
  <c r="Q1383" i="1"/>
  <c r="H1383" i="1" s="1"/>
  <c r="L1383" i="1" s="1"/>
  <c r="Q1384" i="1"/>
  <c r="H1384" i="1" s="1"/>
  <c r="L1384" i="1" s="1"/>
  <c r="Q1385" i="1"/>
  <c r="H1385" i="1" s="1"/>
  <c r="L1385" i="1" s="1"/>
  <c r="Q1386" i="1"/>
  <c r="H1386" i="1" s="1"/>
  <c r="L1386" i="1" s="1"/>
  <c r="Q1387" i="1"/>
  <c r="H1387" i="1" s="1"/>
  <c r="L1387" i="1" s="1"/>
  <c r="Q1388" i="1"/>
  <c r="H1388" i="1" s="1"/>
  <c r="L1388" i="1" s="1"/>
  <c r="Q1389" i="1"/>
  <c r="H1389" i="1" s="1"/>
  <c r="L1389" i="1" s="1"/>
  <c r="Q1390" i="1"/>
  <c r="H1390" i="1" s="1"/>
  <c r="L1390" i="1" s="1"/>
  <c r="Q1391" i="1"/>
  <c r="H1391" i="1" s="1"/>
  <c r="L1391" i="1" s="1"/>
  <c r="Q1392" i="1"/>
  <c r="H1392" i="1" s="1"/>
  <c r="Q1393" i="1"/>
  <c r="H1393" i="1" s="1"/>
  <c r="L1393" i="1" s="1"/>
  <c r="Q1394" i="1"/>
  <c r="H1394" i="1" s="1"/>
  <c r="L1394" i="1" s="1"/>
  <c r="Q1395" i="1"/>
  <c r="H1395" i="1" s="1"/>
  <c r="L1395" i="1" s="1"/>
  <c r="Q1396" i="1"/>
  <c r="H1396" i="1" s="1"/>
  <c r="Q1397" i="1"/>
  <c r="H1397" i="1" s="1"/>
  <c r="L1397" i="1" s="1"/>
  <c r="Q1398" i="1"/>
  <c r="H1398" i="1" s="1"/>
  <c r="L1398" i="1" s="1"/>
  <c r="Q1399" i="1"/>
  <c r="H1399" i="1" s="1"/>
  <c r="L1399" i="1" s="1"/>
  <c r="Q1400" i="1"/>
  <c r="H1400" i="1" s="1"/>
  <c r="Q1401" i="1"/>
  <c r="H1401" i="1" s="1"/>
  <c r="L1401" i="1" s="1"/>
  <c r="Q1402" i="1"/>
  <c r="H1402" i="1" s="1"/>
  <c r="L1402" i="1" s="1"/>
  <c r="Q1403" i="1"/>
  <c r="H1403" i="1" s="1"/>
  <c r="L1403" i="1" s="1"/>
  <c r="Q1404" i="1"/>
  <c r="H1404" i="1" s="1"/>
  <c r="Q1405" i="1"/>
  <c r="H1405" i="1" s="1"/>
  <c r="L1405" i="1" s="1"/>
  <c r="Q1406" i="1"/>
  <c r="H1406" i="1" s="1"/>
  <c r="L1406" i="1" s="1"/>
  <c r="Q1407" i="1"/>
  <c r="H1407" i="1" s="1"/>
  <c r="L1407" i="1" s="1"/>
  <c r="Q1408" i="1"/>
  <c r="H1408" i="1" s="1"/>
  <c r="Q1409" i="1"/>
  <c r="H1409" i="1" s="1"/>
  <c r="L1409" i="1" s="1"/>
  <c r="Q1410" i="1"/>
  <c r="H1410" i="1" s="1"/>
  <c r="L1410" i="1" s="1"/>
  <c r="Q1411" i="1"/>
  <c r="H1411" i="1" s="1"/>
  <c r="L1411" i="1" s="1"/>
  <c r="Q1412" i="1"/>
  <c r="H1412" i="1" s="1"/>
  <c r="L1412" i="1" s="1"/>
  <c r="Q1413" i="1"/>
  <c r="H1413" i="1" s="1"/>
  <c r="L1413" i="1" s="1"/>
  <c r="Q1414" i="1"/>
  <c r="H1414" i="1" s="1"/>
  <c r="L1414" i="1" s="1"/>
  <c r="Q1415" i="1"/>
  <c r="H1415" i="1" s="1"/>
  <c r="L1415" i="1" s="1"/>
  <c r="Q1416" i="1"/>
  <c r="H1416" i="1" s="1"/>
  <c r="L1416" i="1" s="1"/>
  <c r="Q1417" i="1"/>
  <c r="H1417" i="1" s="1"/>
  <c r="L1417" i="1" s="1"/>
  <c r="Q1418" i="1"/>
  <c r="H1418" i="1" s="1"/>
  <c r="L1418" i="1" s="1"/>
  <c r="Q1419" i="1"/>
  <c r="H1419" i="1" s="1"/>
  <c r="L1419" i="1" s="1"/>
  <c r="Q1420" i="1"/>
  <c r="H1420" i="1" s="1"/>
  <c r="L1420" i="1" s="1"/>
  <c r="Q1421" i="1"/>
  <c r="H1421" i="1" s="1"/>
  <c r="Q1422" i="1"/>
  <c r="H1422" i="1" s="1"/>
  <c r="L1422" i="1" s="1"/>
  <c r="Q1423" i="1"/>
  <c r="H1423" i="1" s="1"/>
  <c r="L1423" i="1" s="1"/>
  <c r="Q1424" i="1"/>
  <c r="H1424" i="1" s="1"/>
  <c r="Q1425" i="1"/>
  <c r="H1425" i="1" s="1"/>
  <c r="L1425" i="1" s="1"/>
  <c r="Q1426" i="1"/>
  <c r="H1426" i="1" s="1"/>
  <c r="L1426" i="1" s="1"/>
  <c r="Q1427" i="1"/>
  <c r="H1427" i="1" s="1"/>
  <c r="L1427" i="1" s="1"/>
  <c r="Q1428" i="1"/>
  <c r="H1428" i="1" s="1"/>
  <c r="Q1429" i="1"/>
  <c r="H1429" i="1" s="1"/>
  <c r="L1429" i="1" s="1"/>
  <c r="Q1430" i="1"/>
  <c r="H1430" i="1" s="1"/>
  <c r="L1430" i="1" s="1"/>
  <c r="Q1431" i="1"/>
  <c r="H1431" i="1" s="1"/>
  <c r="L1431" i="1" s="1"/>
  <c r="Q1432" i="1"/>
  <c r="H1432" i="1" s="1"/>
  <c r="Q1433" i="1"/>
  <c r="H1433" i="1" s="1"/>
  <c r="L1433" i="1" s="1"/>
  <c r="Q1434" i="1"/>
  <c r="H1434" i="1" s="1"/>
  <c r="L1434" i="1" s="1"/>
  <c r="Q1435" i="1"/>
  <c r="H1435" i="1" s="1"/>
  <c r="L1435" i="1" s="1"/>
  <c r="Q1436" i="1"/>
  <c r="H1436" i="1" s="1"/>
  <c r="Q1437" i="1"/>
  <c r="H1437" i="1" s="1"/>
  <c r="L1437" i="1" s="1"/>
  <c r="Q1438" i="1"/>
  <c r="H1438" i="1" s="1"/>
  <c r="L1438" i="1" s="1"/>
  <c r="Q1439" i="1"/>
  <c r="H1439" i="1" s="1"/>
  <c r="L1439" i="1" s="1"/>
  <c r="Q1440" i="1"/>
  <c r="H1440" i="1" s="1"/>
  <c r="L1440" i="1" s="1"/>
  <c r="Q1441" i="1"/>
  <c r="H1441" i="1" s="1"/>
  <c r="L1441" i="1" s="1"/>
  <c r="Q1442" i="1"/>
  <c r="H1442" i="1" s="1"/>
  <c r="L1442" i="1" s="1"/>
  <c r="Q1443" i="1"/>
  <c r="H1443" i="1" s="1"/>
  <c r="L1443" i="1" s="1"/>
  <c r="Q1444" i="1"/>
  <c r="H1444" i="1" s="1"/>
  <c r="L1444" i="1" s="1"/>
  <c r="Q1445" i="1"/>
  <c r="H1445" i="1" s="1"/>
  <c r="L1445" i="1" s="1"/>
  <c r="Q1446" i="1"/>
  <c r="H1446" i="1" s="1"/>
  <c r="L1446" i="1" s="1"/>
  <c r="Q1447" i="1"/>
  <c r="H1447" i="1" s="1"/>
  <c r="L1447" i="1" s="1"/>
  <c r="Q1448" i="1"/>
  <c r="H1448" i="1" s="1"/>
  <c r="Q1449" i="1"/>
  <c r="H1449" i="1" s="1"/>
  <c r="L1449" i="1" s="1"/>
  <c r="Q1450" i="1"/>
  <c r="H1450" i="1" s="1"/>
  <c r="L1450" i="1" s="1"/>
  <c r="Q1451" i="1"/>
  <c r="H1451" i="1" s="1"/>
  <c r="L1451" i="1" s="1"/>
  <c r="Q1452" i="1"/>
  <c r="H1452" i="1" s="1"/>
  <c r="Q1453" i="1"/>
  <c r="H1453" i="1" s="1"/>
  <c r="L1453" i="1" s="1"/>
  <c r="Q1454" i="1"/>
  <c r="H1454" i="1" s="1"/>
  <c r="L1454" i="1" s="1"/>
  <c r="Q1455" i="1"/>
  <c r="H1455" i="1" s="1"/>
  <c r="L1455" i="1" s="1"/>
  <c r="Q1456" i="1"/>
  <c r="H1456" i="1" s="1"/>
  <c r="Q1457" i="1"/>
  <c r="H1457" i="1" s="1"/>
  <c r="L1457" i="1" s="1"/>
  <c r="Q1458" i="1"/>
  <c r="H1458" i="1" s="1"/>
  <c r="L1458" i="1" s="1"/>
  <c r="Q1459" i="1"/>
  <c r="H1459" i="1" s="1"/>
  <c r="L1459" i="1" s="1"/>
  <c r="Q1460" i="1"/>
  <c r="H1460" i="1" s="1"/>
  <c r="Q1461" i="1"/>
  <c r="H1461" i="1" s="1"/>
  <c r="L1461" i="1" s="1"/>
  <c r="Q1462" i="1"/>
  <c r="H1462" i="1" s="1"/>
  <c r="L1462" i="1" s="1"/>
  <c r="Q1463" i="1"/>
  <c r="H1463" i="1" s="1"/>
  <c r="L1463" i="1" s="1"/>
  <c r="Q1464" i="1"/>
  <c r="H1464" i="1" s="1"/>
  <c r="Q1465" i="1"/>
  <c r="H1465" i="1" s="1"/>
  <c r="L1465" i="1" s="1"/>
  <c r="Q1466" i="1"/>
  <c r="H1466" i="1" s="1"/>
  <c r="L1466" i="1" s="1"/>
  <c r="Q1467" i="1"/>
  <c r="H1467" i="1" s="1"/>
  <c r="L1467" i="1" s="1"/>
  <c r="Q1468" i="1"/>
  <c r="H1468" i="1" s="1"/>
  <c r="L1468" i="1" s="1"/>
  <c r="Q1469" i="1"/>
  <c r="H1469" i="1" s="1"/>
  <c r="L1469" i="1" s="1"/>
  <c r="Q1470" i="1"/>
  <c r="H1470" i="1" s="1"/>
  <c r="L1470" i="1" s="1"/>
  <c r="Q1471" i="1"/>
  <c r="H1471" i="1" s="1"/>
  <c r="L1471" i="1" s="1"/>
  <c r="Q1472" i="1"/>
  <c r="H1472" i="1" s="1"/>
  <c r="L1472" i="1" s="1"/>
  <c r="Q1473" i="1"/>
  <c r="H1473" i="1" s="1"/>
  <c r="Q1474" i="1"/>
  <c r="H1474" i="1" s="1"/>
  <c r="L1474" i="1" s="1"/>
  <c r="Q1475" i="1"/>
  <c r="H1475" i="1" s="1"/>
  <c r="L1475" i="1" s="1"/>
  <c r="Q1476" i="1"/>
  <c r="H1476" i="1" s="1"/>
  <c r="Q1477" i="1"/>
  <c r="H1477" i="1" s="1"/>
  <c r="L1477" i="1" s="1"/>
  <c r="Q1478" i="1"/>
  <c r="H1478" i="1" s="1"/>
  <c r="L1478" i="1" s="1"/>
  <c r="Q1479" i="1"/>
  <c r="H1479" i="1" s="1"/>
  <c r="L1479" i="1" s="1"/>
  <c r="Q1480" i="1"/>
  <c r="H1480" i="1" s="1"/>
  <c r="Q1481" i="1"/>
  <c r="H1481" i="1" s="1"/>
  <c r="L1481" i="1" s="1"/>
  <c r="Q1482" i="1"/>
  <c r="H1482" i="1" s="1"/>
  <c r="L1482" i="1" s="1"/>
  <c r="Q1483" i="1"/>
  <c r="H1483" i="1" s="1"/>
  <c r="L1483" i="1" s="1"/>
  <c r="Q1484" i="1"/>
  <c r="H1484" i="1" s="1"/>
  <c r="Q1485" i="1"/>
  <c r="H1485" i="1" s="1"/>
  <c r="L1485" i="1" s="1"/>
  <c r="Q1486" i="1"/>
  <c r="H1486" i="1" s="1"/>
  <c r="L1486" i="1" s="1"/>
  <c r="Q1487" i="1"/>
  <c r="H1487" i="1" s="1"/>
  <c r="L1487" i="1" s="1"/>
  <c r="Q1488" i="1"/>
  <c r="H1488" i="1" s="1"/>
  <c r="Q1489" i="1"/>
  <c r="H1489" i="1" s="1"/>
  <c r="L1489" i="1" s="1"/>
  <c r="Q1490" i="1"/>
  <c r="H1490" i="1" s="1"/>
  <c r="L1490" i="1" s="1"/>
  <c r="Q1491" i="1"/>
  <c r="H1491" i="1" s="1"/>
  <c r="L1491" i="1" s="1"/>
  <c r="Q1492" i="1"/>
  <c r="H1492" i="1" s="1"/>
  <c r="Q1493" i="1"/>
  <c r="H1493" i="1" s="1"/>
  <c r="L1493" i="1" s="1"/>
  <c r="Q1494" i="1"/>
  <c r="H1494" i="1" s="1"/>
  <c r="L1494" i="1" s="1"/>
  <c r="Q1495" i="1"/>
  <c r="H1495" i="1" s="1"/>
  <c r="L1495" i="1" s="1"/>
  <c r="Q1496" i="1"/>
  <c r="H1496" i="1" s="1"/>
  <c r="L1496" i="1" s="1"/>
  <c r="Q1497" i="1"/>
  <c r="H1497" i="1" s="1"/>
  <c r="L1497" i="1" s="1"/>
  <c r="Q1498" i="1"/>
  <c r="H1498" i="1" s="1"/>
  <c r="L1498" i="1" s="1"/>
  <c r="Q1499" i="1"/>
  <c r="H1499" i="1" s="1"/>
  <c r="L1499" i="1" s="1"/>
  <c r="Q1500" i="1"/>
  <c r="H1500" i="1" s="1"/>
  <c r="L1500" i="1" s="1"/>
  <c r="Q1501" i="1"/>
  <c r="H1501" i="1" s="1"/>
  <c r="L1501" i="1" s="1"/>
  <c r="Q1502" i="1"/>
  <c r="H1502" i="1" s="1"/>
  <c r="Q1503" i="1"/>
  <c r="H1503" i="1" s="1"/>
  <c r="L1503" i="1" s="1"/>
  <c r="Q1504" i="1"/>
  <c r="H1504" i="1" s="1"/>
  <c r="Q1505" i="1"/>
  <c r="H1505" i="1" s="1"/>
  <c r="L1505" i="1" s="1"/>
  <c r="Q1506" i="1"/>
  <c r="H1506" i="1" s="1"/>
  <c r="L1506" i="1" s="1"/>
  <c r="Q1507" i="1"/>
  <c r="H1507" i="1" s="1"/>
  <c r="L1507" i="1" s="1"/>
  <c r="Q1508" i="1"/>
  <c r="H1508" i="1" s="1"/>
  <c r="Q1509" i="1"/>
  <c r="H1509" i="1" s="1"/>
  <c r="L1509" i="1" s="1"/>
  <c r="Q1510" i="1"/>
  <c r="H1510" i="1" s="1"/>
  <c r="L1510" i="1" s="1"/>
  <c r="Q1511" i="1"/>
  <c r="H1511" i="1" s="1"/>
  <c r="L1511" i="1" s="1"/>
  <c r="Q1512" i="1"/>
  <c r="H1512" i="1" s="1"/>
  <c r="Q1513" i="1"/>
  <c r="H1513" i="1" s="1"/>
  <c r="L1513" i="1" s="1"/>
  <c r="Q1514" i="1"/>
  <c r="H1514" i="1" s="1"/>
  <c r="L1514" i="1" s="1"/>
  <c r="Q1515" i="1"/>
  <c r="H1515" i="1" s="1"/>
  <c r="L1515" i="1" s="1"/>
  <c r="Q1516" i="1"/>
  <c r="H1516" i="1" s="1"/>
  <c r="Q1517" i="1"/>
  <c r="H1517" i="1" s="1"/>
  <c r="L1517" i="1" s="1"/>
  <c r="Q1518" i="1"/>
  <c r="H1518" i="1" s="1"/>
  <c r="L1518" i="1" s="1"/>
  <c r="Q1519" i="1"/>
  <c r="H1519" i="1" s="1"/>
  <c r="L1519" i="1" s="1"/>
  <c r="Q1520" i="1"/>
  <c r="H1520" i="1" s="1"/>
  <c r="Q1521" i="1"/>
  <c r="H1521" i="1" s="1"/>
  <c r="L1521" i="1" s="1"/>
  <c r="Q1522" i="1"/>
  <c r="H1522" i="1" s="1"/>
  <c r="L1522" i="1" s="1"/>
  <c r="Q1523" i="1"/>
  <c r="H1523" i="1" s="1"/>
  <c r="L1523" i="1" s="1"/>
  <c r="Q1524" i="1"/>
  <c r="H1524" i="1" s="1"/>
  <c r="L1524" i="1" s="1"/>
  <c r="Q1525" i="1"/>
  <c r="H1525" i="1" s="1"/>
  <c r="L1525" i="1" s="1"/>
  <c r="Q1526" i="1"/>
  <c r="H1526" i="1" s="1"/>
  <c r="L1526" i="1" s="1"/>
  <c r="Q1527" i="1"/>
  <c r="H1527" i="1" s="1"/>
  <c r="L1527" i="1" s="1"/>
  <c r="Q1528" i="1"/>
  <c r="H1528" i="1" s="1"/>
  <c r="L1528" i="1" s="1"/>
  <c r="Q1529" i="1"/>
  <c r="H1529" i="1" s="1"/>
  <c r="L1529" i="1" s="1"/>
  <c r="Q1530" i="1"/>
  <c r="H1530" i="1" s="1"/>
  <c r="L1530" i="1" s="1"/>
  <c r="Q1531" i="1"/>
  <c r="H1531" i="1" s="1"/>
  <c r="L1531" i="1" s="1"/>
  <c r="Q1532" i="1"/>
  <c r="H1532" i="1" s="1"/>
  <c r="Q1533" i="1"/>
  <c r="H1533" i="1" s="1"/>
  <c r="L1533" i="1" s="1"/>
  <c r="Q1534" i="1"/>
  <c r="H1534" i="1" s="1"/>
  <c r="L1534" i="1" s="1"/>
  <c r="Q1535" i="1"/>
  <c r="H1535" i="1" s="1"/>
  <c r="L1535" i="1" s="1"/>
  <c r="Q1536" i="1"/>
  <c r="H1536" i="1" s="1"/>
  <c r="Q1537" i="1"/>
  <c r="H1537" i="1" s="1"/>
  <c r="L1537" i="1" s="1"/>
  <c r="Q1538" i="1"/>
  <c r="H1538" i="1" s="1"/>
  <c r="L1538" i="1" s="1"/>
  <c r="Q1539" i="1"/>
  <c r="H1539" i="1" s="1"/>
  <c r="L1539" i="1" s="1"/>
  <c r="Q1540" i="1"/>
  <c r="H1540" i="1" s="1"/>
  <c r="Q1541" i="1"/>
  <c r="H1541" i="1" s="1"/>
  <c r="L1541" i="1" s="1"/>
  <c r="Q1542" i="1"/>
  <c r="H1542" i="1" s="1"/>
  <c r="L1542" i="1" s="1"/>
  <c r="Q1543" i="1"/>
  <c r="H1543" i="1" s="1"/>
  <c r="L1543" i="1" s="1"/>
  <c r="Q1544" i="1"/>
  <c r="H1544" i="1" s="1"/>
  <c r="Q1545" i="1"/>
  <c r="H1545" i="1" s="1"/>
  <c r="L1545" i="1" s="1"/>
  <c r="Q1546" i="1"/>
  <c r="H1546" i="1" s="1"/>
  <c r="L1546" i="1" s="1"/>
  <c r="Q1547" i="1"/>
  <c r="H1547" i="1" s="1"/>
  <c r="L1547" i="1" s="1"/>
  <c r="Q1548" i="1"/>
  <c r="H1548" i="1" s="1"/>
  <c r="Q1549" i="1"/>
  <c r="H1549" i="1" s="1"/>
  <c r="L1549" i="1" s="1"/>
  <c r="Q1550" i="1"/>
  <c r="H1550" i="1" s="1"/>
  <c r="L1550" i="1" s="1"/>
  <c r="Q1551" i="1"/>
  <c r="H1551" i="1" s="1"/>
  <c r="L1551" i="1" s="1"/>
  <c r="Q1552" i="1"/>
  <c r="H1552" i="1" s="1"/>
  <c r="L1552" i="1" s="1"/>
  <c r="Q1553" i="1"/>
  <c r="H1553" i="1" s="1"/>
  <c r="L1553" i="1" s="1"/>
  <c r="Q1554" i="1"/>
  <c r="H1554" i="1" s="1"/>
  <c r="L1554" i="1" s="1"/>
  <c r="Q1555" i="1"/>
  <c r="H1555" i="1" s="1"/>
  <c r="L1555" i="1" s="1"/>
  <c r="Q1556" i="1"/>
  <c r="H1556" i="1" s="1"/>
  <c r="L1556" i="1" s="1"/>
  <c r="Q1557" i="1"/>
  <c r="H1557" i="1" s="1"/>
  <c r="L1557" i="1" s="1"/>
  <c r="Q1558" i="1"/>
  <c r="H1558" i="1" s="1"/>
  <c r="L1558" i="1" s="1"/>
  <c r="Q1559" i="1"/>
  <c r="H1559" i="1" s="1"/>
  <c r="L1559" i="1" s="1"/>
  <c r="Q1560" i="1"/>
  <c r="H1560" i="1" s="1"/>
  <c r="Q1561" i="1"/>
  <c r="H1561" i="1" s="1"/>
  <c r="L1561" i="1" s="1"/>
  <c r="Q1562" i="1"/>
  <c r="H1562" i="1" s="1"/>
  <c r="L1562" i="1" s="1"/>
  <c r="Q1563" i="1"/>
  <c r="H1563" i="1" s="1"/>
  <c r="L1563" i="1" s="1"/>
  <c r="Q1564" i="1"/>
  <c r="H1564" i="1" s="1"/>
  <c r="Q1565" i="1"/>
  <c r="H1565" i="1" s="1"/>
  <c r="L1565" i="1" s="1"/>
  <c r="Q1566" i="1"/>
  <c r="H1566" i="1" s="1"/>
  <c r="L1566" i="1" s="1"/>
  <c r="Q1567" i="1"/>
  <c r="H1567" i="1" s="1"/>
  <c r="L1567" i="1" s="1"/>
  <c r="Q1568" i="1"/>
  <c r="H1568" i="1" s="1"/>
  <c r="Q1569" i="1"/>
  <c r="H1569" i="1" s="1"/>
  <c r="L1569" i="1" s="1"/>
  <c r="Q1570" i="1"/>
  <c r="H1570" i="1" s="1"/>
  <c r="L1570" i="1" s="1"/>
  <c r="Q1571" i="1"/>
  <c r="H1571" i="1" s="1"/>
  <c r="L1571" i="1" s="1"/>
  <c r="Q1572" i="1"/>
  <c r="H1572" i="1" s="1"/>
  <c r="Q1573" i="1"/>
  <c r="H1573" i="1" s="1"/>
  <c r="L1573" i="1" s="1"/>
  <c r="Q1574" i="1"/>
  <c r="H1574" i="1" s="1"/>
  <c r="L1574" i="1" s="1"/>
  <c r="Q1575" i="1"/>
  <c r="H1575" i="1" s="1"/>
  <c r="L1575" i="1" s="1"/>
  <c r="Q1576" i="1"/>
  <c r="H1576" i="1" s="1"/>
  <c r="Q1577" i="1"/>
  <c r="H1577" i="1" s="1"/>
  <c r="L1577" i="1" s="1"/>
  <c r="Q1578" i="1"/>
  <c r="H1578" i="1" s="1"/>
  <c r="L1578" i="1" s="1"/>
  <c r="Q1579" i="1"/>
  <c r="H1579" i="1" s="1"/>
  <c r="L1579" i="1" s="1"/>
  <c r="Q1580" i="1"/>
  <c r="H1580" i="1" s="1"/>
  <c r="L1580" i="1" s="1"/>
  <c r="Q1581" i="1"/>
  <c r="H1581" i="1" s="1"/>
  <c r="L1581" i="1" s="1"/>
  <c r="Q1582" i="1"/>
  <c r="H1582" i="1" s="1"/>
  <c r="L1582" i="1" s="1"/>
  <c r="Q1583" i="1"/>
  <c r="H1583" i="1" s="1"/>
  <c r="L1583" i="1" s="1"/>
  <c r="Q1584" i="1"/>
  <c r="H1584" i="1" s="1"/>
  <c r="L1584" i="1" s="1"/>
  <c r="Q1585" i="1"/>
  <c r="H1585" i="1" s="1"/>
  <c r="L1585" i="1" s="1"/>
  <c r="Q1586" i="1"/>
  <c r="H1586" i="1" s="1"/>
  <c r="L1586" i="1" s="1"/>
  <c r="Q1587" i="1"/>
  <c r="H1587" i="1" s="1"/>
  <c r="L1587" i="1" s="1"/>
  <c r="Q1588" i="1"/>
  <c r="H1588" i="1" s="1"/>
  <c r="L1588" i="1" s="1"/>
  <c r="Q1589" i="1"/>
  <c r="H1589" i="1" s="1"/>
  <c r="L1589" i="1" s="1"/>
  <c r="Q1590" i="1"/>
  <c r="H1590" i="1" s="1"/>
  <c r="Q1591" i="1"/>
  <c r="H1591" i="1" s="1"/>
  <c r="L1591" i="1" s="1"/>
  <c r="Q1592" i="1"/>
  <c r="H1592" i="1" s="1"/>
  <c r="L1592" i="1" s="1"/>
  <c r="Q1593" i="1"/>
  <c r="H1593" i="1" s="1"/>
  <c r="Q1594" i="1"/>
  <c r="H1594" i="1" s="1"/>
  <c r="L1594" i="1" s="1"/>
  <c r="Q1595" i="1"/>
  <c r="H1595" i="1" s="1"/>
  <c r="L1595" i="1" s="1"/>
  <c r="Q1596" i="1"/>
  <c r="H1596" i="1" s="1"/>
  <c r="L1596" i="1" s="1"/>
  <c r="Q1597" i="1"/>
  <c r="H1597" i="1" s="1"/>
  <c r="Q1598" i="1"/>
  <c r="H1598" i="1" s="1"/>
  <c r="L1598" i="1" s="1"/>
  <c r="Q1599" i="1"/>
  <c r="H1599" i="1" s="1"/>
  <c r="L1599" i="1" s="1"/>
  <c r="Q1600" i="1"/>
  <c r="H1600" i="1" s="1"/>
  <c r="L1600" i="1" s="1"/>
  <c r="Q1601" i="1"/>
  <c r="H1601" i="1" s="1"/>
  <c r="Q1602" i="1"/>
  <c r="H1602" i="1" s="1"/>
  <c r="L1602" i="1" s="1"/>
  <c r="Q1603" i="1"/>
  <c r="H1603" i="1" s="1"/>
  <c r="L1603" i="1" s="1"/>
  <c r="Q1604" i="1"/>
  <c r="H1604" i="1" s="1"/>
  <c r="L1604" i="1" s="1"/>
  <c r="Q1605" i="1"/>
  <c r="H1605" i="1" s="1"/>
  <c r="Q1606" i="1"/>
  <c r="H1606" i="1" s="1"/>
  <c r="L1606" i="1" s="1"/>
  <c r="Q1607" i="1"/>
  <c r="H1607" i="1" s="1"/>
  <c r="L1607" i="1" s="1"/>
  <c r="Q1608" i="1"/>
  <c r="H1608" i="1" s="1"/>
  <c r="L1608" i="1" s="1"/>
  <c r="Q1609" i="1"/>
  <c r="H1609" i="1" s="1"/>
  <c r="L1609" i="1" s="1"/>
  <c r="Q1610" i="1"/>
  <c r="H1610" i="1" s="1"/>
  <c r="L1610" i="1" s="1"/>
  <c r="Q1611" i="1"/>
  <c r="H1611" i="1" s="1"/>
  <c r="L1611" i="1" s="1"/>
  <c r="Q1612" i="1"/>
  <c r="H1612" i="1" s="1"/>
  <c r="L1612" i="1" s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H16" i="1" s="1"/>
  <c r="L16" i="1" s="1"/>
  <c r="Q17" i="1"/>
  <c r="H17" i="1" s="1"/>
  <c r="L17" i="1" s="1"/>
  <c r="Q18" i="1"/>
  <c r="Q19" i="1"/>
  <c r="H19" i="1" s="1"/>
  <c r="L19" i="1" s="1"/>
  <c r="Q20" i="1"/>
  <c r="H20" i="1" s="1"/>
  <c r="L20" i="1" s="1"/>
  <c r="Q3" i="1"/>
  <c r="P14" i="1"/>
  <c r="P15" i="1"/>
  <c r="P16" i="1"/>
  <c r="P17" i="1"/>
  <c r="P18" i="1"/>
  <c r="J18" i="1" s="1"/>
  <c r="P19" i="1"/>
  <c r="J17" i="1" s="1"/>
  <c r="P20" i="1"/>
  <c r="P21" i="1"/>
  <c r="J19" i="1" s="1"/>
  <c r="P22" i="1"/>
  <c r="J22" i="1" s="1"/>
  <c r="P23" i="1"/>
  <c r="J21" i="1" s="1"/>
  <c r="P24" i="1"/>
  <c r="P25" i="1"/>
  <c r="J23" i="1" s="1"/>
  <c r="P26" i="1"/>
  <c r="J26" i="1" s="1"/>
  <c r="P27" i="1"/>
  <c r="J25" i="1" s="1"/>
  <c r="P28" i="1"/>
  <c r="P29" i="1"/>
  <c r="J27" i="1" s="1"/>
  <c r="P30" i="1"/>
  <c r="J30" i="1" s="1"/>
  <c r="P31" i="1"/>
  <c r="J29" i="1" s="1"/>
  <c r="P32" i="1"/>
  <c r="P33" i="1"/>
  <c r="J31" i="1" s="1"/>
  <c r="P34" i="1"/>
  <c r="P35" i="1"/>
  <c r="J33" i="1" s="1"/>
  <c r="P36" i="1"/>
  <c r="J34" i="1" s="1"/>
  <c r="P37" i="1"/>
  <c r="J35" i="1" s="1"/>
  <c r="P38" i="1"/>
  <c r="J36" i="1" s="1"/>
  <c r="P39" i="1"/>
  <c r="J37" i="1" s="1"/>
  <c r="P40" i="1"/>
  <c r="J38" i="1" s="1"/>
  <c r="P41" i="1"/>
  <c r="J41" i="1" s="1"/>
  <c r="P42" i="1"/>
  <c r="J40" i="1" s="1"/>
  <c r="P43" i="1"/>
  <c r="P44" i="1"/>
  <c r="J42" i="1" s="1"/>
  <c r="P45" i="1"/>
  <c r="J43" i="1" s="1"/>
  <c r="P46" i="1"/>
  <c r="J45" i="1" s="1"/>
  <c r="P47" i="1"/>
  <c r="P48" i="1"/>
  <c r="J46" i="1" s="1"/>
  <c r="P49" i="1"/>
  <c r="J47" i="1" s="1"/>
  <c r="P50" i="1"/>
  <c r="J48" i="1" s="1"/>
  <c r="P51" i="1"/>
  <c r="J49" i="1" s="1"/>
  <c r="P52" i="1"/>
  <c r="J50" i="1" s="1"/>
  <c r="P53" i="1"/>
  <c r="J51" i="1" s="1"/>
  <c r="P54" i="1"/>
  <c r="J52" i="1" s="1"/>
  <c r="P55" i="1"/>
  <c r="J53" i="1" s="1"/>
  <c r="P56" i="1"/>
  <c r="J54" i="1" s="1"/>
  <c r="P57" i="1"/>
  <c r="J55" i="1" s="1"/>
  <c r="P58" i="1"/>
  <c r="J56" i="1" s="1"/>
  <c r="P59" i="1"/>
  <c r="J57" i="1" s="1"/>
  <c r="P60" i="1"/>
  <c r="J58" i="1" s="1"/>
  <c r="P61" i="1"/>
  <c r="J59" i="1" s="1"/>
  <c r="P62" i="1"/>
  <c r="P63" i="1"/>
  <c r="J61" i="1" s="1"/>
  <c r="P64" i="1"/>
  <c r="J62" i="1" s="1"/>
  <c r="P65" i="1"/>
  <c r="J63" i="1" s="1"/>
  <c r="P66" i="1"/>
  <c r="J64" i="1" s="1"/>
  <c r="P67" i="1"/>
  <c r="J65" i="1" s="1"/>
  <c r="P68" i="1"/>
  <c r="J66" i="1" s="1"/>
  <c r="P69" i="1"/>
  <c r="J69" i="1" s="1"/>
  <c r="P70" i="1"/>
  <c r="J68" i="1" s="1"/>
  <c r="P71" i="1"/>
  <c r="P72" i="1"/>
  <c r="J70" i="1" s="1"/>
  <c r="P73" i="1"/>
  <c r="J71" i="1" s="1"/>
  <c r="P74" i="1"/>
  <c r="J74" i="1" s="1"/>
  <c r="P75" i="1"/>
  <c r="P76" i="1"/>
  <c r="P77" i="1"/>
  <c r="J75" i="1" s="1"/>
  <c r="P78" i="1"/>
  <c r="J78" i="1" s="1"/>
  <c r="P79" i="1"/>
  <c r="J77" i="1" s="1"/>
  <c r="P80" i="1"/>
  <c r="P81" i="1"/>
  <c r="J79" i="1" s="1"/>
  <c r="P82" i="1"/>
  <c r="J82" i="1" s="1"/>
  <c r="P83" i="1"/>
  <c r="J81" i="1" s="1"/>
  <c r="P84" i="1"/>
  <c r="P85" i="1"/>
  <c r="J83" i="1" s="1"/>
  <c r="P86" i="1"/>
  <c r="J86" i="1" s="1"/>
  <c r="P87" i="1"/>
  <c r="J85" i="1" s="1"/>
  <c r="P88" i="1"/>
  <c r="P89" i="1"/>
  <c r="J87" i="1" s="1"/>
  <c r="P90" i="1"/>
  <c r="P91" i="1"/>
  <c r="J89" i="1" s="1"/>
  <c r="P92" i="1"/>
  <c r="J90" i="1" s="1"/>
  <c r="P93" i="1"/>
  <c r="J91" i="1" s="1"/>
  <c r="P94" i="1"/>
  <c r="J92" i="1" s="1"/>
  <c r="P95" i="1"/>
  <c r="J93" i="1" s="1"/>
  <c r="P96" i="1"/>
  <c r="P97" i="1"/>
  <c r="J95" i="1" s="1"/>
  <c r="P98" i="1"/>
  <c r="J98" i="1" s="1"/>
  <c r="P99" i="1"/>
  <c r="J97" i="1" s="1"/>
  <c r="P100" i="1"/>
  <c r="P101" i="1"/>
  <c r="J99" i="1" s="1"/>
  <c r="P102" i="1"/>
  <c r="J101" i="1" s="1"/>
  <c r="P103" i="1"/>
  <c r="P104" i="1"/>
  <c r="J102" i="1" s="1"/>
  <c r="P105" i="1"/>
  <c r="J103" i="1" s="1"/>
  <c r="P106" i="1"/>
  <c r="J104" i="1" s="1"/>
  <c r="P107" i="1"/>
  <c r="J105" i="1" s="1"/>
  <c r="P108" i="1"/>
  <c r="J106" i="1" s="1"/>
  <c r="P109" i="1"/>
  <c r="J107" i="1" s="1"/>
  <c r="P110" i="1"/>
  <c r="J108" i="1" s="1"/>
  <c r="P111" i="1"/>
  <c r="J109" i="1" s="1"/>
  <c r="P112" i="1"/>
  <c r="J110" i="1" s="1"/>
  <c r="P113" i="1"/>
  <c r="J111" i="1" s="1"/>
  <c r="P114" i="1"/>
  <c r="J112" i="1" s="1"/>
  <c r="P115" i="1"/>
  <c r="J113" i="1" s="1"/>
  <c r="P116" i="1"/>
  <c r="J114" i="1" s="1"/>
  <c r="P117" i="1"/>
  <c r="J115" i="1" s="1"/>
  <c r="P118" i="1"/>
  <c r="J116" i="1" s="1"/>
  <c r="P119" i="1"/>
  <c r="P120" i="1"/>
  <c r="J118" i="1" s="1"/>
  <c r="P121" i="1"/>
  <c r="J119" i="1" s="1"/>
  <c r="P122" i="1"/>
  <c r="J120" i="1" s="1"/>
  <c r="P123" i="1"/>
  <c r="J121" i="1" s="1"/>
  <c r="P124" i="1"/>
  <c r="J124" i="1" s="1"/>
  <c r="P125" i="1"/>
  <c r="J123" i="1" s="1"/>
  <c r="P126" i="1"/>
  <c r="J125" i="1" s="1"/>
  <c r="L125" i="1" s="1"/>
  <c r="P127" i="1"/>
  <c r="P128" i="1"/>
  <c r="J126" i="1" s="1"/>
  <c r="P129" i="1"/>
  <c r="J127" i="1" s="1"/>
  <c r="P130" i="1"/>
  <c r="J130" i="1" s="1"/>
  <c r="P131" i="1"/>
  <c r="J129" i="1" s="1"/>
  <c r="P132" i="1"/>
  <c r="P133" i="1"/>
  <c r="J131" i="1" s="1"/>
  <c r="P134" i="1"/>
  <c r="J134" i="1" s="1"/>
  <c r="P135" i="1"/>
  <c r="J133" i="1" s="1"/>
  <c r="P136" i="1"/>
  <c r="P137" i="1"/>
  <c r="J135" i="1" s="1"/>
  <c r="P138" i="1"/>
  <c r="J138" i="1" s="1"/>
  <c r="P139" i="1"/>
  <c r="J137" i="1" s="1"/>
  <c r="P140" i="1"/>
  <c r="P141" i="1"/>
  <c r="J139" i="1" s="1"/>
  <c r="P142" i="1"/>
  <c r="J142" i="1" s="1"/>
  <c r="P143" i="1"/>
  <c r="J141" i="1" s="1"/>
  <c r="P144" i="1"/>
  <c r="P145" i="1"/>
  <c r="J143" i="1" s="1"/>
  <c r="P146" i="1"/>
  <c r="P147" i="1"/>
  <c r="P148" i="1"/>
  <c r="J146" i="1" s="1"/>
  <c r="P149" i="1"/>
  <c r="J147" i="1" s="1"/>
  <c r="P150" i="1"/>
  <c r="J148" i="1" s="1"/>
  <c r="P151" i="1"/>
  <c r="J149" i="1" s="1"/>
  <c r="P152" i="1"/>
  <c r="J150" i="1" s="1"/>
  <c r="P153" i="1"/>
  <c r="P154" i="1"/>
  <c r="J152" i="1" s="1"/>
  <c r="P155" i="1"/>
  <c r="J155" i="1" s="1"/>
  <c r="P156" i="1"/>
  <c r="J154" i="1" s="1"/>
  <c r="P157" i="1"/>
  <c r="P158" i="1"/>
  <c r="J156" i="1" s="1"/>
  <c r="P159" i="1"/>
  <c r="J157" i="1" s="1"/>
  <c r="P160" i="1"/>
  <c r="J158" i="1" s="1"/>
  <c r="P161" i="1"/>
  <c r="J159" i="1" s="1"/>
  <c r="P162" i="1"/>
  <c r="J160" i="1" s="1"/>
  <c r="P163" i="1"/>
  <c r="J161" i="1" s="1"/>
  <c r="P164" i="1"/>
  <c r="J162" i="1" s="1"/>
  <c r="P165" i="1"/>
  <c r="J163" i="1" s="1"/>
  <c r="P166" i="1"/>
  <c r="J164" i="1" s="1"/>
  <c r="P167" i="1"/>
  <c r="J165" i="1" s="1"/>
  <c r="P168" i="1"/>
  <c r="J166" i="1" s="1"/>
  <c r="P169" i="1"/>
  <c r="J167" i="1" s="1"/>
  <c r="P170" i="1"/>
  <c r="J168" i="1" s="1"/>
  <c r="P171" i="1"/>
  <c r="J169" i="1" s="1"/>
  <c r="P172" i="1"/>
  <c r="J170" i="1" s="1"/>
  <c r="P173" i="1"/>
  <c r="J171" i="1" s="1"/>
  <c r="P174" i="1"/>
  <c r="J172" i="1" s="1"/>
  <c r="P175" i="1"/>
  <c r="P176" i="1"/>
  <c r="J174" i="1" s="1"/>
  <c r="P177" i="1"/>
  <c r="J175" i="1" s="1"/>
  <c r="P178" i="1"/>
  <c r="J176" i="1" s="1"/>
  <c r="P179" i="1"/>
  <c r="J177" i="1" s="1"/>
  <c r="P180" i="1"/>
  <c r="J178" i="1" s="1"/>
  <c r="P181" i="1"/>
  <c r="J181" i="1" s="1"/>
  <c r="P182" i="1"/>
  <c r="J180" i="1" s="1"/>
  <c r="P183" i="1"/>
  <c r="J182" i="1" s="1"/>
  <c r="P184" i="1"/>
  <c r="P185" i="1"/>
  <c r="J183" i="1" s="1"/>
  <c r="P186" i="1"/>
  <c r="J186" i="1" s="1"/>
  <c r="P187" i="1"/>
  <c r="P188" i="1"/>
  <c r="P189" i="1"/>
  <c r="J187" i="1" s="1"/>
  <c r="P190" i="1"/>
  <c r="J188" i="1" s="1"/>
  <c r="P191" i="1"/>
  <c r="J191" i="1" s="1"/>
  <c r="P192" i="1"/>
  <c r="J190" i="1" s="1"/>
  <c r="P193" i="1"/>
  <c r="P194" i="1"/>
  <c r="J192" i="1" s="1"/>
  <c r="P195" i="1"/>
  <c r="J195" i="1" s="1"/>
  <c r="P196" i="1"/>
  <c r="J194" i="1" s="1"/>
  <c r="P197" i="1"/>
  <c r="P198" i="1"/>
  <c r="J196" i="1" s="1"/>
  <c r="P199" i="1"/>
  <c r="J199" i="1" s="1"/>
  <c r="P200" i="1"/>
  <c r="J198" i="1" s="1"/>
  <c r="P201" i="1"/>
  <c r="P202" i="1"/>
  <c r="J200" i="1" s="1"/>
  <c r="P203" i="1"/>
  <c r="P204" i="1"/>
  <c r="J202" i="1" s="1"/>
  <c r="P205" i="1"/>
  <c r="J203" i="1" s="1"/>
  <c r="P206" i="1"/>
  <c r="J204" i="1" s="1"/>
  <c r="P207" i="1"/>
  <c r="J207" i="1" s="1"/>
  <c r="P208" i="1"/>
  <c r="J206" i="1" s="1"/>
  <c r="P209" i="1"/>
  <c r="P210" i="1"/>
  <c r="J208" i="1" s="1"/>
  <c r="P211" i="1"/>
  <c r="J211" i="1" s="1"/>
  <c r="P212" i="1"/>
  <c r="P213" i="1"/>
  <c r="P214" i="1"/>
  <c r="J212" i="1" s="1"/>
  <c r="P215" i="1"/>
  <c r="J215" i="1" s="1"/>
  <c r="P216" i="1"/>
  <c r="J214" i="1" s="1"/>
  <c r="P217" i="1"/>
  <c r="P218" i="1"/>
  <c r="J216" i="1" s="1"/>
  <c r="P219" i="1"/>
  <c r="J217" i="1" s="1"/>
  <c r="P220" i="1"/>
  <c r="J218" i="1" s="1"/>
  <c r="P221" i="1"/>
  <c r="J219" i="1" s="1"/>
  <c r="P222" i="1"/>
  <c r="J220" i="1" s="1"/>
  <c r="P223" i="1"/>
  <c r="J221" i="1" s="1"/>
  <c r="P224" i="1"/>
  <c r="J222" i="1" s="1"/>
  <c r="P225" i="1"/>
  <c r="J223" i="1" s="1"/>
  <c r="P226" i="1"/>
  <c r="J224" i="1" s="1"/>
  <c r="P227" i="1"/>
  <c r="J225" i="1" s="1"/>
  <c r="P228" i="1"/>
  <c r="J226" i="1" s="1"/>
  <c r="P229" i="1"/>
  <c r="J227" i="1" s="1"/>
  <c r="P230" i="1"/>
  <c r="J228" i="1" s="1"/>
  <c r="P231" i="1"/>
  <c r="P232" i="1"/>
  <c r="J230" i="1" s="1"/>
  <c r="P233" i="1"/>
  <c r="J231" i="1" s="1"/>
  <c r="P234" i="1"/>
  <c r="J232" i="1" s="1"/>
  <c r="P235" i="1"/>
  <c r="J233" i="1" s="1"/>
  <c r="P236" i="1"/>
  <c r="J234" i="1" s="1"/>
  <c r="P237" i="1"/>
  <c r="J237" i="1" s="1"/>
  <c r="P238" i="1"/>
  <c r="J236" i="1" s="1"/>
  <c r="P239" i="1"/>
  <c r="J238" i="1" s="1"/>
  <c r="P240" i="1"/>
  <c r="P241" i="1"/>
  <c r="J239" i="1" s="1"/>
  <c r="P242" i="1"/>
  <c r="J240" i="1" s="1"/>
  <c r="P243" i="1"/>
  <c r="J243" i="1" s="1"/>
  <c r="P244" i="1"/>
  <c r="J242" i="1" s="1"/>
  <c r="P245" i="1"/>
  <c r="P246" i="1"/>
  <c r="J244" i="1" s="1"/>
  <c r="P247" i="1"/>
  <c r="J245" i="1" s="1"/>
  <c r="P248" i="1"/>
  <c r="J246" i="1" s="1"/>
  <c r="P249" i="1"/>
  <c r="J247" i="1" s="1"/>
  <c r="P250" i="1"/>
  <c r="J248" i="1" s="1"/>
  <c r="P251" i="1"/>
  <c r="J249" i="1" s="1"/>
  <c r="P252" i="1"/>
  <c r="J250" i="1" s="1"/>
  <c r="P253" i="1"/>
  <c r="J251" i="1" s="1"/>
  <c r="P254" i="1"/>
  <c r="J252" i="1" s="1"/>
  <c r="P255" i="1"/>
  <c r="J253" i="1" s="1"/>
  <c r="P256" i="1"/>
  <c r="J254" i="1" s="1"/>
  <c r="P257" i="1"/>
  <c r="J255" i="1" s="1"/>
  <c r="P258" i="1"/>
  <c r="J256" i="1" s="1"/>
  <c r="P259" i="1"/>
  <c r="P260" i="1"/>
  <c r="J258" i="1" s="1"/>
  <c r="P261" i="1"/>
  <c r="J259" i="1" s="1"/>
  <c r="P262" i="1"/>
  <c r="J260" i="1" s="1"/>
  <c r="P263" i="1"/>
  <c r="P264" i="1"/>
  <c r="P265" i="1"/>
  <c r="P266" i="1"/>
  <c r="P267" i="1"/>
  <c r="J267" i="1" s="1"/>
  <c r="P268" i="1"/>
  <c r="J266" i="1" s="1"/>
  <c r="P269" i="1"/>
  <c r="P270" i="1"/>
  <c r="J268" i="1" s="1"/>
  <c r="P271" i="1"/>
  <c r="J271" i="1" s="1"/>
  <c r="P272" i="1"/>
  <c r="J270" i="1" s="1"/>
  <c r="P273" i="1"/>
  <c r="P274" i="1"/>
  <c r="J272" i="1" s="1"/>
  <c r="P275" i="1"/>
  <c r="J275" i="1" s="1"/>
  <c r="P276" i="1"/>
  <c r="J274" i="1" s="1"/>
  <c r="P277" i="1"/>
  <c r="P278" i="1"/>
  <c r="J276" i="1" s="1"/>
  <c r="P279" i="1"/>
  <c r="J277" i="1" s="1"/>
  <c r="P280" i="1"/>
  <c r="J278" i="1" s="1"/>
  <c r="P281" i="1"/>
  <c r="J279" i="1" s="1"/>
  <c r="P282" i="1"/>
  <c r="J280" i="1" s="1"/>
  <c r="P283" i="1"/>
  <c r="P284" i="1"/>
  <c r="J282" i="1" s="1"/>
  <c r="P285" i="1"/>
  <c r="J283" i="1" s="1"/>
  <c r="P286" i="1"/>
  <c r="J284" i="1" s="1"/>
  <c r="P287" i="1"/>
  <c r="P288" i="1"/>
  <c r="J286" i="1" s="1"/>
  <c r="P289" i="1"/>
  <c r="J287" i="1" s="1"/>
  <c r="P290" i="1"/>
  <c r="J288" i="1" s="1"/>
  <c r="P291" i="1"/>
  <c r="J291" i="1" s="1"/>
  <c r="P292" i="1"/>
  <c r="J290" i="1" s="1"/>
  <c r="P293" i="1"/>
  <c r="P294" i="1"/>
  <c r="J292" i="1" s="1"/>
  <c r="P295" i="1"/>
  <c r="J294" i="1" s="1"/>
  <c r="P296" i="1"/>
  <c r="P297" i="1"/>
  <c r="J295" i="1" s="1"/>
  <c r="P298" i="1"/>
  <c r="J296" i="1" s="1"/>
  <c r="P299" i="1"/>
  <c r="J297" i="1" s="1"/>
  <c r="P300" i="1"/>
  <c r="J298" i="1" s="1"/>
  <c r="P301" i="1"/>
  <c r="J299" i="1" s="1"/>
  <c r="P302" i="1"/>
  <c r="J300" i="1" s="1"/>
  <c r="P303" i="1"/>
  <c r="J303" i="1" s="1"/>
  <c r="P304" i="1"/>
  <c r="J302" i="1" s="1"/>
  <c r="P305" i="1"/>
  <c r="P306" i="1"/>
  <c r="J304" i="1" s="1"/>
  <c r="P307" i="1"/>
  <c r="J307" i="1" s="1"/>
  <c r="P308" i="1"/>
  <c r="J306" i="1" s="1"/>
  <c r="P309" i="1"/>
  <c r="P310" i="1"/>
  <c r="J308" i="1" s="1"/>
  <c r="P311" i="1"/>
  <c r="J311" i="1" s="1"/>
  <c r="P312" i="1"/>
  <c r="J310" i="1" s="1"/>
  <c r="P313" i="1"/>
  <c r="P314" i="1"/>
  <c r="J312" i="1" s="1"/>
  <c r="P315" i="1"/>
  <c r="P316" i="1"/>
  <c r="J314" i="1" s="1"/>
  <c r="P317" i="1"/>
  <c r="J315" i="1" s="1"/>
  <c r="P318" i="1"/>
  <c r="J316" i="1" s="1"/>
  <c r="P319" i="1"/>
  <c r="J317" i="1" s="1"/>
  <c r="P320" i="1"/>
  <c r="J318" i="1" s="1"/>
  <c r="P321" i="1"/>
  <c r="J321" i="1" s="1"/>
  <c r="P322" i="1"/>
  <c r="J320" i="1" s="1"/>
  <c r="P323" i="1"/>
  <c r="P324" i="1"/>
  <c r="J323" i="1" s="1"/>
  <c r="P325" i="1"/>
  <c r="P326" i="1"/>
  <c r="J324" i="1" s="1"/>
  <c r="P327" i="1"/>
  <c r="J327" i="1" s="1"/>
  <c r="P328" i="1"/>
  <c r="J326" i="1" s="1"/>
  <c r="P329" i="1"/>
  <c r="P330" i="1"/>
  <c r="J328" i="1" s="1"/>
  <c r="P331" i="1"/>
  <c r="J331" i="1" s="1"/>
  <c r="P332" i="1"/>
  <c r="J330" i="1" s="1"/>
  <c r="P333" i="1"/>
  <c r="P334" i="1"/>
  <c r="J332" i="1" s="1"/>
  <c r="P335" i="1"/>
  <c r="J335" i="1" s="1"/>
  <c r="P336" i="1"/>
  <c r="J334" i="1" s="1"/>
  <c r="P337" i="1"/>
  <c r="P338" i="1"/>
  <c r="J336" i="1" s="1"/>
  <c r="P339" i="1"/>
  <c r="J337" i="1" s="1"/>
  <c r="P340" i="1"/>
  <c r="J338" i="1" s="1"/>
  <c r="P341" i="1"/>
  <c r="J339" i="1" s="1"/>
  <c r="P342" i="1"/>
  <c r="J340" i="1" s="1"/>
  <c r="P343" i="1"/>
  <c r="P344" i="1"/>
  <c r="J342" i="1" s="1"/>
  <c r="P345" i="1"/>
  <c r="J343" i="1" s="1"/>
  <c r="P346" i="1"/>
  <c r="J344" i="1" s="1"/>
  <c r="P347" i="1"/>
  <c r="J345" i="1" s="1"/>
  <c r="P348" i="1"/>
  <c r="J346" i="1" s="1"/>
  <c r="P349" i="1"/>
  <c r="J349" i="1" s="1"/>
  <c r="P350" i="1"/>
  <c r="J348" i="1" s="1"/>
  <c r="P351" i="1"/>
  <c r="P352" i="1"/>
  <c r="J351" i="1" s="1"/>
  <c r="P353" i="1"/>
  <c r="P354" i="1"/>
  <c r="J352" i="1" s="1"/>
  <c r="P355" i="1"/>
  <c r="J353" i="1" s="1"/>
  <c r="P356" i="1"/>
  <c r="J354" i="1" s="1"/>
  <c r="P357" i="1"/>
  <c r="J355" i="1" s="1"/>
  <c r="P358" i="1"/>
  <c r="J356" i="1" s="1"/>
  <c r="P359" i="1"/>
  <c r="J359" i="1" s="1"/>
  <c r="P360" i="1"/>
  <c r="J358" i="1" s="1"/>
  <c r="P361" i="1"/>
  <c r="P362" i="1"/>
  <c r="J360" i="1" s="1"/>
  <c r="P363" i="1"/>
  <c r="P364" i="1"/>
  <c r="J362" i="1" s="1"/>
  <c r="P365" i="1"/>
  <c r="P366" i="1"/>
  <c r="J364" i="1" s="1"/>
  <c r="P367" i="1"/>
  <c r="J367" i="1" s="1"/>
  <c r="P368" i="1"/>
  <c r="J366" i="1" s="1"/>
  <c r="P369" i="1"/>
  <c r="P370" i="1"/>
  <c r="J368" i="1" s="1"/>
  <c r="P371" i="1"/>
  <c r="P372" i="1"/>
  <c r="J370" i="1" s="1"/>
  <c r="P373" i="1"/>
  <c r="J371" i="1" s="1"/>
  <c r="P374" i="1"/>
  <c r="J372" i="1" s="1"/>
  <c r="P375" i="1"/>
  <c r="J373" i="1" s="1"/>
  <c r="P376" i="1"/>
  <c r="J374" i="1" s="1"/>
  <c r="P377" i="1"/>
  <c r="J375" i="1" s="1"/>
  <c r="P378" i="1"/>
  <c r="J378" i="1" s="1"/>
  <c r="P379" i="1"/>
  <c r="J377" i="1" s="1"/>
  <c r="P380" i="1"/>
  <c r="P381" i="1"/>
  <c r="J380" i="1" s="1"/>
  <c r="P382" i="1"/>
  <c r="P383" i="1"/>
  <c r="J383" i="1" s="1"/>
  <c r="P384" i="1"/>
  <c r="P385" i="1"/>
  <c r="P386" i="1"/>
  <c r="J384" i="1" s="1"/>
  <c r="P387" i="1"/>
  <c r="J385" i="1" s="1"/>
  <c r="P388" i="1"/>
  <c r="J388" i="1" s="1"/>
  <c r="P389" i="1"/>
  <c r="J387" i="1" s="1"/>
  <c r="P390" i="1"/>
  <c r="P391" i="1"/>
  <c r="J390" i="1" s="1"/>
  <c r="P392" i="1"/>
  <c r="P393" i="1"/>
  <c r="J391" i="1" s="1"/>
  <c r="P394" i="1"/>
  <c r="P395" i="1"/>
  <c r="J393" i="1" s="1"/>
  <c r="P396" i="1"/>
  <c r="J396" i="1" s="1"/>
  <c r="P397" i="1"/>
  <c r="J395" i="1" s="1"/>
  <c r="L395" i="1" s="1"/>
  <c r="P398" i="1"/>
  <c r="P399" i="1"/>
  <c r="J397" i="1" s="1"/>
  <c r="P400" i="1"/>
  <c r="P401" i="1"/>
  <c r="J399" i="1" s="1"/>
  <c r="P402" i="1"/>
  <c r="J400" i="1" s="1"/>
  <c r="P403" i="1"/>
  <c r="J401" i="1" s="1"/>
  <c r="P404" i="1"/>
  <c r="J402" i="1" s="1"/>
  <c r="P405" i="1"/>
  <c r="J403" i="1" s="1"/>
  <c r="P406" i="1"/>
  <c r="J406" i="1" s="1"/>
  <c r="P407" i="1"/>
  <c r="J405" i="1" s="1"/>
  <c r="P408" i="1"/>
  <c r="P409" i="1"/>
  <c r="J407" i="1" s="1"/>
  <c r="P410" i="1"/>
  <c r="J408" i="1" s="1"/>
  <c r="P411" i="1"/>
  <c r="J409" i="1" s="1"/>
  <c r="P412" i="1"/>
  <c r="J410" i="1" s="1"/>
  <c r="P413" i="1"/>
  <c r="J411" i="1" s="1"/>
  <c r="P414" i="1"/>
  <c r="J412" i="1" s="1"/>
  <c r="P415" i="1"/>
  <c r="J413" i="1" s="1"/>
  <c r="P416" i="1"/>
  <c r="J414" i="1" s="1"/>
  <c r="P417" i="1"/>
  <c r="J415" i="1" s="1"/>
  <c r="P418" i="1"/>
  <c r="J416" i="1" s="1"/>
  <c r="P419" i="1"/>
  <c r="J419" i="1" s="1"/>
  <c r="P420" i="1"/>
  <c r="J418" i="1" s="1"/>
  <c r="P421" i="1"/>
  <c r="P422" i="1"/>
  <c r="J420" i="1" s="1"/>
  <c r="P423" i="1"/>
  <c r="J423" i="1" s="1"/>
  <c r="P424" i="1"/>
  <c r="J422" i="1" s="1"/>
  <c r="P425" i="1"/>
  <c r="P426" i="1"/>
  <c r="P427" i="1"/>
  <c r="J425" i="1" s="1"/>
  <c r="P428" i="1"/>
  <c r="J428" i="1" s="1"/>
  <c r="P429" i="1"/>
  <c r="J427" i="1" s="1"/>
  <c r="P430" i="1"/>
  <c r="P431" i="1"/>
  <c r="J429" i="1" s="1"/>
  <c r="P432" i="1"/>
  <c r="P433" i="1"/>
  <c r="J431" i="1" s="1"/>
  <c r="P434" i="1"/>
  <c r="J432" i="1" s="1"/>
  <c r="P435" i="1"/>
  <c r="J433" i="1" s="1"/>
  <c r="P436" i="1"/>
  <c r="J434" i="1" s="1"/>
  <c r="P437" i="1"/>
  <c r="J435" i="1" s="1"/>
  <c r="P438" i="1"/>
  <c r="J436" i="1" s="1"/>
  <c r="P439" i="1"/>
  <c r="J437" i="1" s="1"/>
  <c r="P440" i="1"/>
  <c r="J440" i="1" s="1"/>
  <c r="P441" i="1"/>
  <c r="J439" i="1" s="1"/>
  <c r="P442" i="1"/>
  <c r="P443" i="1"/>
  <c r="J441" i="1" s="1"/>
  <c r="P444" i="1"/>
  <c r="J442" i="1" s="1"/>
  <c r="P445" i="1"/>
  <c r="J443" i="1" s="1"/>
  <c r="P446" i="1"/>
  <c r="J444" i="1" s="1"/>
  <c r="P447" i="1"/>
  <c r="J447" i="1" s="1"/>
  <c r="P448" i="1"/>
  <c r="J446" i="1" s="1"/>
  <c r="P449" i="1"/>
  <c r="P450" i="1"/>
  <c r="J448" i="1" s="1"/>
  <c r="P451" i="1"/>
  <c r="J451" i="1" s="1"/>
  <c r="P452" i="1"/>
  <c r="J450" i="1" s="1"/>
  <c r="P453" i="1"/>
  <c r="P454" i="1"/>
  <c r="J452" i="1" s="1"/>
  <c r="P455" i="1"/>
  <c r="J454" i="1" s="1"/>
  <c r="P456" i="1"/>
  <c r="P457" i="1"/>
  <c r="J456" i="1" s="1"/>
  <c r="P458" i="1"/>
  <c r="P459" i="1"/>
  <c r="J457" i="1" s="1"/>
  <c r="P460" i="1"/>
  <c r="J458" i="1" s="1"/>
  <c r="P461" i="1"/>
  <c r="J459" i="1" s="1"/>
  <c r="P462" i="1"/>
  <c r="J460" i="1" s="1"/>
  <c r="P463" i="1"/>
  <c r="J461" i="1" s="1"/>
  <c r="P464" i="1"/>
  <c r="P465" i="1"/>
  <c r="J463" i="1" s="1"/>
  <c r="P466" i="1"/>
  <c r="J464" i="1" s="1"/>
  <c r="P467" i="1"/>
  <c r="J465" i="1" s="1"/>
  <c r="P468" i="1"/>
  <c r="J466" i="1" s="1"/>
  <c r="P469" i="1"/>
  <c r="J469" i="1" s="1"/>
  <c r="P470" i="1"/>
  <c r="J468" i="1" s="1"/>
  <c r="P471" i="1"/>
  <c r="P472" i="1"/>
  <c r="J470" i="1" s="1"/>
  <c r="P473" i="1"/>
  <c r="J472" i="1" s="1"/>
  <c r="P474" i="1"/>
  <c r="P475" i="1"/>
  <c r="J473" i="1" s="1"/>
  <c r="P476" i="1"/>
  <c r="J474" i="1" s="1"/>
  <c r="P477" i="1"/>
  <c r="J475" i="1" s="1"/>
  <c r="P478" i="1"/>
  <c r="J476" i="1" s="1"/>
  <c r="P479" i="1"/>
  <c r="J477" i="1" s="1"/>
  <c r="P480" i="1"/>
  <c r="J478" i="1" s="1"/>
  <c r="P481" i="1"/>
  <c r="J479" i="1" s="1"/>
  <c r="P483" i="1"/>
  <c r="P484" i="1"/>
  <c r="P485" i="1"/>
  <c r="P486" i="1"/>
  <c r="P487" i="1"/>
  <c r="J485" i="1" s="1"/>
  <c r="P488" i="1"/>
  <c r="P489" i="1"/>
  <c r="J487" i="1" s="1"/>
  <c r="P490" i="1"/>
  <c r="P491" i="1"/>
  <c r="J489" i="1" s="1"/>
  <c r="P492" i="1"/>
  <c r="P493" i="1"/>
  <c r="J491" i="1" s="1"/>
  <c r="P494" i="1"/>
  <c r="P495" i="1"/>
  <c r="J493" i="1" s="1"/>
  <c r="P496" i="1"/>
  <c r="J494" i="1" s="1"/>
  <c r="P497" i="1"/>
  <c r="J495" i="1" s="1"/>
  <c r="P498" i="1"/>
  <c r="J496" i="1" s="1"/>
  <c r="P499" i="1"/>
  <c r="J497" i="1" s="1"/>
  <c r="P500" i="1"/>
  <c r="J498" i="1" s="1"/>
  <c r="P501" i="1"/>
  <c r="J499" i="1" s="1"/>
  <c r="P502" i="1"/>
  <c r="J500" i="1" s="1"/>
  <c r="P503" i="1"/>
  <c r="P504" i="1"/>
  <c r="J502" i="1" s="1"/>
  <c r="P505" i="1"/>
  <c r="J503" i="1" s="1"/>
  <c r="P506" i="1"/>
  <c r="J504" i="1" s="1"/>
  <c r="P507" i="1"/>
  <c r="J505" i="1" s="1"/>
  <c r="P508" i="1"/>
  <c r="J506" i="1" s="1"/>
  <c r="P509" i="1"/>
  <c r="J507" i="1" s="1"/>
  <c r="P510" i="1"/>
  <c r="J508" i="1" s="1"/>
  <c r="P511" i="1"/>
  <c r="J509" i="1" s="1"/>
  <c r="P512" i="1"/>
  <c r="J510" i="1" s="1"/>
  <c r="P513" i="1"/>
  <c r="J511" i="1" s="1"/>
  <c r="P514" i="1"/>
  <c r="J512" i="1" s="1"/>
  <c r="P515" i="1"/>
  <c r="J513" i="1" s="1"/>
  <c r="P516" i="1"/>
  <c r="J514" i="1" s="1"/>
  <c r="P517" i="1"/>
  <c r="J515" i="1" s="1"/>
  <c r="P518" i="1"/>
  <c r="J516" i="1" s="1"/>
  <c r="P519" i="1"/>
  <c r="J517" i="1" s="1"/>
  <c r="P520" i="1"/>
  <c r="J518" i="1" s="1"/>
  <c r="P521" i="1"/>
  <c r="J519" i="1" s="1"/>
  <c r="P522" i="1"/>
  <c r="J520" i="1" s="1"/>
  <c r="P523" i="1"/>
  <c r="J521" i="1" s="1"/>
  <c r="P524" i="1"/>
  <c r="J522" i="1" s="1"/>
  <c r="P525" i="1"/>
  <c r="J523" i="1" s="1"/>
  <c r="P526" i="1"/>
  <c r="J524" i="1" s="1"/>
  <c r="P527" i="1"/>
  <c r="J525" i="1" s="1"/>
  <c r="P528" i="1"/>
  <c r="J526" i="1" s="1"/>
  <c r="P529" i="1"/>
  <c r="J527" i="1" s="1"/>
  <c r="P530" i="1"/>
  <c r="J528" i="1" s="1"/>
  <c r="P531" i="1"/>
  <c r="J529" i="1" s="1"/>
  <c r="P532" i="1"/>
  <c r="J530" i="1" s="1"/>
  <c r="P533" i="1"/>
  <c r="J531" i="1" s="1"/>
  <c r="P534" i="1"/>
  <c r="J532" i="1" s="1"/>
  <c r="P535" i="1"/>
  <c r="J533" i="1" s="1"/>
  <c r="P536" i="1"/>
  <c r="J534" i="1" s="1"/>
  <c r="P537" i="1"/>
  <c r="J535" i="1" s="1"/>
  <c r="P538" i="1"/>
  <c r="J536" i="1" s="1"/>
  <c r="P539" i="1"/>
  <c r="J537" i="1" s="1"/>
  <c r="P540" i="1"/>
  <c r="J538" i="1" s="1"/>
  <c r="P541" i="1"/>
  <c r="J539" i="1" s="1"/>
  <c r="P542" i="1"/>
  <c r="J540" i="1" s="1"/>
  <c r="P543" i="1"/>
  <c r="J541" i="1" s="1"/>
  <c r="P544" i="1"/>
  <c r="J542" i="1" s="1"/>
  <c r="P545" i="1"/>
  <c r="J543" i="1" s="1"/>
  <c r="P546" i="1"/>
  <c r="J544" i="1" s="1"/>
  <c r="P547" i="1"/>
  <c r="J545" i="1" s="1"/>
  <c r="P548" i="1"/>
  <c r="J546" i="1" s="1"/>
  <c r="P549" i="1"/>
  <c r="J547" i="1" s="1"/>
  <c r="P550" i="1"/>
  <c r="J548" i="1" s="1"/>
  <c r="P551" i="1"/>
  <c r="J549" i="1" s="1"/>
  <c r="P552" i="1"/>
  <c r="J550" i="1" s="1"/>
  <c r="P553" i="1"/>
  <c r="J551" i="1" s="1"/>
  <c r="P554" i="1"/>
  <c r="J552" i="1" s="1"/>
  <c r="P555" i="1"/>
  <c r="J553" i="1" s="1"/>
  <c r="P556" i="1"/>
  <c r="J554" i="1" s="1"/>
  <c r="P557" i="1"/>
  <c r="J555" i="1" s="1"/>
  <c r="P558" i="1"/>
  <c r="J556" i="1" s="1"/>
  <c r="P559" i="1"/>
  <c r="J557" i="1" s="1"/>
  <c r="P560" i="1"/>
  <c r="J558" i="1" s="1"/>
  <c r="P561" i="1"/>
  <c r="J559" i="1" s="1"/>
  <c r="P562" i="1"/>
  <c r="J560" i="1" s="1"/>
  <c r="P563" i="1"/>
  <c r="J561" i="1" s="1"/>
  <c r="P564" i="1"/>
  <c r="J562" i="1" s="1"/>
  <c r="P565" i="1"/>
  <c r="J563" i="1" s="1"/>
  <c r="P566" i="1"/>
  <c r="J564" i="1" s="1"/>
  <c r="P567" i="1"/>
  <c r="J565" i="1" s="1"/>
  <c r="P568" i="1"/>
  <c r="J566" i="1" s="1"/>
  <c r="P569" i="1"/>
  <c r="J567" i="1" s="1"/>
  <c r="P570" i="1"/>
  <c r="J568" i="1" s="1"/>
  <c r="P571" i="1"/>
  <c r="J569" i="1" s="1"/>
  <c r="P572" i="1"/>
  <c r="J570" i="1" s="1"/>
  <c r="P573" i="1"/>
  <c r="J571" i="1" s="1"/>
  <c r="P574" i="1"/>
  <c r="J572" i="1" s="1"/>
  <c r="P575" i="1"/>
  <c r="J573" i="1" s="1"/>
  <c r="P576" i="1"/>
  <c r="J574" i="1" s="1"/>
  <c r="P577" i="1"/>
  <c r="J575" i="1" s="1"/>
  <c r="P578" i="1"/>
  <c r="J576" i="1" s="1"/>
  <c r="P579" i="1"/>
  <c r="J577" i="1" s="1"/>
  <c r="P580" i="1"/>
  <c r="J578" i="1" s="1"/>
  <c r="P581" i="1"/>
  <c r="J579" i="1" s="1"/>
  <c r="P582" i="1"/>
  <c r="J580" i="1" s="1"/>
  <c r="P583" i="1"/>
  <c r="J581" i="1" s="1"/>
  <c r="P584" i="1"/>
  <c r="J582" i="1" s="1"/>
  <c r="P585" i="1"/>
  <c r="J583" i="1" s="1"/>
  <c r="P586" i="1"/>
  <c r="J584" i="1" s="1"/>
  <c r="P587" i="1"/>
  <c r="J585" i="1" s="1"/>
  <c r="P588" i="1"/>
  <c r="J586" i="1" s="1"/>
  <c r="P589" i="1"/>
  <c r="J587" i="1" s="1"/>
  <c r="P590" i="1"/>
  <c r="J588" i="1" s="1"/>
  <c r="P591" i="1"/>
  <c r="J589" i="1" s="1"/>
  <c r="P592" i="1"/>
  <c r="J590" i="1" s="1"/>
  <c r="P593" i="1"/>
  <c r="J591" i="1" s="1"/>
  <c r="P594" i="1"/>
  <c r="J592" i="1" s="1"/>
  <c r="P595" i="1"/>
  <c r="J593" i="1" s="1"/>
  <c r="P596" i="1"/>
  <c r="J594" i="1" s="1"/>
  <c r="P597" i="1"/>
  <c r="J595" i="1" s="1"/>
  <c r="P598" i="1"/>
  <c r="J596" i="1" s="1"/>
  <c r="P599" i="1"/>
  <c r="J597" i="1" s="1"/>
  <c r="P600" i="1"/>
  <c r="J598" i="1" s="1"/>
  <c r="P601" i="1"/>
  <c r="J599" i="1" s="1"/>
  <c r="P602" i="1"/>
  <c r="J600" i="1" s="1"/>
  <c r="P603" i="1"/>
  <c r="J601" i="1" s="1"/>
  <c r="P604" i="1"/>
  <c r="J602" i="1" s="1"/>
  <c r="P605" i="1"/>
  <c r="J603" i="1" s="1"/>
  <c r="P606" i="1"/>
  <c r="J604" i="1" s="1"/>
  <c r="P607" i="1"/>
  <c r="J605" i="1" s="1"/>
  <c r="P608" i="1"/>
  <c r="J606" i="1" s="1"/>
  <c r="P609" i="1"/>
  <c r="J607" i="1" s="1"/>
  <c r="P610" i="1"/>
  <c r="J608" i="1" s="1"/>
  <c r="P611" i="1"/>
  <c r="J609" i="1" s="1"/>
  <c r="P612" i="1"/>
  <c r="J610" i="1" s="1"/>
  <c r="P613" i="1"/>
  <c r="J611" i="1" s="1"/>
  <c r="P614" i="1"/>
  <c r="J612" i="1" s="1"/>
  <c r="P615" i="1"/>
  <c r="J613" i="1" s="1"/>
  <c r="P616" i="1"/>
  <c r="J614" i="1" s="1"/>
  <c r="P617" i="1"/>
  <c r="J615" i="1" s="1"/>
  <c r="P618" i="1"/>
  <c r="J616" i="1" s="1"/>
  <c r="P619" i="1"/>
  <c r="J617" i="1" s="1"/>
  <c r="P620" i="1"/>
  <c r="J618" i="1" s="1"/>
  <c r="P621" i="1"/>
  <c r="J619" i="1" s="1"/>
  <c r="P622" i="1"/>
  <c r="J620" i="1" s="1"/>
  <c r="P623" i="1"/>
  <c r="J621" i="1" s="1"/>
  <c r="P624" i="1"/>
  <c r="J622" i="1" s="1"/>
  <c r="P625" i="1"/>
  <c r="J623" i="1" s="1"/>
  <c r="P626" i="1"/>
  <c r="J624" i="1" s="1"/>
  <c r="P627" i="1"/>
  <c r="J625" i="1" s="1"/>
  <c r="P628" i="1"/>
  <c r="J626" i="1" s="1"/>
  <c r="P629" i="1"/>
  <c r="J627" i="1" s="1"/>
  <c r="P630" i="1"/>
  <c r="J628" i="1" s="1"/>
  <c r="P631" i="1"/>
  <c r="J629" i="1" s="1"/>
  <c r="P632" i="1"/>
  <c r="J630" i="1" s="1"/>
  <c r="P633" i="1"/>
  <c r="J631" i="1" s="1"/>
  <c r="P634" i="1"/>
  <c r="J632" i="1" s="1"/>
  <c r="P635" i="1"/>
  <c r="J633" i="1" s="1"/>
  <c r="P636" i="1"/>
  <c r="J634" i="1" s="1"/>
  <c r="P637" i="1"/>
  <c r="J635" i="1" s="1"/>
  <c r="P638" i="1"/>
  <c r="J636" i="1" s="1"/>
  <c r="P639" i="1"/>
  <c r="J637" i="1" s="1"/>
  <c r="P640" i="1"/>
  <c r="J638" i="1" s="1"/>
  <c r="P641" i="1"/>
  <c r="J639" i="1" s="1"/>
  <c r="P642" i="1"/>
  <c r="J640" i="1" s="1"/>
  <c r="P643" i="1"/>
  <c r="J641" i="1" s="1"/>
  <c r="P644" i="1"/>
  <c r="J642" i="1" s="1"/>
  <c r="P645" i="1"/>
  <c r="J643" i="1" s="1"/>
  <c r="P646" i="1"/>
  <c r="J644" i="1" s="1"/>
  <c r="P647" i="1"/>
  <c r="J645" i="1" s="1"/>
  <c r="P648" i="1"/>
  <c r="J646" i="1" s="1"/>
  <c r="P649" i="1"/>
  <c r="J647" i="1" s="1"/>
  <c r="P650" i="1"/>
  <c r="J648" i="1" s="1"/>
  <c r="P651" i="1"/>
  <c r="J649" i="1" s="1"/>
  <c r="P652" i="1"/>
  <c r="J650" i="1" s="1"/>
  <c r="P653" i="1"/>
  <c r="J651" i="1" s="1"/>
  <c r="P654" i="1"/>
  <c r="J652" i="1" s="1"/>
  <c r="P655" i="1"/>
  <c r="J653" i="1" s="1"/>
  <c r="P656" i="1"/>
  <c r="J654" i="1" s="1"/>
  <c r="P657" i="1"/>
  <c r="J655" i="1" s="1"/>
  <c r="P658" i="1"/>
  <c r="J656" i="1" s="1"/>
  <c r="P659" i="1"/>
  <c r="J657" i="1" s="1"/>
  <c r="P660" i="1"/>
  <c r="J658" i="1" s="1"/>
  <c r="P661" i="1"/>
  <c r="J659" i="1" s="1"/>
  <c r="P662" i="1"/>
  <c r="J660" i="1" s="1"/>
  <c r="P663" i="1"/>
  <c r="J661" i="1" s="1"/>
  <c r="P664" i="1"/>
  <c r="J662" i="1" s="1"/>
  <c r="P665" i="1"/>
  <c r="J663" i="1" s="1"/>
  <c r="P666" i="1"/>
  <c r="J664" i="1" s="1"/>
  <c r="P667" i="1"/>
  <c r="J665" i="1" s="1"/>
  <c r="P668" i="1"/>
  <c r="J666" i="1" s="1"/>
  <c r="P669" i="1"/>
  <c r="J667" i="1" s="1"/>
  <c r="P670" i="1"/>
  <c r="J668" i="1" s="1"/>
  <c r="P671" i="1"/>
  <c r="J669" i="1" s="1"/>
  <c r="P672" i="1"/>
  <c r="J670" i="1" s="1"/>
  <c r="P673" i="1"/>
  <c r="J671" i="1" s="1"/>
  <c r="P674" i="1"/>
  <c r="J672" i="1" s="1"/>
  <c r="P675" i="1"/>
  <c r="J673" i="1" s="1"/>
  <c r="P676" i="1"/>
  <c r="J674" i="1" s="1"/>
  <c r="P677" i="1"/>
  <c r="J675" i="1" s="1"/>
  <c r="P678" i="1"/>
  <c r="J676" i="1" s="1"/>
  <c r="P679" i="1"/>
  <c r="J677" i="1" s="1"/>
  <c r="P680" i="1"/>
  <c r="J678" i="1" s="1"/>
  <c r="P681" i="1"/>
  <c r="J679" i="1" s="1"/>
  <c r="P682" i="1"/>
  <c r="J680" i="1" s="1"/>
  <c r="P683" i="1"/>
  <c r="J681" i="1" s="1"/>
  <c r="P684" i="1"/>
  <c r="J682" i="1" s="1"/>
  <c r="P685" i="1"/>
  <c r="J683" i="1" s="1"/>
  <c r="P686" i="1"/>
  <c r="J684" i="1" s="1"/>
  <c r="P687" i="1"/>
  <c r="J685" i="1" s="1"/>
  <c r="P688" i="1"/>
  <c r="J686" i="1" s="1"/>
  <c r="P689" i="1"/>
  <c r="J687" i="1" s="1"/>
  <c r="P690" i="1"/>
  <c r="J688" i="1" s="1"/>
  <c r="P691" i="1"/>
  <c r="J689" i="1" s="1"/>
  <c r="P692" i="1"/>
  <c r="J690" i="1" s="1"/>
  <c r="P693" i="1"/>
  <c r="J691" i="1" s="1"/>
  <c r="P694" i="1"/>
  <c r="J692" i="1" s="1"/>
  <c r="P695" i="1"/>
  <c r="J693" i="1" s="1"/>
  <c r="P696" i="1"/>
  <c r="J694" i="1" s="1"/>
  <c r="P697" i="1"/>
  <c r="J695" i="1" s="1"/>
  <c r="P698" i="1"/>
  <c r="J696" i="1" s="1"/>
  <c r="P699" i="1"/>
  <c r="J697" i="1" s="1"/>
  <c r="P700" i="1"/>
  <c r="J698" i="1" s="1"/>
  <c r="P701" i="1"/>
  <c r="J699" i="1" s="1"/>
  <c r="P702" i="1"/>
  <c r="J700" i="1" s="1"/>
  <c r="P703" i="1"/>
  <c r="J701" i="1" s="1"/>
  <c r="P704" i="1"/>
  <c r="J702" i="1" s="1"/>
  <c r="P705" i="1"/>
  <c r="J703" i="1" s="1"/>
  <c r="P706" i="1"/>
  <c r="J704" i="1" s="1"/>
  <c r="P707" i="1"/>
  <c r="J705" i="1" s="1"/>
  <c r="P708" i="1"/>
  <c r="J706" i="1" s="1"/>
  <c r="P709" i="1"/>
  <c r="J707" i="1" s="1"/>
  <c r="P710" i="1"/>
  <c r="J708" i="1" s="1"/>
  <c r="P711" i="1"/>
  <c r="J709" i="1" s="1"/>
  <c r="P712" i="1"/>
  <c r="J710" i="1" s="1"/>
  <c r="P713" i="1"/>
  <c r="J711" i="1" s="1"/>
  <c r="P714" i="1"/>
  <c r="J712" i="1" s="1"/>
  <c r="P715" i="1"/>
  <c r="J713" i="1" s="1"/>
  <c r="P716" i="1"/>
  <c r="J714" i="1" s="1"/>
  <c r="P717" i="1"/>
  <c r="J715" i="1" s="1"/>
  <c r="P718" i="1"/>
  <c r="J716" i="1" s="1"/>
  <c r="P719" i="1"/>
  <c r="J717" i="1" s="1"/>
  <c r="P720" i="1"/>
  <c r="J718" i="1" s="1"/>
  <c r="P721" i="1"/>
  <c r="J719" i="1" s="1"/>
  <c r="P722" i="1"/>
  <c r="J720" i="1" s="1"/>
  <c r="P723" i="1"/>
  <c r="J721" i="1" s="1"/>
  <c r="P724" i="1"/>
  <c r="J722" i="1" s="1"/>
  <c r="P725" i="1"/>
  <c r="J723" i="1" s="1"/>
  <c r="P726" i="1"/>
  <c r="J724" i="1" s="1"/>
  <c r="P727" i="1"/>
  <c r="J725" i="1" s="1"/>
  <c r="P728" i="1"/>
  <c r="J726" i="1" s="1"/>
  <c r="P729" i="1"/>
  <c r="J727" i="1" s="1"/>
  <c r="P730" i="1"/>
  <c r="J728" i="1" s="1"/>
  <c r="P731" i="1"/>
  <c r="J729" i="1" s="1"/>
  <c r="P732" i="1"/>
  <c r="J730" i="1" s="1"/>
  <c r="P733" i="1"/>
  <c r="J731" i="1" s="1"/>
  <c r="P734" i="1"/>
  <c r="J732" i="1" s="1"/>
  <c r="P735" i="1"/>
  <c r="J733" i="1" s="1"/>
  <c r="P736" i="1"/>
  <c r="J734" i="1" s="1"/>
  <c r="P737" i="1"/>
  <c r="J735" i="1" s="1"/>
  <c r="P738" i="1"/>
  <c r="J736" i="1" s="1"/>
  <c r="P739" i="1"/>
  <c r="J737" i="1" s="1"/>
  <c r="P740" i="1"/>
  <c r="J738" i="1" s="1"/>
  <c r="P741" i="1"/>
  <c r="J739" i="1" s="1"/>
  <c r="P742" i="1"/>
  <c r="J740" i="1" s="1"/>
  <c r="P743" i="1"/>
  <c r="J741" i="1" s="1"/>
  <c r="P744" i="1"/>
  <c r="J742" i="1" s="1"/>
  <c r="P745" i="1"/>
  <c r="J743" i="1" s="1"/>
  <c r="P746" i="1"/>
  <c r="J744" i="1" s="1"/>
  <c r="P747" i="1"/>
  <c r="J745" i="1" s="1"/>
  <c r="P748" i="1"/>
  <c r="J746" i="1" s="1"/>
  <c r="P749" i="1"/>
  <c r="J747" i="1" s="1"/>
  <c r="P750" i="1"/>
  <c r="J748" i="1" s="1"/>
  <c r="P751" i="1"/>
  <c r="J749" i="1" s="1"/>
  <c r="P752" i="1"/>
  <c r="J750" i="1" s="1"/>
  <c r="P753" i="1"/>
  <c r="J751" i="1" s="1"/>
  <c r="P754" i="1"/>
  <c r="J752" i="1" s="1"/>
  <c r="P755" i="1"/>
  <c r="J753" i="1" s="1"/>
  <c r="P756" i="1"/>
  <c r="J754" i="1" s="1"/>
  <c r="P757" i="1"/>
  <c r="J755" i="1" s="1"/>
  <c r="P758" i="1"/>
  <c r="J756" i="1" s="1"/>
  <c r="P759" i="1"/>
  <c r="J757" i="1" s="1"/>
  <c r="P760" i="1"/>
  <c r="J758" i="1" s="1"/>
  <c r="P761" i="1"/>
  <c r="J759" i="1" s="1"/>
  <c r="P762" i="1"/>
  <c r="J760" i="1" s="1"/>
  <c r="P763" i="1"/>
  <c r="J761" i="1" s="1"/>
  <c r="P764" i="1"/>
  <c r="J762" i="1" s="1"/>
  <c r="P765" i="1"/>
  <c r="J763" i="1" s="1"/>
  <c r="P766" i="1"/>
  <c r="J764" i="1" s="1"/>
  <c r="P767" i="1"/>
  <c r="J765" i="1" s="1"/>
  <c r="P768" i="1"/>
  <c r="J766" i="1" s="1"/>
  <c r="P769" i="1"/>
  <c r="J767" i="1" s="1"/>
  <c r="P770" i="1"/>
  <c r="J768" i="1" s="1"/>
  <c r="P771" i="1"/>
  <c r="J769" i="1" s="1"/>
  <c r="P772" i="1"/>
  <c r="J770" i="1" s="1"/>
  <c r="P773" i="1"/>
  <c r="J771" i="1" s="1"/>
  <c r="P774" i="1"/>
  <c r="J772" i="1" s="1"/>
  <c r="P775" i="1"/>
  <c r="J773" i="1" s="1"/>
  <c r="P776" i="1"/>
  <c r="J774" i="1" s="1"/>
  <c r="P777" i="1"/>
  <c r="J775" i="1" s="1"/>
  <c r="P778" i="1"/>
  <c r="J776" i="1" s="1"/>
  <c r="P779" i="1"/>
  <c r="J777" i="1" s="1"/>
  <c r="P780" i="1"/>
  <c r="J778" i="1" s="1"/>
  <c r="P781" i="1"/>
  <c r="J779" i="1" s="1"/>
  <c r="P782" i="1"/>
  <c r="J780" i="1" s="1"/>
  <c r="P783" i="1"/>
  <c r="J781" i="1" s="1"/>
  <c r="P784" i="1"/>
  <c r="J782" i="1" s="1"/>
  <c r="P785" i="1"/>
  <c r="J783" i="1" s="1"/>
  <c r="P786" i="1"/>
  <c r="J784" i="1" s="1"/>
  <c r="P787" i="1"/>
  <c r="J785" i="1" s="1"/>
  <c r="P788" i="1"/>
  <c r="J786" i="1" s="1"/>
  <c r="P789" i="1"/>
  <c r="J787" i="1" s="1"/>
  <c r="P790" i="1"/>
  <c r="J788" i="1" s="1"/>
  <c r="P791" i="1"/>
  <c r="J789" i="1" s="1"/>
  <c r="P792" i="1"/>
  <c r="J790" i="1" s="1"/>
  <c r="P793" i="1"/>
  <c r="J791" i="1" s="1"/>
  <c r="P794" i="1"/>
  <c r="J792" i="1" s="1"/>
  <c r="P795" i="1"/>
  <c r="J793" i="1" s="1"/>
  <c r="P796" i="1"/>
  <c r="J794" i="1" s="1"/>
  <c r="P797" i="1"/>
  <c r="J795" i="1" s="1"/>
  <c r="P798" i="1"/>
  <c r="J796" i="1" s="1"/>
  <c r="P799" i="1"/>
  <c r="J797" i="1" s="1"/>
  <c r="P800" i="1"/>
  <c r="J798" i="1" s="1"/>
  <c r="P801" i="1"/>
  <c r="J799" i="1" s="1"/>
  <c r="P802" i="1"/>
  <c r="J800" i="1" s="1"/>
  <c r="P803" i="1"/>
  <c r="J801" i="1" s="1"/>
  <c r="P804" i="1"/>
  <c r="J802" i="1" s="1"/>
  <c r="P805" i="1"/>
  <c r="J803" i="1" s="1"/>
  <c r="P806" i="1"/>
  <c r="J804" i="1" s="1"/>
  <c r="P807" i="1"/>
  <c r="J805" i="1" s="1"/>
  <c r="P808" i="1"/>
  <c r="J806" i="1" s="1"/>
  <c r="P809" i="1"/>
  <c r="J807" i="1" s="1"/>
  <c r="P810" i="1"/>
  <c r="J808" i="1" s="1"/>
  <c r="P811" i="1"/>
  <c r="J809" i="1" s="1"/>
  <c r="P812" i="1"/>
  <c r="J810" i="1" s="1"/>
  <c r="P813" i="1"/>
  <c r="J811" i="1" s="1"/>
  <c r="P814" i="1"/>
  <c r="J812" i="1" s="1"/>
  <c r="P815" i="1"/>
  <c r="J813" i="1" s="1"/>
  <c r="P816" i="1"/>
  <c r="J814" i="1" s="1"/>
  <c r="P817" i="1"/>
  <c r="J815" i="1" s="1"/>
  <c r="P818" i="1"/>
  <c r="J816" i="1" s="1"/>
  <c r="P819" i="1"/>
  <c r="J817" i="1" s="1"/>
  <c r="P820" i="1"/>
  <c r="J818" i="1" s="1"/>
  <c r="P821" i="1"/>
  <c r="J819" i="1" s="1"/>
  <c r="P822" i="1"/>
  <c r="J820" i="1" s="1"/>
  <c r="P823" i="1"/>
  <c r="J821" i="1" s="1"/>
  <c r="P824" i="1"/>
  <c r="J822" i="1" s="1"/>
  <c r="P825" i="1"/>
  <c r="J823" i="1" s="1"/>
  <c r="P826" i="1"/>
  <c r="J824" i="1" s="1"/>
  <c r="P827" i="1"/>
  <c r="J825" i="1" s="1"/>
  <c r="P828" i="1"/>
  <c r="J826" i="1" s="1"/>
  <c r="P829" i="1"/>
  <c r="J827" i="1" s="1"/>
  <c r="P830" i="1"/>
  <c r="J828" i="1" s="1"/>
  <c r="P831" i="1"/>
  <c r="J829" i="1" s="1"/>
  <c r="P832" i="1"/>
  <c r="J830" i="1" s="1"/>
  <c r="P833" i="1"/>
  <c r="J831" i="1" s="1"/>
  <c r="P834" i="1"/>
  <c r="J832" i="1" s="1"/>
  <c r="P835" i="1"/>
  <c r="J833" i="1" s="1"/>
  <c r="P836" i="1"/>
  <c r="J834" i="1" s="1"/>
  <c r="P837" i="1"/>
  <c r="J835" i="1" s="1"/>
  <c r="P838" i="1"/>
  <c r="J836" i="1" s="1"/>
  <c r="P839" i="1"/>
  <c r="J837" i="1" s="1"/>
  <c r="P840" i="1"/>
  <c r="J838" i="1" s="1"/>
  <c r="P841" i="1"/>
  <c r="J839" i="1" s="1"/>
  <c r="P842" i="1"/>
  <c r="J840" i="1" s="1"/>
  <c r="P843" i="1"/>
  <c r="J841" i="1" s="1"/>
  <c r="P844" i="1"/>
  <c r="J842" i="1" s="1"/>
  <c r="P845" i="1"/>
  <c r="J843" i="1" s="1"/>
  <c r="P846" i="1"/>
  <c r="J844" i="1" s="1"/>
  <c r="P847" i="1"/>
  <c r="J845" i="1" s="1"/>
  <c r="P848" i="1"/>
  <c r="J846" i="1" s="1"/>
  <c r="P849" i="1"/>
  <c r="J847" i="1" s="1"/>
  <c r="P850" i="1"/>
  <c r="J848" i="1" s="1"/>
  <c r="P851" i="1"/>
  <c r="J849" i="1" s="1"/>
  <c r="P852" i="1"/>
  <c r="J850" i="1" s="1"/>
  <c r="P853" i="1"/>
  <c r="J851" i="1" s="1"/>
  <c r="P854" i="1"/>
  <c r="J852" i="1" s="1"/>
  <c r="P855" i="1"/>
  <c r="J853" i="1" s="1"/>
  <c r="P856" i="1"/>
  <c r="J854" i="1" s="1"/>
  <c r="P857" i="1"/>
  <c r="J855" i="1" s="1"/>
  <c r="P858" i="1"/>
  <c r="J856" i="1" s="1"/>
  <c r="P859" i="1"/>
  <c r="J857" i="1" s="1"/>
  <c r="P860" i="1"/>
  <c r="J858" i="1" s="1"/>
  <c r="P861" i="1"/>
  <c r="J859" i="1" s="1"/>
  <c r="P862" i="1"/>
  <c r="J860" i="1" s="1"/>
  <c r="P863" i="1"/>
  <c r="J861" i="1" s="1"/>
  <c r="P864" i="1"/>
  <c r="J862" i="1" s="1"/>
  <c r="P865" i="1"/>
  <c r="J863" i="1" s="1"/>
  <c r="P866" i="1"/>
  <c r="J864" i="1" s="1"/>
  <c r="P867" i="1"/>
  <c r="J865" i="1" s="1"/>
  <c r="P868" i="1"/>
  <c r="J866" i="1" s="1"/>
  <c r="P869" i="1"/>
  <c r="J867" i="1" s="1"/>
  <c r="P870" i="1"/>
  <c r="J868" i="1" s="1"/>
  <c r="P871" i="1"/>
  <c r="J869" i="1" s="1"/>
  <c r="P872" i="1"/>
  <c r="J870" i="1" s="1"/>
  <c r="P873" i="1"/>
  <c r="J871" i="1" s="1"/>
  <c r="P874" i="1"/>
  <c r="J872" i="1" s="1"/>
  <c r="P875" i="1"/>
  <c r="J873" i="1" s="1"/>
  <c r="P876" i="1"/>
  <c r="J874" i="1" s="1"/>
  <c r="P877" i="1"/>
  <c r="J875" i="1" s="1"/>
  <c r="P878" i="1"/>
  <c r="J876" i="1" s="1"/>
  <c r="P879" i="1"/>
  <c r="J877" i="1" s="1"/>
  <c r="P880" i="1"/>
  <c r="J878" i="1" s="1"/>
  <c r="P881" i="1"/>
  <c r="J879" i="1" s="1"/>
  <c r="P882" i="1"/>
  <c r="J880" i="1" s="1"/>
  <c r="P883" i="1"/>
  <c r="J881" i="1" s="1"/>
  <c r="P884" i="1"/>
  <c r="J882" i="1" s="1"/>
  <c r="P885" i="1"/>
  <c r="J883" i="1" s="1"/>
  <c r="P886" i="1"/>
  <c r="J884" i="1" s="1"/>
  <c r="P887" i="1"/>
  <c r="J885" i="1" s="1"/>
  <c r="P888" i="1"/>
  <c r="J886" i="1" s="1"/>
  <c r="P889" i="1"/>
  <c r="J887" i="1" s="1"/>
  <c r="P890" i="1"/>
  <c r="J888" i="1" s="1"/>
  <c r="P891" i="1"/>
  <c r="J889" i="1" s="1"/>
  <c r="P892" i="1"/>
  <c r="J890" i="1" s="1"/>
  <c r="P893" i="1"/>
  <c r="J891" i="1" s="1"/>
  <c r="P894" i="1"/>
  <c r="J892" i="1" s="1"/>
  <c r="P895" i="1"/>
  <c r="J893" i="1" s="1"/>
  <c r="P896" i="1"/>
  <c r="J894" i="1" s="1"/>
  <c r="P897" i="1"/>
  <c r="J895" i="1" s="1"/>
  <c r="P898" i="1"/>
  <c r="J896" i="1" s="1"/>
  <c r="P899" i="1"/>
  <c r="J897" i="1" s="1"/>
  <c r="P900" i="1"/>
  <c r="J898" i="1" s="1"/>
  <c r="P901" i="1"/>
  <c r="J899" i="1" s="1"/>
  <c r="P902" i="1"/>
  <c r="J900" i="1" s="1"/>
  <c r="P903" i="1"/>
  <c r="J901" i="1" s="1"/>
  <c r="P904" i="1"/>
  <c r="J902" i="1" s="1"/>
  <c r="P905" i="1"/>
  <c r="J903" i="1" s="1"/>
  <c r="P906" i="1"/>
  <c r="J904" i="1" s="1"/>
  <c r="P907" i="1"/>
  <c r="J905" i="1" s="1"/>
  <c r="P908" i="1"/>
  <c r="J906" i="1" s="1"/>
  <c r="P909" i="1"/>
  <c r="J907" i="1" s="1"/>
  <c r="P910" i="1"/>
  <c r="J908" i="1" s="1"/>
  <c r="P911" i="1"/>
  <c r="J909" i="1" s="1"/>
  <c r="P912" i="1"/>
  <c r="J910" i="1" s="1"/>
  <c r="P913" i="1"/>
  <c r="J911" i="1" s="1"/>
  <c r="P914" i="1"/>
  <c r="J912" i="1" s="1"/>
  <c r="P915" i="1"/>
  <c r="J913" i="1" s="1"/>
  <c r="P916" i="1"/>
  <c r="J914" i="1" s="1"/>
  <c r="P917" i="1"/>
  <c r="J915" i="1" s="1"/>
  <c r="P918" i="1"/>
  <c r="J916" i="1" s="1"/>
  <c r="P919" i="1"/>
  <c r="J917" i="1" s="1"/>
  <c r="P920" i="1"/>
  <c r="J918" i="1" s="1"/>
  <c r="P921" i="1"/>
  <c r="J919" i="1" s="1"/>
  <c r="P922" i="1"/>
  <c r="J920" i="1" s="1"/>
  <c r="P923" i="1"/>
  <c r="J921" i="1" s="1"/>
  <c r="P924" i="1"/>
  <c r="J922" i="1" s="1"/>
  <c r="P925" i="1"/>
  <c r="J923" i="1" s="1"/>
  <c r="P926" i="1"/>
  <c r="J924" i="1" s="1"/>
  <c r="P927" i="1"/>
  <c r="J925" i="1" s="1"/>
  <c r="P928" i="1"/>
  <c r="J926" i="1" s="1"/>
  <c r="P929" i="1"/>
  <c r="J927" i="1" s="1"/>
  <c r="P930" i="1"/>
  <c r="J928" i="1" s="1"/>
  <c r="P931" i="1"/>
  <c r="J929" i="1" s="1"/>
  <c r="P932" i="1"/>
  <c r="J930" i="1" s="1"/>
  <c r="P933" i="1"/>
  <c r="J931" i="1" s="1"/>
  <c r="P934" i="1"/>
  <c r="J932" i="1" s="1"/>
  <c r="P935" i="1"/>
  <c r="J933" i="1" s="1"/>
  <c r="P936" i="1"/>
  <c r="J934" i="1" s="1"/>
  <c r="P937" i="1"/>
  <c r="J935" i="1" s="1"/>
  <c r="P938" i="1"/>
  <c r="J936" i="1" s="1"/>
  <c r="P939" i="1"/>
  <c r="J937" i="1" s="1"/>
  <c r="P940" i="1"/>
  <c r="J938" i="1" s="1"/>
  <c r="P941" i="1"/>
  <c r="J939" i="1" s="1"/>
  <c r="P942" i="1"/>
  <c r="J940" i="1" s="1"/>
  <c r="P943" i="1"/>
  <c r="J941" i="1" s="1"/>
  <c r="P944" i="1"/>
  <c r="J942" i="1" s="1"/>
  <c r="P945" i="1"/>
  <c r="J943" i="1" s="1"/>
  <c r="P946" i="1"/>
  <c r="J944" i="1" s="1"/>
  <c r="P947" i="1"/>
  <c r="J945" i="1" s="1"/>
  <c r="P948" i="1"/>
  <c r="J946" i="1" s="1"/>
  <c r="P949" i="1"/>
  <c r="J947" i="1" s="1"/>
  <c r="P950" i="1"/>
  <c r="J948" i="1" s="1"/>
  <c r="P951" i="1"/>
  <c r="J949" i="1" s="1"/>
  <c r="P952" i="1"/>
  <c r="J950" i="1" s="1"/>
  <c r="P953" i="1"/>
  <c r="J951" i="1" s="1"/>
  <c r="P954" i="1"/>
  <c r="J952" i="1" s="1"/>
  <c r="P955" i="1"/>
  <c r="J953" i="1" s="1"/>
  <c r="P956" i="1"/>
  <c r="J954" i="1" s="1"/>
  <c r="P957" i="1"/>
  <c r="J955" i="1" s="1"/>
  <c r="P958" i="1"/>
  <c r="J956" i="1" s="1"/>
  <c r="P959" i="1"/>
  <c r="J957" i="1" s="1"/>
  <c r="P960" i="1"/>
  <c r="J958" i="1" s="1"/>
  <c r="P961" i="1"/>
  <c r="J959" i="1" s="1"/>
  <c r="P962" i="1"/>
  <c r="J960" i="1" s="1"/>
  <c r="P963" i="1"/>
  <c r="J961" i="1" s="1"/>
  <c r="P964" i="1"/>
  <c r="J962" i="1" s="1"/>
  <c r="P965" i="1"/>
  <c r="J963" i="1" s="1"/>
  <c r="P966" i="1"/>
  <c r="J964" i="1" s="1"/>
  <c r="P967" i="1"/>
  <c r="J965" i="1" s="1"/>
  <c r="P968" i="1"/>
  <c r="J966" i="1" s="1"/>
  <c r="P969" i="1"/>
  <c r="J967" i="1" s="1"/>
  <c r="P970" i="1"/>
  <c r="J968" i="1" s="1"/>
  <c r="P971" i="1"/>
  <c r="J969" i="1" s="1"/>
  <c r="P972" i="1"/>
  <c r="J970" i="1" s="1"/>
  <c r="P973" i="1"/>
  <c r="J971" i="1" s="1"/>
  <c r="P974" i="1"/>
  <c r="J972" i="1" s="1"/>
  <c r="P975" i="1"/>
  <c r="J973" i="1" s="1"/>
  <c r="P976" i="1"/>
  <c r="J974" i="1" s="1"/>
  <c r="P977" i="1"/>
  <c r="J975" i="1" s="1"/>
  <c r="P978" i="1"/>
  <c r="J976" i="1" s="1"/>
  <c r="P979" i="1"/>
  <c r="J977" i="1" s="1"/>
  <c r="P980" i="1"/>
  <c r="J978" i="1" s="1"/>
  <c r="P981" i="1"/>
  <c r="J979" i="1" s="1"/>
  <c r="P982" i="1"/>
  <c r="J980" i="1" s="1"/>
  <c r="P983" i="1"/>
  <c r="J981" i="1" s="1"/>
  <c r="P984" i="1"/>
  <c r="J982" i="1" s="1"/>
  <c r="P985" i="1"/>
  <c r="J983" i="1" s="1"/>
  <c r="P986" i="1"/>
  <c r="J984" i="1" s="1"/>
  <c r="P987" i="1"/>
  <c r="J985" i="1" s="1"/>
  <c r="P988" i="1"/>
  <c r="J986" i="1" s="1"/>
  <c r="P989" i="1"/>
  <c r="J987" i="1" s="1"/>
  <c r="P990" i="1"/>
  <c r="J988" i="1" s="1"/>
  <c r="P991" i="1"/>
  <c r="J989" i="1" s="1"/>
  <c r="P992" i="1"/>
  <c r="J990" i="1" s="1"/>
  <c r="P993" i="1"/>
  <c r="J991" i="1" s="1"/>
  <c r="P994" i="1"/>
  <c r="J992" i="1" s="1"/>
  <c r="P995" i="1"/>
  <c r="J993" i="1" s="1"/>
  <c r="P996" i="1"/>
  <c r="J994" i="1" s="1"/>
  <c r="P997" i="1"/>
  <c r="J995" i="1" s="1"/>
  <c r="P998" i="1"/>
  <c r="J996" i="1" s="1"/>
  <c r="P999" i="1"/>
  <c r="J997" i="1" s="1"/>
  <c r="P1000" i="1"/>
  <c r="J998" i="1" s="1"/>
  <c r="P1001" i="1"/>
  <c r="J999" i="1" s="1"/>
  <c r="P1002" i="1"/>
  <c r="J1000" i="1" s="1"/>
  <c r="P1003" i="1"/>
  <c r="J1001" i="1" s="1"/>
  <c r="P1004" i="1"/>
  <c r="J1002" i="1" s="1"/>
  <c r="P1005" i="1"/>
  <c r="J1003" i="1" s="1"/>
  <c r="P1006" i="1"/>
  <c r="J1004" i="1" s="1"/>
  <c r="P1007" i="1"/>
  <c r="J1005" i="1" s="1"/>
  <c r="P1008" i="1"/>
  <c r="J1006" i="1" s="1"/>
  <c r="P1009" i="1"/>
  <c r="J1007" i="1" s="1"/>
  <c r="P1010" i="1"/>
  <c r="J1008" i="1" s="1"/>
  <c r="P1011" i="1"/>
  <c r="J1009" i="1" s="1"/>
  <c r="P1012" i="1"/>
  <c r="J1010" i="1" s="1"/>
  <c r="P1013" i="1"/>
  <c r="J1011" i="1" s="1"/>
  <c r="P1014" i="1"/>
  <c r="J1012" i="1" s="1"/>
  <c r="P1015" i="1"/>
  <c r="J1013" i="1" s="1"/>
  <c r="P1016" i="1"/>
  <c r="J1014" i="1" s="1"/>
  <c r="P1017" i="1"/>
  <c r="J1015" i="1" s="1"/>
  <c r="P1018" i="1"/>
  <c r="J1016" i="1" s="1"/>
  <c r="P1019" i="1"/>
  <c r="J1017" i="1" s="1"/>
  <c r="P1020" i="1"/>
  <c r="J1018" i="1" s="1"/>
  <c r="P1021" i="1"/>
  <c r="J1019" i="1" s="1"/>
  <c r="P1022" i="1"/>
  <c r="J1020" i="1" s="1"/>
  <c r="P1023" i="1"/>
  <c r="J1021" i="1" s="1"/>
  <c r="P1024" i="1"/>
  <c r="J1022" i="1" s="1"/>
  <c r="P1025" i="1"/>
  <c r="J1023" i="1" s="1"/>
  <c r="P1026" i="1"/>
  <c r="J1024" i="1" s="1"/>
  <c r="P1027" i="1"/>
  <c r="J1025" i="1" s="1"/>
  <c r="P1028" i="1"/>
  <c r="J1026" i="1" s="1"/>
  <c r="P1029" i="1"/>
  <c r="J1027" i="1" s="1"/>
  <c r="P1030" i="1"/>
  <c r="J1028" i="1" s="1"/>
  <c r="P1031" i="1"/>
  <c r="J1029" i="1" s="1"/>
  <c r="P1032" i="1"/>
  <c r="J1030" i="1" s="1"/>
  <c r="P1033" i="1"/>
  <c r="J1031" i="1" s="1"/>
  <c r="P1034" i="1"/>
  <c r="J1032" i="1" s="1"/>
  <c r="P1035" i="1"/>
  <c r="J1033" i="1" s="1"/>
  <c r="P1036" i="1"/>
  <c r="J1034" i="1" s="1"/>
  <c r="P1037" i="1"/>
  <c r="J1035" i="1" s="1"/>
  <c r="P1038" i="1"/>
  <c r="J1036" i="1" s="1"/>
  <c r="P1039" i="1"/>
  <c r="J1037" i="1" s="1"/>
  <c r="P1040" i="1"/>
  <c r="J1038" i="1" s="1"/>
  <c r="P1041" i="1"/>
  <c r="J1039" i="1" s="1"/>
  <c r="P1042" i="1"/>
  <c r="J1040" i="1" s="1"/>
  <c r="P1043" i="1"/>
  <c r="J1041" i="1" s="1"/>
  <c r="P1044" i="1"/>
  <c r="J1042" i="1" s="1"/>
  <c r="P1045" i="1"/>
  <c r="J1043" i="1" s="1"/>
  <c r="P1046" i="1"/>
  <c r="J1044" i="1" s="1"/>
  <c r="P1047" i="1"/>
  <c r="J1045" i="1" s="1"/>
  <c r="P1048" i="1"/>
  <c r="J1046" i="1" s="1"/>
  <c r="P1049" i="1"/>
  <c r="J1047" i="1" s="1"/>
  <c r="P1050" i="1"/>
  <c r="J1048" i="1" s="1"/>
  <c r="P1051" i="1"/>
  <c r="J1049" i="1" s="1"/>
  <c r="P1052" i="1"/>
  <c r="J1050" i="1" s="1"/>
  <c r="P1053" i="1"/>
  <c r="J1051" i="1" s="1"/>
  <c r="P1054" i="1"/>
  <c r="J1052" i="1" s="1"/>
  <c r="P1055" i="1"/>
  <c r="J1053" i="1" s="1"/>
  <c r="P1056" i="1"/>
  <c r="J1054" i="1" s="1"/>
  <c r="P1057" i="1"/>
  <c r="J1055" i="1" s="1"/>
  <c r="P1058" i="1"/>
  <c r="J1056" i="1" s="1"/>
  <c r="P1059" i="1"/>
  <c r="J1057" i="1" s="1"/>
  <c r="P1060" i="1"/>
  <c r="J1058" i="1" s="1"/>
  <c r="P1061" i="1"/>
  <c r="J1059" i="1" s="1"/>
  <c r="P1062" i="1"/>
  <c r="J1060" i="1" s="1"/>
  <c r="P1063" i="1"/>
  <c r="J1061" i="1" s="1"/>
  <c r="P1064" i="1"/>
  <c r="J1062" i="1" s="1"/>
  <c r="P1065" i="1"/>
  <c r="J1063" i="1" s="1"/>
  <c r="P1066" i="1"/>
  <c r="J1064" i="1" s="1"/>
  <c r="P1067" i="1"/>
  <c r="J1065" i="1" s="1"/>
  <c r="P1068" i="1"/>
  <c r="J1066" i="1" s="1"/>
  <c r="P1069" i="1"/>
  <c r="J1067" i="1" s="1"/>
  <c r="P1070" i="1"/>
  <c r="J1068" i="1" s="1"/>
  <c r="P1071" i="1"/>
  <c r="J1069" i="1" s="1"/>
  <c r="P1072" i="1"/>
  <c r="J1070" i="1" s="1"/>
  <c r="P1073" i="1"/>
  <c r="J1071" i="1" s="1"/>
  <c r="P1074" i="1"/>
  <c r="J1072" i="1" s="1"/>
  <c r="P1075" i="1"/>
  <c r="J1073" i="1" s="1"/>
  <c r="P1076" i="1"/>
  <c r="J1074" i="1" s="1"/>
  <c r="P1077" i="1"/>
  <c r="J1075" i="1" s="1"/>
  <c r="P1078" i="1"/>
  <c r="J1076" i="1" s="1"/>
  <c r="P1079" i="1"/>
  <c r="J1077" i="1" s="1"/>
  <c r="P1080" i="1"/>
  <c r="J1078" i="1" s="1"/>
  <c r="P1081" i="1"/>
  <c r="J1079" i="1" s="1"/>
  <c r="P1082" i="1"/>
  <c r="J1080" i="1" s="1"/>
  <c r="P1083" i="1"/>
  <c r="J1081" i="1" s="1"/>
  <c r="P1084" i="1"/>
  <c r="J1082" i="1" s="1"/>
  <c r="P1085" i="1"/>
  <c r="J1083" i="1" s="1"/>
  <c r="P1086" i="1"/>
  <c r="J1084" i="1" s="1"/>
  <c r="P1087" i="1"/>
  <c r="J1085" i="1" s="1"/>
  <c r="P1088" i="1"/>
  <c r="J1086" i="1" s="1"/>
  <c r="P1089" i="1"/>
  <c r="J1087" i="1" s="1"/>
  <c r="P1090" i="1"/>
  <c r="J1088" i="1" s="1"/>
  <c r="P1091" i="1"/>
  <c r="J1089" i="1" s="1"/>
  <c r="P1092" i="1"/>
  <c r="J1090" i="1" s="1"/>
  <c r="P1093" i="1"/>
  <c r="J1091" i="1" s="1"/>
  <c r="P1094" i="1"/>
  <c r="J1092" i="1" s="1"/>
  <c r="P1095" i="1"/>
  <c r="J1093" i="1" s="1"/>
  <c r="P1096" i="1"/>
  <c r="J1094" i="1" s="1"/>
  <c r="P1097" i="1"/>
  <c r="J1095" i="1" s="1"/>
  <c r="P1098" i="1"/>
  <c r="J1096" i="1" s="1"/>
  <c r="P1099" i="1"/>
  <c r="J1097" i="1" s="1"/>
  <c r="P1100" i="1"/>
  <c r="J1098" i="1" s="1"/>
  <c r="P1101" i="1"/>
  <c r="J1099" i="1" s="1"/>
  <c r="P1102" i="1"/>
  <c r="J1100" i="1" s="1"/>
  <c r="P1103" i="1"/>
  <c r="J1101" i="1" s="1"/>
  <c r="P1104" i="1"/>
  <c r="J1102" i="1" s="1"/>
  <c r="P1105" i="1"/>
  <c r="J1103" i="1" s="1"/>
  <c r="P1106" i="1"/>
  <c r="J1104" i="1" s="1"/>
  <c r="P1107" i="1"/>
  <c r="J1105" i="1" s="1"/>
  <c r="P1108" i="1"/>
  <c r="J1106" i="1" s="1"/>
  <c r="P1109" i="1"/>
  <c r="J1107" i="1" s="1"/>
  <c r="P1110" i="1"/>
  <c r="J1108" i="1" s="1"/>
  <c r="P1111" i="1"/>
  <c r="J1109" i="1" s="1"/>
  <c r="P1112" i="1"/>
  <c r="J1110" i="1" s="1"/>
  <c r="P1113" i="1"/>
  <c r="J1111" i="1" s="1"/>
  <c r="P1114" i="1"/>
  <c r="J1112" i="1" s="1"/>
  <c r="P1115" i="1"/>
  <c r="J1113" i="1" s="1"/>
  <c r="P1116" i="1"/>
  <c r="J1114" i="1" s="1"/>
  <c r="P1117" i="1"/>
  <c r="J1115" i="1" s="1"/>
  <c r="P1118" i="1"/>
  <c r="J1116" i="1" s="1"/>
  <c r="P1119" i="1"/>
  <c r="J1117" i="1" s="1"/>
  <c r="P1120" i="1"/>
  <c r="J1118" i="1" s="1"/>
  <c r="P1121" i="1"/>
  <c r="J1119" i="1" s="1"/>
  <c r="P1122" i="1"/>
  <c r="J1120" i="1" s="1"/>
  <c r="P1123" i="1"/>
  <c r="J1121" i="1" s="1"/>
  <c r="P1124" i="1"/>
  <c r="J1122" i="1" s="1"/>
  <c r="P1125" i="1"/>
  <c r="J1123" i="1" s="1"/>
  <c r="P1126" i="1"/>
  <c r="J1124" i="1" s="1"/>
  <c r="P1127" i="1"/>
  <c r="J1125" i="1" s="1"/>
  <c r="P1128" i="1"/>
  <c r="J1126" i="1" s="1"/>
  <c r="P1129" i="1"/>
  <c r="J1127" i="1" s="1"/>
  <c r="P1130" i="1"/>
  <c r="J1128" i="1" s="1"/>
  <c r="P1131" i="1"/>
  <c r="J1129" i="1" s="1"/>
  <c r="P1132" i="1"/>
  <c r="J1130" i="1" s="1"/>
  <c r="P1133" i="1"/>
  <c r="J1131" i="1" s="1"/>
  <c r="P1134" i="1"/>
  <c r="J1132" i="1" s="1"/>
  <c r="P1135" i="1"/>
  <c r="J1133" i="1" s="1"/>
  <c r="P1136" i="1"/>
  <c r="J1134" i="1" s="1"/>
  <c r="P1137" i="1"/>
  <c r="J1135" i="1" s="1"/>
  <c r="P1138" i="1"/>
  <c r="J1136" i="1" s="1"/>
  <c r="P1139" i="1"/>
  <c r="J1137" i="1" s="1"/>
  <c r="P1140" i="1"/>
  <c r="J1138" i="1" s="1"/>
  <c r="P1141" i="1"/>
  <c r="J1139" i="1" s="1"/>
  <c r="P1142" i="1"/>
  <c r="J1140" i="1" s="1"/>
  <c r="P1143" i="1"/>
  <c r="J1141" i="1" s="1"/>
  <c r="P1144" i="1"/>
  <c r="J1142" i="1" s="1"/>
  <c r="P1145" i="1"/>
  <c r="J1143" i="1" s="1"/>
  <c r="P1146" i="1"/>
  <c r="J1144" i="1" s="1"/>
  <c r="P1147" i="1"/>
  <c r="J1145" i="1" s="1"/>
  <c r="P1148" i="1"/>
  <c r="J1146" i="1" s="1"/>
  <c r="P1149" i="1"/>
  <c r="J1147" i="1" s="1"/>
  <c r="P1150" i="1"/>
  <c r="J1148" i="1" s="1"/>
  <c r="P1151" i="1"/>
  <c r="J1149" i="1" s="1"/>
  <c r="P1152" i="1"/>
  <c r="J1150" i="1" s="1"/>
  <c r="P1153" i="1"/>
  <c r="J1151" i="1" s="1"/>
  <c r="P1154" i="1"/>
  <c r="J1152" i="1" s="1"/>
  <c r="P1155" i="1"/>
  <c r="J1153" i="1" s="1"/>
  <c r="P1156" i="1"/>
  <c r="J1154" i="1" s="1"/>
  <c r="P1157" i="1"/>
  <c r="J1155" i="1" s="1"/>
  <c r="P1158" i="1"/>
  <c r="J1156" i="1" s="1"/>
  <c r="P1159" i="1"/>
  <c r="J1157" i="1" s="1"/>
  <c r="P1160" i="1"/>
  <c r="J1158" i="1" s="1"/>
  <c r="P1161" i="1"/>
  <c r="J1159" i="1" s="1"/>
  <c r="P1162" i="1"/>
  <c r="J1160" i="1" s="1"/>
  <c r="P1163" i="1"/>
  <c r="J1161" i="1" s="1"/>
  <c r="P1164" i="1"/>
  <c r="J1162" i="1" s="1"/>
  <c r="P1165" i="1"/>
  <c r="J1163" i="1" s="1"/>
  <c r="P1166" i="1"/>
  <c r="J1164" i="1" s="1"/>
  <c r="P1167" i="1"/>
  <c r="J1165" i="1" s="1"/>
  <c r="P1168" i="1"/>
  <c r="J1166" i="1" s="1"/>
  <c r="P1169" i="1"/>
  <c r="J1167" i="1" s="1"/>
  <c r="P1170" i="1"/>
  <c r="J1168" i="1" s="1"/>
  <c r="P1171" i="1"/>
  <c r="J1169" i="1" s="1"/>
  <c r="P1172" i="1"/>
  <c r="J1170" i="1" s="1"/>
  <c r="P1173" i="1"/>
  <c r="J1171" i="1" s="1"/>
  <c r="P1174" i="1"/>
  <c r="J1172" i="1" s="1"/>
  <c r="P1175" i="1"/>
  <c r="J1173" i="1" s="1"/>
  <c r="P1176" i="1"/>
  <c r="J1174" i="1" s="1"/>
  <c r="P1177" i="1"/>
  <c r="J1175" i="1" s="1"/>
  <c r="P1178" i="1"/>
  <c r="J1176" i="1" s="1"/>
  <c r="P1179" i="1"/>
  <c r="J1177" i="1" s="1"/>
  <c r="P1180" i="1"/>
  <c r="J1178" i="1" s="1"/>
  <c r="P1181" i="1"/>
  <c r="J1179" i="1" s="1"/>
  <c r="P1182" i="1"/>
  <c r="J1180" i="1" s="1"/>
  <c r="P1183" i="1"/>
  <c r="J1181" i="1" s="1"/>
  <c r="P1184" i="1"/>
  <c r="J1182" i="1" s="1"/>
  <c r="P1185" i="1"/>
  <c r="J1183" i="1" s="1"/>
  <c r="P1186" i="1"/>
  <c r="J1184" i="1" s="1"/>
  <c r="P1187" i="1"/>
  <c r="J1185" i="1" s="1"/>
  <c r="P1188" i="1"/>
  <c r="J1186" i="1" s="1"/>
  <c r="P1189" i="1"/>
  <c r="J1187" i="1" s="1"/>
  <c r="P1190" i="1"/>
  <c r="J1188" i="1" s="1"/>
  <c r="P1191" i="1"/>
  <c r="J1189" i="1" s="1"/>
  <c r="P1192" i="1"/>
  <c r="J1190" i="1" s="1"/>
  <c r="P1193" i="1"/>
  <c r="J1191" i="1" s="1"/>
  <c r="P1194" i="1"/>
  <c r="J1192" i="1" s="1"/>
  <c r="P1195" i="1"/>
  <c r="J1193" i="1" s="1"/>
  <c r="P1196" i="1"/>
  <c r="J1194" i="1" s="1"/>
  <c r="P1197" i="1"/>
  <c r="J1195" i="1" s="1"/>
  <c r="P1198" i="1"/>
  <c r="J1196" i="1" s="1"/>
  <c r="P1199" i="1"/>
  <c r="J1197" i="1" s="1"/>
  <c r="P1200" i="1"/>
  <c r="J1198" i="1" s="1"/>
  <c r="P1201" i="1"/>
  <c r="J1199" i="1" s="1"/>
  <c r="P1202" i="1"/>
  <c r="J1200" i="1" s="1"/>
  <c r="P1203" i="1"/>
  <c r="J1201" i="1" s="1"/>
  <c r="P1204" i="1"/>
  <c r="J1202" i="1" s="1"/>
  <c r="P1205" i="1"/>
  <c r="J1203" i="1" s="1"/>
  <c r="P1206" i="1"/>
  <c r="J1204" i="1" s="1"/>
  <c r="P1207" i="1"/>
  <c r="J1205" i="1" s="1"/>
  <c r="P1208" i="1"/>
  <c r="J1206" i="1" s="1"/>
  <c r="P1209" i="1"/>
  <c r="J1207" i="1" s="1"/>
  <c r="P1210" i="1"/>
  <c r="J1208" i="1" s="1"/>
  <c r="P1211" i="1"/>
  <c r="J1209" i="1" s="1"/>
  <c r="P1212" i="1"/>
  <c r="J1210" i="1" s="1"/>
  <c r="P1213" i="1"/>
  <c r="J1211" i="1" s="1"/>
  <c r="P1214" i="1"/>
  <c r="J1212" i="1" s="1"/>
  <c r="P1215" i="1"/>
  <c r="J1213" i="1" s="1"/>
  <c r="P1216" i="1"/>
  <c r="J1214" i="1" s="1"/>
  <c r="P1217" i="1"/>
  <c r="J1215" i="1" s="1"/>
  <c r="P1218" i="1"/>
  <c r="J1216" i="1" s="1"/>
  <c r="P1219" i="1"/>
  <c r="J1217" i="1" s="1"/>
  <c r="P1220" i="1"/>
  <c r="J1218" i="1" s="1"/>
  <c r="P1221" i="1"/>
  <c r="J1219" i="1" s="1"/>
  <c r="P1222" i="1"/>
  <c r="J1220" i="1" s="1"/>
  <c r="P1223" i="1"/>
  <c r="J1221" i="1" s="1"/>
  <c r="P1224" i="1"/>
  <c r="J1222" i="1" s="1"/>
  <c r="P1225" i="1"/>
  <c r="J1223" i="1" s="1"/>
  <c r="P1226" i="1"/>
  <c r="J1224" i="1" s="1"/>
  <c r="P1227" i="1"/>
  <c r="J1225" i="1" s="1"/>
  <c r="P1228" i="1"/>
  <c r="J1226" i="1" s="1"/>
  <c r="P1229" i="1"/>
  <c r="J1227" i="1" s="1"/>
  <c r="P1230" i="1"/>
  <c r="J1228" i="1" s="1"/>
  <c r="P1231" i="1"/>
  <c r="J1229" i="1" s="1"/>
  <c r="P1232" i="1"/>
  <c r="J1230" i="1" s="1"/>
  <c r="P1233" i="1"/>
  <c r="J1231" i="1" s="1"/>
  <c r="P1234" i="1"/>
  <c r="J1232" i="1" s="1"/>
  <c r="P1235" i="1"/>
  <c r="J1233" i="1" s="1"/>
  <c r="P1236" i="1"/>
  <c r="J1234" i="1" s="1"/>
  <c r="P1237" i="1"/>
  <c r="J1235" i="1" s="1"/>
  <c r="P1238" i="1"/>
  <c r="J1236" i="1" s="1"/>
  <c r="P1239" i="1"/>
  <c r="J1237" i="1" s="1"/>
  <c r="P1240" i="1"/>
  <c r="J1238" i="1" s="1"/>
  <c r="P1241" i="1"/>
  <c r="J1239" i="1" s="1"/>
  <c r="P1242" i="1"/>
  <c r="J1240" i="1" s="1"/>
  <c r="P1243" i="1"/>
  <c r="J1241" i="1" s="1"/>
  <c r="P1244" i="1"/>
  <c r="J1242" i="1" s="1"/>
  <c r="P1245" i="1"/>
  <c r="J1243" i="1" s="1"/>
  <c r="P1246" i="1"/>
  <c r="J1244" i="1" s="1"/>
  <c r="P1247" i="1"/>
  <c r="J1245" i="1" s="1"/>
  <c r="P1248" i="1"/>
  <c r="J1246" i="1" s="1"/>
  <c r="P1249" i="1"/>
  <c r="J1247" i="1" s="1"/>
  <c r="P1250" i="1"/>
  <c r="J1248" i="1" s="1"/>
  <c r="P1251" i="1"/>
  <c r="J1249" i="1" s="1"/>
  <c r="P1252" i="1"/>
  <c r="J1250" i="1" s="1"/>
  <c r="P1253" i="1"/>
  <c r="J1251" i="1" s="1"/>
  <c r="P1254" i="1"/>
  <c r="J1252" i="1" s="1"/>
  <c r="P1255" i="1"/>
  <c r="J1253" i="1" s="1"/>
  <c r="P1256" i="1"/>
  <c r="J1254" i="1" s="1"/>
  <c r="P1257" i="1"/>
  <c r="J1255" i="1" s="1"/>
  <c r="P1258" i="1"/>
  <c r="J1256" i="1" s="1"/>
  <c r="P1259" i="1"/>
  <c r="J1257" i="1" s="1"/>
  <c r="P1260" i="1"/>
  <c r="J1258" i="1" s="1"/>
  <c r="P1261" i="1"/>
  <c r="J1259" i="1" s="1"/>
  <c r="P1262" i="1"/>
  <c r="J1260" i="1" s="1"/>
  <c r="P1263" i="1"/>
  <c r="J1261" i="1" s="1"/>
  <c r="P1264" i="1"/>
  <c r="J1262" i="1" s="1"/>
  <c r="P1265" i="1"/>
  <c r="J1263" i="1" s="1"/>
  <c r="P1266" i="1"/>
  <c r="J1264" i="1" s="1"/>
  <c r="P1267" i="1"/>
  <c r="J1265" i="1" s="1"/>
  <c r="P1268" i="1"/>
  <c r="J1266" i="1" s="1"/>
  <c r="P1269" i="1"/>
  <c r="J1267" i="1" s="1"/>
  <c r="P1270" i="1"/>
  <c r="J1268" i="1" s="1"/>
  <c r="P1271" i="1"/>
  <c r="J1269" i="1" s="1"/>
  <c r="P1272" i="1"/>
  <c r="J1270" i="1" s="1"/>
  <c r="P1273" i="1"/>
  <c r="J1271" i="1" s="1"/>
  <c r="P1274" i="1"/>
  <c r="J1272" i="1" s="1"/>
  <c r="P1275" i="1"/>
  <c r="J1273" i="1" s="1"/>
  <c r="P1276" i="1"/>
  <c r="J1274" i="1" s="1"/>
  <c r="P1277" i="1"/>
  <c r="J1275" i="1" s="1"/>
  <c r="P1278" i="1"/>
  <c r="J1276" i="1" s="1"/>
  <c r="P1279" i="1"/>
  <c r="J1277" i="1" s="1"/>
  <c r="P1280" i="1"/>
  <c r="J1278" i="1" s="1"/>
  <c r="P1281" i="1"/>
  <c r="J1279" i="1" s="1"/>
  <c r="P1282" i="1"/>
  <c r="J1280" i="1" s="1"/>
  <c r="P1283" i="1"/>
  <c r="J1281" i="1" s="1"/>
  <c r="P1284" i="1"/>
  <c r="J1282" i="1" s="1"/>
  <c r="P1285" i="1"/>
  <c r="J1283" i="1" s="1"/>
  <c r="P1286" i="1"/>
  <c r="J1284" i="1" s="1"/>
  <c r="P1287" i="1"/>
  <c r="J1285" i="1" s="1"/>
  <c r="P1288" i="1"/>
  <c r="J1286" i="1" s="1"/>
  <c r="P1289" i="1"/>
  <c r="J1287" i="1" s="1"/>
  <c r="P1290" i="1"/>
  <c r="J1288" i="1" s="1"/>
  <c r="P1291" i="1"/>
  <c r="J1289" i="1" s="1"/>
  <c r="P1292" i="1"/>
  <c r="J1290" i="1" s="1"/>
  <c r="P1293" i="1"/>
  <c r="J1291" i="1" s="1"/>
  <c r="P1294" i="1"/>
  <c r="J1292" i="1" s="1"/>
  <c r="P1295" i="1"/>
  <c r="J1293" i="1" s="1"/>
  <c r="P1296" i="1"/>
  <c r="J1294" i="1" s="1"/>
  <c r="P1297" i="1"/>
  <c r="J1295" i="1" s="1"/>
  <c r="P1298" i="1"/>
  <c r="J1296" i="1" s="1"/>
  <c r="P1299" i="1"/>
  <c r="J1297" i="1" s="1"/>
  <c r="P1300" i="1"/>
  <c r="J1298" i="1" s="1"/>
  <c r="P1301" i="1"/>
  <c r="J1299" i="1" s="1"/>
  <c r="P1302" i="1"/>
  <c r="J1300" i="1" s="1"/>
  <c r="P1303" i="1"/>
  <c r="J1301" i="1" s="1"/>
  <c r="P1304" i="1"/>
  <c r="J1302" i="1" s="1"/>
  <c r="P1305" i="1"/>
  <c r="J1303" i="1" s="1"/>
  <c r="P1306" i="1"/>
  <c r="J1304" i="1" s="1"/>
  <c r="P1307" i="1"/>
  <c r="J1305" i="1" s="1"/>
  <c r="P1308" i="1"/>
  <c r="J1306" i="1" s="1"/>
  <c r="P1309" i="1"/>
  <c r="J1307" i="1" s="1"/>
  <c r="P1310" i="1"/>
  <c r="J1308" i="1" s="1"/>
  <c r="P1311" i="1"/>
  <c r="J1309" i="1" s="1"/>
  <c r="P1312" i="1"/>
  <c r="J1310" i="1" s="1"/>
  <c r="P1313" i="1"/>
  <c r="J1311" i="1" s="1"/>
  <c r="P1314" i="1"/>
  <c r="J1312" i="1" s="1"/>
  <c r="P1315" i="1"/>
  <c r="J1313" i="1" s="1"/>
  <c r="P1316" i="1"/>
  <c r="J1314" i="1" s="1"/>
  <c r="P1317" i="1"/>
  <c r="J1315" i="1" s="1"/>
  <c r="P1318" i="1"/>
  <c r="J1316" i="1" s="1"/>
  <c r="P1319" i="1"/>
  <c r="J1317" i="1" s="1"/>
  <c r="P1320" i="1"/>
  <c r="J1318" i="1" s="1"/>
  <c r="P1321" i="1"/>
  <c r="J1319" i="1" s="1"/>
  <c r="P1322" i="1"/>
  <c r="J1320" i="1" s="1"/>
  <c r="P1323" i="1"/>
  <c r="J1321" i="1" s="1"/>
  <c r="P1324" i="1"/>
  <c r="J1322" i="1" s="1"/>
  <c r="P1325" i="1"/>
  <c r="J1323" i="1" s="1"/>
  <c r="P1326" i="1"/>
  <c r="J1324" i="1" s="1"/>
  <c r="P1327" i="1"/>
  <c r="J1325" i="1" s="1"/>
  <c r="P1328" i="1"/>
  <c r="J1326" i="1" s="1"/>
  <c r="P1329" i="1"/>
  <c r="J1327" i="1" s="1"/>
  <c r="P1330" i="1"/>
  <c r="J1328" i="1" s="1"/>
  <c r="P1331" i="1"/>
  <c r="J1329" i="1" s="1"/>
  <c r="P1332" i="1"/>
  <c r="J1330" i="1" s="1"/>
  <c r="P1333" i="1"/>
  <c r="J1331" i="1" s="1"/>
  <c r="P1334" i="1"/>
  <c r="J1332" i="1" s="1"/>
  <c r="P1335" i="1"/>
  <c r="J1333" i="1" s="1"/>
  <c r="P1336" i="1"/>
  <c r="J1334" i="1" s="1"/>
  <c r="P1337" i="1"/>
  <c r="J1335" i="1" s="1"/>
  <c r="P1338" i="1"/>
  <c r="J1336" i="1" s="1"/>
  <c r="P1339" i="1"/>
  <c r="J1337" i="1" s="1"/>
  <c r="P1340" i="1"/>
  <c r="J1338" i="1" s="1"/>
  <c r="P1341" i="1"/>
  <c r="J1339" i="1" s="1"/>
  <c r="P1342" i="1"/>
  <c r="J1340" i="1" s="1"/>
  <c r="P1343" i="1"/>
  <c r="J1341" i="1" s="1"/>
  <c r="P1344" i="1"/>
  <c r="J1342" i="1" s="1"/>
  <c r="P1345" i="1"/>
  <c r="J1343" i="1" s="1"/>
  <c r="P1346" i="1"/>
  <c r="J1344" i="1" s="1"/>
  <c r="P1347" i="1"/>
  <c r="J1345" i="1" s="1"/>
  <c r="P1348" i="1"/>
  <c r="J1346" i="1" s="1"/>
  <c r="P1349" i="1"/>
  <c r="J1347" i="1" s="1"/>
  <c r="P1350" i="1"/>
  <c r="J1348" i="1" s="1"/>
  <c r="P1351" i="1"/>
  <c r="J1349" i="1" s="1"/>
  <c r="P1352" i="1"/>
  <c r="J1350" i="1" s="1"/>
  <c r="P1353" i="1"/>
  <c r="J1351" i="1" s="1"/>
  <c r="P1354" i="1"/>
  <c r="J1352" i="1" s="1"/>
  <c r="P1355" i="1"/>
  <c r="J1353" i="1" s="1"/>
  <c r="P1356" i="1"/>
  <c r="J1354" i="1" s="1"/>
  <c r="P1357" i="1"/>
  <c r="J1355" i="1" s="1"/>
  <c r="P1358" i="1"/>
  <c r="J1356" i="1" s="1"/>
  <c r="P1359" i="1"/>
  <c r="J1357" i="1" s="1"/>
  <c r="P1360" i="1"/>
  <c r="J1358" i="1" s="1"/>
  <c r="P1361" i="1"/>
  <c r="J1359" i="1" s="1"/>
  <c r="P1362" i="1"/>
  <c r="J1360" i="1" s="1"/>
  <c r="P1363" i="1"/>
  <c r="J1361" i="1" s="1"/>
  <c r="P1364" i="1"/>
  <c r="J1362" i="1" s="1"/>
  <c r="P1365" i="1"/>
  <c r="J1363" i="1" s="1"/>
  <c r="P1366" i="1"/>
  <c r="J1364" i="1" s="1"/>
  <c r="P1367" i="1"/>
  <c r="J1365" i="1" s="1"/>
  <c r="P1368" i="1"/>
  <c r="J1366" i="1" s="1"/>
  <c r="P1369" i="1"/>
  <c r="J1367" i="1" s="1"/>
  <c r="P1370" i="1"/>
  <c r="J1368" i="1" s="1"/>
  <c r="P1371" i="1"/>
  <c r="J1369" i="1" s="1"/>
  <c r="P1372" i="1"/>
  <c r="J1370" i="1" s="1"/>
  <c r="P1373" i="1"/>
  <c r="J1371" i="1" s="1"/>
  <c r="P1374" i="1"/>
  <c r="J1372" i="1" s="1"/>
  <c r="P1375" i="1"/>
  <c r="J1373" i="1" s="1"/>
  <c r="P1376" i="1"/>
  <c r="J1374" i="1" s="1"/>
  <c r="P1377" i="1"/>
  <c r="J1375" i="1" s="1"/>
  <c r="P1378" i="1"/>
  <c r="J1376" i="1" s="1"/>
  <c r="P1379" i="1"/>
  <c r="J1377" i="1" s="1"/>
  <c r="P1380" i="1"/>
  <c r="J1378" i="1" s="1"/>
  <c r="P1381" i="1"/>
  <c r="J1379" i="1" s="1"/>
  <c r="P1382" i="1"/>
  <c r="J1380" i="1" s="1"/>
  <c r="P1383" i="1"/>
  <c r="J1381" i="1" s="1"/>
  <c r="P1384" i="1"/>
  <c r="J1382" i="1" s="1"/>
  <c r="P1385" i="1"/>
  <c r="J1383" i="1" s="1"/>
  <c r="P1386" i="1"/>
  <c r="J1384" i="1" s="1"/>
  <c r="P1387" i="1"/>
  <c r="J1385" i="1" s="1"/>
  <c r="P1388" i="1"/>
  <c r="J1386" i="1" s="1"/>
  <c r="P1389" i="1"/>
  <c r="J1387" i="1" s="1"/>
  <c r="P1390" i="1"/>
  <c r="J1388" i="1" s="1"/>
  <c r="P1391" i="1"/>
  <c r="J1389" i="1" s="1"/>
  <c r="P1392" i="1"/>
  <c r="J1390" i="1" s="1"/>
  <c r="P1393" i="1"/>
  <c r="J1391" i="1" s="1"/>
  <c r="P1394" i="1"/>
  <c r="J1392" i="1" s="1"/>
  <c r="P1395" i="1"/>
  <c r="J1393" i="1" s="1"/>
  <c r="P1396" i="1"/>
  <c r="J1394" i="1" s="1"/>
  <c r="P1397" i="1"/>
  <c r="J1395" i="1" s="1"/>
  <c r="P1398" i="1"/>
  <c r="J1396" i="1" s="1"/>
  <c r="P1399" i="1"/>
  <c r="J1397" i="1" s="1"/>
  <c r="P1400" i="1"/>
  <c r="J1398" i="1" s="1"/>
  <c r="P1401" i="1"/>
  <c r="J1399" i="1" s="1"/>
  <c r="P1402" i="1"/>
  <c r="J1400" i="1" s="1"/>
  <c r="P1403" i="1"/>
  <c r="J1401" i="1" s="1"/>
  <c r="P1404" i="1"/>
  <c r="J1402" i="1" s="1"/>
  <c r="P1405" i="1"/>
  <c r="J1403" i="1" s="1"/>
  <c r="P1406" i="1"/>
  <c r="J1404" i="1" s="1"/>
  <c r="P1407" i="1"/>
  <c r="J1405" i="1" s="1"/>
  <c r="P1408" i="1"/>
  <c r="J1406" i="1" s="1"/>
  <c r="P1409" i="1"/>
  <c r="J1407" i="1" s="1"/>
  <c r="P1410" i="1"/>
  <c r="J1408" i="1" s="1"/>
  <c r="P1411" i="1"/>
  <c r="J1409" i="1" s="1"/>
  <c r="P1412" i="1"/>
  <c r="J1410" i="1" s="1"/>
  <c r="P1413" i="1"/>
  <c r="J1411" i="1" s="1"/>
  <c r="P1414" i="1"/>
  <c r="J1412" i="1" s="1"/>
  <c r="P1415" i="1"/>
  <c r="J1413" i="1" s="1"/>
  <c r="P1416" i="1"/>
  <c r="J1414" i="1" s="1"/>
  <c r="P1417" i="1"/>
  <c r="J1415" i="1" s="1"/>
  <c r="P1418" i="1"/>
  <c r="J1416" i="1" s="1"/>
  <c r="P1419" i="1"/>
  <c r="J1417" i="1" s="1"/>
  <c r="P1420" i="1"/>
  <c r="J1418" i="1" s="1"/>
  <c r="P1421" i="1"/>
  <c r="J1419" i="1" s="1"/>
  <c r="P1422" i="1"/>
  <c r="J1420" i="1" s="1"/>
  <c r="P1423" i="1"/>
  <c r="J1421" i="1" s="1"/>
  <c r="P1424" i="1"/>
  <c r="J1422" i="1" s="1"/>
  <c r="P1425" i="1"/>
  <c r="J1423" i="1" s="1"/>
  <c r="P1426" i="1"/>
  <c r="J1424" i="1" s="1"/>
  <c r="P1427" i="1"/>
  <c r="J1425" i="1" s="1"/>
  <c r="P1428" i="1"/>
  <c r="J1426" i="1" s="1"/>
  <c r="P1429" i="1"/>
  <c r="J1427" i="1" s="1"/>
  <c r="P1430" i="1"/>
  <c r="J1428" i="1" s="1"/>
  <c r="P1431" i="1"/>
  <c r="J1429" i="1" s="1"/>
  <c r="P1432" i="1"/>
  <c r="J1430" i="1" s="1"/>
  <c r="P1433" i="1"/>
  <c r="J1431" i="1" s="1"/>
  <c r="P1434" i="1"/>
  <c r="J1432" i="1" s="1"/>
  <c r="P1435" i="1"/>
  <c r="J1433" i="1" s="1"/>
  <c r="P1436" i="1"/>
  <c r="J1434" i="1" s="1"/>
  <c r="P1437" i="1"/>
  <c r="J1435" i="1" s="1"/>
  <c r="P1438" i="1"/>
  <c r="J1436" i="1" s="1"/>
  <c r="P1439" i="1"/>
  <c r="J1437" i="1" s="1"/>
  <c r="P1440" i="1"/>
  <c r="J1438" i="1" s="1"/>
  <c r="P1441" i="1"/>
  <c r="J1439" i="1" s="1"/>
  <c r="P1442" i="1"/>
  <c r="J1440" i="1" s="1"/>
  <c r="P1443" i="1"/>
  <c r="J1441" i="1" s="1"/>
  <c r="P1444" i="1"/>
  <c r="J1442" i="1" s="1"/>
  <c r="P1445" i="1"/>
  <c r="J1443" i="1" s="1"/>
  <c r="P1446" i="1"/>
  <c r="J1444" i="1" s="1"/>
  <c r="P1447" i="1"/>
  <c r="J1445" i="1" s="1"/>
  <c r="P1448" i="1"/>
  <c r="J1446" i="1" s="1"/>
  <c r="P1449" i="1"/>
  <c r="J1447" i="1" s="1"/>
  <c r="P1450" i="1"/>
  <c r="J1448" i="1" s="1"/>
  <c r="P1451" i="1"/>
  <c r="J1449" i="1" s="1"/>
  <c r="P1452" i="1"/>
  <c r="J1450" i="1" s="1"/>
  <c r="P1453" i="1"/>
  <c r="J1451" i="1" s="1"/>
  <c r="P1454" i="1"/>
  <c r="J1452" i="1" s="1"/>
  <c r="P1455" i="1"/>
  <c r="J1453" i="1" s="1"/>
  <c r="P1456" i="1"/>
  <c r="J1454" i="1" s="1"/>
  <c r="P1457" i="1"/>
  <c r="J1455" i="1" s="1"/>
  <c r="P1458" i="1"/>
  <c r="J1456" i="1" s="1"/>
  <c r="P1459" i="1"/>
  <c r="J1457" i="1" s="1"/>
  <c r="P1460" i="1"/>
  <c r="J1458" i="1" s="1"/>
  <c r="P1461" i="1"/>
  <c r="J1459" i="1" s="1"/>
  <c r="P1462" i="1"/>
  <c r="J1460" i="1" s="1"/>
  <c r="P1463" i="1"/>
  <c r="J1461" i="1" s="1"/>
  <c r="P1464" i="1"/>
  <c r="J1462" i="1" s="1"/>
  <c r="P1465" i="1"/>
  <c r="J1463" i="1" s="1"/>
  <c r="P1466" i="1"/>
  <c r="J1464" i="1" s="1"/>
  <c r="P1467" i="1"/>
  <c r="J1465" i="1" s="1"/>
  <c r="P1468" i="1"/>
  <c r="J1466" i="1" s="1"/>
  <c r="P1469" i="1"/>
  <c r="J1467" i="1" s="1"/>
  <c r="P1470" i="1"/>
  <c r="J1468" i="1" s="1"/>
  <c r="P1471" i="1"/>
  <c r="J1469" i="1" s="1"/>
  <c r="P1472" i="1"/>
  <c r="J1470" i="1" s="1"/>
  <c r="P1473" i="1"/>
  <c r="J1471" i="1" s="1"/>
  <c r="P1474" i="1"/>
  <c r="J1472" i="1" s="1"/>
  <c r="P1475" i="1"/>
  <c r="J1473" i="1" s="1"/>
  <c r="P1476" i="1"/>
  <c r="J1474" i="1" s="1"/>
  <c r="P1477" i="1"/>
  <c r="J1475" i="1" s="1"/>
  <c r="P1478" i="1"/>
  <c r="J1476" i="1" s="1"/>
  <c r="P1479" i="1"/>
  <c r="J1477" i="1" s="1"/>
  <c r="P1480" i="1"/>
  <c r="J1478" i="1" s="1"/>
  <c r="P1481" i="1"/>
  <c r="J1479" i="1" s="1"/>
  <c r="P1482" i="1"/>
  <c r="J1480" i="1" s="1"/>
  <c r="P1483" i="1"/>
  <c r="J1481" i="1" s="1"/>
  <c r="P1484" i="1"/>
  <c r="J1482" i="1" s="1"/>
  <c r="P1485" i="1"/>
  <c r="J1483" i="1" s="1"/>
  <c r="P1486" i="1"/>
  <c r="J1484" i="1" s="1"/>
  <c r="P1487" i="1"/>
  <c r="J1485" i="1" s="1"/>
  <c r="P1488" i="1"/>
  <c r="J1486" i="1" s="1"/>
  <c r="P1489" i="1"/>
  <c r="J1487" i="1" s="1"/>
  <c r="P1490" i="1"/>
  <c r="J1488" i="1" s="1"/>
  <c r="P1491" i="1"/>
  <c r="J1489" i="1" s="1"/>
  <c r="P1492" i="1"/>
  <c r="J1490" i="1" s="1"/>
  <c r="P1493" i="1"/>
  <c r="J1491" i="1" s="1"/>
  <c r="P1494" i="1"/>
  <c r="J1492" i="1" s="1"/>
  <c r="P1495" i="1"/>
  <c r="J1493" i="1" s="1"/>
  <c r="P1496" i="1"/>
  <c r="J1494" i="1" s="1"/>
  <c r="P1497" i="1"/>
  <c r="J1495" i="1" s="1"/>
  <c r="P1498" i="1"/>
  <c r="J1496" i="1" s="1"/>
  <c r="P1499" i="1"/>
  <c r="J1497" i="1" s="1"/>
  <c r="P1500" i="1"/>
  <c r="J1498" i="1" s="1"/>
  <c r="P1501" i="1"/>
  <c r="J1499" i="1" s="1"/>
  <c r="P1502" i="1"/>
  <c r="J1500" i="1" s="1"/>
  <c r="P1503" i="1"/>
  <c r="J1501" i="1" s="1"/>
  <c r="P1504" i="1"/>
  <c r="J1502" i="1" s="1"/>
  <c r="P1505" i="1"/>
  <c r="J1503" i="1" s="1"/>
  <c r="P1506" i="1"/>
  <c r="J1504" i="1" s="1"/>
  <c r="P1507" i="1"/>
  <c r="J1505" i="1" s="1"/>
  <c r="P1508" i="1"/>
  <c r="J1506" i="1" s="1"/>
  <c r="P1509" i="1"/>
  <c r="J1507" i="1" s="1"/>
  <c r="P1510" i="1"/>
  <c r="J1508" i="1" s="1"/>
  <c r="P1511" i="1"/>
  <c r="J1509" i="1" s="1"/>
  <c r="P1512" i="1"/>
  <c r="J1510" i="1" s="1"/>
  <c r="P1513" i="1"/>
  <c r="J1511" i="1" s="1"/>
  <c r="P1514" i="1"/>
  <c r="J1512" i="1" s="1"/>
  <c r="P1515" i="1"/>
  <c r="J1513" i="1" s="1"/>
  <c r="P1516" i="1"/>
  <c r="J1514" i="1" s="1"/>
  <c r="P1517" i="1"/>
  <c r="J1515" i="1" s="1"/>
  <c r="P1518" i="1"/>
  <c r="J1516" i="1" s="1"/>
  <c r="P1519" i="1"/>
  <c r="J1517" i="1" s="1"/>
  <c r="P1520" i="1"/>
  <c r="J1518" i="1" s="1"/>
  <c r="P1521" i="1"/>
  <c r="J1519" i="1" s="1"/>
  <c r="P1522" i="1"/>
  <c r="J1520" i="1" s="1"/>
  <c r="P1523" i="1"/>
  <c r="J1521" i="1" s="1"/>
  <c r="P1524" i="1"/>
  <c r="J1522" i="1" s="1"/>
  <c r="P1525" i="1"/>
  <c r="J1523" i="1" s="1"/>
  <c r="P1526" i="1"/>
  <c r="J1524" i="1" s="1"/>
  <c r="P1527" i="1"/>
  <c r="J1525" i="1" s="1"/>
  <c r="P1528" i="1"/>
  <c r="J1526" i="1" s="1"/>
  <c r="P1529" i="1"/>
  <c r="J1527" i="1" s="1"/>
  <c r="P1530" i="1"/>
  <c r="J1528" i="1" s="1"/>
  <c r="P1531" i="1"/>
  <c r="J1529" i="1" s="1"/>
  <c r="P1532" i="1"/>
  <c r="J1530" i="1" s="1"/>
  <c r="P1533" i="1"/>
  <c r="J1531" i="1" s="1"/>
  <c r="P1534" i="1"/>
  <c r="J1532" i="1" s="1"/>
  <c r="P1535" i="1"/>
  <c r="J1533" i="1" s="1"/>
  <c r="P1536" i="1"/>
  <c r="J1534" i="1" s="1"/>
  <c r="P1537" i="1"/>
  <c r="J1535" i="1" s="1"/>
  <c r="P1538" i="1"/>
  <c r="J1536" i="1" s="1"/>
  <c r="P1539" i="1"/>
  <c r="J1537" i="1" s="1"/>
  <c r="P1540" i="1"/>
  <c r="J1538" i="1" s="1"/>
  <c r="P1541" i="1"/>
  <c r="J1539" i="1" s="1"/>
  <c r="P1542" i="1"/>
  <c r="J1540" i="1" s="1"/>
  <c r="P1543" i="1"/>
  <c r="J1541" i="1" s="1"/>
  <c r="P1544" i="1"/>
  <c r="J1542" i="1" s="1"/>
  <c r="P1545" i="1"/>
  <c r="J1543" i="1" s="1"/>
  <c r="P1546" i="1"/>
  <c r="J1544" i="1" s="1"/>
  <c r="P1547" i="1"/>
  <c r="J1545" i="1" s="1"/>
  <c r="P1548" i="1"/>
  <c r="J1546" i="1" s="1"/>
  <c r="P1549" i="1"/>
  <c r="J1547" i="1" s="1"/>
  <c r="P1550" i="1"/>
  <c r="J1548" i="1" s="1"/>
  <c r="P1551" i="1"/>
  <c r="J1549" i="1" s="1"/>
  <c r="P1552" i="1"/>
  <c r="J1550" i="1" s="1"/>
  <c r="P1553" i="1"/>
  <c r="J1551" i="1" s="1"/>
  <c r="P1554" i="1"/>
  <c r="J1552" i="1" s="1"/>
  <c r="P1555" i="1"/>
  <c r="J1553" i="1" s="1"/>
  <c r="P1556" i="1"/>
  <c r="J1554" i="1" s="1"/>
  <c r="P1557" i="1"/>
  <c r="J1555" i="1" s="1"/>
  <c r="P1558" i="1"/>
  <c r="J1556" i="1" s="1"/>
  <c r="P1559" i="1"/>
  <c r="J1557" i="1" s="1"/>
  <c r="P1560" i="1"/>
  <c r="J1558" i="1" s="1"/>
  <c r="P1561" i="1"/>
  <c r="J1559" i="1" s="1"/>
  <c r="P1562" i="1"/>
  <c r="J1560" i="1" s="1"/>
  <c r="P1563" i="1"/>
  <c r="J1561" i="1" s="1"/>
  <c r="P1564" i="1"/>
  <c r="J1562" i="1" s="1"/>
  <c r="P1565" i="1"/>
  <c r="J1563" i="1" s="1"/>
  <c r="P1566" i="1"/>
  <c r="J1564" i="1" s="1"/>
  <c r="P1567" i="1"/>
  <c r="J1565" i="1" s="1"/>
  <c r="P1568" i="1"/>
  <c r="J1566" i="1" s="1"/>
  <c r="P1569" i="1"/>
  <c r="J1567" i="1" s="1"/>
  <c r="P1570" i="1"/>
  <c r="J1568" i="1" s="1"/>
  <c r="P1571" i="1"/>
  <c r="J1569" i="1" s="1"/>
  <c r="P1572" i="1"/>
  <c r="J1570" i="1" s="1"/>
  <c r="P1573" i="1"/>
  <c r="J1571" i="1" s="1"/>
  <c r="P1574" i="1"/>
  <c r="J1572" i="1" s="1"/>
  <c r="P1575" i="1"/>
  <c r="J1573" i="1" s="1"/>
  <c r="P1576" i="1"/>
  <c r="J1574" i="1" s="1"/>
  <c r="P1577" i="1"/>
  <c r="J1575" i="1" s="1"/>
  <c r="P1578" i="1"/>
  <c r="J1576" i="1" s="1"/>
  <c r="P1579" i="1"/>
  <c r="J1577" i="1" s="1"/>
  <c r="P1580" i="1"/>
  <c r="J1578" i="1" s="1"/>
  <c r="P1581" i="1"/>
  <c r="J1579" i="1" s="1"/>
  <c r="P1582" i="1"/>
  <c r="J1580" i="1" s="1"/>
  <c r="P1583" i="1"/>
  <c r="J1581" i="1" s="1"/>
  <c r="P1584" i="1"/>
  <c r="J1582" i="1" s="1"/>
  <c r="P1585" i="1"/>
  <c r="J1583" i="1" s="1"/>
  <c r="P1586" i="1"/>
  <c r="J1584" i="1" s="1"/>
  <c r="P1587" i="1"/>
  <c r="J1585" i="1" s="1"/>
  <c r="P1588" i="1"/>
  <c r="J1586" i="1" s="1"/>
  <c r="P1589" i="1"/>
  <c r="J1587" i="1" s="1"/>
  <c r="P1590" i="1"/>
  <c r="J1588" i="1" s="1"/>
  <c r="P1591" i="1"/>
  <c r="J1589" i="1" s="1"/>
  <c r="P1592" i="1"/>
  <c r="J1590" i="1" s="1"/>
  <c r="P1593" i="1"/>
  <c r="J1591" i="1" s="1"/>
  <c r="P1594" i="1"/>
  <c r="J1592" i="1" s="1"/>
  <c r="P1595" i="1"/>
  <c r="J1593" i="1" s="1"/>
  <c r="P1596" i="1"/>
  <c r="J1594" i="1" s="1"/>
  <c r="P1597" i="1"/>
  <c r="J1595" i="1" s="1"/>
  <c r="P1598" i="1"/>
  <c r="J1596" i="1" s="1"/>
  <c r="P1599" i="1"/>
  <c r="J1597" i="1" s="1"/>
  <c r="P1600" i="1"/>
  <c r="J1598" i="1" s="1"/>
  <c r="P1601" i="1"/>
  <c r="J1599" i="1" s="1"/>
  <c r="P1602" i="1"/>
  <c r="J1600" i="1" s="1"/>
  <c r="P1603" i="1"/>
  <c r="J1601" i="1" s="1"/>
  <c r="P1604" i="1"/>
  <c r="J1602" i="1" s="1"/>
  <c r="P1605" i="1"/>
  <c r="J1603" i="1" s="1"/>
  <c r="P1606" i="1"/>
  <c r="J1604" i="1" s="1"/>
  <c r="P1607" i="1"/>
  <c r="J1605" i="1" s="1"/>
  <c r="P1608" i="1"/>
  <c r="J1606" i="1" s="1"/>
  <c r="P1609" i="1"/>
  <c r="J1607" i="1" s="1"/>
  <c r="P1610" i="1"/>
  <c r="J1608" i="1" s="1"/>
  <c r="P1611" i="1"/>
  <c r="J1609" i="1" s="1"/>
  <c r="P1612" i="1"/>
  <c r="J1610" i="1" s="1"/>
  <c r="P10" i="1"/>
  <c r="P11" i="1"/>
  <c r="P12" i="1"/>
  <c r="P13" i="1"/>
  <c r="J13" i="1" s="1"/>
  <c r="P9" i="1"/>
  <c r="P4" i="1"/>
  <c r="P5" i="1"/>
  <c r="P6" i="1"/>
  <c r="P7" i="1"/>
  <c r="P8" i="1"/>
  <c r="P3" i="1"/>
  <c r="O4" i="1"/>
  <c r="O5" i="1"/>
  <c r="O6" i="1"/>
  <c r="O7" i="1"/>
  <c r="O8" i="1"/>
  <c r="O9" i="1"/>
  <c r="O10" i="1"/>
  <c r="O11" i="1"/>
  <c r="O12" i="1"/>
  <c r="O14" i="1"/>
  <c r="O15" i="1"/>
  <c r="O16" i="1"/>
  <c r="O17" i="1"/>
  <c r="O19" i="1"/>
  <c r="O20" i="1"/>
  <c r="O21" i="1"/>
  <c r="O23" i="1"/>
  <c r="O24" i="1"/>
  <c r="O25" i="1"/>
  <c r="O27" i="1"/>
  <c r="O28" i="1"/>
  <c r="O29" i="1"/>
  <c r="O36" i="1"/>
  <c r="O37" i="1"/>
  <c r="O38" i="1"/>
  <c r="O39" i="1"/>
  <c r="O40" i="1"/>
  <c r="O42" i="1"/>
  <c r="O43" i="1"/>
  <c r="O44" i="1"/>
  <c r="O45" i="1"/>
  <c r="O47" i="1"/>
  <c r="O48" i="1"/>
  <c r="O49" i="1"/>
  <c r="O51" i="1"/>
  <c r="O52" i="1"/>
  <c r="O53" i="1"/>
  <c r="O55" i="1"/>
  <c r="O56" i="1"/>
  <c r="O57" i="1"/>
  <c r="O59" i="1"/>
  <c r="O60" i="1"/>
  <c r="O61" i="1"/>
  <c r="O62" i="1"/>
  <c r="O63" i="1"/>
  <c r="O64" i="1"/>
  <c r="O65" i="1"/>
  <c r="O66" i="1"/>
  <c r="O67" i="1"/>
  <c r="O68" i="1"/>
  <c r="O70" i="1"/>
  <c r="O71" i="1"/>
  <c r="O72" i="1"/>
  <c r="O73" i="1"/>
  <c r="O75" i="1"/>
  <c r="O76" i="1"/>
  <c r="O77" i="1"/>
  <c r="O79" i="1"/>
  <c r="O80" i="1"/>
  <c r="O81" i="1"/>
  <c r="O83" i="1"/>
  <c r="O84" i="1"/>
  <c r="O85" i="1"/>
  <c r="O87" i="1"/>
  <c r="O88" i="1"/>
  <c r="O89" i="1"/>
  <c r="O90" i="1"/>
  <c r="O91" i="1"/>
  <c r="O92" i="1"/>
  <c r="O93" i="1"/>
  <c r="O94" i="1"/>
  <c r="O95" i="1"/>
  <c r="O97" i="1"/>
  <c r="O99" i="1"/>
  <c r="O100" i="1"/>
  <c r="O101" i="1"/>
  <c r="O103" i="1"/>
  <c r="O104" i="1"/>
  <c r="O105" i="1"/>
  <c r="O107" i="1"/>
  <c r="O108" i="1"/>
  <c r="O109" i="1"/>
  <c r="O111" i="1"/>
  <c r="O112" i="1"/>
  <c r="O113" i="1"/>
  <c r="O115" i="1"/>
  <c r="O116" i="1"/>
  <c r="O117" i="1"/>
  <c r="O118" i="1"/>
  <c r="O119" i="1"/>
  <c r="O120" i="1"/>
  <c r="O121" i="1"/>
  <c r="O122" i="1"/>
  <c r="O123" i="1"/>
  <c r="O125" i="1"/>
  <c r="O127" i="1"/>
  <c r="O128" i="1"/>
  <c r="O129" i="1"/>
  <c r="O131" i="1"/>
  <c r="O132" i="1"/>
  <c r="O133" i="1"/>
  <c r="O135" i="1"/>
  <c r="O136" i="1"/>
  <c r="O137" i="1"/>
  <c r="O139" i="1"/>
  <c r="O140" i="1"/>
  <c r="O141" i="1"/>
  <c r="O143" i="1"/>
  <c r="O144" i="1"/>
  <c r="O145" i="1"/>
  <c r="O146" i="1"/>
  <c r="O147" i="1"/>
  <c r="O148" i="1"/>
  <c r="O149" i="1"/>
  <c r="O150" i="1"/>
  <c r="O151" i="1"/>
  <c r="O152" i="1"/>
  <c r="O154" i="1"/>
  <c r="O156" i="1"/>
  <c r="O157" i="1"/>
  <c r="O158" i="1"/>
  <c r="O160" i="1"/>
  <c r="O161" i="1"/>
  <c r="O162" i="1"/>
  <c r="O164" i="1"/>
  <c r="O165" i="1"/>
  <c r="O166" i="1"/>
  <c r="O168" i="1"/>
  <c r="O169" i="1"/>
  <c r="O170" i="1"/>
  <c r="O172" i="1"/>
  <c r="O173" i="1"/>
  <c r="O174" i="1"/>
  <c r="O175" i="1"/>
  <c r="O176" i="1"/>
  <c r="O177" i="1"/>
  <c r="O178" i="1"/>
  <c r="O179" i="1"/>
  <c r="O180" i="1"/>
  <c r="O182" i="1"/>
  <c r="O184" i="1"/>
  <c r="O185" i="1"/>
  <c r="O187" i="1"/>
  <c r="O188" i="1"/>
  <c r="O189" i="1"/>
  <c r="O190" i="1"/>
  <c r="O192" i="1"/>
  <c r="O193" i="1"/>
  <c r="O194" i="1"/>
  <c r="O196" i="1"/>
  <c r="O197" i="1"/>
  <c r="O198" i="1"/>
  <c r="O200" i="1"/>
  <c r="O201" i="1"/>
  <c r="O202" i="1"/>
  <c r="O203" i="1"/>
  <c r="O204" i="1"/>
  <c r="O205" i="1"/>
  <c r="O206" i="1"/>
  <c r="O208" i="1"/>
  <c r="O209" i="1"/>
  <c r="O210" i="1"/>
  <c r="O212" i="1"/>
  <c r="O213" i="1"/>
  <c r="O214" i="1"/>
  <c r="O216" i="1"/>
  <c r="O217" i="1"/>
  <c r="O218" i="1"/>
  <c r="O220" i="1"/>
  <c r="O221" i="1"/>
  <c r="O222" i="1"/>
  <c r="O224" i="1"/>
  <c r="O225" i="1"/>
  <c r="O226" i="1"/>
  <c r="O228" i="1"/>
  <c r="O229" i="1"/>
  <c r="O230" i="1"/>
  <c r="O231" i="1"/>
  <c r="O232" i="1"/>
  <c r="O233" i="1"/>
  <c r="O234" i="1"/>
  <c r="O235" i="1"/>
  <c r="O236" i="1"/>
  <c r="O238" i="1"/>
  <c r="O240" i="1"/>
  <c r="O241" i="1"/>
  <c r="O242" i="1"/>
  <c r="O244" i="1"/>
  <c r="O245" i="1"/>
  <c r="O246" i="1"/>
  <c r="O248" i="1"/>
  <c r="O249" i="1"/>
  <c r="O250" i="1"/>
  <c r="O252" i="1"/>
  <c r="O253" i="1"/>
  <c r="O254" i="1"/>
  <c r="O256" i="1"/>
  <c r="O257" i="1"/>
  <c r="O258" i="1"/>
  <c r="O259" i="1"/>
  <c r="O260" i="1"/>
  <c r="O261" i="1"/>
  <c r="O262" i="1"/>
  <c r="O264" i="1"/>
  <c r="O266" i="1"/>
  <c r="O268" i="1"/>
  <c r="O269" i="1"/>
  <c r="O270" i="1"/>
  <c r="O272" i="1"/>
  <c r="O273" i="1"/>
  <c r="O274" i="1"/>
  <c r="O276" i="1"/>
  <c r="O277" i="1"/>
  <c r="O278" i="1"/>
  <c r="O280" i="1"/>
  <c r="O281" i="1"/>
  <c r="O282" i="1"/>
  <c r="O284" i="1"/>
  <c r="O285" i="1"/>
  <c r="O286" i="1"/>
  <c r="O287" i="1"/>
  <c r="O288" i="1"/>
  <c r="O289" i="1"/>
  <c r="O290" i="1"/>
  <c r="O292" i="1"/>
  <c r="O293" i="1"/>
  <c r="O294" i="1"/>
  <c r="O296" i="1"/>
  <c r="O297" i="1"/>
  <c r="O298" i="1"/>
  <c r="O300" i="1"/>
  <c r="O301" i="1"/>
  <c r="O302" i="1"/>
  <c r="O304" i="1"/>
  <c r="O305" i="1"/>
  <c r="O306" i="1"/>
  <c r="O308" i="1"/>
  <c r="O309" i="1"/>
  <c r="O310" i="1"/>
  <c r="O312" i="1"/>
  <c r="O313" i="1"/>
  <c r="O314" i="1"/>
  <c r="O315" i="1"/>
  <c r="O316" i="1"/>
  <c r="O317" i="1"/>
  <c r="O318" i="1"/>
  <c r="O319" i="1"/>
  <c r="O320" i="1"/>
  <c r="O322" i="1"/>
  <c r="O323" i="1"/>
  <c r="O325" i="1"/>
  <c r="O326" i="1"/>
  <c r="O328" i="1"/>
  <c r="O329" i="1"/>
  <c r="O330" i="1"/>
  <c r="O332" i="1"/>
  <c r="O333" i="1"/>
  <c r="O334" i="1"/>
  <c r="O336" i="1"/>
  <c r="O337" i="1"/>
  <c r="O338" i="1"/>
  <c r="O340" i="1"/>
  <c r="O341" i="1"/>
  <c r="O342" i="1"/>
  <c r="O343" i="1"/>
  <c r="O344" i="1"/>
  <c r="O345" i="1"/>
  <c r="O346" i="1"/>
  <c r="O347" i="1"/>
  <c r="O348" i="1"/>
  <c r="O350" i="1"/>
  <c r="O351" i="1"/>
  <c r="O353" i="1"/>
  <c r="O354" i="1"/>
  <c r="O356" i="1"/>
  <c r="O357" i="1"/>
  <c r="O358" i="1"/>
  <c r="O360" i="1"/>
  <c r="O361" i="1"/>
  <c r="O362" i="1"/>
  <c r="O364" i="1"/>
  <c r="O366" i="1"/>
  <c r="O368" i="1"/>
  <c r="O369" i="1"/>
  <c r="O370" i="1"/>
  <c r="O371" i="1"/>
  <c r="O372" i="1"/>
  <c r="O373" i="1"/>
  <c r="O374" i="1"/>
  <c r="O375" i="1"/>
  <c r="O376" i="1"/>
  <c r="O377" i="1"/>
  <c r="O379" i="1"/>
  <c r="O380" i="1"/>
  <c r="O382" i="1"/>
  <c r="O384" i="1"/>
  <c r="O385" i="1"/>
  <c r="O386" i="1"/>
  <c r="O387" i="1"/>
  <c r="O389" i="1"/>
  <c r="O390" i="1"/>
  <c r="O392" i="1"/>
  <c r="O393" i="1"/>
  <c r="O395" i="1"/>
  <c r="O397" i="1"/>
  <c r="O398" i="1"/>
  <c r="O399" i="1"/>
  <c r="O400" i="1"/>
  <c r="O401" i="1"/>
  <c r="O402" i="1"/>
  <c r="O403" i="1"/>
  <c r="O404" i="1"/>
  <c r="O405" i="1"/>
  <c r="O407" i="1"/>
  <c r="O408" i="1"/>
  <c r="O409" i="1"/>
  <c r="O410" i="1"/>
  <c r="O412" i="1"/>
  <c r="O413" i="1"/>
  <c r="O414" i="1"/>
  <c r="O416" i="1"/>
  <c r="O417" i="1"/>
  <c r="O418" i="1"/>
  <c r="O420" i="1"/>
  <c r="O421" i="1"/>
  <c r="O422" i="1"/>
  <c r="O424" i="1"/>
  <c r="O425" i="1"/>
  <c r="O427" i="1"/>
  <c r="O429" i="1"/>
  <c r="O430" i="1"/>
  <c r="O431" i="1"/>
  <c r="O432" i="1"/>
  <c r="O433" i="1"/>
  <c r="O434" i="1"/>
  <c r="O435" i="1"/>
  <c r="O436" i="1"/>
  <c r="O437" i="1"/>
  <c r="O438" i="1"/>
  <c r="O439" i="1"/>
  <c r="O441" i="1"/>
  <c r="O442" i="1"/>
  <c r="O443" i="1"/>
  <c r="O444" i="1"/>
  <c r="O445" i="1"/>
  <c r="O446" i="1"/>
  <c r="O448" i="1"/>
  <c r="O449" i="1"/>
  <c r="O450" i="1"/>
  <c r="O452" i="1"/>
  <c r="O453" i="1"/>
  <c r="O454" i="1"/>
  <c r="O456" i="1"/>
  <c r="O458" i="1"/>
  <c r="O459" i="1"/>
  <c r="O461" i="1"/>
  <c r="O462" i="1"/>
  <c r="O463" i="1"/>
  <c r="O464" i="1"/>
  <c r="O465" i="1"/>
  <c r="O466" i="1"/>
  <c r="O467" i="1"/>
  <c r="O468" i="1"/>
  <c r="O470" i="1"/>
  <c r="O471" i="1"/>
  <c r="O472" i="1"/>
  <c r="O474" i="1"/>
  <c r="O475" i="1"/>
  <c r="O476" i="1"/>
  <c r="O477" i="1"/>
  <c r="O479" i="1"/>
  <c r="O480" i="1"/>
  <c r="O481" i="1"/>
  <c r="O484" i="1"/>
  <c r="O485" i="1"/>
  <c r="O487" i="1"/>
  <c r="O489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4" i="1"/>
  <c r="O505" i="1"/>
  <c r="O507" i="1"/>
  <c r="O508" i="1"/>
  <c r="O509" i="1"/>
  <c r="O511" i="1"/>
  <c r="O512" i="1"/>
  <c r="O513" i="1"/>
  <c r="O514" i="1"/>
  <c r="O516" i="1"/>
  <c r="O517" i="1"/>
  <c r="O519" i="1"/>
  <c r="O521" i="1"/>
  <c r="O523" i="1"/>
  <c r="O524" i="1"/>
  <c r="O525" i="1"/>
  <c r="O526" i="1"/>
  <c r="O527" i="1"/>
  <c r="O528" i="1"/>
  <c r="O529" i="1"/>
  <c r="O530" i="1"/>
  <c r="O531" i="1"/>
  <c r="O532" i="1"/>
  <c r="O534" i="1"/>
  <c r="O535" i="1"/>
  <c r="O536" i="1"/>
  <c r="O538" i="1"/>
  <c r="O539" i="1"/>
  <c r="O541" i="1"/>
  <c r="O542" i="1"/>
  <c r="O543" i="1"/>
  <c r="O545" i="1"/>
  <c r="O546" i="1"/>
  <c r="O548" i="1"/>
  <c r="O550" i="1"/>
  <c r="O551" i="1"/>
  <c r="O553" i="1"/>
  <c r="O554" i="1"/>
  <c r="O555" i="1"/>
  <c r="O556" i="1"/>
  <c r="O557" i="1"/>
  <c r="O558" i="1"/>
  <c r="O559" i="1"/>
  <c r="O560" i="1"/>
  <c r="O561" i="1"/>
  <c r="O562" i="1"/>
  <c r="O563" i="1"/>
  <c r="O565" i="1"/>
  <c r="O566" i="1"/>
  <c r="O568" i="1"/>
  <c r="O569" i="1"/>
  <c r="O571" i="1"/>
  <c r="O572" i="1"/>
  <c r="O573" i="1"/>
  <c r="O575" i="1"/>
  <c r="O576" i="1"/>
  <c r="O577" i="1"/>
  <c r="O579" i="1"/>
  <c r="O581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6" i="1"/>
  <c r="O598" i="1"/>
  <c r="O600" i="1"/>
  <c r="O601" i="1"/>
  <c r="O602" i="1"/>
  <c r="O603" i="1"/>
  <c r="O604" i="1"/>
  <c r="O605" i="1"/>
  <c r="O606" i="1"/>
  <c r="O607" i="1"/>
  <c r="O608" i="1"/>
  <c r="O609" i="1"/>
  <c r="O611" i="1"/>
  <c r="O612" i="1"/>
  <c r="O613" i="1"/>
  <c r="O615" i="1"/>
  <c r="O616" i="1"/>
  <c r="O617" i="1"/>
  <c r="O618" i="1"/>
  <c r="O619" i="1"/>
  <c r="O620" i="1"/>
  <c r="O621" i="1"/>
  <c r="O622" i="1"/>
  <c r="O624" i="1"/>
  <c r="O625" i="1"/>
  <c r="O626" i="1"/>
  <c r="O627" i="1"/>
  <c r="O629" i="1"/>
  <c r="O630" i="1"/>
  <c r="O631" i="1"/>
  <c r="O633" i="1"/>
  <c r="O634" i="1"/>
  <c r="O635" i="1"/>
  <c r="O637" i="1"/>
  <c r="O638" i="1"/>
  <c r="O639" i="1"/>
  <c r="O641" i="1"/>
  <c r="O643" i="1"/>
  <c r="O644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9" i="1"/>
  <c r="O660" i="1"/>
  <c r="O661" i="1"/>
  <c r="O662" i="1"/>
  <c r="O663" i="1"/>
  <c r="O664" i="1"/>
  <c r="O665" i="1"/>
  <c r="O667" i="1"/>
  <c r="O668" i="1"/>
  <c r="O669" i="1"/>
  <c r="O671" i="1"/>
  <c r="O672" i="1"/>
  <c r="O674" i="1"/>
  <c r="O675" i="1"/>
  <c r="O677" i="1"/>
  <c r="O679" i="1"/>
  <c r="O680" i="1"/>
  <c r="O681" i="1"/>
  <c r="O682" i="1"/>
  <c r="O683" i="1"/>
  <c r="O684" i="1"/>
  <c r="O685" i="1"/>
  <c r="O686" i="1"/>
  <c r="O687" i="1"/>
  <c r="O688" i="1"/>
  <c r="O689" i="1"/>
  <c r="O691" i="1"/>
  <c r="O692" i="1"/>
  <c r="O693" i="1"/>
  <c r="O694" i="1"/>
  <c r="O696" i="1"/>
  <c r="O697" i="1"/>
  <c r="O699" i="1"/>
  <c r="O700" i="1"/>
  <c r="O701" i="1"/>
  <c r="O703" i="1"/>
  <c r="O705" i="1"/>
  <c r="O707" i="1"/>
  <c r="O708" i="1"/>
  <c r="O709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4" i="1"/>
  <c r="O725" i="1"/>
  <c r="O726" i="1"/>
  <c r="O728" i="1"/>
  <c r="O730" i="1"/>
  <c r="O731" i="1"/>
  <c r="O733" i="1"/>
  <c r="O735" i="1"/>
  <c r="O737" i="1"/>
  <c r="O738" i="1"/>
  <c r="O739" i="1"/>
  <c r="O740" i="1"/>
  <c r="O742" i="1"/>
  <c r="O743" i="1"/>
  <c r="O744" i="1"/>
  <c r="O745" i="1"/>
  <c r="O746" i="1"/>
  <c r="O747" i="1"/>
  <c r="O748" i="1"/>
  <c r="O750" i="1"/>
  <c r="O751" i="1"/>
  <c r="O752" i="1"/>
  <c r="O753" i="1"/>
  <c r="O755" i="1"/>
  <c r="O756" i="1"/>
  <c r="O758" i="1"/>
  <c r="O759" i="1"/>
  <c r="O760" i="1"/>
  <c r="O761" i="1"/>
  <c r="O763" i="1"/>
  <c r="O764" i="1"/>
  <c r="O765" i="1"/>
  <c r="O767" i="1"/>
  <c r="O769" i="1"/>
  <c r="O771" i="1"/>
  <c r="O772" i="1"/>
  <c r="O773" i="1"/>
  <c r="O774" i="1"/>
  <c r="O775" i="1"/>
  <c r="O776" i="1"/>
  <c r="O777" i="1"/>
  <c r="O778" i="1"/>
  <c r="O779" i="1"/>
  <c r="O781" i="1"/>
  <c r="O782" i="1"/>
  <c r="O783" i="1"/>
  <c r="O784" i="1"/>
  <c r="O786" i="1"/>
  <c r="O787" i="1"/>
  <c r="O788" i="1"/>
  <c r="O790" i="1"/>
  <c r="O791" i="1"/>
  <c r="O792" i="1"/>
  <c r="O793" i="1"/>
  <c r="O794" i="1"/>
  <c r="O796" i="1"/>
  <c r="O797" i="1"/>
  <c r="O798" i="1"/>
  <c r="O799" i="1"/>
  <c r="O801" i="1"/>
  <c r="O802" i="1"/>
  <c r="O804" i="1"/>
  <c r="O805" i="1"/>
  <c r="O807" i="1"/>
  <c r="O808" i="1"/>
  <c r="O809" i="1"/>
  <c r="O810" i="1"/>
  <c r="O811" i="1"/>
  <c r="O812" i="1"/>
  <c r="O813" i="1"/>
  <c r="O814" i="1"/>
  <c r="O815" i="1"/>
  <c r="O817" i="1"/>
  <c r="O818" i="1"/>
  <c r="O819" i="1"/>
  <c r="O820" i="1"/>
  <c r="O822" i="1"/>
  <c r="O823" i="1"/>
  <c r="O825" i="1"/>
  <c r="O826" i="1"/>
  <c r="O828" i="1"/>
  <c r="O829" i="1"/>
  <c r="O830" i="1"/>
  <c r="O831" i="1"/>
  <c r="O832" i="1"/>
  <c r="O833" i="1"/>
  <c r="O834" i="1"/>
  <c r="O835" i="1"/>
  <c r="O837" i="1"/>
  <c r="O838" i="1"/>
  <c r="O839" i="1"/>
  <c r="O840" i="1"/>
  <c r="O841" i="1"/>
  <c r="O843" i="1"/>
  <c r="O844" i="1"/>
  <c r="O845" i="1"/>
  <c r="O846" i="1"/>
  <c r="O847" i="1"/>
  <c r="O848" i="1"/>
  <c r="O849" i="1"/>
  <c r="O850" i="1"/>
  <c r="O851" i="1"/>
  <c r="O852" i="1"/>
  <c r="O853" i="1"/>
  <c r="O855" i="1"/>
  <c r="O856" i="1"/>
  <c r="O857" i="1"/>
  <c r="O858" i="1"/>
  <c r="O859" i="1"/>
  <c r="O861" i="1"/>
  <c r="O862" i="1"/>
  <c r="O863" i="1"/>
  <c r="O865" i="1"/>
  <c r="O867" i="1"/>
  <c r="O868" i="1"/>
  <c r="O870" i="1"/>
  <c r="O871" i="1"/>
  <c r="O872" i="1"/>
  <c r="O873" i="1"/>
  <c r="O875" i="1"/>
  <c r="O876" i="1"/>
  <c r="O878" i="1"/>
  <c r="O880" i="1"/>
  <c r="O881" i="1"/>
  <c r="O882" i="1"/>
  <c r="O883" i="1"/>
  <c r="O884" i="1"/>
  <c r="O885" i="1"/>
  <c r="O886" i="1"/>
  <c r="O887" i="1"/>
  <c r="O888" i="1"/>
  <c r="O889" i="1"/>
  <c r="O891" i="1"/>
  <c r="O892" i="1"/>
  <c r="O893" i="1"/>
  <c r="O894" i="1"/>
  <c r="O896" i="1"/>
  <c r="O897" i="1"/>
  <c r="O898" i="1"/>
  <c r="O900" i="1"/>
  <c r="O901" i="1"/>
  <c r="O903" i="1"/>
  <c r="O905" i="1"/>
  <c r="O906" i="1"/>
  <c r="O908" i="1"/>
  <c r="O910" i="1"/>
  <c r="O911" i="1"/>
  <c r="O913" i="1"/>
  <c r="O915" i="1"/>
  <c r="O916" i="1"/>
  <c r="O917" i="1"/>
  <c r="O918" i="1"/>
  <c r="O919" i="1"/>
  <c r="O920" i="1"/>
  <c r="O921" i="1"/>
  <c r="O922" i="1"/>
  <c r="O923" i="1"/>
  <c r="O924" i="1"/>
  <c r="O925" i="1"/>
  <c r="O927" i="1"/>
  <c r="O928" i="1"/>
  <c r="O929" i="1"/>
  <c r="O930" i="1"/>
  <c r="O932" i="1"/>
  <c r="O933" i="1"/>
  <c r="O934" i="1"/>
  <c r="O936" i="1"/>
  <c r="O937" i="1"/>
  <c r="O939" i="1"/>
  <c r="O941" i="1"/>
  <c r="O942" i="1"/>
  <c r="O944" i="1"/>
  <c r="O945" i="1"/>
  <c r="O947" i="1"/>
  <c r="O949" i="1"/>
  <c r="O950" i="1"/>
  <c r="O952" i="1"/>
  <c r="O953" i="1"/>
  <c r="O954" i="1"/>
  <c r="O955" i="1"/>
  <c r="O956" i="1"/>
  <c r="O957" i="1"/>
  <c r="O958" i="1"/>
  <c r="O959" i="1"/>
  <c r="O960" i="1"/>
  <c r="O961" i="1"/>
  <c r="O963" i="1"/>
  <c r="O964" i="1"/>
  <c r="O965" i="1"/>
  <c r="O966" i="1"/>
  <c r="O968" i="1"/>
  <c r="O969" i="1"/>
  <c r="O970" i="1"/>
  <c r="O971" i="1"/>
  <c r="O973" i="1"/>
  <c r="O974" i="1"/>
  <c r="O975" i="1"/>
  <c r="O977" i="1"/>
  <c r="O978" i="1"/>
  <c r="O980" i="1"/>
  <c r="O982" i="1"/>
  <c r="O983" i="1"/>
  <c r="O984" i="1"/>
  <c r="O985" i="1"/>
  <c r="O986" i="1"/>
  <c r="O987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6" i="1"/>
  <c r="O1007" i="1"/>
  <c r="O1008" i="1"/>
  <c r="O1009" i="1"/>
  <c r="O1011" i="1"/>
  <c r="O1012" i="1"/>
  <c r="O1013" i="1"/>
  <c r="O1015" i="1"/>
  <c r="O1017" i="1"/>
  <c r="O1018" i="1"/>
  <c r="O1020" i="1"/>
  <c r="O1021" i="1"/>
  <c r="O1022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7" i="1"/>
  <c r="O1038" i="1"/>
  <c r="O1039" i="1"/>
  <c r="O1040" i="1"/>
  <c r="O1042" i="1"/>
  <c r="O1043" i="1"/>
  <c r="O1044" i="1"/>
  <c r="O1046" i="1"/>
  <c r="O1047" i="1"/>
  <c r="O1048" i="1"/>
  <c r="O1049" i="1"/>
  <c r="O1051" i="1"/>
  <c r="O1052" i="1"/>
  <c r="O1053" i="1"/>
  <c r="O1054" i="1"/>
  <c r="O1056" i="1"/>
  <c r="O1057" i="1"/>
  <c r="O1059" i="1"/>
  <c r="O1061" i="1"/>
  <c r="O1062" i="1"/>
  <c r="O1063" i="1"/>
  <c r="O1064" i="1"/>
  <c r="O1065" i="1"/>
  <c r="O1066" i="1"/>
  <c r="O1067" i="1"/>
  <c r="O1068" i="1"/>
  <c r="O1069" i="1"/>
  <c r="O1070" i="1"/>
  <c r="O1071" i="1"/>
  <c r="O1073" i="1"/>
  <c r="O1074" i="1"/>
  <c r="O1075" i="1"/>
  <c r="O1076" i="1"/>
  <c r="O1078" i="1"/>
  <c r="O1079" i="1"/>
  <c r="O1080" i="1"/>
  <c r="O1082" i="1"/>
  <c r="O1083" i="1"/>
  <c r="O1084" i="1"/>
  <c r="O1085" i="1"/>
  <c r="O1087" i="1"/>
  <c r="O1088" i="1"/>
  <c r="O1090" i="1"/>
  <c r="O1091" i="1"/>
  <c r="O1092" i="1"/>
  <c r="O1093" i="1"/>
  <c r="O1095" i="1"/>
  <c r="O1096" i="1"/>
  <c r="O1097" i="1"/>
  <c r="O1098" i="1"/>
  <c r="O1099" i="1"/>
  <c r="O1100" i="1"/>
  <c r="O1102" i="1"/>
  <c r="O1103" i="1"/>
  <c r="O1104" i="1"/>
  <c r="O1105" i="1"/>
  <c r="O1107" i="1"/>
  <c r="O1108" i="1"/>
  <c r="O1109" i="1"/>
  <c r="O1111" i="1"/>
  <c r="O1112" i="1"/>
  <c r="O1113" i="1"/>
  <c r="O1115" i="1"/>
  <c r="O1116" i="1"/>
  <c r="O1117" i="1"/>
  <c r="O1119" i="1"/>
  <c r="O1120" i="1"/>
  <c r="O1121" i="1"/>
  <c r="O1123" i="1"/>
  <c r="O1124" i="1"/>
  <c r="O1125" i="1"/>
  <c r="O1126" i="1"/>
  <c r="O1127" i="1"/>
  <c r="O1128" i="1"/>
  <c r="O1129" i="1"/>
  <c r="O1130" i="1"/>
  <c r="O1131" i="1"/>
  <c r="O1133" i="1"/>
  <c r="O1134" i="1"/>
  <c r="O1136" i="1"/>
  <c r="O1137" i="1"/>
  <c r="O1139" i="1"/>
  <c r="O1140" i="1"/>
  <c r="O1141" i="1"/>
  <c r="O1143" i="1"/>
  <c r="O1144" i="1"/>
  <c r="O1145" i="1"/>
  <c r="O1147" i="1"/>
  <c r="O1148" i="1"/>
  <c r="O1149" i="1"/>
  <c r="O1151" i="1"/>
  <c r="O1152" i="1"/>
  <c r="O1153" i="1"/>
  <c r="O1154" i="1"/>
  <c r="O1155" i="1"/>
  <c r="O1156" i="1"/>
  <c r="O1157" i="1"/>
  <c r="O1159" i="1"/>
  <c r="O1160" i="1"/>
  <c r="O1161" i="1"/>
  <c r="O1163" i="1"/>
  <c r="O1164" i="1"/>
  <c r="O1165" i="1"/>
  <c r="O1167" i="1"/>
  <c r="O1168" i="1"/>
  <c r="O1169" i="1"/>
  <c r="O1171" i="1"/>
  <c r="O1172" i="1"/>
  <c r="O1173" i="1"/>
  <c r="O1175" i="1"/>
  <c r="O1176" i="1"/>
  <c r="O1178" i="1"/>
  <c r="O1179" i="1"/>
  <c r="O1180" i="1"/>
  <c r="O1181" i="1"/>
  <c r="O1182" i="1"/>
  <c r="O1183" i="1"/>
  <c r="O1184" i="1"/>
  <c r="O1185" i="1"/>
  <c r="O1186" i="1"/>
  <c r="O1187" i="1"/>
  <c r="O1189" i="1"/>
  <c r="O1190" i="1"/>
  <c r="O1192" i="1"/>
  <c r="O1193" i="1"/>
  <c r="O1195" i="1"/>
  <c r="O1196" i="1"/>
  <c r="O1197" i="1"/>
  <c r="O1198" i="1"/>
  <c r="O1200" i="1"/>
  <c r="O1201" i="1"/>
  <c r="O1202" i="1"/>
  <c r="O1204" i="1"/>
  <c r="O1205" i="1"/>
  <c r="O1206" i="1"/>
  <c r="O1208" i="1"/>
  <c r="O1209" i="1"/>
  <c r="O1210" i="1"/>
  <c r="O1211" i="1"/>
  <c r="O1212" i="1"/>
  <c r="O1213" i="1"/>
  <c r="O1214" i="1"/>
  <c r="O1215" i="1"/>
  <c r="O1216" i="1"/>
  <c r="O1218" i="1"/>
  <c r="O1219" i="1"/>
  <c r="O1221" i="1"/>
  <c r="O1222" i="1"/>
  <c r="O1224" i="1"/>
  <c r="O1225" i="1"/>
  <c r="O1226" i="1"/>
  <c r="O1228" i="1"/>
  <c r="O1229" i="1"/>
  <c r="O1230" i="1"/>
  <c r="O1232" i="1"/>
  <c r="O1233" i="1"/>
  <c r="O1234" i="1"/>
  <c r="O1236" i="1"/>
  <c r="O1237" i="1"/>
  <c r="O1238" i="1"/>
  <c r="O1239" i="1"/>
  <c r="O1240" i="1"/>
  <c r="O1241" i="1"/>
  <c r="O1242" i="1"/>
  <c r="O1244" i="1"/>
  <c r="O1245" i="1"/>
  <c r="O1246" i="1"/>
  <c r="O1248" i="1"/>
  <c r="O1249" i="1"/>
  <c r="O1250" i="1"/>
  <c r="O1252" i="1"/>
  <c r="O1253" i="1"/>
  <c r="O1254" i="1"/>
  <c r="O1256" i="1"/>
  <c r="O1257" i="1"/>
  <c r="O1258" i="1"/>
  <c r="O1260" i="1"/>
  <c r="O1261" i="1"/>
  <c r="O1262" i="1"/>
  <c r="O1263" i="1"/>
  <c r="O1265" i="1"/>
  <c r="O1266" i="1"/>
  <c r="O1267" i="1"/>
  <c r="O1268" i="1"/>
  <c r="O1269" i="1"/>
  <c r="O1270" i="1"/>
  <c r="O1271" i="1"/>
  <c r="O1272" i="1"/>
  <c r="O1274" i="1"/>
  <c r="O1275" i="1"/>
  <c r="O1277" i="1"/>
  <c r="O1278" i="1"/>
  <c r="O1279" i="1"/>
  <c r="O1281" i="1"/>
  <c r="O1282" i="1"/>
  <c r="O1283" i="1"/>
  <c r="O1284" i="1"/>
  <c r="O1286" i="1"/>
  <c r="O1287" i="1"/>
  <c r="O1288" i="1"/>
  <c r="O1290" i="1"/>
  <c r="O1291" i="1"/>
  <c r="O1292" i="1"/>
  <c r="O1294" i="1"/>
  <c r="O1295" i="1"/>
  <c r="O1296" i="1"/>
  <c r="O1297" i="1"/>
  <c r="O1298" i="1"/>
  <c r="O1299" i="1"/>
  <c r="O1300" i="1"/>
  <c r="O1301" i="1"/>
  <c r="O1302" i="1"/>
  <c r="O1304" i="1"/>
  <c r="O1305" i="1"/>
  <c r="O1307" i="1"/>
  <c r="O1309" i="1"/>
  <c r="O1310" i="1"/>
  <c r="O1311" i="1"/>
  <c r="O1312" i="1"/>
  <c r="O1314" i="1"/>
  <c r="O1315" i="1"/>
  <c r="O1316" i="1"/>
  <c r="O1318" i="1"/>
  <c r="O1320" i="1"/>
  <c r="O1322" i="1"/>
  <c r="O1323" i="1"/>
  <c r="O1324" i="1"/>
  <c r="O1325" i="1"/>
  <c r="O1326" i="1"/>
  <c r="O1327" i="1"/>
  <c r="O1328" i="1"/>
  <c r="O1329" i="1"/>
  <c r="O1330" i="1"/>
  <c r="O1332" i="1"/>
  <c r="O1333" i="1"/>
  <c r="O1334" i="1"/>
  <c r="O1335" i="1"/>
  <c r="O1336" i="1"/>
  <c r="O1338" i="1"/>
  <c r="O1339" i="1"/>
  <c r="O1340" i="1"/>
  <c r="O1341" i="1"/>
  <c r="O1343" i="1"/>
  <c r="O1344" i="1"/>
  <c r="O1345" i="1"/>
  <c r="O1347" i="1"/>
  <c r="O1348" i="1"/>
  <c r="O1349" i="1"/>
  <c r="O1351" i="1"/>
  <c r="O1352" i="1"/>
  <c r="O1353" i="1"/>
  <c r="O1354" i="1"/>
  <c r="O1355" i="1"/>
  <c r="O1356" i="1"/>
  <c r="O1357" i="1"/>
  <c r="O1359" i="1"/>
  <c r="O1360" i="1"/>
  <c r="O1361" i="1"/>
  <c r="O1363" i="1"/>
  <c r="O1364" i="1"/>
  <c r="O1366" i="1"/>
  <c r="O1367" i="1"/>
  <c r="O1368" i="1"/>
  <c r="O1369" i="1"/>
  <c r="O1371" i="1"/>
  <c r="O1372" i="1"/>
  <c r="O1373" i="1"/>
  <c r="O1374" i="1"/>
  <c r="O1375" i="1"/>
  <c r="O1376" i="1"/>
  <c r="O1377" i="1"/>
  <c r="O1378" i="1"/>
  <c r="O1379" i="1"/>
  <c r="O1381" i="1"/>
  <c r="O1382" i="1"/>
  <c r="O1383" i="1"/>
  <c r="O1384" i="1"/>
  <c r="O1385" i="1"/>
  <c r="O1386" i="1"/>
  <c r="O1387" i="1"/>
  <c r="O1388" i="1"/>
  <c r="O1389" i="1"/>
  <c r="O1391" i="1"/>
  <c r="O1392" i="1"/>
  <c r="O1393" i="1"/>
  <c r="O1395" i="1"/>
  <c r="O1396" i="1"/>
  <c r="O1397" i="1"/>
  <c r="O1399" i="1"/>
  <c r="O1400" i="1"/>
  <c r="O1401" i="1"/>
  <c r="O1403" i="1"/>
  <c r="O1404" i="1"/>
  <c r="O1405" i="1"/>
  <c r="O1407" i="1"/>
  <c r="O1408" i="1"/>
  <c r="O1409" i="1"/>
  <c r="O1410" i="1"/>
  <c r="O1411" i="1"/>
  <c r="O1412" i="1"/>
  <c r="O1413" i="1"/>
  <c r="O1414" i="1"/>
  <c r="O1415" i="1"/>
  <c r="O1416" i="1"/>
  <c r="O1417" i="1"/>
  <c r="O1419" i="1"/>
  <c r="O1420" i="1"/>
  <c r="O1421" i="1"/>
  <c r="O1422" i="1"/>
  <c r="O1424" i="1"/>
  <c r="O1425" i="1"/>
  <c r="O1427" i="1"/>
  <c r="O1428" i="1"/>
  <c r="O1429" i="1"/>
  <c r="O1431" i="1"/>
  <c r="O1433" i="1"/>
  <c r="O1435" i="1"/>
  <c r="O1436" i="1"/>
  <c r="O1437" i="1"/>
  <c r="O1438" i="1"/>
  <c r="O1439" i="1"/>
  <c r="O1440" i="1"/>
  <c r="O1441" i="1"/>
  <c r="O1442" i="1"/>
  <c r="O1443" i="1"/>
  <c r="O1444" i="1"/>
  <c r="O1445" i="1"/>
  <c r="O1447" i="1"/>
  <c r="O1448" i="1"/>
  <c r="O1449" i="1"/>
  <c r="O1451" i="1"/>
  <c r="O1452" i="1"/>
  <c r="O1453" i="1"/>
  <c r="O1455" i="1"/>
  <c r="O1456" i="1"/>
  <c r="O1457" i="1"/>
  <c r="O1459" i="1"/>
  <c r="O1460" i="1"/>
  <c r="O1461" i="1"/>
  <c r="O1463" i="1"/>
  <c r="O1464" i="1"/>
  <c r="O1465" i="1"/>
  <c r="O1466" i="1"/>
  <c r="O1467" i="1"/>
  <c r="O1468" i="1"/>
  <c r="O1469" i="1"/>
  <c r="O1471" i="1"/>
  <c r="O1472" i="1"/>
  <c r="O1473" i="1"/>
  <c r="O1475" i="1"/>
  <c r="O1476" i="1"/>
  <c r="O1477" i="1"/>
  <c r="O1479" i="1"/>
  <c r="O1480" i="1"/>
  <c r="O1481" i="1"/>
  <c r="O1483" i="1"/>
  <c r="O1484" i="1"/>
  <c r="O1485" i="1"/>
  <c r="O1487" i="1"/>
  <c r="O1488" i="1"/>
  <c r="O1489" i="1"/>
  <c r="O1491" i="1"/>
  <c r="O1492" i="1"/>
  <c r="O1493" i="1"/>
  <c r="O1494" i="1"/>
  <c r="O1495" i="1"/>
  <c r="O1496" i="1"/>
  <c r="O1497" i="1"/>
  <c r="O1498" i="1"/>
  <c r="O1499" i="1"/>
  <c r="O1500" i="1"/>
  <c r="O1502" i="1"/>
  <c r="O1504" i="1"/>
  <c r="O1505" i="1"/>
  <c r="O1507" i="1"/>
  <c r="O1508" i="1"/>
  <c r="O1509" i="1"/>
  <c r="O1511" i="1"/>
  <c r="O1512" i="1"/>
  <c r="O1513" i="1"/>
  <c r="O1515" i="1"/>
  <c r="O1516" i="1"/>
  <c r="O1517" i="1"/>
  <c r="O1519" i="1"/>
  <c r="O1520" i="1"/>
  <c r="O1521" i="1"/>
  <c r="O1522" i="1"/>
  <c r="O1523" i="1"/>
  <c r="O1524" i="1"/>
  <c r="O1525" i="1"/>
  <c r="O1526" i="1"/>
  <c r="O1527" i="1"/>
  <c r="O1528" i="1"/>
  <c r="O1530" i="1"/>
  <c r="O1531" i="1"/>
  <c r="O1532" i="1"/>
  <c r="O1533" i="1"/>
  <c r="O1535" i="1"/>
  <c r="O1536" i="1"/>
  <c r="O1537" i="1"/>
  <c r="O1540" i="1"/>
  <c r="O1541" i="1"/>
  <c r="O1543" i="1"/>
  <c r="O1544" i="1"/>
  <c r="O1545" i="1"/>
  <c r="O1547" i="1"/>
  <c r="O1548" i="1"/>
  <c r="O1549" i="1"/>
  <c r="O1550" i="1"/>
  <c r="O1551" i="1"/>
  <c r="O1552" i="1"/>
  <c r="O1553" i="1"/>
  <c r="O1554" i="1"/>
  <c r="O1555" i="1"/>
  <c r="O1556" i="1"/>
  <c r="O1557" i="1"/>
  <c r="O1559" i="1"/>
  <c r="O1560" i="1"/>
  <c r="O1561" i="1"/>
  <c r="O1563" i="1"/>
  <c r="O1564" i="1"/>
  <c r="O1565" i="1"/>
  <c r="O1567" i="1"/>
  <c r="O1568" i="1"/>
  <c r="O1569" i="1"/>
  <c r="O1571" i="1"/>
  <c r="O1572" i="1"/>
  <c r="O1573" i="1"/>
  <c r="O1575" i="1"/>
  <c r="O1576" i="1"/>
  <c r="O1577" i="1"/>
  <c r="O1578" i="1"/>
  <c r="O1579" i="1"/>
  <c r="O1580" i="1"/>
  <c r="O1581" i="1"/>
  <c r="O1582" i="1"/>
  <c r="O1583" i="1"/>
  <c r="O1584" i="1"/>
  <c r="O1585" i="1"/>
  <c r="O1587" i="1"/>
  <c r="O1588" i="1"/>
  <c r="O1589" i="1"/>
  <c r="O1590" i="1"/>
  <c r="O1591" i="1"/>
  <c r="O1593" i="1"/>
  <c r="O1594" i="1"/>
  <c r="O1596" i="1"/>
  <c r="O1597" i="1"/>
  <c r="O1598" i="1"/>
  <c r="O1600" i="1"/>
  <c r="O1601" i="1"/>
  <c r="O1602" i="1"/>
  <c r="O1604" i="1"/>
  <c r="O1605" i="1"/>
  <c r="O1606" i="1"/>
  <c r="O1607" i="1"/>
  <c r="O1608" i="1"/>
  <c r="O1609" i="1"/>
  <c r="O1610" i="1"/>
  <c r="O1611" i="1"/>
  <c r="O1612" i="1"/>
  <c r="N3" i="1"/>
  <c r="L1576" i="1" l="1"/>
  <c r="L1568" i="1"/>
  <c r="L1560" i="1"/>
  <c r="L1544" i="1"/>
  <c r="L1536" i="1"/>
  <c r="L1520" i="1"/>
  <c r="L1512" i="1"/>
  <c r="L1504" i="1"/>
  <c r="L1488" i="1"/>
  <c r="L1480" i="1"/>
  <c r="L1464" i="1"/>
  <c r="L1456" i="1"/>
  <c r="L1448" i="1"/>
  <c r="L1432" i="1"/>
  <c r="L1424" i="1"/>
  <c r="L1408" i="1"/>
  <c r="L1400" i="1"/>
  <c r="L1392" i="1"/>
  <c r="L1368" i="1"/>
  <c r="L1352" i="1"/>
  <c r="L1344" i="1"/>
  <c r="L1192" i="1"/>
  <c r="L1176" i="1"/>
  <c r="L1144" i="1"/>
  <c r="L1136" i="1"/>
  <c r="L1120" i="1"/>
  <c r="L1112" i="1"/>
  <c r="L1096" i="1"/>
  <c r="L1088" i="1"/>
  <c r="L1048" i="1"/>
  <c r="L984" i="1"/>
  <c r="L944" i="1"/>
  <c r="L936" i="1"/>
  <c r="L928" i="1"/>
  <c r="L912" i="1"/>
  <c r="L872" i="1"/>
  <c r="L840" i="1"/>
  <c r="L808" i="1"/>
  <c r="L768" i="1"/>
  <c r="L760" i="1"/>
  <c r="L728" i="1"/>
  <c r="L704" i="1"/>
  <c r="L696" i="1"/>
  <c r="L672" i="1"/>
  <c r="L664" i="1"/>
  <c r="L648" i="1"/>
  <c r="L616" i="1"/>
  <c r="L584" i="1"/>
  <c r="L576" i="1"/>
  <c r="L568" i="1"/>
  <c r="L488" i="1"/>
  <c r="L351" i="1"/>
  <c r="L1323" i="1"/>
  <c r="L1315" i="1"/>
  <c r="L1307" i="1"/>
  <c r="L1291" i="1"/>
  <c r="L1283" i="1"/>
  <c r="L1275" i="1"/>
  <c r="L1075" i="1"/>
  <c r="L1043" i="1"/>
  <c r="L1027" i="1"/>
  <c r="L979" i="1"/>
  <c r="L907" i="1"/>
  <c r="L875" i="1"/>
  <c r="L867" i="1"/>
  <c r="L819" i="1"/>
  <c r="L787" i="1"/>
  <c r="L739" i="1"/>
  <c r="L643" i="1"/>
  <c r="L627" i="1"/>
  <c r="L603" i="1"/>
  <c r="L595" i="1"/>
  <c r="L579" i="1"/>
  <c r="L555" i="1"/>
  <c r="L539" i="1"/>
  <c r="L1319" i="1"/>
  <c r="L1311" i="1"/>
  <c r="L1295" i="1"/>
  <c r="L1287" i="1"/>
  <c r="L1279" i="1"/>
  <c r="L1079" i="1"/>
  <c r="L1063" i="1"/>
  <c r="L1039" i="1"/>
  <c r="L1015" i="1"/>
  <c r="L1007" i="1"/>
  <c r="L783" i="1"/>
  <c r="L767" i="1"/>
  <c r="L743" i="1"/>
  <c r="L735" i="1"/>
  <c r="L703" i="1"/>
  <c r="L535" i="1"/>
  <c r="L519" i="1"/>
  <c r="L454" i="1"/>
  <c r="L390" i="1"/>
  <c r="L294" i="1"/>
  <c r="L238" i="1"/>
  <c r="L182" i="1"/>
  <c r="L1590" i="1"/>
  <c r="L1502" i="1"/>
  <c r="L1230" i="1"/>
  <c r="L1190" i="1"/>
  <c r="L1134" i="1"/>
  <c r="L1022" i="1"/>
  <c r="L990" i="1"/>
  <c r="L974" i="1"/>
  <c r="L910" i="1"/>
  <c r="L902" i="1"/>
  <c r="L894" i="1"/>
  <c r="L862" i="1"/>
  <c r="L846" i="1"/>
  <c r="L822" i="1"/>
  <c r="L798" i="1"/>
  <c r="L694" i="1"/>
  <c r="L638" i="1"/>
  <c r="L630" i="1"/>
  <c r="L598" i="1"/>
  <c r="L550" i="1"/>
  <c r="L542" i="1"/>
  <c r="L413" i="1"/>
  <c r="L277" i="1"/>
  <c r="L253" i="1"/>
  <c r="L245" i="1"/>
  <c r="L221" i="1"/>
  <c r="L165" i="1"/>
  <c r="L157" i="1"/>
  <c r="L101" i="1"/>
  <c r="L45" i="1"/>
  <c r="L1605" i="1"/>
  <c r="L1597" i="1"/>
  <c r="L1421" i="1"/>
  <c r="L1341" i="1"/>
  <c r="L1333" i="1"/>
  <c r="L1317" i="1"/>
  <c r="L1261" i="1"/>
  <c r="L1253" i="1"/>
  <c r="L1245" i="1"/>
  <c r="L1237" i="1"/>
  <c r="L1221" i="1"/>
  <c r="L1205" i="1"/>
  <c r="L1197" i="1"/>
  <c r="L1165" i="1"/>
  <c r="L1149" i="1"/>
  <c r="L1053" i="1"/>
  <c r="L965" i="1"/>
  <c r="L949" i="1"/>
  <c r="L941" i="1"/>
  <c r="L933" i="1"/>
  <c r="L917" i="1"/>
  <c r="L877" i="1"/>
  <c r="L733" i="1"/>
  <c r="L581" i="1"/>
  <c r="L565" i="1"/>
  <c r="L525" i="1"/>
  <c r="L517" i="1"/>
  <c r="L509" i="1"/>
  <c r="L476" i="1"/>
  <c r="L380" i="1"/>
  <c r="L108" i="1"/>
  <c r="L52" i="1"/>
  <c r="L1572" i="1"/>
  <c r="L1564" i="1"/>
  <c r="L1548" i="1"/>
  <c r="L1540" i="1"/>
  <c r="L1532" i="1"/>
  <c r="L1516" i="1"/>
  <c r="L1508" i="1"/>
  <c r="L1492" i="1"/>
  <c r="L1484" i="1"/>
  <c r="L1476" i="1"/>
  <c r="L1460" i="1"/>
  <c r="L1452" i="1"/>
  <c r="L1436" i="1"/>
  <c r="L1428" i="1"/>
  <c r="L1404" i="1"/>
  <c r="L1396" i="1"/>
  <c r="L1380" i="1"/>
  <c r="L1372" i="1"/>
  <c r="L1364" i="1"/>
  <c r="L1348" i="1"/>
  <c r="L1180" i="1"/>
  <c r="L1172" i="1"/>
  <c r="L1140" i="1"/>
  <c r="L1124" i="1"/>
  <c r="L1116" i="1"/>
  <c r="L1108" i="1"/>
  <c r="L1092" i="1"/>
  <c r="L1084" i="1"/>
  <c r="L1012" i="1"/>
  <c r="L828" i="1"/>
  <c r="L804" i="1"/>
  <c r="L772" i="1"/>
  <c r="L764" i="1"/>
  <c r="L756" i="1"/>
  <c r="L724" i="1"/>
  <c r="L708" i="1"/>
  <c r="L700" i="1"/>
  <c r="L676" i="1"/>
  <c r="L668" i="1"/>
  <c r="L612" i="1"/>
  <c r="L572" i="1"/>
  <c r="L548" i="1"/>
  <c r="L492" i="1"/>
  <c r="L484" i="1"/>
  <c r="L323" i="1"/>
  <c r="L947" i="1"/>
  <c r="L939" i="1"/>
  <c r="L458" i="1"/>
  <c r="L1266" i="1"/>
  <c r="L1218" i="1"/>
  <c r="L1058" i="1"/>
  <c r="L882" i="1"/>
  <c r="L634" i="1"/>
  <c r="L409" i="1"/>
  <c r="H365" i="1"/>
  <c r="H361" i="1"/>
  <c r="L353" i="1"/>
  <c r="L337" i="1"/>
  <c r="L297" i="1"/>
  <c r="L249" i="1"/>
  <c r="L225" i="1"/>
  <c r="L217" i="1"/>
  <c r="L169" i="1"/>
  <c r="L161" i="1"/>
  <c r="J361" i="1"/>
  <c r="J365" i="1"/>
  <c r="L241" i="1"/>
  <c r="L1601" i="1"/>
  <c r="L1593" i="1"/>
  <c r="L1473" i="1"/>
  <c r="L1361" i="1"/>
  <c r="L1305" i="1"/>
  <c r="L1257" i="1"/>
  <c r="L1249" i="1"/>
  <c r="L1233" i="1"/>
  <c r="L1225" i="1"/>
  <c r="L1209" i="1"/>
  <c r="L1201" i="1"/>
  <c r="L1169" i="1"/>
  <c r="L1161" i="1"/>
  <c r="L1153" i="1"/>
  <c r="L1105" i="1"/>
  <c r="L1017" i="1"/>
  <c r="L977" i="1"/>
  <c r="L969" i="1"/>
  <c r="L953" i="1"/>
  <c r="L905" i="1"/>
  <c r="L897" i="1"/>
  <c r="L865" i="1"/>
  <c r="L857" i="1"/>
  <c r="L825" i="1"/>
  <c r="L801" i="1"/>
  <c r="L793" i="1"/>
  <c r="L753" i="1"/>
  <c r="L713" i="1"/>
  <c r="L681" i="1"/>
  <c r="L641" i="1"/>
  <c r="L521" i="1"/>
  <c r="L513" i="1"/>
  <c r="L505" i="1"/>
  <c r="L480" i="1"/>
  <c r="L472" i="1"/>
  <c r="L456" i="1"/>
  <c r="L112" i="1"/>
  <c r="L104" i="1"/>
  <c r="L56" i="1"/>
  <c r="L48" i="1"/>
  <c r="L201" i="1"/>
  <c r="L193" i="1"/>
  <c r="L144" i="1"/>
  <c r="L88" i="1"/>
  <c r="L80" i="1"/>
  <c r="L24" i="1"/>
  <c r="L357" i="1"/>
  <c r="L325" i="1"/>
  <c r="L309" i="1"/>
  <c r="J285" i="1"/>
  <c r="L285" i="1" s="1"/>
  <c r="J281" i="1"/>
  <c r="L281" i="1" s="1"/>
  <c r="L197" i="1"/>
  <c r="L173" i="1"/>
  <c r="L117" i="1"/>
  <c r="L140" i="1"/>
  <c r="L84" i="1"/>
  <c r="L76" i="1"/>
  <c r="R1639" i="1"/>
  <c r="Q1639" i="1"/>
  <c r="P1639" i="1"/>
  <c r="O1639" i="1"/>
  <c r="R1638" i="1"/>
  <c r="Q1638" i="1"/>
  <c r="P1638" i="1"/>
  <c r="O1638" i="1"/>
  <c r="R1637" i="1"/>
  <c r="Q1637" i="1"/>
  <c r="P1637" i="1"/>
  <c r="O1637" i="1"/>
  <c r="R1636" i="1"/>
  <c r="Q1636" i="1"/>
  <c r="P1636" i="1"/>
  <c r="O1636" i="1"/>
  <c r="R1635" i="1"/>
  <c r="Q1635" i="1"/>
  <c r="P1635" i="1"/>
  <c r="O1635" i="1"/>
  <c r="R1634" i="1"/>
  <c r="Q1634" i="1"/>
  <c r="P1634" i="1"/>
  <c r="O1634" i="1"/>
  <c r="R1633" i="1"/>
  <c r="Q1633" i="1"/>
  <c r="P1633" i="1"/>
  <c r="O1633" i="1"/>
  <c r="R1632" i="1"/>
  <c r="Q1632" i="1"/>
  <c r="P1632" i="1"/>
  <c r="O1632" i="1"/>
  <c r="R1631" i="1"/>
  <c r="Q1631" i="1"/>
  <c r="P1631" i="1"/>
  <c r="O1631" i="1"/>
  <c r="R1630" i="1"/>
  <c r="Q1630" i="1"/>
  <c r="P1630" i="1"/>
  <c r="O1630" i="1"/>
  <c r="R1629" i="1"/>
  <c r="Q1629" i="1"/>
  <c r="P1629" i="1"/>
  <c r="O1629" i="1"/>
  <c r="R1628" i="1"/>
  <c r="Q1628" i="1"/>
  <c r="P1628" i="1"/>
  <c r="O1628" i="1"/>
  <c r="R1627" i="1"/>
  <c r="Q1627" i="1"/>
  <c r="P1627" i="1"/>
  <c r="O1627" i="1"/>
  <c r="R1626" i="1"/>
  <c r="Q1626" i="1"/>
  <c r="P1626" i="1"/>
  <c r="O1626" i="1"/>
  <c r="R1625" i="1"/>
  <c r="Q1625" i="1"/>
  <c r="P1625" i="1"/>
  <c r="O1625" i="1"/>
  <c r="R1624" i="1"/>
  <c r="Q1624" i="1"/>
  <c r="P1624" i="1"/>
  <c r="O1624" i="1"/>
  <c r="R1623" i="1"/>
  <c r="Q1623" i="1"/>
  <c r="P1623" i="1"/>
  <c r="O1623" i="1"/>
  <c r="R1622" i="1"/>
  <c r="Q1622" i="1"/>
  <c r="P1622" i="1"/>
  <c r="O1622" i="1"/>
  <c r="R1621" i="1"/>
  <c r="Q1621" i="1"/>
  <c r="P1621" i="1"/>
  <c r="O1621" i="1"/>
  <c r="R1620" i="1"/>
  <c r="Q1620" i="1"/>
  <c r="P1620" i="1"/>
  <c r="O1620" i="1"/>
  <c r="R1619" i="1"/>
  <c r="Q1619" i="1"/>
  <c r="P1619" i="1"/>
  <c r="O1619" i="1"/>
  <c r="R1618" i="1"/>
  <c r="Q1618" i="1"/>
  <c r="P1618" i="1"/>
  <c r="O1618" i="1"/>
  <c r="R1617" i="1"/>
  <c r="Q1617" i="1"/>
  <c r="P1617" i="1"/>
  <c r="O1617" i="1"/>
  <c r="R1616" i="1"/>
  <c r="Q1616" i="1"/>
  <c r="P1616" i="1"/>
  <c r="O1616" i="1"/>
  <c r="R1615" i="1"/>
  <c r="Q1615" i="1"/>
  <c r="P1615" i="1"/>
  <c r="O1615" i="1"/>
  <c r="R1614" i="1"/>
  <c r="Q1614" i="1"/>
  <c r="P1614" i="1"/>
  <c r="J1612" i="1" s="1"/>
  <c r="O1614" i="1"/>
  <c r="R1613" i="1"/>
  <c r="Q1613" i="1"/>
  <c r="P1613" i="1"/>
  <c r="J1611" i="1" s="1"/>
  <c r="O1613" i="1"/>
  <c r="L361" i="1" l="1"/>
  <c r="L365" i="1"/>
  <c r="B8" i="1" l="1"/>
  <c r="A8" i="1"/>
  <c r="A12" i="1" s="1"/>
  <c r="A16" i="1" s="1"/>
  <c r="A20" i="1" s="1"/>
  <c r="A24" i="1" s="1"/>
  <c r="A28" i="1" s="1"/>
  <c r="A32" i="1" s="1"/>
  <c r="A36" i="1" s="1"/>
  <c r="A40" i="1" s="1"/>
  <c r="A44" i="1" s="1"/>
  <c r="A48" i="1" s="1"/>
  <c r="A52" i="1" s="1"/>
  <c r="A56" i="1" s="1"/>
  <c r="A60" i="1" s="1"/>
  <c r="A64" i="1" s="1"/>
  <c r="A68" i="1" s="1"/>
  <c r="A72" i="1" s="1"/>
  <c r="A76" i="1" s="1"/>
  <c r="A80" i="1" s="1"/>
  <c r="A84" i="1" s="1"/>
  <c r="A88" i="1" s="1"/>
  <c r="A92" i="1" s="1"/>
  <c r="A96" i="1" s="1"/>
  <c r="A100" i="1" s="1"/>
  <c r="A104" i="1" s="1"/>
  <c r="A108" i="1" s="1"/>
  <c r="A112" i="1" s="1"/>
  <c r="A116" i="1" s="1"/>
  <c r="A120" i="1" s="1"/>
  <c r="A124" i="1" s="1"/>
  <c r="A128" i="1" s="1"/>
  <c r="A132" i="1" s="1"/>
  <c r="A136" i="1" s="1"/>
  <c r="A140" i="1" s="1"/>
  <c r="A144" i="1" s="1"/>
  <c r="A148" i="1" s="1"/>
  <c r="A153" i="1" s="1"/>
  <c r="A157" i="1" s="1"/>
  <c r="A161" i="1" s="1"/>
  <c r="A165" i="1" s="1"/>
  <c r="A169" i="1" s="1"/>
  <c r="A173" i="1" s="1"/>
  <c r="A177" i="1" s="1"/>
  <c r="A181" i="1" s="1"/>
  <c r="A185" i="1" s="1"/>
  <c r="A189" i="1" s="1"/>
  <c r="A193" i="1" s="1"/>
  <c r="A197" i="1" s="1"/>
  <c r="A201" i="1" s="1"/>
  <c r="A205" i="1" s="1"/>
  <c r="A209" i="1" s="1"/>
  <c r="A213" i="1" s="1"/>
  <c r="A217" i="1" s="1"/>
  <c r="A221" i="1" s="1"/>
  <c r="A225" i="1" s="1"/>
  <c r="A229" i="1" s="1"/>
  <c r="A233" i="1" s="1"/>
  <c r="A237" i="1" s="1"/>
  <c r="A241" i="1" s="1"/>
  <c r="A245" i="1" s="1"/>
  <c r="A249" i="1" s="1"/>
  <c r="A253" i="1" s="1"/>
  <c r="A257" i="1" s="1"/>
  <c r="A261" i="1" s="1"/>
  <c r="A265" i="1" s="1"/>
  <c r="A269" i="1" s="1"/>
  <c r="A273" i="1" s="1"/>
  <c r="A277" i="1" s="1"/>
  <c r="A281" i="1" s="1"/>
  <c r="A285" i="1" s="1"/>
  <c r="A289" i="1" s="1"/>
  <c r="A293" i="1" s="1"/>
  <c r="A297" i="1" s="1"/>
  <c r="A301" i="1" s="1"/>
  <c r="A305" i="1" s="1"/>
  <c r="A309" i="1" s="1"/>
  <c r="A313" i="1" s="1"/>
  <c r="A317" i="1" s="1"/>
  <c r="A321" i="1" s="1"/>
  <c r="A325" i="1" s="1"/>
  <c r="A329" i="1" s="1"/>
  <c r="A333" i="1" s="1"/>
  <c r="A337" i="1" s="1"/>
  <c r="A341" i="1" s="1"/>
  <c r="A345" i="1" s="1"/>
  <c r="A349" i="1" s="1"/>
  <c r="A353" i="1" s="1"/>
  <c r="A357" i="1" s="1"/>
  <c r="A361" i="1" s="1"/>
  <c r="A365" i="1" s="1"/>
  <c r="A369" i="1" s="1"/>
  <c r="A373" i="1" s="1"/>
  <c r="A378" i="1" s="1"/>
  <c r="A382" i="1" s="1"/>
  <c r="A386" i="1" s="1"/>
  <c r="A390" i="1" s="1"/>
  <c r="A394" i="1" s="1"/>
  <c r="A398" i="1" s="1"/>
  <c r="A403" i="1" s="1"/>
  <c r="A408" i="1" s="1"/>
  <c r="A413" i="1" s="1"/>
  <c r="A417" i="1" s="1"/>
  <c r="A421" i="1" s="1"/>
  <c r="A426" i="1" s="1"/>
  <c r="A430" i="1" s="1"/>
  <c r="A435" i="1" s="1"/>
  <c r="A439" i="1" s="1"/>
  <c r="A445" i="1" s="1"/>
  <c r="A449" i="1" s="1"/>
  <c r="A454" i="1" s="1"/>
  <c r="A458" i="1" s="1"/>
  <c r="A462" i="1" s="1"/>
  <c r="A467" i="1" s="1"/>
  <c r="A471" i="1" s="1"/>
  <c r="A476" i="1" s="1"/>
  <c r="A480" i="1" s="1"/>
  <c r="A484" i="1" s="1"/>
  <c r="A488" i="1" s="1"/>
  <c r="A492" i="1" s="1"/>
  <c r="A496" i="1" s="1"/>
  <c r="A503" i="1" s="1"/>
  <c r="A508" i="1" s="1"/>
  <c r="A513" i="1" s="1"/>
  <c r="A517" i="1" s="1"/>
  <c r="A521" i="1" s="1"/>
  <c r="A525" i="1" s="1"/>
  <c r="A529" i="1" s="1"/>
  <c r="A534" i="1" s="1"/>
  <c r="A538" i="1" s="1"/>
  <c r="A542" i="1" s="1"/>
  <c r="A546" i="1" s="1"/>
  <c r="A550" i="1" s="1"/>
  <c r="A555" i="1" s="1"/>
  <c r="A559" i="1" s="1"/>
  <c r="A563" i="1" s="1"/>
  <c r="A568" i="1" s="1"/>
  <c r="A572" i="1" s="1"/>
  <c r="A576" i="1" s="1"/>
  <c r="A580" i="1" s="1"/>
  <c r="A584" i="1" s="1"/>
  <c r="A589" i="1" s="1"/>
  <c r="A594" i="1" s="1"/>
  <c r="A598" i="1" s="1"/>
  <c r="A603" i="1" s="1"/>
  <c r="A608" i="1" s="1"/>
  <c r="A612" i="1" s="1"/>
  <c r="A616" i="1" s="1"/>
  <c r="A620" i="1" s="1"/>
  <c r="A626" i="1" s="1"/>
  <c r="A630" i="1" s="1"/>
  <c r="A634" i="1" s="1"/>
  <c r="A638" i="1" s="1"/>
  <c r="A642" i="1" s="1"/>
  <c r="A648" i="1" s="1"/>
  <c r="A653" i="1" s="1"/>
  <c r="A657" i="1" s="1"/>
  <c r="A664" i="1" s="1"/>
  <c r="A668" i="1" s="1"/>
  <c r="A672" i="1" s="1"/>
  <c r="A676" i="1" s="1"/>
  <c r="A681" i="1" s="1"/>
  <c r="A687" i="1" s="1"/>
  <c r="A692" i="1" s="1"/>
  <c r="A696" i="1" s="1"/>
  <c r="A700" i="1" s="1"/>
  <c r="A704" i="1" s="1"/>
  <c r="A708" i="1" s="1"/>
  <c r="A713" i="1" s="1"/>
  <c r="A718" i="1" s="1"/>
  <c r="A723" i="1" s="1"/>
  <c r="A727" i="1" s="1"/>
  <c r="A731" i="1" s="1"/>
  <c r="A735" i="1" s="1"/>
  <c r="A739" i="1" s="1"/>
  <c r="A743" i="1" s="1"/>
  <c r="A747" i="1" s="1"/>
  <c r="A752" i="1" s="1"/>
  <c r="A756" i="1" s="1"/>
  <c r="A760" i="1" s="1"/>
  <c r="A764" i="1" s="1"/>
  <c r="A768" i="1" s="1"/>
  <c r="A772" i="1" s="1"/>
  <c r="A777" i="1" s="1"/>
  <c r="A782" i="1" s="1"/>
  <c r="A787" i="1" s="1"/>
  <c r="A793" i="1" s="1"/>
  <c r="A798" i="1" s="1"/>
  <c r="A803" i="1" s="1"/>
  <c r="A808" i="1" s="1"/>
  <c r="A813" i="1" s="1"/>
  <c r="A818" i="1" s="1"/>
  <c r="A822" i="1" s="1"/>
  <c r="A827" i="1" s="1"/>
  <c r="A833" i="1" s="1"/>
  <c r="A840" i="1" s="1"/>
  <c r="A846" i="1" s="1"/>
  <c r="A852" i="1" s="1"/>
  <c r="A857" i="1" s="1"/>
  <c r="A862" i="1" s="1"/>
  <c r="A867" i="1" s="1"/>
  <c r="A872" i="1" s="1"/>
  <c r="A877" i="1" s="1"/>
  <c r="A882" i="1" s="1"/>
  <c r="A888" i="1" s="1"/>
  <c r="A892" i="1" s="1"/>
  <c r="A897" i="1" s="1"/>
  <c r="A902" i="1" s="1"/>
  <c r="A907" i="1" s="1"/>
  <c r="A912" i="1" s="1"/>
  <c r="A917" i="1" s="1"/>
  <c r="A923" i="1" s="1"/>
  <c r="A928" i="1" s="1"/>
  <c r="A933" i="1" s="1"/>
  <c r="A938" i="1" s="1"/>
  <c r="A943" i="1" s="1"/>
  <c r="A948" i="1" s="1"/>
  <c r="A953" i="1" s="1"/>
  <c r="A959" i="1" s="1"/>
  <c r="A964" i="1" s="1"/>
  <c r="A969" i="1" s="1"/>
  <c r="A974" i="1" s="1"/>
  <c r="A979" i="1" s="1"/>
  <c r="A984" i="1" s="1"/>
  <c r="A990" i="1" s="1"/>
  <c r="A996" i="1" s="1"/>
  <c r="A1001" i="1" s="1"/>
  <c r="A1007" i="1" s="1"/>
  <c r="A1012" i="1" s="1"/>
  <c r="A1017" i="1" s="1"/>
  <c r="A1022" i="1" s="1"/>
  <c r="A1027" i="1" s="1"/>
  <c r="A1033" i="1" s="1"/>
  <c r="A1038" i="1" s="1"/>
  <c r="A1043" i="1" s="1"/>
  <c r="A1048" i="1" s="1"/>
  <c r="A1053" i="1" s="1"/>
  <c r="A1058" i="1" s="1"/>
  <c r="A1063" i="1" s="1"/>
  <c r="A1069" i="1" s="1"/>
  <c r="A1075" i="1" s="1"/>
  <c r="A1079" i="1" s="1"/>
  <c r="A1084" i="1" s="1"/>
  <c r="A1088" i="1" s="1"/>
  <c r="A1092" i="1" s="1"/>
  <c r="A1096" i="1" s="1"/>
  <c r="A1100" i="1" s="1"/>
  <c r="A1104" i="1" s="1"/>
  <c r="A1108" i="1" s="1"/>
  <c r="A1112" i="1" s="1"/>
  <c r="A1116" i="1" s="1"/>
  <c r="A1120" i="1" s="1"/>
  <c r="A1124" i="1" s="1"/>
  <c r="A1128" i="1" s="1"/>
  <c r="A1132" i="1" s="1"/>
  <c r="A1136" i="1" s="1"/>
  <c r="A1140" i="1" s="1"/>
  <c r="A1144" i="1" s="1"/>
  <c r="A1148" i="1" s="1"/>
  <c r="A1152" i="1" s="1"/>
  <c r="A1156" i="1" s="1"/>
  <c r="A1160" i="1" s="1"/>
  <c r="A1164" i="1" s="1"/>
  <c r="A1168" i="1" s="1"/>
  <c r="A1172" i="1" s="1"/>
  <c r="A1176" i="1" s="1"/>
  <c r="A1180" i="1" s="1"/>
  <c r="A1184" i="1" s="1"/>
  <c r="A1188" i="1" s="1"/>
  <c r="A1192" i="1" s="1"/>
  <c r="A1197" i="1" s="1"/>
  <c r="A1201" i="1" s="1"/>
  <c r="A1205" i="1" s="1"/>
  <c r="A1209" i="1" s="1"/>
  <c r="A1213" i="1" s="1"/>
  <c r="A1217" i="1" s="1"/>
  <c r="A1221" i="1" s="1"/>
  <c r="A1225" i="1" s="1"/>
  <c r="A1229" i="1" s="1"/>
  <c r="A1233" i="1" s="1"/>
  <c r="A1237" i="1" s="1"/>
  <c r="A1241" i="1" s="1"/>
  <c r="A1245" i="1" s="1"/>
  <c r="A1249" i="1" s="1"/>
  <c r="A1253" i="1" s="1"/>
  <c r="A1257" i="1" s="1"/>
  <c r="A1261" i="1" s="1"/>
  <c r="A1266" i="1" s="1"/>
  <c r="A1271" i="1" s="1"/>
  <c r="A1275" i="1" s="1"/>
  <c r="A1279" i="1" s="1"/>
  <c r="A1283" i="1" s="1"/>
  <c r="A1287" i="1" s="1"/>
  <c r="A1291" i="1" s="1"/>
  <c r="A1295" i="1" s="1"/>
  <c r="A1299" i="1" s="1"/>
  <c r="A1303" i="1" s="1"/>
  <c r="A1307" i="1" s="1"/>
  <c r="A1311" i="1" s="1"/>
  <c r="A1315" i="1" s="1"/>
  <c r="A1319" i="1" s="1"/>
  <c r="A1323" i="1" s="1"/>
  <c r="A1327" i="1" s="1"/>
  <c r="A1331" i="1" s="1"/>
  <c r="A1335" i="1" s="1"/>
  <c r="A1340" i="1" s="1"/>
  <c r="A1344" i="1" s="1"/>
  <c r="A1348" i="1" s="1"/>
  <c r="A1352" i="1" s="1"/>
  <c r="A1356" i="1" s="1"/>
  <c r="A1360" i="1" s="1"/>
  <c r="A1364" i="1" s="1"/>
  <c r="A1368" i="1" s="1"/>
  <c r="A1372" i="1" s="1"/>
  <c r="A1376" i="1" s="1"/>
  <c r="A1380" i="1" s="1"/>
  <c r="A1384" i="1" s="1"/>
  <c r="A1388" i="1" s="1"/>
  <c r="A1392" i="1" s="1"/>
  <c r="A1396" i="1" s="1"/>
  <c r="A1400" i="1" s="1"/>
  <c r="A1404" i="1" s="1"/>
  <c r="A1408" i="1" s="1"/>
  <c r="A1412" i="1" s="1"/>
  <c r="A1416" i="1" s="1"/>
  <c r="A1420" i="1" s="1"/>
  <c r="A1424" i="1" s="1"/>
  <c r="A1428" i="1" s="1"/>
  <c r="A1432" i="1" s="1"/>
  <c r="A1436" i="1" s="1"/>
  <c r="A1440" i="1" s="1"/>
  <c r="A1444" i="1" s="1"/>
  <c r="A1448" i="1" s="1"/>
  <c r="A1452" i="1" s="1"/>
  <c r="A1456" i="1" s="1"/>
  <c r="A1460" i="1" s="1"/>
  <c r="A1464" i="1" s="1"/>
  <c r="A1468" i="1" s="1"/>
  <c r="A1472" i="1" s="1"/>
  <c r="A1476" i="1" s="1"/>
  <c r="A1480" i="1" s="1"/>
  <c r="A1484" i="1" s="1"/>
  <c r="A1488" i="1" s="1"/>
  <c r="A1492" i="1" s="1"/>
  <c r="A1496" i="1" s="1"/>
  <c r="A1500" i="1" s="1"/>
  <c r="A1504" i="1" s="1"/>
  <c r="A1508" i="1" s="1"/>
  <c r="A1512" i="1" s="1"/>
  <c r="A1516" i="1" s="1"/>
  <c r="A1520" i="1" s="1"/>
  <c r="A1524" i="1" s="1"/>
  <c r="A1528" i="1" s="1"/>
  <c r="A1532" i="1" s="1"/>
  <c r="A1536" i="1" s="1"/>
  <c r="A1540" i="1" s="1"/>
  <c r="A1544" i="1" s="1"/>
  <c r="A1548" i="1" s="1"/>
  <c r="A1552" i="1" s="1"/>
  <c r="A1556" i="1" s="1"/>
  <c r="A1560" i="1" s="1"/>
  <c r="A1564" i="1" s="1"/>
  <c r="A1568" i="1" s="1"/>
  <c r="A1572" i="1" s="1"/>
  <c r="A1576" i="1" s="1"/>
  <c r="A1580" i="1" s="1"/>
  <c r="A1585" i="1" s="1"/>
  <c r="A1589" i="1" s="1"/>
  <c r="A1593" i="1" s="1"/>
  <c r="A1597" i="1" s="1"/>
  <c r="A1601" i="1" s="1"/>
  <c r="A1605" i="1" s="1"/>
  <c r="A1609" i="1" s="1"/>
  <c r="N8" i="1" l="1"/>
  <c r="N9" i="1" s="1"/>
  <c r="N10" i="1" s="1"/>
  <c r="N11" i="1" s="1"/>
  <c r="B12" i="1"/>
  <c r="N12" i="1" l="1"/>
  <c r="N13" i="1" s="1"/>
  <c r="O3" i="1"/>
  <c r="N4" i="1"/>
  <c r="N5" i="1" s="1"/>
  <c r="N6" i="1" s="1"/>
  <c r="N7" i="1" s="1"/>
  <c r="B16" i="1"/>
  <c r="N14" i="1" l="1"/>
  <c r="N15" i="1" s="1"/>
  <c r="O13" i="1"/>
  <c r="H13" i="1" s="1"/>
  <c r="L13" i="1" s="1"/>
  <c r="N16" i="1"/>
  <c r="N17" i="1" s="1"/>
  <c r="N18" i="1" s="1"/>
  <c r="B20" i="1"/>
  <c r="N19" i="1" l="1"/>
  <c r="O18" i="1"/>
  <c r="H18" i="1" s="1"/>
  <c r="L18" i="1" s="1"/>
  <c r="N20" i="1"/>
  <c r="N21" i="1" s="1"/>
  <c r="N22" i="1" s="1"/>
  <c r="B24" i="1"/>
  <c r="N23" i="1" l="1"/>
  <c r="O22" i="1"/>
  <c r="H22" i="1" s="1"/>
  <c r="L22" i="1" s="1"/>
  <c r="N24" i="1"/>
  <c r="N25" i="1" s="1"/>
  <c r="N26" i="1" s="1"/>
  <c r="B28" i="1"/>
  <c r="N27" i="1" l="1"/>
  <c r="O26" i="1"/>
  <c r="H26" i="1" s="1"/>
  <c r="L26" i="1" s="1"/>
  <c r="N28" i="1"/>
  <c r="N29" i="1" s="1"/>
  <c r="N30" i="1" s="1"/>
  <c r="B32" i="1"/>
  <c r="N31" i="1" l="1"/>
  <c r="O30" i="1"/>
  <c r="H30" i="1" s="1"/>
  <c r="L30" i="1" s="1"/>
  <c r="N32" i="1"/>
  <c r="N33" i="1" s="1"/>
  <c r="N34" i="1" s="1"/>
  <c r="N35" i="1" s="1"/>
  <c r="B36" i="1"/>
  <c r="N36" i="1" l="1"/>
  <c r="N37" i="1" s="1"/>
  <c r="N38" i="1" s="1"/>
  <c r="N39" i="1" s="1"/>
  <c r="B40" i="1"/>
  <c r="N40" i="1" l="1"/>
  <c r="N41" i="1" s="1"/>
  <c r="B44" i="1"/>
  <c r="N42" i="1" l="1"/>
  <c r="N43" i="1" s="1"/>
  <c r="O41" i="1"/>
  <c r="H41" i="1" s="1"/>
  <c r="L41" i="1" s="1"/>
  <c r="N44" i="1"/>
  <c r="N45" i="1" s="1"/>
  <c r="N46" i="1" s="1"/>
  <c r="B48" i="1"/>
  <c r="N47" i="1" l="1"/>
  <c r="O46" i="1"/>
  <c r="N48" i="1"/>
  <c r="N49" i="1" s="1"/>
  <c r="N50" i="1" s="1"/>
  <c r="B52" i="1"/>
  <c r="N51" i="1" l="1"/>
  <c r="O50" i="1"/>
  <c r="N52" i="1"/>
  <c r="N53" i="1" s="1"/>
  <c r="N54" i="1" s="1"/>
  <c r="B56" i="1"/>
  <c r="N55" i="1" l="1"/>
  <c r="O54" i="1"/>
  <c r="N56" i="1"/>
  <c r="N57" i="1" s="1"/>
  <c r="N58" i="1" s="1"/>
  <c r="B60" i="1"/>
  <c r="N59" i="1" l="1"/>
  <c r="O58" i="1"/>
  <c r="N60" i="1"/>
  <c r="N61" i="1" s="1"/>
  <c r="N62" i="1" s="1"/>
  <c r="N63" i="1" s="1"/>
  <c r="B64" i="1"/>
  <c r="N64" i="1" l="1"/>
  <c r="N65" i="1" s="1"/>
  <c r="N66" i="1" s="1"/>
  <c r="N67" i="1" s="1"/>
  <c r="B68" i="1"/>
  <c r="N68" i="1" l="1"/>
  <c r="N69" i="1" s="1"/>
  <c r="B72" i="1"/>
  <c r="N70" i="1" l="1"/>
  <c r="N71" i="1" s="1"/>
  <c r="O69" i="1"/>
  <c r="H69" i="1" s="1"/>
  <c r="L69" i="1" s="1"/>
  <c r="N72" i="1"/>
  <c r="N73" i="1" s="1"/>
  <c r="N74" i="1" s="1"/>
  <c r="B76" i="1"/>
  <c r="N75" i="1" l="1"/>
  <c r="O74" i="1"/>
  <c r="H74" i="1" s="1"/>
  <c r="L74" i="1" s="1"/>
  <c r="N76" i="1"/>
  <c r="N77" i="1" s="1"/>
  <c r="N78" i="1" s="1"/>
  <c r="B80" i="1"/>
  <c r="N79" i="1" l="1"/>
  <c r="O78" i="1"/>
  <c r="H78" i="1" s="1"/>
  <c r="L78" i="1" s="1"/>
  <c r="N80" i="1"/>
  <c r="N81" i="1" s="1"/>
  <c r="N82" i="1" s="1"/>
  <c r="B84" i="1"/>
  <c r="N83" i="1" l="1"/>
  <c r="O82" i="1"/>
  <c r="H82" i="1" s="1"/>
  <c r="L82" i="1" s="1"/>
  <c r="N84" i="1"/>
  <c r="N85" i="1" s="1"/>
  <c r="N86" i="1" s="1"/>
  <c r="B88" i="1"/>
  <c r="N87" i="1" l="1"/>
  <c r="O86" i="1"/>
  <c r="H86" i="1" s="1"/>
  <c r="L86" i="1" s="1"/>
  <c r="N88" i="1"/>
  <c r="N89" i="1" s="1"/>
  <c r="N90" i="1" s="1"/>
  <c r="N91" i="1" s="1"/>
  <c r="B92" i="1"/>
  <c r="N92" i="1" l="1"/>
  <c r="N93" i="1" s="1"/>
  <c r="N94" i="1" s="1"/>
  <c r="N95" i="1" s="1"/>
  <c r="B96" i="1"/>
  <c r="N96" i="1" l="1"/>
  <c r="B100" i="1"/>
  <c r="N97" i="1" l="1"/>
  <c r="N98" i="1" s="1"/>
  <c r="O96" i="1"/>
  <c r="H96" i="1" s="1"/>
  <c r="L96" i="1" s="1"/>
  <c r="N100" i="1"/>
  <c r="N101" i="1" s="1"/>
  <c r="N102" i="1" s="1"/>
  <c r="B104" i="1"/>
  <c r="N103" i="1" l="1"/>
  <c r="O102" i="1"/>
  <c r="N99" i="1"/>
  <c r="O98" i="1"/>
  <c r="H98" i="1" s="1"/>
  <c r="L98" i="1" s="1"/>
  <c r="N104" i="1"/>
  <c r="N105" i="1" s="1"/>
  <c r="N106" i="1" s="1"/>
  <c r="B108" i="1"/>
  <c r="N107" i="1" l="1"/>
  <c r="O106" i="1"/>
  <c r="N108" i="1"/>
  <c r="N109" i="1" s="1"/>
  <c r="N110" i="1" s="1"/>
  <c r="B112" i="1"/>
  <c r="N111" i="1" l="1"/>
  <c r="O110" i="1"/>
  <c r="N112" i="1"/>
  <c r="N113" i="1" s="1"/>
  <c r="N114" i="1" s="1"/>
  <c r="B116" i="1"/>
  <c r="N115" i="1" l="1"/>
  <c r="O114" i="1"/>
  <c r="N116" i="1"/>
  <c r="N117" i="1" s="1"/>
  <c r="N118" i="1" s="1"/>
  <c r="N119" i="1" s="1"/>
  <c r="B120" i="1"/>
  <c r="N120" i="1" l="1"/>
  <c r="N121" i="1" s="1"/>
  <c r="N122" i="1" s="1"/>
  <c r="N123" i="1" s="1"/>
  <c r="B124" i="1"/>
  <c r="N124" i="1" l="1"/>
  <c r="B128" i="1"/>
  <c r="N125" i="1" l="1"/>
  <c r="N126" i="1" s="1"/>
  <c r="O124" i="1"/>
  <c r="H124" i="1" s="1"/>
  <c r="L124" i="1" s="1"/>
  <c r="N128" i="1"/>
  <c r="N129" i="1" s="1"/>
  <c r="N130" i="1" s="1"/>
  <c r="B132" i="1"/>
  <c r="N131" i="1" l="1"/>
  <c r="O130" i="1"/>
  <c r="H130" i="1" s="1"/>
  <c r="L130" i="1" s="1"/>
  <c r="N127" i="1"/>
  <c r="O126" i="1"/>
  <c r="N132" i="1"/>
  <c r="N133" i="1" s="1"/>
  <c r="N134" i="1" s="1"/>
  <c r="B136" i="1"/>
  <c r="N135" i="1" l="1"/>
  <c r="O134" i="1"/>
  <c r="H134" i="1" s="1"/>
  <c r="L134" i="1" s="1"/>
  <c r="N136" i="1"/>
  <c r="N137" i="1" s="1"/>
  <c r="N138" i="1" s="1"/>
  <c r="B140" i="1"/>
  <c r="N139" i="1" l="1"/>
  <c r="O138" i="1"/>
  <c r="H138" i="1" s="1"/>
  <c r="L138" i="1" s="1"/>
  <c r="N140" i="1"/>
  <c r="N141" i="1" s="1"/>
  <c r="N142" i="1" s="1"/>
  <c r="B144" i="1"/>
  <c r="N143" i="1" l="1"/>
  <c r="O142" i="1"/>
  <c r="H142" i="1" s="1"/>
  <c r="L142" i="1" s="1"/>
  <c r="N144" i="1"/>
  <c r="N145" i="1" s="1"/>
  <c r="N146" i="1" s="1"/>
  <c r="N147" i="1" s="1"/>
  <c r="B148" i="1"/>
  <c r="N148" i="1" l="1"/>
  <c r="N149" i="1" s="1"/>
  <c r="N150" i="1" s="1"/>
  <c r="N151" i="1" s="1"/>
  <c r="N152" i="1" s="1"/>
  <c r="B153" i="1"/>
  <c r="N153" i="1" l="1"/>
  <c r="B157" i="1"/>
  <c r="N154" i="1" l="1"/>
  <c r="N155" i="1" s="1"/>
  <c r="O153" i="1"/>
  <c r="H153" i="1" s="1"/>
  <c r="L153" i="1" s="1"/>
  <c r="N157" i="1"/>
  <c r="N158" i="1" s="1"/>
  <c r="N159" i="1" s="1"/>
  <c r="B161" i="1"/>
  <c r="N160" i="1" l="1"/>
  <c r="O159" i="1"/>
  <c r="N156" i="1"/>
  <c r="O155" i="1"/>
  <c r="H155" i="1" s="1"/>
  <c r="L155" i="1" s="1"/>
  <c r="N161" i="1"/>
  <c r="N162" i="1" s="1"/>
  <c r="N163" i="1" s="1"/>
  <c r="B165" i="1"/>
  <c r="N165" i="1" s="1"/>
  <c r="N166" i="1" s="1"/>
  <c r="N167" i="1" s="1"/>
  <c r="N168" i="1" l="1"/>
  <c r="O167" i="1"/>
  <c r="N164" i="1"/>
  <c r="O163" i="1"/>
  <c r="B169" i="1"/>
  <c r="N169" i="1" s="1"/>
  <c r="N170" i="1" s="1"/>
  <c r="N171" i="1" s="1"/>
  <c r="N172" i="1" l="1"/>
  <c r="O171" i="1"/>
  <c r="B173" i="1"/>
  <c r="N173" i="1" s="1"/>
  <c r="N174" i="1" s="1"/>
  <c r="N175" i="1" s="1"/>
  <c r="N176" i="1" s="1"/>
  <c r="B177" i="1" l="1"/>
  <c r="N177" i="1" s="1"/>
  <c r="N178" i="1" s="1"/>
  <c r="N179" i="1" s="1"/>
  <c r="N180" i="1" s="1"/>
  <c r="B181" i="1" l="1"/>
  <c r="N181" i="1" s="1"/>
  <c r="O181" i="1" l="1"/>
  <c r="H181" i="1" s="1"/>
  <c r="L181" i="1" s="1"/>
  <c r="N182" i="1"/>
  <c r="N183" i="1" s="1"/>
  <c r="B185" i="1"/>
  <c r="N185" i="1" s="1"/>
  <c r="N186" i="1" s="1"/>
  <c r="N187" i="1" l="1"/>
  <c r="N188" i="1" s="1"/>
  <c r="O186" i="1"/>
  <c r="H186" i="1" s="1"/>
  <c r="L186" i="1" s="1"/>
  <c r="N184" i="1"/>
  <c r="O183" i="1"/>
  <c r="B189" i="1"/>
  <c r="N189" i="1" s="1"/>
  <c r="N190" i="1" s="1"/>
  <c r="N191" i="1" s="1"/>
  <c r="O191" i="1" l="1"/>
  <c r="H191" i="1" s="1"/>
  <c r="L191" i="1" s="1"/>
  <c r="N192" i="1"/>
  <c r="B193" i="1"/>
  <c r="N193" i="1" s="1"/>
  <c r="N194" i="1" s="1"/>
  <c r="N195" i="1" s="1"/>
  <c r="N196" i="1" l="1"/>
  <c r="O195" i="1"/>
  <c r="H195" i="1" s="1"/>
  <c r="L195" i="1" s="1"/>
  <c r="B197" i="1"/>
  <c r="N197" i="1" s="1"/>
  <c r="N198" i="1" s="1"/>
  <c r="N199" i="1" s="1"/>
  <c r="N200" i="1" l="1"/>
  <c r="O199" i="1"/>
  <c r="H199" i="1" s="1"/>
  <c r="L199" i="1" s="1"/>
  <c r="B201" i="1"/>
  <c r="N201" i="1" s="1"/>
  <c r="N202" i="1" s="1"/>
  <c r="N203" i="1" s="1"/>
  <c r="N204" i="1" s="1"/>
  <c r="B205" i="1" l="1"/>
  <c r="N205" i="1" s="1"/>
  <c r="N206" i="1" s="1"/>
  <c r="N207" i="1" s="1"/>
  <c r="N208" i="1" l="1"/>
  <c r="O207" i="1"/>
  <c r="H207" i="1" s="1"/>
  <c r="L207" i="1" s="1"/>
  <c r="B209" i="1"/>
  <c r="N209" i="1" s="1"/>
  <c r="N210" i="1" s="1"/>
  <c r="N211" i="1" s="1"/>
  <c r="N212" i="1" l="1"/>
  <c r="O211" i="1"/>
  <c r="H211" i="1" s="1"/>
  <c r="L211" i="1" s="1"/>
  <c r="B213" i="1"/>
  <c r="N213" i="1" s="1"/>
  <c r="N214" i="1" s="1"/>
  <c r="N215" i="1" s="1"/>
  <c r="O215" i="1" l="1"/>
  <c r="H215" i="1" s="1"/>
  <c r="L215" i="1" s="1"/>
  <c r="N216" i="1"/>
  <c r="B217" i="1"/>
  <c r="N217" i="1" s="1"/>
  <c r="N218" i="1" s="1"/>
  <c r="N219" i="1" s="1"/>
  <c r="N220" i="1" l="1"/>
  <c r="O219" i="1"/>
  <c r="B221" i="1"/>
  <c r="N221" i="1" s="1"/>
  <c r="N222" i="1" s="1"/>
  <c r="N223" i="1" s="1"/>
  <c r="O223" i="1" l="1"/>
  <c r="N224" i="1"/>
  <c r="B225" i="1"/>
  <c r="N225" i="1" s="1"/>
  <c r="N226" i="1" s="1"/>
  <c r="N227" i="1" s="1"/>
  <c r="N228" i="1" l="1"/>
  <c r="O227" i="1"/>
  <c r="B229" i="1"/>
  <c r="N229" i="1" s="1"/>
  <c r="N230" i="1" s="1"/>
  <c r="N231" i="1" s="1"/>
  <c r="N232" i="1" s="1"/>
  <c r="B233" i="1" l="1"/>
  <c r="N233" i="1" s="1"/>
  <c r="N234" i="1" s="1"/>
  <c r="N235" i="1" s="1"/>
  <c r="N236" i="1" s="1"/>
  <c r="B237" i="1" l="1"/>
  <c r="N237" i="1" s="1"/>
  <c r="O237" i="1" l="1"/>
  <c r="H237" i="1" s="1"/>
  <c r="L237" i="1" s="1"/>
  <c r="N238" i="1"/>
  <c r="N239" i="1" s="1"/>
  <c r="B241" i="1"/>
  <c r="N241" i="1" s="1"/>
  <c r="N242" i="1" s="1"/>
  <c r="N243" i="1" s="1"/>
  <c r="N244" i="1" l="1"/>
  <c r="O243" i="1"/>
  <c r="H243" i="1" s="1"/>
  <c r="L243" i="1" s="1"/>
  <c r="N240" i="1"/>
  <c r="O239" i="1"/>
  <c r="B245" i="1"/>
  <c r="N245" i="1" s="1"/>
  <c r="N246" i="1" s="1"/>
  <c r="N247" i="1" s="1"/>
  <c r="N248" i="1" l="1"/>
  <c r="O247" i="1"/>
  <c r="B249" i="1"/>
  <c r="N249" i="1" s="1"/>
  <c r="N250" i="1" s="1"/>
  <c r="N251" i="1" s="1"/>
  <c r="N252" i="1" l="1"/>
  <c r="O251" i="1"/>
  <c r="B253" i="1"/>
  <c r="N253" i="1" s="1"/>
  <c r="N254" i="1" s="1"/>
  <c r="N255" i="1" s="1"/>
  <c r="N256" i="1" l="1"/>
  <c r="O255" i="1"/>
  <c r="B257" i="1"/>
  <c r="N257" i="1" s="1"/>
  <c r="N258" i="1" s="1"/>
  <c r="N259" i="1" s="1"/>
  <c r="N260" i="1" s="1"/>
  <c r="B261" i="1" l="1"/>
  <c r="N261" i="1" s="1"/>
  <c r="N262" i="1" s="1"/>
  <c r="N263" i="1" s="1"/>
  <c r="O263" i="1" l="1"/>
  <c r="N264" i="1"/>
  <c r="B265" i="1"/>
  <c r="N265" i="1" s="1"/>
  <c r="N266" i="1" l="1"/>
  <c r="N267" i="1" s="1"/>
  <c r="O265" i="1"/>
  <c r="H265" i="1" s="1"/>
  <c r="L265" i="1" s="1"/>
  <c r="B269" i="1"/>
  <c r="N269" i="1" s="1"/>
  <c r="N270" i="1" s="1"/>
  <c r="N271" i="1" s="1"/>
  <c r="O271" i="1" l="1"/>
  <c r="H271" i="1" s="1"/>
  <c r="L271" i="1" s="1"/>
  <c r="N272" i="1"/>
  <c r="N268" i="1"/>
  <c r="O267" i="1"/>
  <c r="H267" i="1" s="1"/>
  <c r="L267" i="1" s="1"/>
  <c r="B273" i="1"/>
  <c r="N273" i="1" s="1"/>
  <c r="N274" i="1" s="1"/>
  <c r="N275" i="1" s="1"/>
  <c r="N276" i="1" l="1"/>
  <c r="O275" i="1"/>
  <c r="H275" i="1" s="1"/>
  <c r="L275" i="1" s="1"/>
  <c r="B277" i="1"/>
  <c r="N277" i="1" s="1"/>
  <c r="N278" i="1" s="1"/>
  <c r="N279" i="1" s="1"/>
  <c r="O279" i="1" l="1"/>
  <c r="N280" i="1"/>
  <c r="B281" i="1"/>
  <c r="N281" i="1" s="1"/>
  <c r="N282" i="1" s="1"/>
  <c r="N283" i="1" s="1"/>
  <c r="N284" i="1" l="1"/>
  <c r="O283" i="1"/>
  <c r="B285" i="1"/>
  <c r="N285" i="1" s="1"/>
  <c r="N286" i="1" s="1"/>
  <c r="N287" i="1" s="1"/>
  <c r="N288" i="1" s="1"/>
  <c r="B289" i="1" l="1"/>
  <c r="N289" i="1" s="1"/>
  <c r="N290" i="1" s="1"/>
  <c r="N291" i="1" s="1"/>
  <c r="N292" i="1" l="1"/>
  <c r="O291" i="1"/>
  <c r="H291" i="1" s="1"/>
  <c r="L291" i="1" s="1"/>
  <c r="B293" i="1"/>
  <c r="N293" i="1" s="1"/>
  <c r="N294" i="1" s="1"/>
  <c r="N295" i="1" s="1"/>
  <c r="O295" i="1" l="1"/>
  <c r="N296" i="1"/>
  <c r="B297" i="1"/>
  <c r="N297" i="1" s="1"/>
  <c r="N298" i="1" s="1"/>
  <c r="N299" i="1" s="1"/>
  <c r="N300" i="1" l="1"/>
  <c r="O299" i="1"/>
  <c r="B301" i="1"/>
  <c r="N301" i="1" s="1"/>
  <c r="N302" i="1" s="1"/>
  <c r="N303" i="1" s="1"/>
  <c r="N304" i="1" l="1"/>
  <c r="O303" i="1"/>
  <c r="H303" i="1" s="1"/>
  <c r="L303" i="1" s="1"/>
  <c r="B305" i="1"/>
  <c r="N305" i="1" s="1"/>
  <c r="N306" i="1" s="1"/>
  <c r="N307" i="1" s="1"/>
  <c r="N308" i="1" l="1"/>
  <c r="O307" i="1"/>
  <c r="H307" i="1" s="1"/>
  <c r="L307" i="1" s="1"/>
  <c r="B309" i="1"/>
  <c r="N309" i="1" s="1"/>
  <c r="N310" i="1" s="1"/>
  <c r="N311" i="1" s="1"/>
  <c r="N312" i="1" l="1"/>
  <c r="O311" i="1"/>
  <c r="H311" i="1" s="1"/>
  <c r="L311" i="1" s="1"/>
  <c r="B313" i="1"/>
  <c r="N313" i="1" s="1"/>
  <c r="N314" i="1" s="1"/>
  <c r="N315" i="1" s="1"/>
  <c r="N316" i="1" s="1"/>
  <c r="B317" i="1" l="1"/>
  <c r="N317" i="1" s="1"/>
  <c r="N318" i="1" s="1"/>
  <c r="N319" i="1" s="1"/>
  <c r="N320" i="1" s="1"/>
  <c r="B321" i="1" l="1"/>
  <c r="N321" i="1" s="1"/>
  <c r="N322" i="1" l="1"/>
  <c r="N323" i="1" s="1"/>
  <c r="N324" i="1" s="1"/>
  <c r="O324" i="1" s="1"/>
  <c r="O321" i="1"/>
  <c r="H321" i="1" s="1"/>
  <c r="L321" i="1" s="1"/>
  <c r="B325" i="1"/>
  <c r="N325" i="1" s="1"/>
  <c r="N326" i="1" s="1"/>
  <c r="N327" i="1" s="1"/>
  <c r="N328" i="1" l="1"/>
  <c r="O327" i="1"/>
  <c r="H327" i="1" s="1"/>
  <c r="L327" i="1" s="1"/>
  <c r="B329" i="1"/>
  <c r="N329" i="1" s="1"/>
  <c r="N330" i="1" s="1"/>
  <c r="N331" i="1" s="1"/>
  <c r="N332" i="1" l="1"/>
  <c r="O331" i="1"/>
  <c r="H331" i="1" s="1"/>
  <c r="L331" i="1" s="1"/>
  <c r="B333" i="1"/>
  <c r="N333" i="1" s="1"/>
  <c r="N334" i="1" s="1"/>
  <c r="N335" i="1" s="1"/>
  <c r="N336" i="1" l="1"/>
  <c r="O335" i="1"/>
  <c r="H335" i="1" s="1"/>
  <c r="L335" i="1" s="1"/>
  <c r="B337" i="1"/>
  <c r="N337" i="1" s="1"/>
  <c r="N338" i="1" s="1"/>
  <c r="N339" i="1" s="1"/>
  <c r="N340" i="1" l="1"/>
  <c r="O339" i="1"/>
  <c r="B341" i="1"/>
  <c r="N341" i="1" s="1"/>
  <c r="N342" i="1" s="1"/>
  <c r="N343" i="1" s="1"/>
  <c r="N344" i="1" s="1"/>
  <c r="B345" i="1" l="1"/>
  <c r="N345" i="1" s="1"/>
  <c r="N346" i="1" s="1"/>
  <c r="N347" i="1" s="1"/>
  <c r="N348" i="1" s="1"/>
  <c r="B349" i="1" l="1"/>
  <c r="N349" i="1" s="1"/>
  <c r="O349" i="1" l="1"/>
  <c r="H349" i="1" s="1"/>
  <c r="L349" i="1" s="1"/>
  <c r="N350" i="1"/>
  <c r="N351" i="1" s="1"/>
  <c r="N352" i="1" s="1"/>
  <c r="O352" i="1" s="1"/>
  <c r="B353" i="1"/>
  <c r="N353" i="1" s="1"/>
  <c r="N354" i="1" s="1"/>
  <c r="N355" i="1" s="1"/>
  <c r="N356" i="1" l="1"/>
  <c r="O355" i="1"/>
  <c r="B357" i="1"/>
  <c r="N357" i="1" s="1"/>
  <c r="N358" i="1" s="1"/>
  <c r="N359" i="1" s="1"/>
  <c r="O359" i="1" l="1"/>
  <c r="H359" i="1" s="1"/>
  <c r="L359" i="1" s="1"/>
  <c r="N360" i="1"/>
  <c r="B361" i="1"/>
  <c r="N361" i="1" s="1"/>
  <c r="N362" i="1" s="1"/>
  <c r="N363" i="1" s="1"/>
  <c r="N364" i="1" l="1"/>
  <c r="O363" i="1"/>
  <c r="H363" i="1" s="1"/>
  <c r="L363" i="1" s="1"/>
  <c r="B365" i="1"/>
  <c r="N365" i="1" s="1"/>
  <c r="O365" i="1" l="1"/>
  <c r="N366" i="1"/>
  <c r="N367" i="1" s="1"/>
  <c r="B369" i="1"/>
  <c r="N369" i="1" s="1"/>
  <c r="N370" i="1" s="1"/>
  <c r="N371" i="1" s="1"/>
  <c r="N372" i="1" s="1"/>
  <c r="N368" i="1" l="1"/>
  <c r="O367" i="1"/>
  <c r="H367" i="1" s="1"/>
  <c r="L367" i="1" s="1"/>
  <c r="B373" i="1"/>
  <c r="N373" i="1" s="1"/>
  <c r="N374" i="1" s="1"/>
  <c r="N375" i="1" s="1"/>
  <c r="N376" i="1" s="1"/>
  <c r="N377" i="1" s="1"/>
  <c r="B378" i="1" l="1"/>
  <c r="N378" i="1" s="1"/>
  <c r="N379" i="1" l="1"/>
  <c r="N380" i="1" s="1"/>
  <c r="N381" i="1" s="1"/>
  <c r="O381" i="1" s="1"/>
  <c r="O378" i="1"/>
  <c r="H378" i="1" s="1"/>
  <c r="L378" i="1" s="1"/>
  <c r="B382" i="1"/>
  <c r="N382" i="1" s="1"/>
  <c r="N383" i="1" s="1"/>
  <c r="O383" i="1" l="1"/>
  <c r="H383" i="1" s="1"/>
  <c r="L383" i="1" s="1"/>
  <c r="N384" i="1"/>
  <c r="N385" i="1" s="1"/>
  <c r="B386" i="1"/>
  <c r="N386" i="1" s="1"/>
  <c r="N387" i="1" s="1"/>
  <c r="N388" i="1" s="1"/>
  <c r="N389" i="1" l="1"/>
  <c r="O388" i="1"/>
  <c r="H388" i="1" s="1"/>
  <c r="L388" i="1" s="1"/>
  <c r="B390" i="1"/>
  <c r="N390" i="1" s="1"/>
  <c r="N391" i="1" s="1"/>
  <c r="N392" i="1" l="1"/>
  <c r="N393" i="1" s="1"/>
  <c r="O391" i="1"/>
  <c r="B394" i="1"/>
  <c r="N394" i="1" s="1"/>
  <c r="N395" i="1" l="1"/>
  <c r="N396" i="1" s="1"/>
  <c r="O394" i="1"/>
  <c r="H394" i="1" s="1"/>
  <c r="L394" i="1" s="1"/>
  <c r="B398" i="1"/>
  <c r="N398" i="1" s="1"/>
  <c r="N399" i="1" s="1"/>
  <c r="N400" i="1" s="1"/>
  <c r="N401" i="1" s="1"/>
  <c r="N402" i="1" s="1"/>
  <c r="N397" i="1" l="1"/>
  <c r="O396" i="1"/>
  <c r="H396" i="1" s="1"/>
  <c r="L396" i="1" s="1"/>
  <c r="B403" i="1"/>
  <c r="N403" i="1" s="1"/>
  <c r="N404" i="1" s="1"/>
  <c r="N405" i="1" s="1"/>
  <c r="N406" i="1" s="1"/>
  <c r="O406" i="1" l="1"/>
  <c r="H406" i="1" s="1"/>
  <c r="L406" i="1" s="1"/>
  <c r="N407" i="1"/>
  <c r="B408" i="1"/>
  <c r="N408" i="1" s="1"/>
  <c r="N409" i="1" s="1"/>
  <c r="N410" i="1" s="1"/>
  <c r="N411" i="1" s="1"/>
  <c r="N412" i="1" l="1"/>
  <c r="O411" i="1"/>
  <c r="B413" i="1"/>
  <c r="N413" i="1" s="1"/>
  <c r="N414" i="1" s="1"/>
  <c r="N415" i="1" s="1"/>
  <c r="N416" i="1" l="1"/>
  <c r="O415" i="1"/>
  <c r="B417" i="1"/>
  <c r="N417" i="1" s="1"/>
  <c r="N418" i="1" s="1"/>
  <c r="N419" i="1" s="1"/>
  <c r="N420" i="1" l="1"/>
  <c r="O419" i="1"/>
  <c r="H419" i="1" s="1"/>
  <c r="L419" i="1" s="1"/>
  <c r="B421" i="1"/>
  <c r="N421" i="1" s="1"/>
  <c r="N422" i="1" s="1"/>
  <c r="N423" i="1" s="1"/>
  <c r="N424" i="1" l="1"/>
  <c r="N425" i="1" s="1"/>
  <c r="O423" i="1"/>
  <c r="H423" i="1" s="1"/>
  <c r="L423" i="1" s="1"/>
  <c r="B426" i="1"/>
  <c r="N426" i="1" s="1"/>
  <c r="N427" i="1" l="1"/>
  <c r="N428" i="1" s="1"/>
  <c r="O426" i="1"/>
  <c r="B430" i="1"/>
  <c r="N430" i="1" s="1"/>
  <c r="N431" i="1" s="1"/>
  <c r="N432" i="1" s="1"/>
  <c r="N433" i="1" s="1"/>
  <c r="N434" i="1" s="1"/>
  <c r="O428" i="1" l="1"/>
  <c r="H428" i="1" s="1"/>
  <c r="L428" i="1" s="1"/>
  <c r="N429" i="1"/>
  <c r="B435" i="1"/>
  <c r="N435" i="1" s="1"/>
  <c r="N436" i="1" s="1"/>
  <c r="N437" i="1" s="1"/>
  <c r="N438" i="1" s="1"/>
  <c r="B439" i="1" l="1"/>
  <c r="N439" i="1" s="1"/>
  <c r="N440" i="1" s="1"/>
  <c r="N441" i="1" l="1"/>
  <c r="N442" i="1" s="1"/>
  <c r="N443" i="1" s="1"/>
  <c r="N444" i="1" s="1"/>
  <c r="O440" i="1"/>
  <c r="H440" i="1" s="1"/>
  <c r="L440" i="1" s="1"/>
  <c r="B445" i="1"/>
  <c r="N445" i="1" s="1"/>
  <c r="N446" i="1" s="1"/>
  <c r="N447" i="1" s="1"/>
  <c r="N448" i="1" l="1"/>
  <c r="O447" i="1"/>
  <c r="H447" i="1" s="1"/>
  <c r="L447" i="1" s="1"/>
  <c r="B449" i="1"/>
  <c r="N449" i="1" s="1"/>
  <c r="N450" i="1" s="1"/>
  <c r="N451" i="1" s="1"/>
  <c r="N452" i="1" l="1"/>
  <c r="N453" i="1" s="1"/>
  <c r="O451" i="1"/>
  <c r="H451" i="1" s="1"/>
  <c r="L451" i="1" s="1"/>
  <c r="B454" i="1"/>
  <c r="N454" i="1" s="1"/>
  <c r="N455" i="1" s="1"/>
  <c r="N456" i="1" l="1"/>
  <c r="N457" i="1" s="1"/>
  <c r="O457" i="1" s="1"/>
  <c r="O455" i="1"/>
  <c r="B458" i="1"/>
  <c r="N458" i="1" s="1"/>
  <c r="N459" i="1" s="1"/>
  <c r="N460" i="1" s="1"/>
  <c r="N461" i="1" l="1"/>
  <c r="O460" i="1"/>
  <c r="B462" i="1"/>
  <c r="N462" i="1" s="1"/>
  <c r="N463" i="1" s="1"/>
  <c r="N464" i="1" s="1"/>
  <c r="N465" i="1" s="1"/>
  <c r="N466" i="1" s="1"/>
  <c r="B467" i="1" l="1"/>
  <c r="N467" i="1" s="1"/>
  <c r="N468" i="1" s="1"/>
  <c r="N469" i="1" s="1"/>
  <c r="N470" i="1" l="1"/>
  <c r="O469" i="1"/>
  <c r="H469" i="1" s="1"/>
  <c r="L469" i="1" s="1"/>
  <c r="B471" i="1"/>
  <c r="N471" i="1" s="1"/>
  <c r="N472" i="1" s="1"/>
  <c r="N473" i="1" s="1"/>
  <c r="N474" i="1" l="1"/>
  <c r="N475" i="1" s="1"/>
  <c r="O473" i="1"/>
  <c r="B476" i="1"/>
  <c r="N476" i="1" s="1"/>
  <c r="N477" i="1" s="1"/>
  <c r="N478" i="1" s="1"/>
  <c r="N479" i="1" l="1"/>
  <c r="O478" i="1"/>
  <c r="B480" i="1"/>
  <c r="N480" i="1" s="1"/>
  <c r="N481" i="1" s="1"/>
  <c r="N483" i="1" s="1"/>
  <c r="O483" i="1" s="1"/>
  <c r="B484" i="1" l="1"/>
  <c r="N484" i="1" s="1"/>
  <c r="N485" i="1" s="1"/>
  <c r="N486" i="1" s="1"/>
  <c r="N487" i="1" l="1"/>
  <c r="O486" i="1"/>
  <c r="B488" i="1"/>
  <c r="N488" i="1" s="1"/>
  <c r="N489" i="1" l="1"/>
  <c r="N490" i="1" s="1"/>
  <c r="O488" i="1"/>
  <c r="B492" i="1"/>
  <c r="N492" i="1" s="1"/>
  <c r="N493" i="1" s="1"/>
  <c r="N494" i="1" s="1"/>
  <c r="N495" i="1" s="1"/>
  <c r="N491" i="1" l="1"/>
  <c r="O490" i="1"/>
  <c r="B496" i="1"/>
  <c r="N496" i="1" s="1"/>
  <c r="N497" i="1" s="1"/>
  <c r="N498" i="1" s="1"/>
  <c r="N499" i="1" s="1"/>
  <c r="N500" i="1" s="1"/>
  <c r="N501" i="1" s="1"/>
  <c r="N502" i="1" s="1"/>
  <c r="B503" i="1" l="1"/>
  <c r="N503" i="1" s="1"/>
  <c r="N504" i="1" l="1"/>
  <c r="N505" i="1" s="1"/>
  <c r="N506" i="1" s="1"/>
  <c r="O503" i="1"/>
  <c r="B508" i="1"/>
  <c r="N508" i="1" s="1"/>
  <c r="N509" i="1" s="1"/>
  <c r="N510" i="1" s="1"/>
  <c r="N511" i="1" l="1"/>
  <c r="N512" i="1" s="1"/>
  <c r="O510" i="1"/>
  <c r="N507" i="1"/>
  <c r="O506" i="1"/>
  <c r="B513" i="1"/>
  <c r="N513" i="1" s="1"/>
  <c r="N514" i="1" s="1"/>
  <c r="N515" i="1" s="1"/>
  <c r="N516" i="1" l="1"/>
  <c r="O515" i="1"/>
  <c r="B517" i="1"/>
  <c r="N517" i="1" s="1"/>
  <c r="N518" i="1" s="1"/>
  <c r="O518" i="1" l="1"/>
  <c r="N519" i="1"/>
  <c r="N520" i="1" s="1"/>
  <c r="O520" i="1" s="1"/>
  <c r="B521" i="1"/>
  <c r="N521" i="1" s="1"/>
  <c r="N522" i="1" s="1"/>
  <c r="N523" i="1" l="1"/>
  <c r="N524" i="1" s="1"/>
  <c r="O522" i="1"/>
  <c r="B525" i="1"/>
  <c r="N525" i="1" s="1"/>
  <c r="N526" i="1" s="1"/>
  <c r="N527" i="1" s="1"/>
  <c r="N528" i="1" s="1"/>
  <c r="B529" i="1" l="1"/>
  <c r="N529" i="1" s="1"/>
  <c r="N530" i="1" s="1"/>
  <c r="N531" i="1" s="1"/>
  <c r="N532" i="1" s="1"/>
  <c r="N533" i="1" s="1"/>
  <c r="O533" i="1" s="1"/>
  <c r="B534" i="1" l="1"/>
  <c r="N534" i="1" s="1"/>
  <c r="N535" i="1" s="1"/>
  <c r="N536" i="1" s="1"/>
  <c r="N537" i="1" s="1"/>
  <c r="O537" i="1" s="1"/>
  <c r="B538" i="1" l="1"/>
  <c r="N538" i="1" s="1"/>
  <c r="N539" i="1" s="1"/>
  <c r="N540" i="1" s="1"/>
  <c r="O540" i="1" l="1"/>
  <c r="N541" i="1"/>
  <c r="B542" i="1"/>
  <c r="N542" i="1" s="1"/>
  <c r="N543" i="1" s="1"/>
  <c r="N544" i="1" s="1"/>
  <c r="O544" i="1" l="1"/>
  <c r="N545" i="1"/>
  <c r="B546" i="1"/>
  <c r="N546" i="1" s="1"/>
  <c r="N547" i="1" s="1"/>
  <c r="N548" i="1" l="1"/>
  <c r="N549" i="1" s="1"/>
  <c r="O549" i="1" s="1"/>
  <c r="O547" i="1"/>
  <c r="B550" i="1"/>
  <c r="N550" i="1" s="1"/>
  <c r="N551" i="1" s="1"/>
  <c r="N552" i="1" s="1"/>
  <c r="O552" i="1" l="1"/>
  <c r="N553" i="1"/>
  <c r="N554" i="1" s="1"/>
  <c r="B555" i="1"/>
  <c r="N555" i="1" s="1"/>
  <c r="N556" i="1" s="1"/>
  <c r="N557" i="1" s="1"/>
  <c r="N558" i="1" s="1"/>
  <c r="B559" i="1" l="1"/>
  <c r="N559" i="1" s="1"/>
  <c r="N560" i="1" s="1"/>
  <c r="N561" i="1" s="1"/>
  <c r="N562" i="1" s="1"/>
  <c r="B563" i="1" l="1"/>
  <c r="N563" i="1" s="1"/>
  <c r="N564" i="1" s="1"/>
  <c r="O564" i="1" l="1"/>
  <c r="N565" i="1"/>
  <c r="N566" i="1" s="1"/>
  <c r="N567" i="1" s="1"/>
  <c r="O567" i="1" s="1"/>
  <c r="B568" i="1"/>
  <c r="N568" i="1" s="1"/>
  <c r="N569" i="1" s="1"/>
  <c r="N570" i="1" s="1"/>
  <c r="N571" i="1" l="1"/>
  <c r="O570" i="1"/>
  <c r="B572" i="1"/>
  <c r="N572" i="1" s="1"/>
  <c r="N573" i="1" s="1"/>
  <c r="N574" i="1" s="1"/>
  <c r="N575" i="1" l="1"/>
  <c r="O574" i="1"/>
  <c r="B576" i="1"/>
  <c r="N576" i="1" s="1"/>
  <c r="N577" i="1" s="1"/>
  <c r="N578" i="1" s="1"/>
  <c r="N579" i="1" l="1"/>
  <c r="O578" i="1"/>
  <c r="B580" i="1"/>
  <c r="N580" i="1" s="1"/>
  <c r="N581" i="1" l="1"/>
  <c r="N582" i="1" s="1"/>
  <c r="O580" i="1"/>
  <c r="B584" i="1"/>
  <c r="N584" i="1" s="1"/>
  <c r="N585" i="1" s="1"/>
  <c r="N586" i="1" s="1"/>
  <c r="N587" i="1" s="1"/>
  <c r="N588" i="1" s="1"/>
  <c r="N583" i="1" l="1"/>
  <c r="O582" i="1"/>
  <c r="B589" i="1"/>
  <c r="N589" i="1" s="1"/>
  <c r="N590" i="1" s="1"/>
  <c r="N591" i="1" s="1"/>
  <c r="N592" i="1" s="1"/>
  <c r="N593" i="1" s="1"/>
  <c r="B594" i="1" l="1"/>
  <c r="N594" i="1" s="1"/>
  <c r="N595" i="1" s="1"/>
  <c r="O595" i="1" l="1"/>
  <c r="N596" i="1"/>
  <c r="N597" i="1" s="1"/>
  <c r="O597" i="1" s="1"/>
  <c r="B598" i="1"/>
  <c r="N598" i="1" s="1"/>
  <c r="N599" i="1" s="1"/>
  <c r="O599" i="1" l="1"/>
  <c r="N600" i="1"/>
  <c r="N601" i="1" s="1"/>
  <c r="N602" i="1" s="1"/>
  <c r="B603" i="1"/>
  <c r="N603" i="1" s="1"/>
  <c r="N604" i="1" s="1"/>
  <c r="N605" i="1" s="1"/>
  <c r="N606" i="1" s="1"/>
  <c r="N607" i="1" s="1"/>
  <c r="B608" i="1" l="1"/>
  <c r="N608" i="1" s="1"/>
  <c r="N609" i="1" s="1"/>
  <c r="N610" i="1" s="1"/>
  <c r="N611" i="1" l="1"/>
  <c r="O610" i="1"/>
  <c r="B612" i="1"/>
  <c r="N612" i="1" s="1"/>
  <c r="N613" i="1" s="1"/>
  <c r="N614" i="1" s="1"/>
  <c r="N615" i="1" l="1"/>
  <c r="O614" i="1"/>
  <c r="B616" i="1"/>
  <c r="N616" i="1" s="1"/>
  <c r="N617" i="1" s="1"/>
  <c r="N618" i="1" s="1"/>
  <c r="N619" i="1" s="1"/>
  <c r="B620" i="1" l="1"/>
  <c r="N620" i="1" s="1"/>
  <c r="N621" i="1" s="1"/>
  <c r="N622" i="1" s="1"/>
  <c r="N623" i="1" s="1"/>
  <c r="N624" i="1" l="1"/>
  <c r="N625" i="1" s="1"/>
  <c r="O623" i="1"/>
  <c r="B626" i="1"/>
  <c r="N626" i="1" s="1"/>
  <c r="N627" i="1" s="1"/>
  <c r="N628" i="1" s="1"/>
  <c r="N629" i="1" l="1"/>
  <c r="O628" i="1"/>
  <c r="B630" i="1"/>
  <c r="N630" i="1" s="1"/>
  <c r="N631" i="1" s="1"/>
  <c r="N632" i="1" s="1"/>
  <c r="N633" i="1" l="1"/>
  <c r="O632" i="1"/>
  <c r="B634" i="1"/>
  <c r="N634" i="1" s="1"/>
  <c r="N635" i="1" s="1"/>
  <c r="N636" i="1" s="1"/>
  <c r="O636" i="1" l="1"/>
  <c r="N637" i="1"/>
  <c r="B638" i="1"/>
  <c r="N638" i="1" s="1"/>
  <c r="N639" i="1" s="1"/>
  <c r="N640" i="1" s="1"/>
  <c r="N641" i="1" l="1"/>
  <c r="O640" i="1"/>
  <c r="B642" i="1"/>
  <c r="N642" i="1" s="1"/>
  <c r="N643" i="1" l="1"/>
  <c r="N644" i="1" s="1"/>
  <c r="N645" i="1" s="1"/>
  <c r="O642" i="1"/>
  <c r="B648" i="1"/>
  <c r="N648" i="1" s="1"/>
  <c r="N649" i="1" s="1"/>
  <c r="N650" i="1" s="1"/>
  <c r="N651" i="1" s="1"/>
  <c r="N652" i="1" s="1"/>
  <c r="O645" i="1" l="1"/>
  <c r="N646" i="1"/>
  <c r="N647" i="1" s="1"/>
  <c r="B653" i="1"/>
  <c r="N653" i="1" s="1"/>
  <c r="N654" i="1" s="1"/>
  <c r="N655" i="1" s="1"/>
  <c r="N656" i="1" s="1"/>
  <c r="B657" i="1" l="1"/>
  <c r="N657" i="1" s="1"/>
  <c r="N658" i="1" s="1"/>
  <c r="N659" i="1" l="1"/>
  <c r="N660" i="1" s="1"/>
  <c r="N661" i="1" s="1"/>
  <c r="N662" i="1" s="1"/>
  <c r="N663" i="1" s="1"/>
  <c r="O658" i="1"/>
  <c r="B664" i="1"/>
  <c r="N664" i="1" s="1"/>
  <c r="N665" i="1" s="1"/>
  <c r="N666" i="1" s="1"/>
  <c r="N667" i="1" l="1"/>
  <c r="O666" i="1"/>
  <c r="B668" i="1"/>
  <c r="N668" i="1" s="1"/>
  <c r="N669" i="1" s="1"/>
  <c r="N670" i="1" s="1"/>
  <c r="N671" i="1" l="1"/>
  <c r="O670" i="1"/>
  <c r="B672" i="1"/>
  <c r="N672" i="1" s="1"/>
  <c r="N673" i="1" s="1"/>
  <c r="N674" i="1" l="1"/>
  <c r="N675" i="1" s="1"/>
  <c r="O673" i="1"/>
  <c r="B676" i="1"/>
  <c r="N676" i="1" s="1"/>
  <c r="N677" i="1" l="1"/>
  <c r="N678" i="1" s="1"/>
  <c r="O676" i="1"/>
  <c r="B681" i="1"/>
  <c r="N681" i="1" s="1"/>
  <c r="N682" i="1" s="1"/>
  <c r="N683" i="1" s="1"/>
  <c r="N684" i="1" s="1"/>
  <c r="N685" i="1" s="1"/>
  <c r="N686" i="1" s="1"/>
  <c r="O678" i="1" l="1"/>
  <c r="N679" i="1"/>
  <c r="N680" i="1" s="1"/>
  <c r="B687" i="1"/>
  <c r="N687" i="1" s="1"/>
  <c r="N688" i="1" s="1"/>
  <c r="N689" i="1" s="1"/>
  <c r="N690" i="1" s="1"/>
  <c r="N691" i="1" l="1"/>
  <c r="O690" i="1"/>
  <c r="B692" i="1"/>
  <c r="N692" i="1" s="1"/>
  <c r="N693" i="1" s="1"/>
  <c r="N694" i="1" s="1"/>
  <c r="N695" i="1" s="1"/>
  <c r="O695" i="1" s="1"/>
  <c r="B696" i="1" l="1"/>
  <c r="N696" i="1" s="1"/>
  <c r="N697" i="1" s="1"/>
  <c r="N698" i="1" s="1"/>
  <c r="N699" i="1" l="1"/>
  <c r="O698" i="1"/>
  <c r="B700" i="1"/>
  <c r="N700" i="1" s="1"/>
  <c r="N701" i="1" s="1"/>
  <c r="N702" i="1" s="1"/>
  <c r="N703" i="1" l="1"/>
  <c r="O702" i="1"/>
  <c r="B704" i="1"/>
  <c r="N704" i="1" s="1"/>
  <c r="N705" i="1" l="1"/>
  <c r="N706" i="1" s="1"/>
  <c r="O704" i="1"/>
  <c r="B708" i="1"/>
  <c r="N708" i="1" s="1"/>
  <c r="N709" i="1" s="1"/>
  <c r="N710" i="1" s="1"/>
  <c r="N711" i="1" l="1"/>
  <c r="N712" i="1" s="1"/>
  <c r="O710" i="1"/>
  <c r="N707" i="1"/>
  <c r="O706" i="1"/>
  <c r="B713" i="1"/>
  <c r="N713" i="1" s="1"/>
  <c r="N714" i="1" s="1"/>
  <c r="N715" i="1" s="1"/>
  <c r="N716" i="1" s="1"/>
  <c r="N717" i="1" s="1"/>
  <c r="B718" i="1" l="1"/>
  <c r="N718" i="1" s="1"/>
  <c r="N719" i="1" s="1"/>
  <c r="N720" i="1" s="1"/>
  <c r="N721" i="1" s="1"/>
  <c r="N722" i="1" s="1"/>
  <c r="B723" i="1" l="1"/>
  <c r="N723" i="1" s="1"/>
  <c r="N724" i="1" l="1"/>
  <c r="N725" i="1" s="1"/>
  <c r="N726" i="1" s="1"/>
  <c r="O723" i="1"/>
  <c r="B727" i="1"/>
  <c r="N727" i="1" s="1"/>
  <c r="N728" i="1" l="1"/>
  <c r="N729" i="1" s="1"/>
  <c r="O727" i="1"/>
  <c r="B731" i="1"/>
  <c r="N731" i="1" s="1"/>
  <c r="N732" i="1" s="1"/>
  <c r="O732" i="1" l="1"/>
  <c r="N733" i="1"/>
  <c r="N734" i="1" s="1"/>
  <c r="O734" i="1" s="1"/>
  <c r="N730" i="1"/>
  <c r="O729" i="1"/>
  <c r="B735" i="1"/>
  <c r="N735" i="1" s="1"/>
  <c r="N736" i="1" s="1"/>
  <c r="N737" i="1" l="1"/>
  <c r="N738" i="1" s="1"/>
  <c r="O736" i="1"/>
  <c r="B739" i="1"/>
  <c r="N739" i="1" s="1"/>
  <c r="N740" i="1" s="1"/>
  <c r="N741" i="1" s="1"/>
  <c r="N742" i="1" l="1"/>
  <c r="O741" i="1"/>
  <c r="B743" i="1"/>
  <c r="N743" i="1" s="1"/>
  <c r="N744" i="1" s="1"/>
  <c r="N745" i="1" s="1"/>
  <c r="N746" i="1" s="1"/>
  <c r="B747" i="1" l="1"/>
  <c r="N747" i="1" s="1"/>
  <c r="N748" i="1" s="1"/>
  <c r="N749" i="1" s="1"/>
  <c r="N750" i="1" l="1"/>
  <c r="N751" i="1" s="1"/>
  <c r="O749" i="1"/>
  <c r="B752" i="1"/>
  <c r="N752" i="1" s="1"/>
  <c r="N753" i="1" s="1"/>
  <c r="N754" i="1" s="1"/>
  <c r="N755" i="1" l="1"/>
  <c r="O754" i="1"/>
  <c r="B756" i="1"/>
  <c r="N756" i="1" s="1"/>
  <c r="N757" i="1" s="1"/>
  <c r="N758" i="1" l="1"/>
  <c r="N759" i="1" s="1"/>
  <c r="O757" i="1"/>
  <c r="B760" i="1"/>
  <c r="N760" i="1" s="1"/>
  <c r="N761" i="1" s="1"/>
  <c r="N762" i="1" s="1"/>
  <c r="N763" i="1" l="1"/>
  <c r="O762" i="1"/>
  <c r="B764" i="1"/>
  <c r="N764" i="1" s="1"/>
  <c r="N765" i="1" s="1"/>
  <c r="N766" i="1" s="1"/>
  <c r="O766" i="1" l="1"/>
  <c r="N767" i="1"/>
  <c r="B768" i="1"/>
  <c r="N768" i="1" s="1"/>
  <c r="N769" i="1" l="1"/>
  <c r="N770" i="1" s="1"/>
  <c r="O768" i="1"/>
  <c r="B772" i="1"/>
  <c r="N772" i="1" s="1"/>
  <c r="N773" i="1" s="1"/>
  <c r="N774" i="1" s="1"/>
  <c r="N775" i="1" s="1"/>
  <c r="N776" i="1" s="1"/>
  <c r="N771" i="1" l="1"/>
  <c r="O770" i="1"/>
  <c r="B777" i="1"/>
  <c r="N777" i="1" s="1"/>
  <c r="N778" i="1" s="1"/>
  <c r="N779" i="1" s="1"/>
  <c r="N780" i="1" s="1"/>
  <c r="N781" i="1" l="1"/>
  <c r="O780" i="1"/>
  <c r="B782" i="1"/>
  <c r="N782" i="1" s="1"/>
  <c r="N783" i="1" s="1"/>
  <c r="N784" i="1" s="1"/>
  <c r="N785" i="1" s="1"/>
  <c r="N786" i="1" l="1"/>
  <c r="O785" i="1"/>
  <c r="B787" i="1"/>
  <c r="N787" i="1" s="1"/>
  <c r="N788" i="1" s="1"/>
  <c r="N789" i="1" s="1"/>
  <c r="O789" i="1" l="1"/>
  <c r="N790" i="1"/>
  <c r="N791" i="1" s="1"/>
  <c r="N792" i="1" s="1"/>
  <c r="B793" i="1"/>
  <c r="N793" i="1" s="1"/>
  <c r="N794" i="1" s="1"/>
  <c r="N795" i="1" s="1"/>
  <c r="N796" i="1" l="1"/>
  <c r="N797" i="1" s="1"/>
  <c r="O795" i="1"/>
  <c r="B798" i="1"/>
  <c r="N798" i="1" s="1"/>
  <c r="N799" i="1" s="1"/>
  <c r="N800" i="1" s="1"/>
  <c r="N801" i="1" l="1"/>
  <c r="N802" i="1" s="1"/>
  <c r="O800" i="1"/>
  <c r="B803" i="1"/>
  <c r="N803" i="1" s="1"/>
  <c r="N804" i="1" l="1"/>
  <c r="N805" i="1" s="1"/>
  <c r="N806" i="1" s="1"/>
  <c r="O803" i="1"/>
  <c r="B808" i="1"/>
  <c r="N808" i="1" s="1"/>
  <c r="N809" i="1" s="1"/>
  <c r="N810" i="1" s="1"/>
  <c r="N811" i="1" s="1"/>
  <c r="N812" i="1" s="1"/>
  <c r="N807" i="1" l="1"/>
  <c r="O806" i="1"/>
  <c r="B813" i="1"/>
  <c r="N813" i="1" s="1"/>
  <c r="N814" i="1" s="1"/>
  <c r="N815" i="1" s="1"/>
  <c r="N816" i="1" s="1"/>
  <c r="O816" i="1" l="1"/>
  <c r="N817" i="1"/>
  <c r="B818" i="1"/>
  <c r="N818" i="1" s="1"/>
  <c r="N819" i="1" s="1"/>
  <c r="N820" i="1" s="1"/>
  <c r="N821" i="1" s="1"/>
  <c r="O821" i="1" s="1"/>
  <c r="B822" i="1" l="1"/>
  <c r="N822" i="1" s="1"/>
  <c r="N823" i="1" s="1"/>
  <c r="N824" i="1" s="1"/>
  <c r="N825" i="1" l="1"/>
  <c r="N826" i="1" s="1"/>
  <c r="O824" i="1"/>
  <c r="B827" i="1"/>
  <c r="N827" i="1" s="1"/>
  <c r="N828" i="1" l="1"/>
  <c r="N829" i="1" s="1"/>
  <c r="N830" i="1" s="1"/>
  <c r="N831" i="1" s="1"/>
  <c r="N832" i="1" s="1"/>
  <c r="O827" i="1"/>
  <c r="B833" i="1"/>
  <c r="N833" i="1" s="1"/>
  <c r="N834" i="1" s="1"/>
  <c r="N835" i="1" s="1"/>
  <c r="N836" i="1" s="1"/>
  <c r="O836" i="1" l="1"/>
  <c r="N837" i="1"/>
  <c r="N838" i="1" s="1"/>
  <c r="N839" i="1" s="1"/>
  <c r="B840" i="1"/>
  <c r="N840" i="1" s="1"/>
  <c r="N841" i="1" s="1"/>
  <c r="N842" i="1" s="1"/>
  <c r="N843" i="1" l="1"/>
  <c r="N844" i="1" s="1"/>
  <c r="N845" i="1" s="1"/>
  <c r="O842" i="1"/>
  <c r="B846" i="1"/>
  <c r="N846" i="1" s="1"/>
  <c r="N847" i="1" s="1"/>
  <c r="N848" i="1" s="1"/>
  <c r="N849" i="1" s="1"/>
  <c r="N850" i="1" s="1"/>
  <c r="N851" i="1" s="1"/>
  <c r="B852" i="1" l="1"/>
  <c r="N852" i="1" s="1"/>
  <c r="N853" i="1" s="1"/>
  <c r="N854" i="1" s="1"/>
  <c r="O854" i="1" l="1"/>
  <c r="N855" i="1"/>
  <c r="N856" i="1" s="1"/>
  <c r="B857" i="1"/>
  <c r="N857" i="1" s="1"/>
  <c r="N858" i="1" s="1"/>
  <c r="N859" i="1" s="1"/>
  <c r="N860" i="1" s="1"/>
  <c r="N861" i="1" l="1"/>
  <c r="O860" i="1"/>
  <c r="B862" i="1"/>
  <c r="N862" i="1" s="1"/>
  <c r="N863" i="1" s="1"/>
  <c r="N864" i="1" s="1"/>
  <c r="O864" i="1" l="1"/>
  <c r="N865" i="1"/>
  <c r="N866" i="1" s="1"/>
  <c r="O866" i="1" s="1"/>
  <c r="B867" i="1"/>
  <c r="N867" i="1" s="1"/>
  <c r="N868" i="1" s="1"/>
  <c r="N869" i="1" s="1"/>
  <c r="N870" i="1" l="1"/>
  <c r="N871" i="1" s="1"/>
  <c r="O869" i="1"/>
  <c r="B872" i="1"/>
  <c r="N872" i="1" s="1"/>
  <c r="N873" i="1" s="1"/>
  <c r="N874" i="1" s="1"/>
  <c r="N875" i="1" l="1"/>
  <c r="N876" i="1" s="1"/>
  <c r="O874" i="1"/>
  <c r="B877" i="1"/>
  <c r="N877" i="1" s="1"/>
  <c r="N878" i="1" l="1"/>
  <c r="N879" i="1" s="1"/>
  <c r="O877" i="1"/>
  <c r="B882" i="1"/>
  <c r="N882" i="1" s="1"/>
  <c r="N883" i="1" s="1"/>
  <c r="N884" i="1" s="1"/>
  <c r="N885" i="1" s="1"/>
  <c r="N886" i="1" s="1"/>
  <c r="N887" i="1" s="1"/>
  <c r="O879" i="1" l="1"/>
  <c r="N880" i="1"/>
  <c r="N881" i="1" s="1"/>
  <c r="B888" i="1"/>
  <c r="N888" i="1" s="1"/>
  <c r="N889" i="1" s="1"/>
  <c r="N890" i="1" s="1"/>
  <c r="O890" i="1" l="1"/>
  <c r="N891" i="1"/>
  <c r="B892" i="1"/>
  <c r="N892" i="1" s="1"/>
  <c r="N893" i="1" s="1"/>
  <c r="N894" i="1" s="1"/>
  <c r="N895" i="1" s="1"/>
  <c r="N896" i="1" l="1"/>
  <c r="O895" i="1"/>
  <c r="B897" i="1"/>
  <c r="N897" i="1" s="1"/>
  <c r="N898" i="1" s="1"/>
  <c r="N899" i="1" s="1"/>
  <c r="N900" i="1" l="1"/>
  <c r="N901" i="1" s="1"/>
  <c r="O899" i="1"/>
  <c r="B902" i="1"/>
  <c r="N902" i="1" s="1"/>
  <c r="N903" i="1" l="1"/>
  <c r="N904" i="1" s="1"/>
  <c r="O902" i="1"/>
  <c r="B907" i="1"/>
  <c r="N907" i="1" s="1"/>
  <c r="N908" i="1" l="1"/>
  <c r="N909" i="1" s="1"/>
  <c r="O907" i="1"/>
  <c r="N905" i="1"/>
  <c r="N906" i="1" s="1"/>
  <c r="O904" i="1"/>
  <c r="B912" i="1"/>
  <c r="N912" i="1" s="1"/>
  <c r="N913" i="1" l="1"/>
  <c r="N914" i="1" s="1"/>
  <c r="O912" i="1"/>
  <c r="N910" i="1"/>
  <c r="N911" i="1" s="1"/>
  <c r="O909" i="1"/>
  <c r="B917" i="1"/>
  <c r="N917" i="1" s="1"/>
  <c r="N918" i="1" s="1"/>
  <c r="N919" i="1" s="1"/>
  <c r="N920" i="1" s="1"/>
  <c r="N921" i="1" s="1"/>
  <c r="N922" i="1" s="1"/>
  <c r="N915" i="1" l="1"/>
  <c r="N916" i="1" s="1"/>
  <c r="O914" i="1"/>
  <c r="B923" i="1"/>
  <c r="N923" i="1" s="1"/>
  <c r="N924" i="1" s="1"/>
  <c r="N925" i="1" s="1"/>
  <c r="N926" i="1" s="1"/>
  <c r="N927" i="1" l="1"/>
  <c r="O926" i="1"/>
  <c r="B928" i="1"/>
  <c r="N928" i="1" s="1"/>
  <c r="N929" i="1" s="1"/>
  <c r="N930" i="1" s="1"/>
  <c r="N931" i="1" s="1"/>
  <c r="O931" i="1" l="1"/>
  <c r="N932" i="1"/>
  <c r="B933" i="1"/>
  <c r="N933" i="1" s="1"/>
  <c r="N934" i="1" s="1"/>
  <c r="N935" i="1" s="1"/>
  <c r="O935" i="1" l="1"/>
  <c r="N936" i="1"/>
  <c r="N937" i="1" s="1"/>
  <c r="B938" i="1"/>
  <c r="N938" i="1" s="1"/>
  <c r="O938" i="1" l="1"/>
  <c r="N939" i="1"/>
  <c r="N940" i="1" s="1"/>
  <c r="B943" i="1"/>
  <c r="N943" i="1" s="1"/>
  <c r="N941" i="1" l="1"/>
  <c r="N942" i="1" s="1"/>
  <c r="O940" i="1"/>
  <c r="O943" i="1"/>
  <c r="N944" i="1"/>
  <c r="N945" i="1" s="1"/>
  <c r="N946" i="1" s="1"/>
  <c r="B948" i="1"/>
  <c r="N948" i="1" s="1"/>
  <c r="N949" i="1" l="1"/>
  <c r="N950" i="1" s="1"/>
  <c r="N951" i="1" s="1"/>
  <c r="O948" i="1"/>
  <c r="O946" i="1"/>
  <c r="N947" i="1"/>
  <c r="B953" i="1"/>
  <c r="N953" i="1" s="1"/>
  <c r="N954" i="1" s="1"/>
  <c r="N955" i="1" s="1"/>
  <c r="N956" i="1" s="1"/>
  <c r="N957" i="1" s="1"/>
  <c r="N958" i="1" s="1"/>
  <c r="N952" i="1" l="1"/>
  <c r="O951" i="1"/>
  <c r="B959" i="1"/>
  <c r="N959" i="1" s="1"/>
  <c r="N960" i="1" s="1"/>
  <c r="N961" i="1" s="1"/>
  <c r="N962" i="1" s="1"/>
  <c r="N963" i="1" l="1"/>
  <c r="O962" i="1"/>
  <c r="B964" i="1"/>
  <c r="N964" i="1" s="1"/>
  <c r="N965" i="1" s="1"/>
  <c r="N966" i="1" s="1"/>
  <c r="N967" i="1" s="1"/>
  <c r="N968" i="1" l="1"/>
  <c r="O967" i="1"/>
  <c r="B969" i="1"/>
  <c r="N969" i="1" s="1"/>
  <c r="N970" i="1" s="1"/>
  <c r="N971" i="1" s="1"/>
  <c r="N972" i="1" s="1"/>
  <c r="N973" i="1" l="1"/>
  <c r="O972" i="1"/>
  <c r="B974" i="1"/>
  <c r="N974" i="1" s="1"/>
  <c r="N975" i="1" s="1"/>
  <c r="N976" i="1" s="1"/>
  <c r="N977" i="1" l="1"/>
  <c r="N978" i="1" s="1"/>
  <c r="O976" i="1"/>
  <c r="B979" i="1"/>
  <c r="N979" i="1" s="1"/>
  <c r="N980" i="1" l="1"/>
  <c r="N981" i="1" s="1"/>
  <c r="O979" i="1"/>
  <c r="B984" i="1"/>
  <c r="N984" i="1" s="1"/>
  <c r="N985" i="1" s="1"/>
  <c r="N986" i="1" s="1"/>
  <c r="N987" i="1" s="1"/>
  <c r="N988" i="1" s="1"/>
  <c r="N989" i="1" l="1"/>
  <c r="O988" i="1"/>
  <c r="N982" i="1"/>
  <c r="N983" i="1" s="1"/>
  <c r="O981" i="1"/>
  <c r="B990" i="1"/>
  <c r="N990" i="1" s="1"/>
  <c r="N991" i="1" s="1"/>
  <c r="N992" i="1" s="1"/>
  <c r="N993" i="1" s="1"/>
  <c r="N994" i="1" s="1"/>
  <c r="N995" i="1" s="1"/>
  <c r="B996" i="1" l="1"/>
  <c r="N996" i="1" s="1"/>
  <c r="N997" i="1" s="1"/>
  <c r="N998" i="1" s="1"/>
  <c r="N999" i="1" s="1"/>
  <c r="N1000" i="1" s="1"/>
  <c r="B1001" i="1" l="1"/>
  <c r="N1001" i="1" s="1"/>
  <c r="N1002" i="1" s="1"/>
  <c r="N1003" i="1" s="1"/>
  <c r="N1004" i="1" s="1"/>
  <c r="N1005" i="1" s="1"/>
  <c r="N1006" i="1" l="1"/>
  <c r="O1005" i="1"/>
  <c r="B1007" i="1"/>
  <c r="N1007" i="1" s="1"/>
  <c r="N1008" i="1" s="1"/>
  <c r="N1009" i="1" s="1"/>
  <c r="N1010" i="1" s="1"/>
  <c r="N1011" i="1" l="1"/>
  <c r="O1010" i="1"/>
  <c r="B1012" i="1"/>
  <c r="N1012" i="1" s="1"/>
  <c r="N1013" i="1" s="1"/>
  <c r="N1014" i="1" s="1"/>
  <c r="N1015" i="1" l="1"/>
  <c r="N1016" i="1" s="1"/>
  <c r="O1016" i="1" s="1"/>
  <c r="O1014" i="1"/>
  <c r="B1017" i="1"/>
  <c r="N1017" i="1" s="1"/>
  <c r="N1018" i="1" s="1"/>
  <c r="N1019" i="1" s="1"/>
  <c r="N1020" i="1" l="1"/>
  <c r="N1021" i="1" s="1"/>
  <c r="O1019" i="1"/>
  <c r="B1022" i="1"/>
  <c r="N1022" i="1" s="1"/>
  <c r="N1023" i="1" s="1"/>
  <c r="N1024" i="1" l="1"/>
  <c r="N1025" i="1" s="1"/>
  <c r="N1026" i="1" s="1"/>
  <c r="O1023" i="1"/>
  <c r="B1027" i="1"/>
  <c r="N1027" i="1" s="1"/>
  <c r="N1028" i="1" s="1"/>
  <c r="N1029" i="1" s="1"/>
  <c r="N1030" i="1" s="1"/>
  <c r="N1031" i="1" s="1"/>
  <c r="N1032" i="1" s="1"/>
  <c r="B1033" i="1" l="1"/>
  <c r="N1033" i="1" s="1"/>
  <c r="N1034" i="1" s="1"/>
  <c r="N1035" i="1" s="1"/>
  <c r="N1036" i="1" s="1"/>
  <c r="O1036" i="1" l="1"/>
  <c r="N1037" i="1"/>
  <c r="B1038" i="1"/>
  <c r="N1038" i="1" s="1"/>
  <c r="N1039" i="1" s="1"/>
  <c r="N1040" i="1" s="1"/>
  <c r="N1041" i="1" s="1"/>
  <c r="N1042" i="1" l="1"/>
  <c r="O1041" i="1"/>
  <c r="B1043" i="1"/>
  <c r="N1043" i="1" s="1"/>
  <c r="N1044" i="1" s="1"/>
  <c r="N1045" i="1" s="1"/>
  <c r="O1045" i="1" l="1"/>
  <c r="N1046" i="1"/>
  <c r="N1047" i="1" s="1"/>
  <c r="B1048" i="1"/>
  <c r="N1048" i="1" s="1"/>
  <c r="N1049" i="1" s="1"/>
  <c r="N1050" i="1" s="1"/>
  <c r="N1051" i="1" l="1"/>
  <c r="N1052" i="1" s="1"/>
  <c r="O1050" i="1"/>
  <c r="B1053" i="1"/>
  <c r="N1053" i="1" s="1"/>
  <c r="N1054" i="1" s="1"/>
  <c r="N1055" i="1" s="1"/>
  <c r="N1056" i="1" l="1"/>
  <c r="N1057" i="1" s="1"/>
  <c r="O1055" i="1"/>
  <c r="B1058" i="1"/>
  <c r="N1058" i="1" s="1"/>
  <c r="N1059" i="1" l="1"/>
  <c r="N1060" i="1" s="1"/>
  <c r="O1058" i="1"/>
  <c r="B1063" i="1"/>
  <c r="N1063" i="1" s="1"/>
  <c r="N1064" i="1" s="1"/>
  <c r="N1065" i="1" s="1"/>
  <c r="N1066" i="1" s="1"/>
  <c r="N1067" i="1" s="1"/>
  <c r="N1068" i="1" s="1"/>
  <c r="N1061" i="1" l="1"/>
  <c r="N1062" i="1" s="1"/>
  <c r="O1060" i="1"/>
  <c r="B1069" i="1"/>
  <c r="N1069" i="1" s="1"/>
  <c r="N1070" i="1" s="1"/>
  <c r="N1071" i="1" s="1"/>
  <c r="N1072" i="1" s="1"/>
  <c r="O1072" i="1" l="1"/>
  <c r="N1073" i="1"/>
  <c r="N1074" i="1" s="1"/>
  <c r="B1075" i="1"/>
  <c r="N1075" i="1" s="1"/>
  <c r="N1076" i="1" s="1"/>
  <c r="N1077" i="1" s="1"/>
  <c r="N1078" i="1" l="1"/>
  <c r="O1077" i="1"/>
  <c r="B1079" i="1"/>
  <c r="N1079" i="1" s="1"/>
  <c r="N1080" i="1" s="1"/>
  <c r="N1081" i="1" s="1"/>
  <c r="O1081" i="1" l="1"/>
  <c r="N1082" i="1"/>
  <c r="N1083" i="1" s="1"/>
  <c r="B1084" i="1"/>
  <c r="N1084" i="1" s="1"/>
  <c r="N1085" i="1" s="1"/>
  <c r="N1086" i="1" s="1"/>
  <c r="N1087" i="1" l="1"/>
  <c r="O1086" i="1"/>
  <c r="B1088" i="1"/>
  <c r="N1088" i="1" s="1"/>
  <c r="N1089" i="1" s="1"/>
  <c r="O1089" i="1" l="1"/>
  <c r="N1090" i="1"/>
  <c r="N1091" i="1" s="1"/>
  <c r="B1092" i="1"/>
  <c r="N1092" i="1" s="1"/>
  <c r="N1093" i="1" s="1"/>
  <c r="N1094" i="1" s="1"/>
  <c r="N1095" i="1" l="1"/>
  <c r="O1094" i="1"/>
  <c r="B1096" i="1"/>
  <c r="N1096" i="1" s="1"/>
  <c r="N1097" i="1" s="1"/>
  <c r="N1098" i="1" s="1"/>
  <c r="N1099" i="1" s="1"/>
  <c r="B1100" i="1" l="1"/>
  <c r="N1100" i="1" s="1"/>
  <c r="N1101" i="1" s="1"/>
  <c r="N1102" i="1" l="1"/>
  <c r="N1103" i="1" s="1"/>
  <c r="O1101" i="1"/>
  <c r="B1104" i="1"/>
  <c r="N1104" i="1" s="1"/>
  <c r="N1105" i="1" s="1"/>
  <c r="N1106" i="1" s="1"/>
  <c r="N1107" i="1" l="1"/>
  <c r="O1106" i="1"/>
  <c r="B1108" i="1"/>
  <c r="N1108" i="1" s="1"/>
  <c r="N1109" i="1" s="1"/>
  <c r="N1110" i="1" s="1"/>
  <c r="N1111" i="1" l="1"/>
  <c r="O1110" i="1"/>
  <c r="B1112" i="1"/>
  <c r="N1112" i="1" s="1"/>
  <c r="N1113" i="1" s="1"/>
  <c r="N1114" i="1" s="1"/>
  <c r="N1115" i="1" l="1"/>
  <c r="O1114" i="1"/>
  <c r="B1116" i="1"/>
  <c r="N1116" i="1" s="1"/>
  <c r="N1117" i="1" s="1"/>
  <c r="N1118" i="1" s="1"/>
  <c r="N1119" i="1" l="1"/>
  <c r="O1118" i="1"/>
  <c r="B1120" i="1"/>
  <c r="N1120" i="1" s="1"/>
  <c r="N1121" i="1" s="1"/>
  <c r="N1122" i="1" s="1"/>
  <c r="N1123" i="1" l="1"/>
  <c r="O1122" i="1"/>
  <c r="B1124" i="1"/>
  <c r="N1124" i="1" s="1"/>
  <c r="N1125" i="1" s="1"/>
  <c r="N1126" i="1" s="1"/>
  <c r="N1127" i="1" s="1"/>
  <c r="B1128" i="1" l="1"/>
  <c r="N1128" i="1" s="1"/>
  <c r="N1129" i="1" s="1"/>
  <c r="N1130" i="1" s="1"/>
  <c r="N1131" i="1" s="1"/>
  <c r="B1132" i="1" l="1"/>
  <c r="N1132" i="1" s="1"/>
  <c r="N1133" i="1" l="1"/>
  <c r="N1134" i="1" s="1"/>
  <c r="N1135" i="1" s="1"/>
  <c r="O1135" i="1" s="1"/>
  <c r="O1132" i="1"/>
  <c r="B1136" i="1"/>
  <c r="N1136" i="1" s="1"/>
  <c r="N1137" i="1" s="1"/>
  <c r="N1138" i="1" s="1"/>
  <c r="N1139" i="1" l="1"/>
  <c r="O1138" i="1"/>
  <c r="B1140" i="1"/>
  <c r="N1140" i="1" s="1"/>
  <c r="N1141" i="1" s="1"/>
  <c r="N1142" i="1" s="1"/>
  <c r="N1143" i="1" l="1"/>
  <c r="O1142" i="1"/>
  <c r="B1144" i="1"/>
  <c r="N1144" i="1" s="1"/>
  <c r="N1145" i="1" s="1"/>
  <c r="N1146" i="1" s="1"/>
  <c r="N1147" i="1" l="1"/>
  <c r="O1146" i="1"/>
  <c r="B1148" i="1"/>
  <c r="N1148" i="1" s="1"/>
  <c r="N1149" i="1" s="1"/>
  <c r="N1150" i="1" s="1"/>
  <c r="N1151" i="1" l="1"/>
  <c r="O1150" i="1"/>
  <c r="B1152" i="1"/>
  <c r="N1152" i="1" s="1"/>
  <c r="N1153" i="1" s="1"/>
  <c r="N1154" i="1" s="1"/>
  <c r="N1155" i="1" s="1"/>
  <c r="B1156" i="1" l="1"/>
  <c r="N1156" i="1" s="1"/>
  <c r="N1157" i="1" s="1"/>
  <c r="N1158" i="1" s="1"/>
  <c r="N1159" i="1" l="1"/>
  <c r="O1158" i="1"/>
  <c r="B1160" i="1"/>
  <c r="N1160" i="1" s="1"/>
  <c r="N1161" i="1" s="1"/>
  <c r="N1162" i="1" s="1"/>
  <c r="N1163" i="1" l="1"/>
  <c r="O1162" i="1"/>
  <c r="B1164" i="1"/>
  <c r="N1164" i="1" s="1"/>
  <c r="N1165" i="1" s="1"/>
  <c r="N1166" i="1" s="1"/>
  <c r="N1167" i="1" l="1"/>
  <c r="O1166" i="1"/>
  <c r="B1168" i="1"/>
  <c r="N1168" i="1" s="1"/>
  <c r="N1169" i="1" s="1"/>
  <c r="N1170" i="1" s="1"/>
  <c r="O1170" i="1" l="1"/>
  <c r="N1171" i="1"/>
  <c r="B1172" i="1"/>
  <c r="N1172" i="1" s="1"/>
  <c r="N1173" i="1" s="1"/>
  <c r="N1174" i="1" s="1"/>
  <c r="N1175" i="1" l="1"/>
  <c r="O1174" i="1"/>
  <c r="B1176" i="1"/>
  <c r="N1176" i="1" s="1"/>
  <c r="N1177" i="1" s="1"/>
  <c r="N1178" i="1" l="1"/>
  <c r="N1179" i="1" s="1"/>
  <c r="O1177" i="1"/>
  <c r="B1180" i="1"/>
  <c r="N1180" i="1" s="1"/>
  <c r="N1181" i="1" s="1"/>
  <c r="N1182" i="1" s="1"/>
  <c r="N1183" i="1" s="1"/>
  <c r="B1184" i="1" l="1"/>
  <c r="N1184" i="1" s="1"/>
  <c r="N1185" i="1" s="1"/>
  <c r="N1186" i="1" s="1"/>
  <c r="N1187" i="1" s="1"/>
  <c r="B1188" i="1" l="1"/>
  <c r="N1188" i="1" s="1"/>
  <c r="N1189" i="1" l="1"/>
  <c r="N1190" i="1" s="1"/>
  <c r="N1191" i="1" s="1"/>
  <c r="O1191" i="1" s="1"/>
  <c r="O1188" i="1"/>
  <c r="B1192" i="1"/>
  <c r="N1192" i="1" s="1"/>
  <c r="N1193" i="1" s="1"/>
  <c r="N1194" i="1" s="1"/>
  <c r="O1194" i="1" l="1"/>
  <c r="N1195" i="1"/>
  <c r="N1196" i="1" s="1"/>
  <c r="B1197" i="1"/>
  <c r="N1197" i="1" s="1"/>
  <c r="N1198" i="1" s="1"/>
  <c r="N1199" i="1" s="1"/>
  <c r="O1199" i="1" l="1"/>
  <c r="N1200" i="1"/>
  <c r="B1201" i="1"/>
  <c r="N1201" i="1" s="1"/>
  <c r="N1202" i="1" s="1"/>
  <c r="N1203" i="1" s="1"/>
  <c r="O1203" i="1" l="1"/>
  <c r="N1204" i="1"/>
  <c r="B1205" i="1"/>
  <c r="N1205" i="1" s="1"/>
  <c r="N1206" i="1" s="1"/>
  <c r="N1207" i="1" s="1"/>
  <c r="N1208" i="1" l="1"/>
  <c r="O1207" i="1"/>
  <c r="B1209" i="1"/>
  <c r="N1209" i="1" s="1"/>
  <c r="N1210" i="1" s="1"/>
  <c r="N1211" i="1" s="1"/>
  <c r="N1212" i="1" s="1"/>
  <c r="B1213" i="1" l="1"/>
  <c r="N1213" i="1" s="1"/>
  <c r="N1214" i="1" s="1"/>
  <c r="N1215" i="1" s="1"/>
  <c r="N1216" i="1" s="1"/>
  <c r="B1217" i="1" l="1"/>
  <c r="N1217" i="1" s="1"/>
  <c r="N1218" i="1" l="1"/>
  <c r="N1219" i="1" s="1"/>
  <c r="N1220" i="1" s="1"/>
  <c r="O1220" i="1" s="1"/>
  <c r="O1217" i="1"/>
  <c r="B1221" i="1"/>
  <c r="N1221" i="1" s="1"/>
  <c r="N1222" i="1" s="1"/>
  <c r="N1223" i="1" s="1"/>
  <c r="N1224" i="1" l="1"/>
  <c r="O1223" i="1"/>
  <c r="B1225" i="1"/>
  <c r="N1225" i="1" s="1"/>
  <c r="N1226" i="1" s="1"/>
  <c r="N1227" i="1" s="1"/>
  <c r="N1228" i="1" l="1"/>
  <c r="O1227" i="1"/>
  <c r="B1229" i="1"/>
  <c r="N1229" i="1" s="1"/>
  <c r="N1230" i="1" s="1"/>
  <c r="N1231" i="1" s="1"/>
  <c r="O1231" i="1" l="1"/>
  <c r="N1232" i="1"/>
  <c r="B1233" i="1"/>
  <c r="N1233" i="1" s="1"/>
  <c r="N1234" i="1" s="1"/>
  <c r="N1235" i="1" s="1"/>
  <c r="N1236" i="1" l="1"/>
  <c r="O1235" i="1"/>
  <c r="B1237" i="1"/>
  <c r="N1237" i="1" s="1"/>
  <c r="N1238" i="1" s="1"/>
  <c r="N1239" i="1" s="1"/>
  <c r="N1240" i="1" s="1"/>
  <c r="B1241" i="1" l="1"/>
  <c r="N1241" i="1" s="1"/>
  <c r="N1242" i="1" s="1"/>
  <c r="N1243" i="1" s="1"/>
  <c r="N1244" i="1" l="1"/>
  <c r="O1243" i="1"/>
  <c r="B1245" i="1"/>
  <c r="N1245" i="1" s="1"/>
  <c r="N1246" i="1" s="1"/>
  <c r="N1247" i="1" s="1"/>
  <c r="O1247" i="1" l="1"/>
  <c r="N1248" i="1"/>
  <c r="B1249" i="1"/>
  <c r="N1249" i="1" s="1"/>
  <c r="N1250" i="1" s="1"/>
  <c r="N1251" i="1" s="1"/>
  <c r="O1251" i="1" l="1"/>
  <c r="N1252" i="1"/>
  <c r="B1253" i="1"/>
  <c r="N1253" i="1" s="1"/>
  <c r="N1254" i="1" s="1"/>
  <c r="N1255" i="1" s="1"/>
  <c r="N1256" i="1" l="1"/>
  <c r="O1255" i="1"/>
  <c r="B1257" i="1"/>
  <c r="N1257" i="1" s="1"/>
  <c r="N1258" i="1" s="1"/>
  <c r="N1259" i="1" s="1"/>
  <c r="N1260" i="1" l="1"/>
  <c r="O1259" i="1"/>
  <c r="B1261" i="1"/>
  <c r="N1261" i="1" s="1"/>
  <c r="N1262" i="1" s="1"/>
  <c r="N1263" i="1" s="1"/>
  <c r="N1264" i="1" s="1"/>
  <c r="O1264" i="1" l="1"/>
  <c r="N1265" i="1"/>
  <c r="B1266" i="1"/>
  <c r="N1266" i="1" s="1"/>
  <c r="N1267" i="1" s="1"/>
  <c r="N1268" i="1" s="1"/>
  <c r="N1269" i="1" s="1"/>
  <c r="N1270" i="1" s="1"/>
  <c r="B1271" i="1" l="1"/>
  <c r="N1271" i="1" s="1"/>
  <c r="N1272" i="1" s="1"/>
  <c r="N1273" i="1" s="1"/>
  <c r="N1274" i="1" l="1"/>
  <c r="O1273" i="1"/>
  <c r="B1275" i="1"/>
  <c r="N1275" i="1" s="1"/>
  <c r="N1276" i="1" s="1"/>
  <c r="N1277" i="1" l="1"/>
  <c r="N1278" i="1" s="1"/>
  <c r="O1276" i="1"/>
  <c r="B1279" i="1"/>
  <c r="N1279" i="1" s="1"/>
  <c r="N1280" i="1" s="1"/>
  <c r="N1281" i="1" l="1"/>
  <c r="N1282" i="1" s="1"/>
  <c r="O1280" i="1"/>
  <c r="B1283" i="1"/>
  <c r="N1283" i="1" s="1"/>
  <c r="N1284" i="1" s="1"/>
  <c r="N1285" i="1" s="1"/>
  <c r="N1286" i="1" l="1"/>
  <c r="O1285" i="1"/>
  <c r="B1287" i="1"/>
  <c r="N1287" i="1" s="1"/>
  <c r="N1288" i="1" s="1"/>
  <c r="N1289" i="1" s="1"/>
  <c r="N1290" i="1" l="1"/>
  <c r="O1289" i="1"/>
  <c r="B1291" i="1"/>
  <c r="N1291" i="1" s="1"/>
  <c r="N1292" i="1" s="1"/>
  <c r="N1293" i="1" s="1"/>
  <c r="N1294" i="1" l="1"/>
  <c r="O1293" i="1"/>
  <c r="B1295" i="1"/>
  <c r="N1295" i="1" s="1"/>
  <c r="N1296" i="1" s="1"/>
  <c r="N1297" i="1" s="1"/>
  <c r="N1298" i="1" s="1"/>
  <c r="B1299" i="1" l="1"/>
  <c r="N1299" i="1" s="1"/>
  <c r="N1300" i="1" s="1"/>
  <c r="N1301" i="1" s="1"/>
  <c r="N1302" i="1" s="1"/>
  <c r="B1303" i="1" l="1"/>
  <c r="N1303" i="1" s="1"/>
  <c r="N1304" i="1" l="1"/>
  <c r="N1305" i="1" s="1"/>
  <c r="N1306" i="1" s="1"/>
  <c r="O1306" i="1" s="1"/>
  <c r="O1303" i="1"/>
  <c r="B1307" i="1"/>
  <c r="N1307" i="1" s="1"/>
  <c r="N1308" i="1" s="1"/>
  <c r="O1308" i="1" l="1"/>
  <c r="N1309" i="1"/>
  <c r="N1310" i="1" s="1"/>
  <c r="B1311" i="1"/>
  <c r="N1311" i="1" s="1"/>
  <c r="N1312" i="1" s="1"/>
  <c r="N1313" i="1" s="1"/>
  <c r="N1314" i="1" l="1"/>
  <c r="O1313" i="1"/>
  <c r="B1315" i="1"/>
  <c r="N1315" i="1" s="1"/>
  <c r="N1316" i="1" s="1"/>
  <c r="N1317" i="1" s="1"/>
  <c r="N1318" i="1" l="1"/>
  <c r="O1317" i="1"/>
  <c r="B1319" i="1"/>
  <c r="N1319" i="1" s="1"/>
  <c r="N1320" i="1" l="1"/>
  <c r="N1321" i="1" s="1"/>
  <c r="O1319" i="1"/>
  <c r="B1323" i="1"/>
  <c r="N1323" i="1" s="1"/>
  <c r="N1324" i="1" s="1"/>
  <c r="N1325" i="1" s="1"/>
  <c r="N1326" i="1" s="1"/>
  <c r="O1321" i="1" l="1"/>
  <c r="N1322" i="1"/>
  <c r="B1327" i="1"/>
  <c r="N1327" i="1" s="1"/>
  <c r="N1328" i="1" s="1"/>
  <c r="N1329" i="1" s="1"/>
  <c r="N1330" i="1" s="1"/>
  <c r="B1331" i="1" l="1"/>
  <c r="N1331" i="1" s="1"/>
  <c r="N1332" i="1" l="1"/>
  <c r="N1333" i="1" s="1"/>
  <c r="N1334" i="1" s="1"/>
  <c r="O1331" i="1"/>
  <c r="B1335" i="1"/>
  <c r="N1335" i="1" s="1"/>
  <c r="N1336" i="1" s="1"/>
  <c r="N1337" i="1" s="1"/>
  <c r="O1337" i="1" l="1"/>
  <c r="N1338" i="1"/>
  <c r="N1339" i="1" s="1"/>
  <c r="B1340" i="1"/>
  <c r="N1340" i="1" s="1"/>
  <c r="N1341" i="1" s="1"/>
  <c r="N1342" i="1" s="1"/>
  <c r="N1343" i="1" l="1"/>
  <c r="O1342" i="1"/>
  <c r="B1344" i="1"/>
  <c r="N1344" i="1" s="1"/>
  <c r="N1345" i="1" s="1"/>
  <c r="N1346" i="1" s="1"/>
  <c r="N1347" i="1" l="1"/>
  <c r="O1346" i="1"/>
  <c r="B1348" i="1"/>
  <c r="N1348" i="1" s="1"/>
  <c r="N1349" i="1" s="1"/>
  <c r="N1350" i="1" s="1"/>
  <c r="N1351" i="1" l="1"/>
  <c r="O1350" i="1"/>
  <c r="B1352" i="1"/>
  <c r="N1352" i="1" s="1"/>
  <c r="N1353" i="1" s="1"/>
  <c r="N1354" i="1" s="1"/>
  <c r="N1355" i="1" s="1"/>
  <c r="B1356" i="1" l="1"/>
  <c r="N1356" i="1" s="1"/>
  <c r="N1357" i="1" s="1"/>
  <c r="N1358" i="1" s="1"/>
  <c r="N1359" i="1" l="1"/>
  <c r="O1358" i="1"/>
  <c r="B1360" i="1"/>
  <c r="N1360" i="1" s="1"/>
  <c r="N1361" i="1" s="1"/>
  <c r="N1362" i="1" s="1"/>
  <c r="N1363" i="1" l="1"/>
  <c r="O1362" i="1"/>
  <c r="B1364" i="1"/>
  <c r="N1364" i="1" s="1"/>
  <c r="N1365" i="1" s="1"/>
  <c r="N1366" i="1" l="1"/>
  <c r="N1367" i="1" s="1"/>
  <c r="O1365" i="1"/>
  <c r="B1368" i="1"/>
  <c r="N1368" i="1" s="1"/>
  <c r="N1369" i="1" s="1"/>
  <c r="N1370" i="1" s="1"/>
  <c r="N1371" i="1" l="1"/>
  <c r="O1370" i="1"/>
  <c r="B1372" i="1"/>
  <c r="N1372" i="1" s="1"/>
  <c r="N1373" i="1" s="1"/>
  <c r="N1374" i="1" s="1"/>
  <c r="N1375" i="1" s="1"/>
  <c r="B1376" i="1" l="1"/>
  <c r="N1376" i="1" s="1"/>
  <c r="N1377" i="1" s="1"/>
  <c r="N1378" i="1" s="1"/>
  <c r="N1379" i="1" s="1"/>
  <c r="B1380" i="1" l="1"/>
  <c r="N1380" i="1" s="1"/>
  <c r="N1381" i="1" l="1"/>
  <c r="N1382" i="1" s="1"/>
  <c r="N1383" i="1" s="1"/>
  <c r="O1380" i="1"/>
  <c r="B1384" i="1"/>
  <c r="N1384" i="1" s="1"/>
  <c r="N1385" i="1" s="1"/>
  <c r="N1386" i="1" s="1"/>
  <c r="N1387" i="1" s="1"/>
  <c r="B1388" i="1" l="1"/>
  <c r="N1388" i="1" s="1"/>
  <c r="N1389" i="1" s="1"/>
  <c r="N1390" i="1" s="1"/>
  <c r="N1391" i="1" l="1"/>
  <c r="O1390" i="1"/>
  <c r="B1392" i="1"/>
  <c r="N1392" i="1" s="1"/>
  <c r="N1393" i="1" s="1"/>
  <c r="N1394" i="1" s="1"/>
  <c r="O1394" i="1" l="1"/>
  <c r="N1395" i="1"/>
  <c r="B1396" i="1"/>
  <c r="N1396" i="1" s="1"/>
  <c r="N1397" i="1" s="1"/>
  <c r="N1398" i="1" s="1"/>
  <c r="O1398" i="1" l="1"/>
  <c r="N1399" i="1"/>
  <c r="B1400" i="1"/>
  <c r="N1400" i="1" s="1"/>
  <c r="N1401" i="1" s="1"/>
  <c r="N1402" i="1" s="1"/>
  <c r="N1403" i="1" l="1"/>
  <c r="O1402" i="1"/>
  <c r="B1404" i="1"/>
  <c r="N1404" i="1" s="1"/>
  <c r="N1405" i="1" s="1"/>
  <c r="N1406" i="1" s="1"/>
  <c r="N1407" i="1" l="1"/>
  <c r="O1406" i="1"/>
  <c r="B1408" i="1"/>
  <c r="N1408" i="1" s="1"/>
  <c r="N1409" i="1" s="1"/>
  <c r="N1410" i="1" s="1"/>
  <c r="N1411" i="1" s="1"/>
  <c r="B1412" i="1" l="1"/>
  <c r="N1412" i="1" s="1"/>
  <c r="N1413" i="1" s="1"/>
  <c r="N1414" i="1" s="1"/>
  <c r="N1415" i="1" s="1"/>
  <c r="B1416" i="1" l="1"/>
  <c r="N1416" i="1" s="1"/>
  <c r="N1417" i="1" s="1"/>
  <c r="N1418" i="1" s="1"/>
  <c r="O1418" i="1" l="1"/>
  <c r="N1419" i="1"/>
  <c r="B1420" i="1"/>
  <c r="N1420" i="1" s="1"/>
  <c r="N1421" i="1" s="1"/>
  <c r="N1422" i="1" s="1"/>
  <c r="N1423" i="1" s="1"/>
  <c r="O1423" i="1" s="1"/>
  <c r="B1424" i="1" l="1"/>
  <c r="N1424" i="1" s="1"/>
  <c r="N1425" i="1" s="1"/>
  <c r="N1426" i="1" s="1"/>
  <c r="N1427" i="1" l="1"/>
  <c r="O1426" i="1"/>
  <c r="B1428" i="1"/>
  <c r="N1428" i="1" s="1"/>
  <c r="N1429" i="1" s="1"/>
  <c r="N1430" i="1" s="1"/>
  <c r="N1431" i="1" l="1"/>
  <c r="O1430" i="1"/>
  <c r="B1432" i="1"/>
  <c r="N1432" i="1" s="1"/>
  <c r="O1432" i="1" l="1"/>
  <c r="N1433" i="1"/>
  <c r="N1434" i="1" s="1"/>
  <c r="B1436" i="1"/>
  <c r="N1436" i="1" s="1"/>
  <c r="N1437" i="1" s="1"/>
  <c r="N1438" i="1" s="1"/>
  <c r="N1439" i="1" s="1"/>
  <c r="N1435" i="1" l="1"/>
  <c r="O1434" i="1"/>
  <c r="B1440" i="1"/>
  <c r="N1440" i="1" s="1"/>
  <c r="N1441" i="1" s="1"/>
  <c r="N1442" i="1" s="1"/>
  <c r="N1443" i="1" s="1"/>
  <c r="B1444" i="1" l="1"/>
  <c r="N1444" i="1" s="1"/>
  <c r="N1445" i="1" s="1"/>
  <c r="N1446" i="1" s="1"/>
  <c r="N1447" i="1" l="1"/>
  <c r="O1446" i="1"/>
  <c r="B1448" i="1"/>
  <c r="N1448" i="1" s="1"/>
  <c r="N1449" i="1" s="1"/>
  <c r="N1450" i="1" s="1"/>
  <c r="N1451" i="1" l="1"/>
  <c r="O1450" i="1"/>
  <c r="B1452" i="1"/>
  <c r="N1452" i="1" s="1"/>
  <c r="N1453" i="1" s="1"/>
  <c r="N1454" i="1" s="1"/>
  <c r="N1455" i="1" l="1"/>
  <c r="O1454" i="1"/>
  <c r="B1456" i="1"/>
  <c r="N1456" i="1" s="1"/>
  <c r="N1457" i="1" s="1"/>
  <c r="N1458" i="1" s="1"/>
  <c r="O1458" i="1" l="1"/>
  <c r="N1459" i="1"/>
  <c r="B1460" i="1"/>
  <c r="N1460" i="1" s="1"/>
  <c r="N1461" i="1" s="1"/>
  <c r="N1462" i="1" s="1"/>
  <c r="O1462" i="1" l="1"/>
  <c r="N1463" i="1"/>
  <c r="B1464" i="1"/>
  <c r="N1464" i="1" s="1"/>
  <c r="N1465" i="1" s="1"/>
  <c r="N1466" i="1" s="1"/>
  <c r="N1467" i="1" s="1"/>
  <c r="B1468" i="1" l="1"/>
  <c r="N1468" i="1" s="1"/>
  <c r="N1469" i="1" s="1"/>
  <c r="N1470" i="1" s="1"/>
  <c r="N1471" i="1" l="1"/>
  <c r="O1470" i="1"/>
  <c r="B1472" i="1"/>
  <c r="N1472" i="1" s="1"/>
  <c r="N1473" i="1" s="1"/>
  <c r="N1474" i="1" s="1"/>
  <c r="N1475" i="1" l="1"/>
  <c r="O1474" i="1"/>
  <c r="B1476" i="1"/>
  <c r="N1476" i="1" s="1"/>
  <c r="N1477" i="1" s="1"/>
  <c r="N1478" i="1" s="1"/>
  <c r="N1479" i="1" l="1"/>
  <c r="O1478" i="1"/>
  <c r="B1480" i="1"/>
  <c r="N1480" i="1" s="1"/>
  <c r="N1481" i="1" s="1"/>
  <c r="N1482" i="1" s="1"/>
  <c r="O1482" i="1" l="1"/>
  <c r="N1483" i="1"/>
  <c r="B1484" i="1"/>
  <c r="N1484" i="1" s="1"/>
  <c r="N1485" i="1" s="1"/>
  <c r="N1486" i="1" s="1"/>
  <c r="N1487" i="1" l="1"/>
  <c r="O1486" i="1"/>
  <c r="B1488" i="1"/>
  <c r="N1488" i="1" s="1"/>
  <c r="N1489" i="1" s="1"/>
  <c r="N1490" i="1" s="1"/>
  <c r="O1490" i="1" l="1"/>
  <c r="N1491" i="1"/>
  <c r="B1492" i="1"/>
  <c r="N1492" i="1" s="1"/>
  <c r="N1493" i="1" s="1"/>
  <c r="N1494" i="1" s="1"/>
  <c r="N1495" i="1" s="1"/>
  <c r="B1496" i="1" l="1"/>
  <c r="N1496" i="1" s="1"/>
  <c r="N1497" i="1" s="1"/>
  <c r="N1498" i="1" s="1"/>
  <c r="N1499" i="1" s="1"/>
  <c r="B1500" i="1" l="1"/>
  <c r="N1500" i="1" s="1"/>
  <c r="N1501" i="1" s="1"/>
  <c r="N1502" i="1" l="1"/>
  <c r="N1503" i="1" s="1"/>
  <c r="O1503" i="1" s="1"/>
  <c r="O1501" i="1"/>
  <c r="B1504" i="1"/>
  <c r="N1504" i="1" s="1"/>
  <c r="N1505" i="1" s="1"/>
  <c r="N1506" i="1" s="1"/>
  <c r="N1507" i="1" l="1"/>
  <c r="O1506" i="1"/>
  <c r="B1508" i="1"/>
  <c r="N1508" i="1" s="1"/>
  <c r="N1509" i="1" s="1"/>
  <c r="N1510" i="1" s="1"/>
  <c r="N1511" i="1" l="1"/>
  <c r="O1510" i="1"/>
  <c r="B1512" i="1"/>
  <c r="N1512" i="1" s="1"/>
  <c r="N1513" i="1" s="1"/>
  <c r="N1514" i="1" s="1"/>
  <c r="N1515" i="1" l="1"/>
  <c r="O1514" i="1"/>
  <c r="B1516" i="1"/>
  <c r="N1516" i="1" s="1"/>
  <c r="N1517" i="1" s="1"/>
  <c r="N1518" i="1" s="1"/>
  <c r="O1518" i="1" l="1"/>
  <c r="N1519" i="1"/>
  <c r="B1520" i="1"/>
  <c r="N1520" i="1" s="1"/>
  <c r="N1521" i="1" s="1"/>
  <c r="N1522" i="1" s="1"/>
  <c r="N1523" i="1" s="1"/>
  <c r="B1524" i="1" l="1"/>
  <c r="N1524" i="1" s="1"/>
  <c r="N1525" i="1" s="1"/>
  <c r="N1526" i="1" s="1"/>
  <c r="N1527" i="1" s="1"/>
  <c r="B1528" i="1" l="1"/>
  <c r="N1528" i="1" s="1"/>
  <c r="N1529" i="1" s="1"/>
  <c r="N1530" i="1" l="1"/>
  <c r="N1531" i="1" s="1"/>
  <c r="O1529" i="1"/>
  <c r="B1532" i="1"/>
  <c r="N1532" i="1" s="1"/>
  <c r="N1533" i="1" s="1"/>
  <c r="N1534" i="1" s="1"/>
  <c r="N1535" i="1" l="1"/>
  <c r="O1534" i="1"/>
  <c r="B1536" i="1"/>
  <c r="N1536" i="1" s="1"/>
  <c r="N1537" i="1" s="1"/>
  <c r="N1538" i="1" s="1"/>
  <c r="N1539" i="1" l="1"/>
  <c r="O1539" i="1" s="1"/>
  <c r="O1538" i="1"/>
  <c r="B1540" i="1"/>
  <c r="N1540" i="1" s="1"/>
  <c r="N1541" i="1" s="1"/>
  <c r="N1542" i="1" s="1"/>
  <c r="O1542" i="1" l="1"/>
  <c r="N1543" i="1"/>
  <c r="B1544" i="1"/>
  <c r="N1544" i="1" s="1"/>
  <c r="N1545" i="1" s="1"/>
  <c r="N1546" i="1" s="1"/>
  <c r="O1546" i="1" l="1"/>
  <c r="N1547" i="1"/>
  <c r="B1548" i="1"/>
  <c r="N1548" i="1" s="1"/>
  <c r="N1549" i="1" s="1"/>
  <c r="N1550" i="1" s="1"/>
  <c r="N1551" i="1" s="1"/>
  <c r="B1552" i="1" l="1"/>
  <c r="N1552" i="1" s="1"/>
  <c r="N1553" i="1" s="1"/>
  <c r="N1554" i="1" s="1"/>
  <c r="N1555" i="1" s="1"/>
  <c r="B1556" i="1" l="1"/>
  <c r="N1556" i="1" s="1"/>
  <c r="N1557" i="1" s="1"/>
  <c r="N1558" i="1" s="1"/>
  <c r="O1558" i="1" l="1"/>
  <c r="N1559" i="1"/>
  <c r="B1560" i="1"/>
  <c r="N1560" i="1" s="1"/>
  <c r="N1561" i="1" s="1"/>
  <c r="N1562" i="1" s="1"/>
  <c r="N1563" i="1" l="1"/>
  <c r="O1562" i="1"/>
  <c r="B1564" i="1"/>
  <c r="N1564" i="1" s="1"/>
  <c r="N1565" i="1" s="1"/>
  <c r="N1566" i="1" s="1"/>
  <c r="O1566" i="1" l="1"/>
  <c r="N1567" i="1"/>
  <c r="B1568" i="1"/>
  <c r="N1568" i="1" s="1"/>
  <c r="N1569" i="1" s="1"/>
  <c r="N1570" i="1" s="1"/>
  <c r="O1570" i="1" l="1"/>
  <c r="N1571" i="1"/>
  <c r="B1572" i="1"/>
  <c r="N1572" i="1" s="1"/>
  <c r="N1573" i="1" s="1"/>
  <c r="N1574" i="1" s="1"/>
  <c r="O1574" i="1" l="1"/>
  <c r="N1575" i="1"/>
  <c r="B1576" i="1"/>
  <c r="N1576" i="1" s="1"/>
  <c r="N1577" i="1" s="1"/>
  <c r="N1578" i="1" s="1"/>
  <c r="N1579" i="1" s="1"/>
  <c r="B1580" i="1" l="1"/>
  <c r="N1580" i="1" s="1"/>
  <c r="N1581" i="1" s="1"/>
  <c r="N1582" i="1" s="1"/>
  <c r="N1583" i="1" s="1"/>
  <c r="N1584" i="1" s="1"/>
  <c r="B1585" i="1" l="1"/>
  <c r="N1585" i="1" s="1"/>
  <c r="N1586" i="1" s="1"/>
  <c r="O1586" i="1" l="1"/>
  <c r="N1587" i="1"/>
  <c r="N1588" i="1" s="1"/>
  <c r="B1589" i="1"/>
  <c r="N1589" i="1" s="1"/>
  <c r="N1590" i="1" s="1"/>
  <c r="N1591" i="1" s="1"/>
  <c r="N1592" i="1" s="1"/>
  <c r="O1592" i="1" s="1"/>
  <c r="B1593" i="1" l="1"/>
  <c r="N1593" i="1" s="1"/>
  <c r="N1594" i="1" s="1"/>
  <c r="N1595" i="1" s="1"/>
  <c r="N1596" i="1" l="1"/>
  <c r="O1595" i="1"/>
  <c r="B1597" i="1"/>
  <c r="N1597" i="1" s="1"/>
  <c r="N1598" i="1" s="1"/>
  <c r="N1599" i="1" s="1"/>
  <c r="O1599" i="1" l="1"/>
  <c r="N1600" i="1"/>
  <c r="B1601" i="1"/>
  <c r="N1601" i="1" s="1"/>
  <c r="N1602" i="1" s="1"/>
  <c r="N1603" i="1" s="1"/>
  <c r="N1604" i="1" l="1"/>
  <c r="O1603" i="1"/>
  <c r="B1605" i="1"/>
  <c r="N1605" i="1" s="1"/>
  <c r="N1606" i="1" s="1"/>
  <c r="N1607" i="1" s="1"/>
  <c r="N1608" i="1" s="1"/>
  <c r="B1609" i="1" l="1"/>
  <c r="N1609" i="1" s="1"/>
  <c r="N1610" i="1" s="1"/>
  <c r="N1611" i="1" s="1"/>
  <c r="N1612" i="1" s="1"/>
</calcChain>
</file>

<file path=xl/sharedStrings.xml><?xml version="1.0" encoding="utf-8"?>
<sst xmlns="http://schemas.openxmlformats.org/spreadsheetml/2006/main" count="742" uniqueCount="149">
  <si>
    <t>Cargo mixte</t>
  </si>
  <si>
    <t>Commentaires</t>
  </si>
  <si>
    <t xml:space="preserve">     JOUR</t>
  </si>
  <si>
    <t>YEU</t>
  </si>
  <si>
    <t>FROM</t>
  </si>
  <si>
    <t>Sam</t>
  </si>
  <si>
    <t>Jour de l'An</t>
  </si>
  <si>
    <t>12 00</t>
  </si>
  <si>
    <t>13 15</t>
  </si>
  <si>
    <t>15 15</t>
  </si>
  <si>
    <t>16 30</t>
  </si>
  <si>
    <t>17 45</t>
  </si>
  <si>
    <t>19 00</t>
  </si>
  <si>
    <t>06 15</t>
  </si>
  <si>
    <t>07 30</t>
  </si>
  <si>
    <t>14 00</t>
  </si>
  <si>
    <t>16 15</t>
  </si>
  <si>
    <t>17 30</t>
  </si>
  <si>
    <t>18 45</t>
  </si>
  <si>
    <t>20 00</t>
  </si>
  <si>
    <t>05 15</t>
  </si>
  <si>
    <t>08 00</t>
  </si>
  <si>
    <t>Reprise des cours</t>
  </si>
  <si>
    <t>15 00</t>
  </si>
  <si>
    <t>Début AT PY</t>
  </si>
  <si>
    <t>19 15</t>
  </si>
  <si>
    <t>06 45</t>
  </si>
  <si>
    <t>09 15</t>
  </si>
  <si>
    <t>07 15</t>
  </si>
  <si>
    <t>09 30</t>
  </si>
  <si>
    <t>16 00</t>
  </si>
  <si>
    <t>16 45</t>
  </si>
  <si>
    <t>18 15</t>
  </si>
  <si>
    <t>19 45</t>
  </si>
  <si>
    <t>19 30</t>
  </si>
  <si>
    <t>06 30</t>
  </si>
  <si>
    <t>10 00</t>
  </si>
  <si>
    <t>11 45</t>
  </si>
  <si>
    <t>20 15</t>
  </si>
  <si>
    <t>09 45</t>
  </si>
  <si>
    <t>12 45</t>
  </si>
  <si>
    <t>10 45</t>
  </si>
  <si>
    <t>08 30</t>
  </si>
  <si>
    <t>15 45</t>
  </si>
  <si>
    <t>17 00</t>
  </si>
  <si>
    <t>11 30</t>
  </si>
  <si>
    <t>11 00</t>
  </si>
  <si>
    <t>14 45</t>
  </si>
  <si>
    <t>12 30</t>
  </si>
  <si>
    <t>17 15</t>
  </si>
  <si>
    <t>18 30</t>
  </si>
  <si>
    <t>08 45</t>
  </si>
  <si>
    <t>05 45</t>
  </si>
  <si>
    <t>18 00</t>
  </si>
  <si>
    <t>08 15</t>
  </si>
  <si>
    <t>20 30</t>
  </si>
  <si>
    <t>13 00</t>
  </si>
  <si>
    <t>09 00</t>
  </si>
  <si>
    <t>10 15</t>
  </si>
  <si>
    <t>14 15</t>
  </si>
  <si>
    <t>10 30</t>
  </si>
  <si>
    <t>12 15</t>
  </si>
  <si>
    <t>Fin AT PY</t>
  </si>
  <si>
    <t>05 00</t>
  </si>
  <si>
    <t>07 00</t>
  </si>
  <si>
    <t>07 45</t>
  </si>
  <si>
    <t>Début des vacances zone B Nantes</t>
  </si>
  <si>
    <t>11 15</t>
  </si>
  <si>
    <t>14 30</t>
  </si>
  <si>
    <t>Début des vacances zone A Poitiers</t>
  </si>
  <si>
    <t>04 30</t>
  </si>
  <si>
    <t>13 30</t>
  </si>
  <si>
    <t>04 45</t>
  </si>
  <si>
    <t>06 00</t>
  </si>
  <si>
    <t>15 30</t>
  </si>
  <si>
    <t>Début des vacances zone C Paris</t>
  </si>
  <si>
    <t>Fin des vacances zone B Nantes</t>
  </si>
  <si>
    <t>Fin des vacances zone A Poitiers</t>
  </si>
  <si>
    <t>04 00</t>
  </si>
  <si>
    <t>Fin des vacances zone C Paris</t>
  </si>
  <si>
    <t>(16 30)</t>
  </si>
  <si>
    <t>Changement d'heure</t>
  </si>
  <si>
    <t>03 30</t>
  </si>
  <si>
    <t>03 00</t>
  </si>
  <si>
    <t>21 00</t>
  </si>
  <si>
    <t>(17 00)</t>
  </si>
  <si>
    <t>(03 00)</t>
  </si>
  <si>
    <t>Lundi de Pâques</t>
  </si>
  <si>
    <t>Début des vacances Zone C Paris</t>
  </si>
  <si>
    <t>Fin des vacances Zone B Nantes</t>
  </si>
  <si>
    <t>21 30</t>
  </si>
  <si>
    <t>04 15</t>
  </si>
  <si>
    <t xml:space="preserve"> </t>
  </si>
  <si>
    <t>22 15</t>
  </si>
  <si>
    <t>13 45</t>
  </si>
  <si>
    <t>(17 15)</t>
  </si>
  <si>
    <t>(02 15)</t>
  </si>
  <si>
    <t>(Pétanque)</t>
  </si>
  <si>
    <t>Fête du Travail</t>
  </si>
  <si>
    <t>Armistice 39-45</t>
  </si>
  <si>
    <t>22 00</t>
  </si>
  <si>
    <t>22 30</t>
  </si>
  <si>
    <t>(01 00)</t>
  </si>
  <si>
    <t>(03 45)</t>
  </si>
  <si>
    <t>17h15</t>
  </si>
  <si>
    <t>Jeudi de l'Ascension</t>
  </si>
  <si>
    <t>Pas de cours</t>
  </si>
  <si>
    <t>Fête des fleurs</t>
  </si>
  <si>
    <t>Lundi de Pentecôte</t>
  </si>
  <si>
    <t>Fêtes des fleurs</t>
  </si>
  <si>
    <t>(23 00)</t>
  </si>
  <si>
    <t>(02 30)</t>
  </si>
  <si>
    <t>Tournoi Foot U 11</t>
  </si>
  <si>
    <t>Trail ?</t>
  </si>
  <si>
    <t>Trail?</t>
  </si>
  <si>
    <t>(21 30)</t>
  </si>
  <si>
    <t>(00 00)</t>
  </si>
  <si>
    <t>réservé pétanque</t>
  </si>
  <si>
    <t>Début des vacances</t>
  </si>
  <si>
    <t>23 00</t>
  </si>
  <si>
    <t>Fête Nationale</t>
  </si>
  <si>
    <t>00 45</t>
  </si>
  <si>
    <t>(03 15)</t>
  </si>
  <si>
    <t>03 45</t>
  </si>
  <si>
    <t>Festival "Viens dans mon île"</t>
  </si>
  <si>
    <t>02 15</t>
  </si>
  <si>
    <t>Assomption</t>
  </si>
  <si>
    <t>05 30</t>
  </si>
  <si>
    <t>(03 30)</t>
  </si>
  <si>
    <t>passage des baleinières (garage + rampe)</t>
  </si>
  <si>
    <t>Rentrée Scolaire?</t>
  </si>
  <si>
    <t>Grand Festin</t>
  </si>
  <si>
    <t>Début vacances de la toussaint</t>
  </si>
  <si>
    <t>Toussaint</t>
  </si>
  <si>
    <t>Fin des vacances de la toussaint</t>
  </si>
  <si>
    <t>Armistice 14-18</t>
  </si>
  <si>
    <t>Début AT LC</t>
  </si>
  <si>
    <t>Marée</t>
  </si>
  <si>
    <t>Noël</t>
  </si>
  <si>
    <t>Période de travail</t>
  </si>
  <si>
    <t>Début</t>
  </si>
  <si>
    <t>Fin</t>
  </si>
  <si>
    <t>Version 1</t>
  </si>
  <si>
    <t>si embauche</t>
  </si>
  <si>
    <t>si débauche</t>
  </si>
  <si>
    <t>Yeu</t>
  </si>
  <si>
    <t>Fro</t>
  </si>
  <si>
    <t>Durée</t>
  </si>
  <si>
    <t>Déhalage NGV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</si>
</sst>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2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2"/>
      <name val="Calibri"/>
      <family val="2"/>
    </font>
    <font>
      <sz val="12"/>
      <color indexed="10"/>
      <name val="Calibri"/>
      <family val="2"/>
    </font>
    <font>
      <sz val="9"/>
      <name val="Calibri"/>
      <family val="2"/>
    </font>
    <font>
      <sz val="12"/>
      <color rgb="FFFF0000"/>
      <name val="Calibri"/>
      <family val="2"/>
    </font>
    <font>
      <b/>
      <sz val="9"/>
      <name val="Calibri"/>
      <family val="2"/>
    </font>
    <font>
      <b/>
      <sz val="12"/>
      <color rgb="FFFFC000"/>
      <name val="Calibri"/>
      <family val="2"/>
    </font>
    <font>
      <sz val="12"/>
      <color rgb="FFFFC000"/>
      <name val="Calibri"/>
      <family val="2"/>
    </font>
    <font>
      <sz val="12"/>
      <color rgb="FFED7D31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sz val="9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b/>
      <sz val="12"/>
      <color rgb="FF0070C0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i/>
      <sz val="12"/>
      <color theme="1"/>
      <name val="Calibri"/>
      <family val="2"/>
    </font>
    <font>
      <i/>
      <sz val="12"/>
      <color theme="1"/>
      <name val="Calibri"/>
      <family val="2"/>
    </font>
    <font>
      <sz val="12"/>
      <color rgb="FF00CC66"/>
      <name val="Calibri"/>
      <family val="2"/>
    </font>
    <font>
      <sz val="12"/>
      <color rgb="FF4472C4"/>
      <name val="Calibri"/>
      <family val="2"/>
    </font>
    <font>
      <sz val="12"/>
      <color rgb="FF00B0F0"/>
      <name val="Calibri"/>
      <family val="2"/>
    </font>
    <font>
      <b/>
      <sz val="12"/>
      <color rgb="FFFF0000"/>
      <name val="Calibri"/>
      <family val="2"/>
    </font>
    <font>
      <sz val="10"/>
      <color rgb="FF00B0F0"/>
      <name val="Arial"/>
      <family val="2"/>
    </font>
    <font>
      <strike/>
      <sz val="12"/>
      <color theme="1"/>
      <name val="Calibri"/>
      <family val="2"/>
    </font>
    <font>
      <strike/>
      <sz val="12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66FF66"/>
        <bgColor indexed="27"/>
      </patternFill>
    </fill>
    <fill>
      <patternFill patternType="solid">
        <fgColor rgb="FF66FF66"/>
        <bgColor rgb="FFCCFFFF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FFF00"/>
        <bgColor indexed="64"/>
      </patternFill>
    </fill>
  </fills>
  <borders count="88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8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8"/>
      </right>
      <top/>
      <bottom style="thin">
        <color rgb="FF000000"/>
      </bottom>
      <diagonal/>
    </border>
    <border>
      <left style="thin">
        <color indexed="8"/>
      </left>
      <right style="thin">
        <color indexed="8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rgb="FF000000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/>
      <right style="medium">
        <color indexed="8"/>
      </right>
      <top/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thin">
        <color auto="1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/>
      <right style="thin">
        <color auto="1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</borders>
  <cellStyleXfs count="15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68">
    <xf numFmtId="0" fontId="0" fillId="0" borderId="0" xfId="0"/>
    <xf numFmtId="0" fontId="5" fillId="0" borderId="0" xfId="0" applyFont="1"/>
    <xf numFmtId="0" fontId="7" fillId="0" borderId="0" xfId="0" applyFont="1" applyAlignment="1">
      <alignment vertical="center"/>
    </xf>
    <xf numFmtId="0" fontId="7" fillId="0" borderId="0" xfId="0" applyFont="1"/>
    <xf numFmtId="0" fontId="7" fillId="0" borderId="1" xfId="0" applyFont="1" applyBorder="1"/>
    <xf numFmtId="2" fontId="7" fillId="0" borderId="0" xfId="0" applyNumberFormat="1" applyFont="1"/>
    <xf numFmtId="2" fontId="6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2" fontId="8" fillId="3" borderId="3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20" fontId="7" fillId="0" borderId="0" xfId="0" applyNumberFormat="1" applyFont="1"/>
    <xf numFmtId="14" fontId="5" fillId="2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6" borderId="0" xfId="0" applyFont="1" applyFill="1" applyAlignment="1">
      <alignment horizontal="center"/>
    </xf>
    <xf numFmtId="14" fontId="5" fillId="0" borderId="9" xfId="0" applyNumberFormat="1" applyFont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10" fillId="6" borderId="0" xfId="0" applyFont="1" applyFill="1" applyAlignment="1">
      <alignment horizontal="center" vertical="center"/>
    </xf>
    <xf numFmtId="14" fontId="5" fillId="6" borderId="0" xfId="0" applyNumberFormat="1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10" fillId="0" borderId="0" xfId="0" applyFont="1" applyAlignment="1">
      <alignment horizontal="center" vertical="center"/>
    </xf>
    <xf numFmtId="0" fontId="5" fillId="9" borderId="0" xfId="0" applyFont="1" applyFill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2" fontId="8" fillId="3" borderId="14" xfId="0" applyNumberFormat="1" applyFont="1" applyFill="1" applyBorder="1" applyAlignment="1">
      <alignment horizontal="center"/>
    </xf>
    <xf numFmtId="14" fontId="5" fillId="0" borderId="4" xfId="0" applyNumberFormat="1" applyFont="1" applyBorder="1" applyAlignment="1">
      <alignment horizontal="center"/>
    </xf>
    <xf numFmtId="2" fontId="8" fillId="3" borderId="11" xfId="0" applyNumberFormat="1" applyFont="1" applyFill="1" applyBorder="1" applyAlignment="1">
      <alignment horizontal="center"/>
    </xf>
    <xf numFmtId="14" fontId="5" fillId="2" borderId="7" xfId="0" applyNumberFormat="1" applyFont="1" applyFill="1" applyBorder="1" applyAlignment="1">
      <alignment horizontal="center"/>
    </xf>
    <xf numFmtId="14" fontId="19" fillId="0" borderId="0" xfId="0" applyNumberFormat="1" applyFont="1" applyAlignment="1">
      <alignment horizontal="center"/>
    </xf>
    <xf numFmtId="2" fontId="16" fillId="3" borderId="11" xfId="0" applyNumberFormat="1" applyFont="1" applyFill="1" applyBorder="1" applyAlignment="1">
      <alignment horizontal="center"/>
    </xf>
    <xf numFmtId="0" fontId="17" fillId="0" borderId="0" xfId="0" applyFont="1"/>
    <xf numFmtId="0" fontId="5" fillId="0" borderId="4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20" fillId="4" borderId="10" xfId="0" applyFont="1" applyFill="1" applyBorder="1" applyAlignment="1" applyProtection="1">
      <alignment horizontal="center"/>
      <protection locked="0"/>
    </xf>
    <xf numFmtId="0" fontId="20" fillId="0" borderId="10" xfId="0" applyFont="1" applyBorder="1" applyAlignment="1">
      <alignment horizontal="center"/>
    </xf>
    <xf numFmtId="0" fontId="20" fillId="3" borderId="3" xfId="0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4" borderId="3" xfId="0" applyFont="1" applyFill="1" applyBorder="1" applyAlignment="1" applyProtection="1">
      <alignment horizontal="center"/>
      <protection locked="0"/>
    </xf>
    <xf numFmtId="0" fontId="20" fillId="4" borderId="0" xfId="0" applyFont="1" applyFill="1" applyAlignment="1" applyProtection="1">
      <alignment horizontal="center"/>
      <protection locked="0"/>
    </xf>
    <xf numFmtId="0" fontId="20" fillId="5" borderId="2" xfId="0" applyFont="1" applyFill="1" applyBorder="1" applyAlignment="1" applyProtection="1">
      <alignment horizontal="center"/>
      <protection locked="0"/>
    </xf>
    <xf numFmtId="0" fontId="22" fillId="0" borderId="0" xfId="0" applyFont="1"/>
    <xf numFmtId="0" fontId="20" fillId="4" borderId="8" xfId="0" applyFont="1" applyFill="1" applyBorder="1" applyAlignment="1" applyProtection="1">
      <alignment horizontal="center"/>
      <protection locked="0"/>
    </xf>
    <xf numFmtId="0" fontId="20" fillId="4" borderId="5" xfId="0" applyFont="1" applyFill="1" applyBorder="1" applyAlignment="1" applyProtection="1">
      <alignment horizontal="center"/>
      <protection locked="0"/>
    </xf>
    <xf numFmtId="0" fontId="20" fillId="4" borderId="0" xfId="0" applyFont="1" applyFill="1" applyProtection="1">
      <protection locked="0"/>
    </xf>
    <xf numFmtId="0" fontId="20" fillId="4" borderId="16" xfId="0" applyFont="1" applyFill="1" applyBorder="1" applyAlignment="1" applyProtection="1">
      <alignment horizontal="center"/>
      <protection locked="0"/>
    </xf>
    <xf numFmtId="0" fontId="20" fillId="0" borderId="16" xfId="0" applyFont="1" applyBorder="1" applyAlignment="1">
      <alignment horizontal="center"/>
    </xf>
    <xf numFmtId="0" fontId="20" fillId="3" borderId="17" xfId="0" applyFont="1" applyFill="1" applyBorder="1" applyAlignment="1">
      <alignment horizontal="center"/>
    </xf>
    <xf numFmtId="0" fontId="20" fillId="4" borderId="13" xfId="0" applyFont="1" applyFill="1" applyBorder="1" applyAlignment="1" applyProtection="1">
      <alignment horizontal="center"/>
      <protection locked="0"/>
    </xf>
    <xf numFmtId="0" fontId="20" fillId="5" borderId="0" xfId="0" applyFont="1" applyFill="1" applyAlignment="1" applyProtection="1">
      <alignment horizontal="center"/>
      <protection locked="0"/>
    </xf>
    <xf numFmtId="0" fontId="20" fillId="4" borderId="8" xfId="0" applyFont="1" applyFill="1" applyBorder="1" applyProtection="1">
      <protection locked="0"/>
    </xf>
    <xf numFmtId="0" fontId="20" fillId="4" borderId="4" xfId="0" applyFont="1" applyFill="1" applyBorder="1" applyAlignment="1" applyProtection="1">
      <alignment horizontal="center"/>
      <protection locked="0"/>
    </xf>
    <xf numFmtId="49" fontId="20" fillId="4" borderId="8" xfId="0" applyNumberFormat="1" applyFont="1" applyFill="1" applyBorder="1" applyAlignment="1" applyProtection="1">
      <alignment horizontal="center"/>
      <protection locked="0"/>
    </xf>
    <xf numFmtId="0" fontId="23" fillId="0" borderId="0" xfId="0" applyFont="1"/>
    <xf numFmtId="0" fontId="23" fillId="0" borderId="0" xfId="0" applyFont="1" applyProtection="1">
      <protection locked="0"/>
    </xf>
    <xf numFmtId="0" fontId="22" fillId="0" borderId="0" xfId="0" applyFont="1" applyProtection="1">
      <protection locked="0"/>
    </xf>
    <xf numFmtId="0" fontId="9" fillId="0" borderId="19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7" borderId="20" xfId="0" applyFont="1" applyFill="1" applyBorder="1" applyAlignment="1">
      <alignment horizontal="center"/>
    </xf>
    <xf numFmtId="0" fontId="8" fillId="7" borderId="19" xfId="0" applyFont="1" applyFill="1" applyBorder="1" applyAlignment="1">
      <alignment horizontal="center"/>
    </xf>
    <xf numFmtId="0" fontId="11" fillId="7" borderId="19" xfId="0" applyFont="1" applyFill="1" applyBorder="1" applyAlignment="1">
      <alignment horizontal="center"/>
    </xf>
    <xf numFmtId="0" fontId="15" fillId="0" borderId="19" xfId="0" applyFont="1" applyBorder="1" applyAlignment="1">
      <alignment horizontal="center"/>
    </xf>
    <xf numFmtId="0" fontId="0" fillId="7" borderId="21" xfId="0" applyFill="1" applyBorder="1"/>
    <xf numFmtId="0" fontId="0" fillId="0" borderId="22" xfId="0" applyBorder="1"/>
    <xf numFmtId="20" fontId="20" fillId="0" borderId="8" xfId="0" applyNumberFormat="1" applyFont="1" applyBorder="1" applyAlignment="1">
      <alignment horizontal="center"/>
    </xf>
    <xf numFmtId="0" fontId="20" fillId="4" borderId="9" xfId="0" applyFont="1" applyFill="1" applyBorder="1" applyAlignment="1" applyProtection="1">
      <alignment horizontal="center"/>
      <protection locked="0"/>
    </xf>
    <xf numFmtId="0" fontId="20" fillId="4" borderId="7" xfId="0" applyFont="1" applyFill="1" applyBorder="1" applyAlignment="1" applyProtection="1">
      <alignment horizontal="center"/>
      <protection locked="0"/>
    </xf>
    <xf numFmtId="0" fontId="10" fillId="9" borderId="0" xfId="0" applyFont="1" applyFill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0" fillId="0" borderId="21" xfId="0" applyBorder="1"/>
    <xf numFmtId="0" fontId="5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10" fillId="2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/>
    </xf>
    <xf numFmtId="14" fontId="5" fillId="0" borderId="7" xfId="0" applyNumberFormat="1" applyFont="1" applyBorder="1" applyAlignment="1">
      <alignment horizontal="center"/>
    </xf>
    <xf numFmtId="0" fontId="0" fillId="2" borderId="0" xfId="0" applyFill="1"/>
    <xf numFmtId="0" fontId="8" fillId="7" borderId="21" xfId="0" applyFont="1" applyFill="1" applyBorder="1" applyAlignment="1">
      <alignment horizontal="center"/>
    </xf>
    <xf numFmtId="0" fontId="8" fillId="7" borderId="22" xfId="0" applyFont="1" applyFill="1" applyBorder="1" applyAlignment="1">
      <alignment horizontal="center"/>
    </xf>
    <xf numFmtId="0" fontId="20" fillId="3" borderId="11" xfId="0" applyFont="1" applyFill="1" applyBorder="1" applyAlignment="1">
      <alignment horizontal="center"/>
    </xf>
    <xf numFmtId="0" fontId="14" fillId="7" borderId="19" xfId="0" applyFont="1" applyFill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28" fillId="0" borderId="19" xfId="0" applyFont="1" applyBorder="1" applyAlignment="1">
      <alignment horizontal="center"/>
    </xf>
    <xf numFmtId="0" fontId="13" fillId="9" borderId="0" xfId="0" applyFont="1" applyFill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30" fillId="0" borderId="22" xfId="0" applyFont="1" applyBorder="1"/>
    <xf numFmtId="0" fontId="14" fillId="0" borderId="21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14" fontId="5" fillId="7" borderId="0" xfId="0" applyNumberFormat="1" applyFont="1" applyFill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4" borderId="10" xfId="0" applyFont="1" applyFill="1" applyBorder="1" applyAlignment="1" applyProtection="1">
      <alignment horizontal="center"/>
      <protection locked="0"/>
    </xf>
    <xf numFmtId="0" fontId="20" fillId="3" borderId="25" xfId="0" applyFont="1" applyFill="1" applyBorder="1" applyAlignment="1">
      <alignment horizontal="center"/>
    </xf>
    <xf numFmtId="0" fontId="0" fillId="0" borderId="18" xfId="0" applyBorder="1"/>
    <xf numFmtId="0" fontId="5" fillId="6" borderId="13" xfId="0" applyFont="1" applyFill="1" applyBorder="1" applyAlignment="1">
      <alignment horizontal="center"/>
    </xf>
    <xf numFmtId="0" fontId="20" fillId="4" borderId="26" xfId="0" applyFont="1" applyFill="1" applyBorder="1" applyAlignment="1" applyProtection="1">
      <alignment horizontal="center"/>
      <protection locked="0"/>
    </xf>
    <xf numFmtId="0" fontId="20" fillId="0" borderId="26" xfId="0" applyFont="1" applyBorder="1" applyAlignment="1">
      <alignment horizontal="center"/>
    </xf>
    <xf numFmtId="0" fontId="20" fillId="4" borderId="28" xfId="0" applyFont="1" applyFill="1" applyBorder="1" applyAlignment="1" applyProtection="1">
      <alignment horizontal="center"/>
      <protection locked="0"/>
    </xf>
    <xf numFmtId="0" fontId="8" fillId="0" borderId="29" xfId="0" applyFont="1" applyBorder="1" applyAlignment="1">
      <alignment horizontal="center"/>
    </xf>
    <xf numFmtId="0" fontId="5" fillId="2" borderId="28" xfId="0" applyFont="1" applyFill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5" fillId="6" borderId="28" xfId="0" applyFont="1" applyFill="1" applyBorder="1" applyAlignment="1">
      <alignment horizontal="center"/>
    </xf>
    <xf numFmtId="0" fontId="5" fillId="0" borderId="28" xfId="0" applyFont="1" applyBorder="1"/>
    <xf numFmtId="0" fontId="5" fillId="0" borderId="28" xfId="0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10" fillId="0" borderId="28" xfId="0" applyFont="1" applyBorder="1" applyAlignment="1">
      <alignment horizontal="left"/>
    </xf>
    <xf numFmtId="49" fontId="20" fillId="4" borderId="28" xfId="0" applyNumberFormat="1" applyFont="1" applyFill="1" applyBorder="1" applyAlignment="1" applyProtection="1">
      <alignment horizontal="center"/>
      <protection locked="0"/>
    </xf>
    <xf numFmtId="49" fontId="8" fillId="0" borderId="29" xfId="0" applyNumberFormat="1" applyFont="1" applyBorder="1" applyAlignment="1">
      <alignment horizontal="center"/>
    </xf>
    <xf numFmtId="0" fontId="0" fillId="0" borderId="28" xfId="0" applyBorder="1"/>
    <xf numFmtId="0" fontId="5" fillId="7" borderId="28" xfId="0" applyFont="1" applyFill="1" applyBorder="1" applyAlignment="1">
      <alignment horizontal="center"/>
    </xf>
    <xf numFmtId="0" fontId="28" fillId="0" borderId="29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20" fillId="4" borderId="30" xfId="0" applyFont="1" applyFill="1" applyBorder="1" applyAlignment="1" applyProtection="1">
      <alignment horizontal="center"/>
      <protection locked="0"/>
    </xf>
    <xf numFmtId="0" fontId="26" fillId="0" borderId="29" xfId="0" applyFont="1" applyBorder="1" applyAlignment="1">
      <alignment horizontal="center"/>
    </xf>
    <xf numFmtId="0" fontId="10" fillId="9" borderId="28" xfId="0" applyFont="1" applyFill="1" applyBorder="1" applyAlignment="1">
      <alignment horizontal="center" vertical="center"/>
    </xf>
    <xf numFmtId="0" fontId="5" fillId="9" borderId="28" xfId="0" applyFont="1" applyFill="1" applyBorder="1" applyAlignment="1">
      <alignment horizontal="center"/>
    </xf>
    <xf numFmtId="0" fontId="11" fillId="4" borderId="26" xfId="0" applyFont="1" applyFill="1" applyBorder="1" applyAlignment="1" applyProtection="1">
      <alignment horizontal="center"/>
      <protection locked="0"/>
    </xf>
    <xf numFmtId="0" fontId="20" fillId="0" borderId="29" xfId="0" applyFont="1" applyBorder="1" applyAlignment="1">
      <alignment horizontal="center"/>
    </xf>
    <xf numFmtId="0" fontId="8" fillId="7" borderId="29" xfId="0" applyFont="1" applyFill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8" fillId="4" borderId="26" xfId="0" applyFont="1" applyFill="1" applyBorder="1" applyAlignment="1" applyProtection="1">
      <alignment horizontal="center"/>
      <protection locked="0"/>
    </xf>
    <xf numFmtId="0" fontId="8" fillId="0" borderId="26" xfId="0" applyFont="1" applyBorder="1" applyAlignment="1">
      <alignment horizontal="center"/>
    </xf>
    <xf numFmtId="0" fontId="8" fillId="7" borderId="26" xfId="0" applyFont="1" applyFill="1" applyBorder="1" applyAlignment="1">
      <alignment horizontal="center"/>
    </xf>
    <xf numFmtId="0" fontId="20" fillId="7" borderId="26" xfId="0" applyFont="1" applyFill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20" fillId="4" borderId="26" xfId="0" applyFont="1" applyFill="1" applyBorder="1" applyProtection="1">
      <protection locked="0"/>
    </xf>
    <xf numFmtId="2" fontId="9" fillId="3" borderId="30" xfId="0" applyNumberFormat="1" applyFont="1" applyFill="1" applyBorder="1" applyAlignment="1">
      <alignment horizontal="center"/>
    </xf>
    <xf numFmtId="0" fontId="10" fillId="0" borderId="28" xfId="0" applyFont="1" applyBorder="1" applyAlignment="1">
      <alignment horizontal="center" vertical="center"/>
    </xf>
    <xf numFmtId="0" fontId="8" fillId="8" borderId="29" xfId="0" applyFont="1" applyFill="1" applyBorder="1" applyAlignment="1">
      <alignment horizontal="center"/>
    </xf>
    <xf numFmtId="0" fontId="20" fillId="4" borderId="27" xfId="0" applyFont="1" applyFill="1" applyBorder="1" applyAlignment="1" applyProtection="1">
      <alignment horizontal="center"/>
      <protection locked="0"/>
    </xf>
    <xf numFmtId="0" fontId="10" fillId="6" borderId="28" xfId="0" applyFont="1" applyFill="1" applyBorder="1" applyAlignment="1">
      <alignment horizontal="center" vertical="center"/>
    </xf>
    <xf numFmtId="0" fontId="7" fillId="0" borderId="28" xfId="0" applyFont="1" applyBorder="1"/>
    <xf numFmtId="0" fontId="28" fillId="7" borderId="29" xfId="0" applyFont="1" applyFill="1" applyBorder="1" applyAlignment="1">
      <alignment horizontal="center"/>
    </xf>
    <xf numFmtId="0" fontId="9" fillId="7" borderId="29" xfId="0" applyFont="1" applyFill="1" applyBorder="1" applyAlignment="1">
      <alignment horizontal="center"/>
    </xf>
    <xf numFmtId="0" fontId="14" fillId="7" borderId="29" xfId="0" applyFont="1" applyFill="1" applyBorder="1" applyAlignment="1">
      <alignment horizontal="center"/>
    </xf>
    <xf numFmtId="0" fontId="26" fillId="7" borderId="29" xfId="0" applyFont="1" applyFill="1" applyBorder="1" applyAlignment="1">
      <alignment horizontal="center"/>
    </xf>
    <xf numFmtId="0" fontId="27" fillId="7" borderId="29" xfId="0" applyFont="1" applyFill="1" applyBorder="1" applyAlignment="1">
      <alignment horizontal="center"/>
    </xf>
    <xf numFmtId="2" fontId="8" fillId="3" borderId="30" xfId="0" applyNumberFormat="1" applyFont="1" applyFill="1" applyBorder="1" applyAlignment="1">
      <alignment horizontal="center"/>
    </xf>
    <xf numFmtId="0" fontId="0" fillId="2" borderId="28" xfId="0" applyFill="1" applyBorder="1"/>
    <xf numFmtId="0" fontId="11" fillId="7" borderId="29" xfId="0" applyFont="1" applyFill="1" applyBorder="1" applyAlignment="1">
      <alignment horizontal="center"/>
    </xf>
    <xf numFmtId="0" fontId="18" fillId="0" borderId="28" xfId="0" applyFont="1" applyBorder="1" applyAlignment="1">
      <alignment horizontal="left"/>
    </xf>
    <xf numFmtId="0" fontId="16" fillId="7" borderId="29" xfId="0" applyFont="1" applyFill="1" applyBorder="1" applyAlignment="1">
      <alignment horizontal="center"/>
    </xf>
    <xf numFmtId="0" fontId="20" fillId="0" borderId="28" xfId="0" applyFont="1" applyBorder="1" applyAlignment="1">
      <alignment horizontal="center"/>
    </xf>
    <xf numFmtId="0" fontId="8" fillId="7" borderId="33" xfId="0" applyFont="1" applyFill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7" fillId="3" borderId="30" xfId="0" applyFont="1" applyFill="1" applyBorder="1"/>
    <xf numFmtId="0" fontId="11" fillId="8" borderId="33" xfId="0" applyFont="1" applyFill="1" applyBorder="1" applyAlignment="1">
      <alignment horizontal="center"/>
    </xf>
    <xf numFmtId="0" fontId="15" fillId="7" borderId="29" xfId="0" applyFont="1" applyFill="1" applyBorder="1" applyAlignment="1">
      <alignment horizontal="center"/>
    </xf>
    <xf numFmtId="0" fontId="5" fillId="6" borderId="28" xfId="0" applyFont="1" applyFill="1" applyBorder="1"/>
    <xf numFmtId="0" fontId="5" fillId="2" borderId="28" xfId="0" applyFont="1" applyFill="1" applyBorder="1"/>
    <xf numFmtId="20" fontId="20" fillId="0" borderId="26" xfId="0" applyNumberFormat="1" applyFont="1" applyBorder="1" applyAlignment="1">
      <alignment horizontal="center"/>
    </xf>
    <xf numFmtId="0" fontId="20" fillId="3" borderId="30" xfId="0" applyFont="1" applyFill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1" fillId="7" borderId="29" xfId="0" applyFont="1" applyFill="1" applyBorder="1" applyAlignment="1">
      <alignment horizontal="center"/>
    </xf>
    <xf numFmtId="0" fontId="11" fillId="8" borderId="29" xfId="0" applyFont="1" applyFill="1" applyBorder="1" applyAlignment="1">
      <alignment horizontal="center"/>
    </xf>
    <xf numFmtId="0" fontId="8" fillId="4" borderId="28" xfId="0" applyFont="1" applyFill="1" applyBorder="1" applyAlignment="1" applyProtection="1">
      <alignment horizontal="center"/>
      <protection locked="0"/>
    </xf>
    <xf numFmtId="0" fontId="8" fillId="4" borderId="34" xfId="0" applyFont="1" applyFill="1" applyBorder="1" applyAlignment="1" applyProtection="1">
      <alignment horizontal="center"/>
      <protection locked="0"/>
    </xf>
    <xf numFmtId="0" fontId="7" fillId="2" borderId="28" xfId="0" applyFont="1" applyFill="1" applyBorder="1" applyAlignment="1">
      <alignment horizontal="center"/>
    </xf>
    <xf numFmtId="0" fontId="11" fillId="7" borderId="33" xfId="0" applyFont="1" applyFill="1" applyBorder="1" applyAlignment="1">
      <alignment horizontal="center"/>
    </xf>
    <xf numFmtId="0" fontId="10" fillId="2" borderId="28" xfId="0" applyFont="1" applyFill="1" applyBorder="1" applyAlignment="1">
      <alignment horizontal="center" vertical="center"/>
    </xf>
    <xf numFmtId="0" fontId="27" fillId="0" borderId="29" xfId="0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14" fontId="5" fillId="0" borderId="36" xfId="0" applyNumberFormat="1" applyFont="1" applyBorder="1" applyAlignment="1">
      <alignment horizontal="center"/>
    </xf>
    <xf numFmtId="2" fontId="8" fillId="3" borderId="37" xfId="0" applyNumberFormat="1" applyFont="1" applyFill="1" applyBorder="1" applyAlignment="1">
      <alignment horizontal="center"/>
    </xf>
    <xf numFmtId="0" fontId="20" fillId="0" borderId="38" xfId="0" applyFont="1" applyBorder="1" applyAlignment="1">
      <alignment horizontal="center"/>
    </xf>
    <xf numFmtId="0" fontId="20" fillId="4" borderId="40" xfId="0" applyFont="1" applyFill="1" applyBorder="1" applyAlignment="1" applyProtection="1">
      <alignment horizontal="center"/>
      <protection locked="0"/>
    </xf>
    <xf numFmtId="0" fontId="20" fillId="3" borderId="37" xfId="0" applyFont="1" applyFill="1" applyBorder="1" applyAlignment="1">
      <alignment horizontal="center"/>
    </xf>
    <xf numFmtId="0" fontId="20" fillId="4" borderId="38" xfId="0" applyFont="1" applyFill="1" applyBorder="1" applyAlignment="1" applyProtection="1">
      <alignment horizontal="center"/>
      <protection locked="0"/>
    </xf>
    <xf numFmtId="0" fontId="8" fillId="0" borderId="41" xfId="0" applyFont="1" applyBorder="1" applyAlignment="1">
      <alignment horizontal="center"/>
    </xf>
    <xf numFmtId="0" fontId="20" fillId="0" borderId="39" xfId="0" applyFont="1" applyBorder="1" applyAlignment="1">
      <alignment horizontal="center"/>
    </xf>
    <xf numFmtId="0" fontId="12" fillId="2" borderId="28" xfId="0" applyFont="1" applyFill="1" applyBorder="1" applyAlignment="1">
      <alignment horizontal="left"/>
    </xf>
    <xf numFmtId="0" fontId="5" fillId="0" borderId="28" xfId="0" applyFont="1" applyBorder="1" applyAlignment="1">
      <alignment horizontal="left"/>
    </xf>
    <xf numFmtId="0" fontId="24" fillId="0" borderId="26" xfId="0" applyFont="1" applyBorder="1" applyAlignment="1">
      <alignment horizontal="center"/>
    </xf>
    <xf numFmtId="0" fontId="20" fillId="0" borderId="36" xfId="0" applyFont="1" applyBorder="1" applyAlignment="1">
      <alignment horizontal="center"/>
    </xf>
    <xf numFmtId="0" fontId="20" fillId="0" borderId="40" xfId="0" applyFont="1" applyBorder="1" applyAlignment="1">
      <alignment horizontal="center"/>
    </xf>
    <xf numFmtId="0" fontId="5" fillId="2" borderId="28" xfId="0" applyFont="1" applyFill="1" applyBorder="1" applyAlignment="1">
      <alignment horizontal="left"/>
    </xf>
    <xf numFmtId="0" fontId="24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25" fillId="0" borderId="26" xfId="0" applyFont="1" applyBorder="1" applyAlignment="1">
      <alignment horizontal="center"/>
    </xf>
    <xf numFmtId="0" fontId="16" fillId="0" borderId="41" xfId="0" applyFont="1" applyBorder="1" applyAlignment="1">
      <alignment horizontal="center"/>
    </xf>
    <xf numFmtId="0" fontId="25" fillId="0" borderId="39" xfId="0" applyFont="1" applyBorder="1" applyAlignment="1">
      <alignment horizontal="center"/>
    </xf>
    <xf numFmtId="0" fontId="7" fillId="7" borderId="29" xfId="0" applyFont="1" applyFill="1" applyBorder="1"/>
    <xf numFmtId="0" fontId="20" fillId="7" borderId="39" xfId="0" applyFont="1" applyFill="1" applyBorder="1" applyAlignment="1">
      <alignment horizontal="center"/>
    </xf>
    <xf numFmtId="0" fontId="29" fillId="7" borderId="41" xfId="0" applyFont="1" applyFill="1" applyBorder="1" applyAlignment="1">
      <alignment horizontal="center"/>
    </xf>
    <xf numFmtId="0" fontId="8" fillId="7" borderId="41" xfId="0" applyFont="1" applyFill="1" applyBorder="1" applyAlignment="1">
      <alignment horizontal="center" wrapText="1"/>
    </xf>
    <xf numFmtId="14" fontId="5" fillId="2" borderId="28" xfId="0" applyNumberFormat="1" applyFont="1" applyFill="1" applyBorder="1" applyAlignment="1">
      <alignment horizontal="left"/>
    </xf>
    <xf numFmtId="0" fontId="13" fillId="9" borderId="28" xfId="0" applyFont="1" applyFill="1" applyBorder="1" applyAlignment="1">
      <alignment horizontal="center"/>
    </xf>
    <xf numFmtId="0" fontId="1" fillId="0" borderId="44" xfId="0" applyFont="1" applyBorder="1" applyAlignment="1">
      <alignment horizontal="center" vertical="center"/>
    </xf>
    <xf numFmtId="0" fontId="0" fillId="0" borderId="44" xfId="0" applyBorder="1"/>
    <xf numFmtId="0" fontId="32" fillId="4" borderId="26" xfId="0" applyFont="1" applyFill="1" applyBorder="1" applyAlignment="1" applyProtection="1">
      <alignment horizontal="center"/>
      <protection locked="0"/>
    </xf>
    <xf numFmtId="0" fontId="27" fillId="0" borderId="44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20" fillId="4" borderId="46" xfId="0" applyFont="1" applyFill="1" applyBorder="1" applyAlignment="1" applyProtection="1">
      <alignment horizontal="center"/>
      <protection locked="0"/>
    </xf>
    <xf numFmtId="0" fontId="20" fillId="0" borderId="46" xfId="0" applyFont="1" applyBorder="1" applyAlignment="1">
      <alignment horizontal="center"/>
    </xf>
    <xf numFmtId="0" fontId="20" fillId="4" borderId="47" xfId="0" applyFont="1" applyFill="1" applyBorder="1" applyAlignment="1" applyProtection="1">
      <alignment horizontal="center"/>
      <protection locked="0"/>
    </xf>
    <xf numFmtId="0" fontId="5" fillId="3" borderId="35" xfId="0" applyFont="1" applyFill="1" applyBorder="1" applyAlignment="1">
      <alignment horizontal="center"/>
    </xf>
    <xf numFmtId="0" fontId="22" fillId="3" borderId="35" xfId="0" applyFont="1" applyFill="1" applyBorder="1"/>
    <xf numFmtId="0" fontId="5" fillId="0" borderId="41" xfId="0" applyFont="1" applyBorder="1" applyAlignment="1">
      <alignment horizontal="center"/>
    </xf>
    <xf numFmtId="2" fontId="5" fillId="3" borderId="52" xfId="0" applyNumberFormat="1" applyFont="1" applyFill="1" applyBorder="1" applyAlignment="1">
      <alignment horizontal="center" vertical="center"/>
    </xf>
    <xf numFmtId="0" fontId="22" fillId="4" borderId="39" xfId="0" applyFont="1" applyFill="1" applyBorder="1" applyAlignment="1" applyProtection="1">
      <alignment horizontal="center" vertical="center"/>
      <protection locked="0"/>
    </xf>
    <xf numFmtId="0" fontId="22" fillId="0" borderId="39" xfId="0" applyFont="1" applyBorder="1" applyAlignment="1">
      <alignment horizontal="center" vertical="center"/>
    </xf>
    <xf numFmtId="0" fontId="22" fillId="4" borderId="40" xfId="0" applyFont="1" applyFill="1" applyBorder="1" applyAlignment="1" applyProtection="1">
      <alignment horizontal="center" vertical="center"/>
      <protection locked="0"/>
    </xf>
    <xf numFmtId="0" fontId="22" fillId="3" borderId="52" xfId="0" applyFont="1" applyFill="1" applyBorder="1" applyAlignment="1">
      <alignment horizontal="center" vertical="center"/>
    </xf>
    <xf numFmtId="49" fontId="17" fillId="0" borderId="41" xfId="0" applyNumberFormat="1" applyFont="1" applyBorder="1" applyAlignment="1">
      <alignment horizontal="center" vertical="center"/>
    </xf>
    <xf numFmtId="0" fontId="5" fillId="0" borderId="47" xfId="0" applyFont="1" applyBorder="1"/>
    <xf numFmtId="0" fontId="5" fillId="2" borderId="31" xfId="0" applyFont="1" applyFill="1" applyBorder="1" applyAlignment="1">
      <alignment horizontal="center"/>
    </xf>
    <xf numFmtId="2" fontId="8" fillId="3" borderId="56" xfId="0" applyNumberFormat="1" applyFont="1" applyFill="1" applyBorder="1" applyAlignment="1">
      <alignment horizontal="center"/>
    </xf>
    <xf numFmtId="0" fontId="20" fillId="0" borderId="53" xfId="0" applyFont="1" applyBorder="1" applyAlignment="1">
      <alignment horizontal="center"/>
    </xf>
    <xf numFmtId="0" fontId="20" fillId="4" borderId="54" xfId="0" applyFont="1" applyFill="1" applyBorder="1" applyAlignment="1" applyProtection="1">
      <alignment horizontal="center"/>
      <protection locked="0"/>
    </xf>
    <xf numFmtId="0" fontId="20" fillId="0" borderId="54" xfId="0" applyFont="1" applyBorder="1" applyAlignment="1">
      <alignment horizontal="center"/>
    </xf>
    <xf numFmtId="0" fontId="20" fillId="4" borderId="55" xfId="0" applyFont="1" applyFill="1" applyBorder="1" applyAlignment="1" applyProtection="1">
      <alignment horizontal="center"/>
      <protection locked="0"/>
    </xf>
    <xf numFmtId="0" fontId="8" fillId="0" borderId="57" xfId="0" applyFont="1" applyBorder="1" applyAlignment="1">
      <alignment horizontal="center"/>
    </xf>
    <xf numFmtId="0" fontId="5" fillId="6" borderId="55" xfId="0" applyFont="1" applyFill="1" applyBorder="1" applyAlignment="1">
      <alignment horizontal="center"/>
    </xf>
    <xf numFmtId="0" fontId="5" fillId="6" borderId="58" xfId="0" applyFont="1" applyFill="1" applyBorder="1" applyAlignment="1">
      <alignment horizontal="center"/>
    </xf>
    <xf numFmtId="2" fontId="8" fillId="3" borderId="52" xfId="0" applyNumberFormat="1" applyFont="1" applyFill="1" applyBorder="1" applyAlignment="1">
      <alignment horizontal="center"/>
    </xf>
    <xf numFmtId="0" fontId="20" fillId="4" borderId="39" xfId="0" applyFont="1" applyFill="1" applyBorder="1" applyAlignment="1" applyProtection="1">
      <alignment horizontal="center"/>
      <protection locked="0"/>
    </xf>
    <xf numFmtId="0" fontId="5" fillId="0" borderId="55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14" fontId="5" fillId="0" borderId="58" xfId="0" applyNumberFormat="1" applyFont="1" applyBorder="1" applyAlignment="1">
      <alignment horizontal="center"/>
    </xf>
    <xf numFmtId="0" fontId="5" fillId="0" borderId="40" xfId="0" applyFont="1" applyBorder="1"/>
    <xf numFmtId="0" fontId="9" fillId="0" borderId="57" xfId="0" applyFont="1" applyBorder="1" applyAlignment="1">
      <alignment horizontal="center"/>
    </xf>
    <xf numFmtId="49" fontId="20" fillId="4" borderId="40" xfId="0" applyNumberFormat="1" applyFont="1" applyFill="1" applyBorder="1" applyAlignment="1" applyProtection="1">
      <alignment horizontal="center"/>
      <protection locked="0"/>
    </xf>
    <xf numFmtId="49" fontId="8" fillId="0" borderId="41" xfId="0" applyNumberFormat="1" applyFont="1" applyBorder="1" applyAlignment="1">
      <alignment horizontal="center"/>
    </xf>
    <xf numFmtId="0" fontId="20" fillId="4" borderId="53" xfId="0" applyFont="1" applyFill="1" applyBorder="1" applyAlignment="1" applyProtection="1">
      <alignment horizontal="center"/>
      <protection locked="0"/>
    </xf>
    <xf numFmtId="49" fontId="20" fillId="4" borderId="55" xfId="0" applyNumberFormat="1" applyFont="1" applyFill="1" applyBorder="1" applyAlignment="1" applyProtection="1">
      <alignment horizontal="center"/>
      <protection locked="0"/>
    </xf>
    <xf numFmtId="49" fontId="8" fillId="0" borderId="57" xfId="0" applyNumberFormat="1" applyFont="1" applyBorder="1" applyAlignment="1">
      <alignment horizontal="center"/>
    </xf>
    <xf numFmtId="0" fontId="20" fillId="3" borderId="56" xfId="0" applyFont="1" applyFill="1" applyBorder="1" applyAlignment="1">
      <alignment horizontal="center"/>
    </xf>
    <xf numFmtId="0" fontId="28" fillId="0" borderId="57" xfId="0" applyFont="1" applyBorder="1" applyAlignment="1">
      <alignment horizontal="center"/>
    </xf>
    <xf numFmtId="0" fontId="29" fillId="0" borderId="41" xfId="0" applyFont="1" applyBorder="1" applyAlignment="1">
      <alignment horizontal="center"/>
    </xf>
    <xf numFmtId="0" fontId="20" fillId="4" borderId="35" xfId="0" applyFont="1" applyFill="1" applyBorder="1" applyAlignment="1" applyProtection="1">
      <alignment horizontal="center"/>
      <protection locked="0"/>
    </xf>
    <xf numFmtId="0" fontId="20" fillId="3" borderId="52" xfId="0" applyFont="1" applyFill="1" applyBorder="1" applyAlignment="1">
      <alignment horizontal="center"/>
    </xf>
    <xf numFmtId="0" fontId="26" fillId="0" borderId="41" xfId="0" applyFont="1" applyBorder="1" applyAlignment="1">
      <alignment horizontal="center"/>
    </xf>
    <xf numFmtId="0" fontId="5" fillId="9" borderId="55" xfId="0" applyFont="1" applyFill="1" applyBorder="1" applyAlignment="1">
      <alignment horizontal="center"/>
    </xf>
    <xf numFmtId="0" fontId="5" fillId="9" borderId="58" xfId="0" applyFont="1" applyFill="1" applyBorder="1" applyAlignment="1">
      <alignment horizontal="center"/>
    </xf>
    <xf numFmtId="0" fontId="20" fillId="4" borderId="58" xfId="0" applyFont="1" applyFill="1" applyBorder="1" applyAlignment="1" applyProtection="1">
      <alignment horizontal="center"/>
      <protection locked="0"/>
    </xf>
    <xf numFmtId="0" fontId="0" fillId="0" borderId="41" xfId="0" applyBorder="1"/>
    <xf numFmtId="0" fontId="20" fillId="4" borderId="34" xfId="0" applyFont="1" applyFill="1" applyBorder="1" applyAlignment="1" applyProtection="1">
      <alignment horizontal="center"/>
      <protection locked="0"/>
    </xf>
    <xf numFmtId="0" fontId="20" fillId="0" borderId="41" xfId="0" applyFont="1" applyBorder="1" applyAlignment="1">
      <alignment horizontal="center"/>
    </xf>
    <xf numFmtId="0" fontId="20" fillId="0" borderId="57" xfId="0" applyFont="1" applyBorder="1" applyAlignment="1">
      <alignment horizontal="center"/>
    </xf>
    <xf numFmtId="0" fontId="14" fillId="0" borderId="57" xfId="0" applyFont="1" applyBorder="1" applyAlignment="1">
      <alignment horizontal="center"/>
    </xf>
    <xf numFmtId="0" fontId="11" fillId="0" borderId="57" xfId="0" applyFont="1" applyBorder="1" applyAlignment="1">
      <alignment horizontal="center"/>
    </xf>
    <xf numFmtId="0" fontId="8" fillId="8" borderId="57" xfId="0" applyFont="1" applyFill="1" applyBorder="1" applyAlignment="1">
      <alignment horizontal="center"/>
    </xf>
    <xf numFmtId="0" fontId="8" fillId="4" borderId="54" xfId="0" applyFont="1" applyFill="1" applyBorder="1" applyAlignment="1" applyProtection="1">
      <alignment horizontal="center"/>
      <protection locked="0"/>
    </xf>
    <xf numFmtId="0" fontId="8" fillId="0" borderId="54" xfId="0" applyFont="1" applyBorder="1" applyAlignment="1">
      <alignment horizontal="center"/>
    </xf>
    <xf numFmtId="0" fontId="14" fillId="0" borderId="41" xfId="0" applyFont="1" applyBorder="1" applyAlignment="1">
      <alignment horizontal="center"/>
    </xf>
    <xf numFmtId="0" fontId="28" fillId="0" borderId="41" xfId="0" applyFont="1" applyBorder="1" applyAlignment="1">
      <alignment horizontal="center"/>
    </xf>
    <xf numFmtId="0" fontId="8" fillId="7" borderId="39" xfId="0" applyFont="1" applyFill="1" applyBorder="1" applyAlignment="1">
      <alignment horizontal="center"/>
    </xf>
    <xf numFmtId="0" fontId="27" fillId="0" borderId="41" xfId="0" applyFont="1" applyBorder="1" applyAlignment="1">
      <alignment horizontal="center"/>
    </xf>
    <xf numFmtId="0" fontId="11" fillId="0" borderId="41" xfId="0" applyFont="1" applyBorder="1" applyAlignment="1">
      <alignment horizontal="center"/>
    </xf>
    <xf numFmtId="0" fontId="20" fillId="4" borderId="60" xfId="0" applyFont="1" applyFill="1" applyBorder="1" applyAlignment="1" applyProtection="1">
      <alignment horizontal="center"/>
      <protection locked="0"/>
    </xf>
    <xf numFmtId="0" fontId="8" fillId="7" borderId="41" xfId="0" applyFont="1" applyFill="1" applyBorder="1" applyAlignment="1">
      <alignment horizontal="center"/>
    </xf>
    <xf numFmtId="0" fontId="28" fillId="7" borderId="57" xfId="0" applyFont="1" applyFill="1" applyBorder="1" applyAlignment="1">
      <alignment horizontal="center"/>
    </xf>
    <xf numFmtId="0" fontId="20" fillId="4" borderId="36" xfId="0" applyFont="1" applyFill="1" applyBorder="1" applyAlignment="1" applyProtection="1">
      <alignment horizontal="center"/>
      <protection locked="0"/>
    </xf>
    <xf numFmtId="0" fontId="8" fillId="7" borderId="57" xfId="0" applyFont="1" applyFill="1" applyBorder="1" applyAlignment="1">
      <alignment horizontal="center"/>
    </xf>
    <xf numFmtId="0" fontId="16" fillId="7" borderId="41" xfId="0" applyFont="1" applyFill="1" applyBorder="1" applyAlignment="1">
      <alignment horizontal="center"/>
    </xf>
    <xf numFmtId="0" fontId="9" fillId="7" borderId="57" xfId="0" applyFont="1" applyFill="1" applyBorder="1" applyAlignment="1">
      <alignment horizontal="center"/>
    </xf>
    <xf numFmtId="0" fontId="11" fillId="4" borderId="39" xfId="0" applyFont="1" applyFill="1" applyBorder="1" applyAlignment="1" applyProtection="1">
      <alignment horizontal="center"/>
      <protection locked="0"/>
    </xf>
    <xf numFmtId="0" fontId="8" fillId="0" borderId="39" xfId="0" applyFont="1" applyBorder="1" applyAlignment="1">
      <alignment horizontal="center"/>
    </xf>
    <xf numFmtId="0" fontId="20" fillId="4" borderId="62" xfId="0" applyFont="1" applyFill="1" applyBorder="1" applyAlignment="1" applyProtection="1">
      <alignment horizontal="center"/>
      <protection locked="0"/>
    </xf>
    <xf numFmtId="0" fontId="20" fillId="0" borderId="62" xfId="0" applyFont="1" applyBorder="1" applyAlignment="1">
      <alignment horizontal="center"/>
    </xf>
    <xf numFmtId="0" fontId="16" fillId="7" borderId="57" xfId="0" applyFont="1" applyFill="1" applyBorder="1" applyAlignment="1">
      <alignment horizontal="center"/>
    </xf>
    <xf numFmtId="0" fontId="14" fillId="7" borderId="41" xfId="0" applyFont="1" applyFill="1" applyBorder="1" applyAlignment="1">
      <alignment horizontal="center"/>
    </xf>
    <xf numFmtId="0" fontId="5" fillId="0" borderId="62" xfId="0" applyFont="1" applyBorder="1" applyAlignment="1">
      <alignment horizontal="center"/>
    </xf>
    <xf numFmtId="0" fontId="5" fillId="0" borderId="59" xfId="0" applyFont="1" applyBorder="1" applyAlignment="1">
      <alignment horizontal="center"/>
    </xf>
    <xf numFmtId="0" fontId="5" fillId="6" borderId="62" xfId="0" applyFont="1" applyFill="1" applyBorder="1" applyAlignment="1">
      <alignment horizontal="center"/>
    </xf>
    <xf numFmtId="0" fontId="5" fillId="6" borderId="61" xfId="0" applyFont="1" applyFill="1" applyBorder="1" applyAlignment="1">
      <alignment horizontal="center"/>
    </xf>
    <xf numFmtId="0" fontId="5" fillId="0" borderId="61" xfId="0" applyFont="1" applyBorder="1" applyAlignment="1">
      <alignment horizontal="center"/>
    </xf>
    <xf numFmtId="0" fontId="11" fillId="7" borderId="41" xfId="0" applyFont="1" applyFill="1" applyBorder="1" applyAlignment="1">
      <alignment horizontal="center"/>
    </xf>
    <xf numFmtId="0" fontId="8" fillId="7" borderId="65" xfId="0" applyFont="1" applyFill="1" applyBorder="1" applyAlignment="1">
      <alignment horizontal="center"/>
    </xf>
    <xf numFmtId="14" fontId="5" fillId="0" borderId="66" xfId="0" applyNumberFormat="1" applyFont="1" applyBorder="1" applyAlignment="1">
      <alignment horizontal="center"/>
    </xf>
    <xf numFmtId="0" fontId="20" fillId="4" borderId="67" xfId="0" applyFont="1" applyFill="1" applyBorder="1" applyAlignment="1" applyProtection="1">
      <alignment horizontal="center"/>
      <protection locked="0"/>
    </xf>
    <xf numFmtId="0" fontId="20" fillId="0" borderId="67" xfId="0" applyFont="1" applyBorder="1" applyAlignment="1">
      <alignment horizontal="center"/>
    </xf>
    <xf numFmtId="0" fontId="14" fillId="7" borderId="65" xfId="0" applyFont="1" applyFill="1" applyBorder="1" applyAlignment="1">
      <alignment horizontal="center"/>
    </xf>
    <xf numFmtId="0" fontId="11" fillId="8" borderId="57" xfId="0" applyFont="1" applyFill="1" applyBorder="1" applyAlignment="1">
      <alignment horizontal="center"/>
    </xf>
    <xf numFmtId="0" fontId="8" fillId="3" borderId="30" xfId="0" applyFont="1" applyFill="1" applyBorder="1" applyAlignment="1">
      <alignment horizontal="center"/>
    </xf>
    <xf numFmtId="0" fontId="5" fillId="2" borderId="55" xfId="0" applyFont="1" applyFill="1" applyBorder="1" applyAlignment="1">
      <alignment horizontal="center"/>
    </xf>
    <xf numFmtId="14" fontId="5" fillId="2" borderId="58" xfId="0" applyNumberFormat="1" applyFont="1" applyFill="1" applyBorder="1" applyAlignment="1">
      <alignment horizontal="center"/>
    </xf>
    <xf numFmtId="0" fontId="14" fillId="7" borderId="57" xfId="0" applyFont="1" applyFill="1" applyBorder="1" applyAlignment="1">
      <alignment horizontal="center"/>
    </xf>
    <xf numFmtId="0" fontId="26" fillId="7" borderId="57" xfId="0" applyFont="1" applyFill="1" applyBorder="1" applyAlignment="1">
      <alignment horizontal="center"/>
    </xf>
    <xf numFmtId="0" fontId="28" fillId="7" borderId="69" xfId="0" applyFont="1" applyFill="1" applyBorder="1" applyAlignment="1">
      <alignment horizontal="center"/>
    </xf>
    <xf numFmtId="2" fontId="8" fillId="3" borderId="35" xfId="0" applyNumberFormat="1" applyFont="1" applyFill="1" applyBorder="1" applyAlignment="1">
      <alignment horizontal="center"/>
    </xf>
    <xf numFmtId="0" fontId="20" fillId="0" borderId="34" xfId="0" applyFont="1" applyBorder="1" applyAlignment="1">
      <alignment horizontal="center"/>
    </xf>
    <xf numFmtId="0" fontId="20" fillId="4" borderId="70" xfId="0" applyFont="1" applyFill="1" applyBorder="1" applyAlignment="1" applyProtection="1">
      <alignment horizontal="center"/>
      <protection locked="0"/>
    </xf>
    <xf numFmtId="0" fontId="20" fillId="0" borderId="71" xfId="0" applyFont="1" applyBorder="1" applyAlignment="1">
      <alignment horizontal="center"/>
    </xf>
    <xf numFmtId="0" fontId="14" fillId="7" borderId="72" xfId="0" applyFont="1" applyFill="1" applyBorder="1" applyAlignment="1">
      <alignment horizontal="center"/>
    </xf>
    <xf numFmtId="0" fontId="8" fillId="4" borderId="73" xfId="0" applyFont="1" applyFill="1" applyBorder="1" applyAlignment="1" applyProtection="1">
      <alignment horizontal="center"/>
      <protection locked="0"/>
    </xf>
    <xf numFmtId="0" fontId="11" fillId="7" borderId="74" xfId="0" applyFont="1" applyFill="1" applyBorder="1" applyAlignment="1">
      <alignment horizontal="center"/>
    </xf>
    <xf numFmtId="0" fontId="8" fillId="3" borderId="75" xfId="0" applyFont="1" applyFill="1" applyBorder="1" applyAlignment="1">
      <alignment horizontal="center"/>
    </xf>
    <xf numFmtId="0" fontId="20" fillId="4" borderId="77" xfId="0" applyFont="1" applyFill="1" applyBorder="1" applyAlignment="1" applyProtection="1">
      <alignment horizontal="center"/>
      <protection locked="0"/>
    </xf>
    <xf numFmtId="0" fontId="20" fillId="4" borderId="59" xfId="0" applyFont="1" applyFill="1" applyBorder="1" applyAlignment="1" applyProtection="1">
      <alignment horizontal="center"/>
      <protection locked="0"/>
    </xf>
    <xf numFmtId="0" fontId="11" fillId="7" borderId="57" xfId="0" applyFont="1" applyFill="1" applyBorder="1" applyAlignment="1">
      <alignment horizontal="center"/>
    </xf>
    <xf numFmtId="0" fontId="11" fillId="7" borderId="69" xfId="0" applyFont="1" applyFill="1" applyBorder="1" applyAlignment="1">
      <alignment horizontal="center"/>
    </xf>
    <xf numFmtId="14" fontId="5" fillId="0" borderId="61" xfId="0" applyNumberFormat="1" applyFont="1" applyBorder="1" applyAlignment="1">
      <alignment horizontal="center"/>
    </xf>
    <xf numFmtId="0" fontId="28" fillId="7" borderId="74" xfId="0" applyFont="1" applyFill="1" applyBorder="1" applyAlignment="1">
      <alignment horizontal="center"/>
    </xf>
    <xf numFmtId="0" fontId="20" fillId="4" borderId="73" xfId="0" applyFont="1" applyFill="1" applyBorder="1" applyAlignment="1" applyProtection="1">
      <alignment horizontal="center"/>
      <protection locked="0"/>
    </xf>
    <xf numFmtId="0" fontId="8" fillId="0" borderId="78" xfId="0" applyFont="1" applyBorder="1" applyAlignment="1">
      <alignment horizontal="center"/>
    </xf>
    <xf numFmtId="0" fontId="20" fillId="4" borderId="79" xfId="0" applyFont="1" applyFill="1" applyBorder="1" applyAlignment="1" applyProtection="1">
      <alignment horizontal="center"/>
      <protection locked="0"/>
    </xf>
    <xf numFmtId="0" fontId="9" fillId="0" borderId="74" xfId="0" applyFont="1" applyBorder="1" applyAlignment="1">
      <alignment horizontal="center"/>
    </xf>
    <xf numFmtId="0" fontId="20" fillId="4" borderId="80" xfId="0" applyFont="1" applyFill="1" applyBorder="1" applyAlignment="1" applyProtection="1">
      <alignment horizontal="center"/>
      <protection locked="0"/>
    </xf>
    <xf numFmtId="0" fontId="15" fillId="0" borderId="74" xfId="0" applyFont="1" applyBorder="1" applyAlignment="1">
      <alignment horizontal="center"/>
    </xf>
    <xf numFmtId="0" fontId="15" fillId="0" borderId="78" xfId="0" applyFont="1" applyBorder="1" applyAlignment="1">
      <alignment horizontal="center"/>
    </xf>
    <xf numFmtId="0" fontId="15" fillId="0" borderId="57" xfId="0" applyFont="1" applyBorder="1" applyAlignment="1">
      <alignment horizontal="center"/>
    </xf>
    <xf numFmtId="0" fontId="20" fillId="0" borderId="55" xfId="0" applyFont="1" applyBorder="1" applyAlignment="1">
      <alignment horizontal="center"/>
    </xf>
    <xf numFmtId="0" fontId="16" fillId="0" borderId="57" xfId="0" applyFont="1" applyBorder="1" applyAlignment="1">
      <alignment horizontal="center"/>
    </xf>
    <xf numFmtId="0" fontId="25" fillId="0" borderId="54" xfId="0" applyFont="1" applyBorder="1" applyAlignment="1">
      <alignment horizontal="center"/>
    </xf>
    <xf numFmtId="0" fontId="7" fillId="3" borderId="56" xfId="0" applyFont="1" applyFill="1" applyBorder="1"/>
    <xf numFmtId="2" fontId="7" fillId="3" borderId="56" xfId="0" applyNumberFormat="1" applyFont="1" applyFill="1" applyBorder="1"/>
    <xf numFmtId="2" fontId="9" fillId="3" borderId="56" xfId="0" applyNumberFormat="1" applyFont="1" applyFill="1" applyBorder="1" applyAlignment="1">
      <alignment horizontal="center"/>
    </xf>
    <xf numFmtId="0" fontId="27" fillId="7" borderId="57" xfId="0" applyFont="1" applyFill="1" applyBorder="1" applyAlignment="1">
      <alignment horizontal="center"/>
    </xf>
    <xf numFmtId="14" fontId="5" fillId="2" borderId="55" xfId="0" applyNumberFormat="1" applyFont="1" applyFill="1" applyBorder="1" applyAlignment="1">
      <alignment horizontal="left"/>
    </xf>
    <xf numFmtId="14" fontId="7" fillId="2" borderId="58" xfId="0" applyNumberFormat="1" applyFont="1" applyFill="1" applyBorder="1" applyAlignment="1">
      <alignment horizontal="center"/>
    </xf>
    <xf numFmtId="0" fontId="7" fillId="0" borderId="58" xfId="0" applyFont="1" applyBorder="1" applyAlignment="1">
      <alignment horizontal="center"/>
    </xf>
    <xf numFmtId="2" fontId="8" fillId="3" borderId="25" xfId="0" applyNumberFormat="1" applyFont="1" applyFill="1" applyBorder="1" applyAlignment="1">
      <alignment horizontal="center"/>
    </xf>
    <xf numFmtId="0" fontId="20" fillId="4" borderId="71" xfId="0" applyFont="1" applyFill="1" applyBorder="1" applyAlignment="1" applyProtection="1">
      <alignment horizontal="center"/>
      <protection locked="0"/>
    </xf>
    <xf numFmtId="0" fontId="20" fillId="3" borderId="81" xfId="0" applyFont="1" applyFill="1" applyBorder="1" applyAlignment="1">
      <alignment horizontal="center"/>
    </xf>
    <xf numFmtId="0" fontId="5" fillId="7" borderId="52" xfId="0" applyFont="1" applyFill="1" applyBorder="1" applyAlignment="1" applyProtection="1">
      <alignment horizontal="center" vertical="center"/>
      <protection locked="0"/>
    </xf>
    <xf numFmtId="0" fontId="7" fillId="7" borderId="0" xfId="0" applyFont="1" applyFill="1" applyProtection="1">
      <protection locked="0"/>
    </xf>
    <xf numFmtId="0" fontId="5" fillId="7" borderId="0" xfId="0" applyFont="1" applyFill="1" applyProtection="1">
      <protection locked="0"/>
    </xf>
    <xf numFmtId="164" fontId="22" fillId="0" borderId="38" xfId="0" applyNumberFormat="1" applyFont="1" applyBorder="1" applyAlignment="1">
      <alignment horizontal="center" vertical="center"/>
    </xf>
    <xf numFmtId="164" fontId="20" fillId="0" borderId="8" xfId="0" applyNumberFormat="1" applyFont="1" applyBorder="1" applyAlignment="1">
      <alignment horizontal="center"/>
    </xf>
    <xf numFmtId="164" fontId="20" fillId="0" borderId="53" xfId="0" applyNumberFormat="1" applyFont="1" applyBorder="1" applyAlignment="1">
      <alignment horizontal="center"/>
    </xf>
    <xf numFmtId="164" fontId="20" fillId="0" borderId="38" xfId="0" applyNumberFormat="1" applyFont="1" applyBorder="1" applyAlignment="1">
      <alignment horizontal="center"/>
    </xf>
    <xf numFmtId="164" fontId="20" fillId="0" borderId="36" xfId="0" applyNumberFormat="1" applyFont="1" applyBorder="1" applyAlignment="1">
      <alignment horizontal="center"/>
    </xf>
    <xf numFmtId="164" fontId="20" fillId="0" borderId="0" xfId="0" applyNumberFormat="1" applyFont="1" applyAlignment="1">
      <alignment horizontal="center"/>
    </xf>
    <xf numFmtId="164" fontId="20" fillId="0" borderId="58" xfId="0" applyNumberFormat="1" applyFont="1" applyBorder="1" applyAlignment="1">
      <alignment horizontal="center"/>
    </xf>
    <xf numFmtId="164" fontId="20" fillId="0" borderId="26" xfId="0" applyNumberFormat="1" applyFont="1" applyBorder="1" applyAlignment="1">
      <alignment horizontal="center"/>
    </xf>
    <xf numFmtId="164" fontId="20" fillId="7" borderId="8" xfId="0" applyNumberFormat="1" applyFont="1" applyFill="1" applyBorder="1" applyAlignment="1">
      <alignment horizontal="center"/>
    </xf>
    <xf numFmtId="164" fontId="22" fillId="0" borderId="38" xfId="0" applyNumberFormat="1" applyFont="1" applyBorder="1" applyAlignment="1">
      <alignment horizontal="center"/>
    </xf>
    <xf numFmtId="164" fontId="8" fillId="7" borderId="38" xfId="0" applyNumberFormat="1" applyFont="1" applyFill="1" applyBorder="1" applyAlignment="1">
      <alignment horizontal="center"/>
    </xf>
    <xf numFmtId="164" fontId="11" fillId="0" borderId="38" xfId="0" applyNumberFormat="1" applyFont="1" applyBorder="1" applyAlignment="1">
      <alignment horizontal="center"/>
    </xf>
    <xf numFmtId="164" fontId="8" fillId="7" borderId="8" xfId="0" applyNumberFormat="1" applyFont="1" applyFill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164" fontId="22" fillId="0" borderId="0" xfId="0" applyNumberFormat="1" applyFont="1"/>
    <xf numFmtId="164" fontId="8" fillId="0" borderId="38" xfId="0" applyNumberFormat="1" applyFont="1" applyBorder="1" applyAlignment="1">
      <alignment horizontal="center"/>
    </xf>
    <xf numFmtId="164" fontId="20" fillId="0" borderId="15" xfId="0" applyNumberFormat="1" applyFont="1" applyBorder="1" applyAlignment="1">
      <alignment horizontal="center"/>
    </xf>
    <xf numFmtId="164" fontId="20" fillId="0" borderId="61" xfId="0" applyNumberFormat="1" applyFont="1" applyBorder="1" applyAlignment="1">
      <alignment horizontal="center"/>
    </xf>
    <xf numFmtId="164" fontId="20" fillId="8" borderId="8" xfId="0" applyNumberFormat="1" applyFont="1" applyFill="1" applyBorder="1" applyAlignment="1">
      <alignment horizontal="center"/>
    </xf>
    <xf numFmtId="164" fontId="20" fillId="0" borderId="23" xfId="0" applyNumberFormat="1" applyFont="1" applyBorder="1" applyAlignment="1">
      <alignment horizontal="center"/>
    </xf>
    <xf numFmtId="164" fontId="20" fillId="0" borderId="71" xfId="0" applyNumberFormat="1" applyFont="1" applyBorder="1" applyAlignment="1">
      <alignment horizontal="center"/>
    </xf>
    <xf numFmtId="164" fontId="8" fillId="0" borderId="53" xfId="0" applyNumberFormat="1" applyFont="1" applyBorder="1" applyAlignment="1">
      <alignment horizontal="center"/>
    </xf>
    <xf numFmtId="164" fontId="32" fillId="0" borderId="8" xfId="0" applyNumberFormat="1" applyFont="1" applyBorder="1" applyAlignment="1">
      <alignment horizontal="center"/>
    </xf>
    <xf numFmtId="164" fontId="24" fillId="0" borderId="38" xfId="0" applyNumberFormat="1" applyFont="1" applyBorder="1" applyAlignment="1">
      <alignment horizontal="center"/>
    </xf>
    <xf numFmtId="164" fontId="24" fillId="0" borderId="8" xfId="0" applyNumberFormat="1" applyFont="1" applyBorder="1" applyAlignment="1">
      <alignment horizontal="center"/>
    </xf>
    <xf numFmtId="164" fontId="31" fillId="7" borderId="38" xfId="0" applyNumberFormat="1" applyFont="1" applyFill="1" applyBorder="1" applyAlignment="1">
      <alignment horizontal="center"/>
    </xf>
    <xf numFmtId="164" fontId="23" fillId="0" borderId="0" xfId="0" applyNumberFormat="1" applyFont="1"/>
    <xf numFmtId="20" fontId="5" fillId="0" borderId="0" xfId="0" applyNumberFormat="1" applyFont="1" applyAlignment="1">
      <alignment horizontal="center"/>
    </xf>
    <xf numFmtId="20" fontId="7" fillId="0" borderId="0" xfId="0" applyNumberFormat="1" applyFont="1" applyAlignment="1">
      <alignment horizontal="center" vertical="center"/>
    </xf>
    <xf numFmtId="20" fontId="20" fillId="0" borderId="38" xfId="0" applyNumberFormat="1" applyFont="1" applyBorder="1" applyAlignment="1">
      <alignment horizontal="center"/>
    </xf>
    <xf numFmtId="20" fontId="20" fillId="0" borderId="39" xfId="0" applyNumberFormat="1" applyFont="1" applyBorder="1" applyAlignment="1">
      <alignment horizontal="center"/>
    </xf>
    <xf numFmtId="20" fontId="22" fillId="0" borderId="38" xfId="0" applyNumberFormat="1" applyFont="1" applyBorder="1" applyAlignment="1">
      <alignment horizontal="center" vertical="center"/>
    </xf>
    <xf numFmtId="20" fontId="20" fillId="0" borderId="53" xfId="0" applyNumberFormat="1" applyFont="1" applyBorder="1" applyAlignment="1">
      <alignment horizontal="center"/>
    </xf>
    <xf numFmtId="20" fontId="20" fillId="0" borderId="36" xfId="0" applyNumberFormat="1" applyFont="1" applyBorder="1" applyAlignment="1">
      <alignment horizontal="center"/>
    </xf>
    <xf numFmtId="20" fontId="20" fillId="0" borderId="0" xfId="0" applyNumberFormat="1" applyFont="1" applyAlignment="1">
      <alignment horizontal="center"/>
    </xf>
    <xf numFmtId="20" fontId="20" fillId="0" borderId="58" xfId="0" applyNumberFormat="1" applyFont="1" applyBorder="1" applyAlignment="1">
      <alignment horizontal="center"/>
    </xf>
    <xf numFmtId="20" fontId="20" fillId="8" borderId="8" xfId="0" applyNumberFormat="1" applyFont="1" applyFill="1" applyBorder="1" applyAlignment="1">
      <alignment horizontal="center"/>
    </xf>
    <xf numFmtId="20" fontId="22" fillId="0" borderId="0" xfId="0" applyNumberFormat="1" applyFont="1"/>
    <xf numFmtId="20" fontId="8" fillId="0" borderId="8" xfId="0" applyNumberFormat="1" applyFont="1" applyBorder="1" applyAlignment="1">
      <alignment horizontal="center"/>
    </xf>
    <xf numFmtId="20" fontId="8" fillId="0" borderId="53" xfId="0" applyNumberFormat="1" applyFont="1" applyBorder="1" applyAlignment="1">
      <alignment horizontal="center"/>
    </xf>
    <xf numFmtId="20" fontId="20" fillId="8" borderId="0" xfId="0" applyNumberFormat="1" applyFont="1" applyFill="1" applyAlignment="1">
      <alignment horizontal="center"/>
    </xf>
    <xf numFmtId="20" fontId="20" fillId="8" borderId="15" xfId="0" applyNumberFormat="1" applyFont="1" applyFill="1" applyBorder="1" applyAlignment="1">
      <alignment horizontal="center"/>
    </xf>
    <xf numFmtId="20" fontId="20" fillId="0" borderId="32" xfId="0" applyNumberFormat="1" applyFont="1" applyBorder="1" applyAlignment="1">
      <alignment horizontal="center"/>
    </xf>
    <xf numFmtId="20" fontId="20" fillId="0" borderId="61" xfId="0" applyNumberFormat="1" applyFont="1" applyBorder="1" applyAlignment="1">
      <alignment horizontal="center"/>
    </xf>
    <xf numFmtId="20" fontId="20" fillId="0" borderId="63" xfId="0" applyNumberFormat="1" applyFont="1" applyBorder="1" applyAlignment="1">
      <alignment horizontal="center"/>
    </xf>
    <xf numFmtId="20" fontId="20" fillId="8" borderId="68" xfId="0" applyNumberFormat="1" applyFont="1" applyFill="1" applyBorder="1" applyAlignment="1">
      <alignment horizontal="center"/>
    </xf>
    <xf numFmtId="20" fontId="8" fillId="0" borderId="23" xfId="0" applyNumberFormat="1" applyFont="1" applyBorder="1" applyAlignment="1">
      <alignment horizontal="center"/>
    </xf>
    <xf numFmtId="20" fontId="20" fillId="0" borderId="23" xfId="0" applyNumberFormat="1" applyFont="1" applyBorder="1" applyAlignment="1">
      <alignment horizontal="center"/>
    </xf>
    <xf numFmtId="20" fontId="20" fillId="0" borderId="30" xfId="0" applyNumberFormat="1" applyFont="1" applyBorder="1" applyAlignment="1">
      <alignment horizontal="center"/>
    </xf>
    <xf numFmtId="20" fontId="8" fillId="0" borderId="38" xfId="0" applyNumberFormat="1" applyFont="1" applyBorder="1" applyAlignment="1">
      <alignment horizontal="center"/>
    </xf>
    <xf numFmtId="20" fontId="8" fillId="0" borderId="76" xfId="0" applyNumberFormat="1" applyFont="1" applyBorder="1" applyAlignment="1">
      <alignment horizontal="center"/>
    </xf>
    <xf numFmtId="20" fontId="8" fillId="0" borderId="71" xfId="0" applyNumberFormat="1" applyFont="1" applyBorder="1" applyAlignment="1">
      <alignment horizontal="center"/>
    </xf>
    <xf numFmtId="20" fontId="8" fillId="7" borderId="38" xfId="0" applyNumberFormat="1" applyFont="1" applyFill="1" applyBorder="1" applyAlignment="1">
      <alignment horizontal="center"/>
    </xf>
    <xf numFmtId="20" fontId="20" fillId="0" borderId="71" xfId="0" applyNumberFormat="1" applyFont="1" applyBorder="1" applyAlignment="1">
      <alignment horizontal="center"/>
    </xf>
    <xf numFmtId="20" fontId="8" fillId="0" borderId="0" xfId="0" applyNumberFormat="1" applyFont="1" applyAlignment="1">
      <alignment horizontal="center"/>
    </xf>
    <xf numFmtId="20" fontId="20" fillId="0" borderId="42" xfId="0" applyNumberFormat="1" applyFont="1" applyBorder="1" applyAlignment="1">
      <alignment horizontal="center"/>
    </xf>
    <xf numFmtId="20" fontId="20" fillId="0" borderId="4" xfId="0" applyNumberFormat="1" applyFont="1" applyBorder="1" applyAlignment="1">
      <alignment horizontal="center"/>
    </xf>
    <xf numFmtId="20" fontId="20" fillId="0" borderId="59" xfId="0" applyNumberFormat="1" applyFont="1" applyBorder="1" applyAlignment="1">
      <alignment horizontal="center"/>
    </xf>
    <xf numFmtId="20" fontId="20" fillId="0" borderId="43" xfId="0" applyNumberFormat="1" applyFont="1" applyBorder="1" applyAlignment="1">
      <alignment horizontal="center"/>
    </xf>
    <xf numFmtId="20" fontId="32" fillId="0" borderId="8" xfId="0" applyNumberFormat="1" applyFont="1" applyBorder="1" applyAlignment="1">
      <alignment horizontal="center"/>
    </xf>
    <xf numFmtId="20" fontId="23" fillId="0" borderId="0" xfId="0" applyNumberFormat="1" applyFont="1"/>
    <xf numFmtId="20" fontId="22" fillId="0" borderId="39" xfId="0" applyNumberFormat="1" applyFont="1" applyBorder="1" applyAlignment="1">
      <alignment horizontal="center" vertical="center"/>
    </xf>
    <xf numFmtId="20" fontId="20" fillId="0" borderId="54" xfId="0" applyNumberFormat="1" applyFont="1" applyBorder="1" applyAlignment="1">
      <alignment horizontal="center"/>
    </xf>
    <xf numFmtId="20" fontId="22" fillId="0" borderId="26" xfId="0" applyNumberFormat="1" applyFont="1" applyBorder="1"/>
    <xf numFmtId="20" fontId="8" fillId="0" borderId="26" xfId="0" applyNumberFormat="1" applyFont="1" applyBorder="1" applyAlignment="1">
      <alignment horizontal="center"/>
    </xf>
    <xf numFmtId="20" fontId="8" fillId="0" borderId="54" xfId="0" applyNumberFormat="1" applyFont="1" applyBorder="1" applyAlignment="1">
      <alignment horizontal="center"/>
    </xf>
    <xf numFmtId="20" fontId="20" fillId="8" borderId="26" xfId="0" applyNumberFormat="1" applyFont="1" applyFill="1" applyBorder="1" applyAlignment="1">
      <alignment horizontal="center"/>
    </xf>
    <xf numFmtId="20" fontId="20" fillId="8" borderId="39" xfId="0" applyNumberFormat="1" applyFont="1" applyFill="1" applyBorder="1" applyAlignment="1">
      <alignment horizontal="center"/>
    </xf>
    <xf numFmtId="20" fontId="20" fillId="8" borderId="16" xfId="0" applyNumberFormat="1" applyFont="1" applyFill="1" applyBorder="1" applyAlignment="1">
      <alignment horizontal="center"/>
    </xf>
    <xf numFmtId="20" fontId="20" fillId="0" borderId="40" xfId="0" applyNumberFormat="1" applyFont="1" applyBorder="1" applyAlignment="1">
      <alignment horizontal="center"/>
    </xf>
    <xf numFmtId="20" fontId="20" fillId="0" borderId="28" xfId="0" applyNumberFormat="1" applyFont="1" applyBorder="1" applyAlignment="1">
      <alignment horizontal="center"/>
    </xf>
    <xf numFmtId="20" fontId="20" fillId="0" borderId="62" xfId="0" applyNumberFormat="1" applyFont="1" applyBorder="1" applyAlignment="1">
      <alignment horizontal="center"/>
    </xf>
    <xf numFmtId="20" fontId="8" fillId="0" borderId="34" xfId="0" applyNumberFormat="1" applyFont="1" applyBorder="1" applyAlignment="1">
      <alignment horizontal="center"/>
    </xf>
    <xf numFmtId="20" fontId="20" fillId="0" borderId="34" xfId="0" applyNumberFormat="1" applyFont="1" applyBorder="1" applyAlignment="1">
      <alignment horizontal="center"/>
    </xf>
    <xf numFmtId="20" fontId="8" fillId="0" borderId="39" xfId="0" applyNumberFormat="1" applyFont="1" applyBorder="1" applyAlignment="1">
      <alignment horizontal="center"/>
    </xf>
    <xf numFmtId="20" fontId="8" fillId="0" borderId="73" xfId="0" applyNumberFormat="1" applyFont="1" applyBorder="1" applyAlignment="1">
      <alignment horizontal="center"/>
    </xf>
    <xf numFmtId="20" fontId="8" fillId="0" borderId="10" xfId="0" applyNumberFormat="1" applyFont="1" applyBorder="1" applyAlignment="1">
      <alignment horizontal="center"/>
    </xf>
    <xf numFmtId="20" fontId="8" fillId="7" borderId="39" xfId="0" applyNumberFormat="1" applyFont="1" applyFill="1" applyBorder="1" applyAlignment="1">
      <alignment horizontal="center"/>
    </xf>
    <xf numFmtId="20" fontId="20" fillId="0" borderId="10" xfId="0" applyNumberFormat="1" applyFont="1" applyBorder="1" applyAlignment="1">
      <alignment horizontal="center"/>
    </xf>
    <xf numFmtId="20" fontId="20" fillId="0" borderId="67" xfId="0" applyNumberFormat="1" applyFont="1" applyBorder="1" applyAlignment="1">
      <alignment horizontal="center"/>
    </xf>
    <xf numFmtId="20" fontId="20" fillId="0" borderId="35" xfId="0" applyNumberFormat="1" applyFont="1" applyBorder="1" applyAlignment="1">
      <alignment horizontal="center"/>
    </xf>
    <xf numFmtId="20" fontId="20" fillId="0" borderId="3" xfId="0" applyNumberFormat="1" applyFont="1" applyBorder="1" applyAlignment="1">
      <alignment horizontal="center"/>
    </xf>
    <xf numFmtId="20" fontId="20" fillId="0" borderId="55" xfId="0" applyNumberFormat="1" applyFont="1" applyBorder="1" applyAlignment="1">
      <alignment horizontal="center"/>
    </xf>
    <xf numFmtId="20" fontId="32" fillId="0" borderId="26" xfId="0" applyNumberFormat="1" applyFont="1" applyBorder="1" applyAlignment="1">
      <alignment horizontal="center"/>
    </xf>
    <xf numFmtId="20" fontId="20" fillId="0" borderId="46" xfId="0" applyNumberFormat="1" applyFont="1" applyBorder="1" applyAlignment="1">
      <alignment horizontal="center"/>
    </xf>
    <xf numFmtId="20" fontId="8" fillId="7" borderId="11" xfId="0" applyNumberFormat="1" applyFont="1" applyFill="1" applyBorder="1" applyAlignment="1" applyProtection="1">
      <alignment horizontal="center"/>
      <protection locked="0"/>
    </xf>
    <xf numFmtId="20" fontId="8" fillId="7" borderId="56" xfId="0" applyNumberFormat="1" applyFont="1" applyFill="1" applyBorder="1" applyAlignment="1" applyProtection="1">
      <alignment horizontal="center"/>
      <protection locked="0"/>
    </xf>
    <xf numFmtId="20" fontId="8" fillId="7" borderId="30" xfId="0" applyNumberFormat="1" applyFont="1" applyFill="1" applyBorder="1" applyAlignment="1" applyProtection="1">
      <alignment horizontal="center"/>
      <protection locked="0"/>
    </xf>
    <xf numFmtId="20" fontId="8" fillId="7" borderId="52" xfId="0" applyNumberFormat="1" applyFont="1" applyFill="1" applyBorder="1" applyAlignment="1" applyProtection="1">
      <alignment horizontal="center"/>
      <protection locked="0"/>
    </xf>
    <xf numFmtId="20" fontId="20" fillId="7" borderId="11" xfId="0" applyNumberFormat="1" applyFont="1" applyFill="1" applyBorder="1" applyAlignment="1" applyProtection="1">
      <alignment horizontal="center"/>
      <protection locked="0"/>
    </xf>
    <xf numFmtId="20" fontId="20" fillId="7" borderId="56" xfId="0" applyNumberFormat="1" applyFont="1" applyFill="1" applyBorder="1" applyAlignment="1" applyProtection="1">
      <alignment horizontal="center"/>
      <protection locked="0"/>
    </xf>
    <xf numFmtId="20" fontId="8" fillId="7" borderId="14" xfId="0" applyNumberFormat="1" applyFont="1" applyFill="1" applyBorder="1" applyAlignment="1" applyProtection="1">
      <alignment horizontal="center"/>
      <protection locked="0"/>
    </xf>
    <xf numFmtId="20" fontId="16" fillId="7" borderId="11" xfId="0" applyNumberFormat="1" applyFont="1" applyFill="1" applyBorder="1" applyAlignment="1" applyProtection="1">
      <alignment horizontal="center"/>
      <protection locked="0"/>
    </xf>
    <xf numFmtId="20" fontId="8" fillId="7" borderId="3" xfId="0" applyNumberFormat="1" applyFont="1" applyFill="1" applyBorder="1" applyAlignment="1" applyProtection="1">
      <alignment horizontal="center"/>
      <protection locked="0"/>
    </xf>
    <xf numFmtId="20" fontId="8" fillId="7" borderId="64" xfId="0" applyNumberFormat="1" applyFont="1" applyFill="1" applyBorder="1" applyAlignment="1" applyProtection="1">
      <alignment horizontal="center"/>
      <protection locked="0"/>
    </xf>
    <xf numFmtId="20" fontId="8" fillId="7" borderId="12" xfId="0" applyNumberFormat="1" applyFont="1" applyFill="1" applyBorder="1" applyAlignment="1" applyProtection="1">
      <alignment horizontal="center"/>
      <protection locked="0"/>
    </xf>
    <xf numFmtId="20" fontId="8" fillId="7" borderId="35" xfId="0" applyNumberFormat="1" applyFont="1" applyFill="1" applyBorder="1" applyAlignment="1" applyProtection="1">
      <alignment horizontal="center"/>
      <protection locked="0"/>
    </xf>
    <xf numFmtId="20" fontId="8" fillId="7" borderId="37" xfId="0" applyNumberFormat="1" applyFont="1" applyFill="1" applyBorder="1" applyAlignment="1" applyProtection="1">
      <alignment horizontal="center"/>
      <protection locked="0"/>
    </xf>
    <xf numFmtId="20" fontId="8" fillId="7" borderId="45" xfId="0" applyNumberFormat="1" applyFont="1" applyFill="1" applyBorder="1" applyAlignment="1" applyProtection="1">
      <alignment horizontal="center"/>
      <protection locked="0"/>
    </xf>
    <xf numFmtId="20" fontId="22" fillId="0" borderId="83" xfId="0" applyNumberFormat="1" applyFont="1" applyBorder="1"/>
    <xf numFmtId="164" fontId="22" fillId="0" borderId="83" xfId="0" applyNumberFormat="1" applyFont="1" applyBorder="1"/>
    <xf numFmtId="20" fontId="8" fillId="7" borderId="84" xfId="0" applyNumberFormat="1" applyFont="1" applyFill="1" applyBorder="1" applyAlignment="1" applyProtection="1">
      <alignment horizontal="center"/>
      <protection locked="0"/>
    </xf>
    <xf numFmtId="0" fontId="7" fillId="0" borderId="85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2" fontId="8" fillId="3" borderId="83" xfId="0" applyNumberFormat="1" applyFont="1" applyFill="1" applyBorder="1" applyAlignment="1">
      <alignment horizontal="center"/>
    </xf>
    <xf numFmtId="0" fontId="20" fillId="4" borderId="86" xfId="0" applyFont="1" applyFill="1" applyBorder="1" applyAlignment="1" applyProtection="1">
      <alignment horizontal="center"/>
      <protection locked="0"/>
    </xf>
    <xf numFmtId="0" fontId="20" fillId="0" borderId="86" xfId="0" applyFont="1" applyBorder="1" applyAlignment="1">
      <alignment horizontal="center"/>
    </xf>
    <xf numFmtId="0" fontId="20" fillId="3" borderId="83" xfId="0" applyFont="1" applyFill="1" applyBorder="1" applyAlignment="1">
      <alignment horizontal="center"/>
    </xf>
    <xf numFmtId="20" fontId="20" fillId="0" borderId="86" xfId="0" applyNumberFormat="1" applyFont="1" applyBorder="1" applyAlignment="1">
      <alignment horizontal="center"/>
    </xf>
    <xf numFmtId="0" fontId="20" fillId="4" borderId="85" xfId="0" applyFont="1" applyFill="1" applyBorder="1" applyAlignment="1" applyProtection="1">
      <alignment horizontal="center"/>
      <protection locked="0"/>
    </xf>
    <xf numFmtId="20" fontId="8" fillId="7" borderId="83" xfId="0" applyNumberFormat="1" applyFont="1" applyFill="1" applyBorder="1" applyAlignment="1" applyProtection="1">
      <alignment horizontal="center"/>
      <protection locked="0"/>
    </xf>
    <xf numFmtId="0" fontId="8" fillId="7" borderId="87" xfId="0" applyFont="1" applyFill="1" applyBorder="1" applyAlignment="1">
      <alignment horizontal="center"/>
    </xf>
    <xf numFmtId="0" fontId="10" fillId="0" borderId="28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0" fillId="2" borderId="28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left"/>
    </xf>
    <xf numFmtId="0" fontId="7" fillId="2" borderId="4" xfId="0" applyFont="1" applyFill="1" applyBorder="1" applyAlignment="1">
      <alignment horizontal="left"/>
    </xf>
    <xf numFmtId="0" fontId="7" fillId="2" borderId="2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2" borderId="28" xfId="0" applyFont="1" applyFill="1" applyBorder="1" applyAlignment="1">
      <alignment horizontal="center"/>
    </xf>
    <xf numFmtId="0" fontId="7" fillId="6" borderId="28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10" fillId="6" borderId="28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22" fillId="0" borderId="36" xfId="0" applyFont="1" applyBorder="1" applyAlignment="1">
      <alignment horizontal="center"/>
    </xf>
    <xf numFmtId="0" fontId="22" fillId="0" borderId="40" xfId="0" applyFont="1" applyBorder="1" applyAlignment="1">
      <alignment horizontal="center"/>
    </xf>
    <xf numFmtId="0" fontId="5" fillId="0" borderId="48" xfId="0" applyFont="1" applyBorder="1" applyAlignment="1">
      <alignment horizontal="center" vertical="top"/>
    </xf>
    <xf numFmtId="0" fontId="5" fillId="0" borderId="51" xfId="0" applyFont="1" applyBorder="1" applyAlignment="1">
      <alignment horizontal="center" vertical="top"/>
    </xf>
    <xf numFmtId="0" fontId="5" fillId="0" borderId="49" xfId="0" applyFont="1" applyBorder="1" applyAlignment="1">
      <alignment horizontal="center"/>
    </xf>
    <xf numFmtId="0" fontId="5" fillId="0" borderId="50" xfId="0" applyFont="1" applyBorder="1" applyAlignment="1">
      <alignment horizontal="center"/>
    </xf>
    <xf numFmtId="0" fontId="22" fillId="0" borderId="82" xfId="0" applyFont="1" applyBorder="1" applyAlignment="1">
      <alignment horizontal="center"/>
    </xf>
    <xf numFmtId="0" fontId="22" fillId="0" borderId="58" xfId="0" applyFont="1" applyBorder="1" applyAlignment="1">
      <alignment horizontal="center"/>
    </xf>
    <xf numFmtId="0" fontId="22" fillId="0" borderId="53" xfId="0" applyFont="1" applyBorder="1" applyAlignment="1">
      <alignment horizontal="center"/>
    </xf>
    <xf numFmtId="0" fontId="5" fillId="0" borderId="28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2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0" fillId="9" borderId="28" xfId="0" applyFont="1" applyFill="1" applyBorder="1" applyAlignment="1">
      <alignment horizontal="center" vertical="center"/>
    </xf>
    <xf numFmtId="0" fontId="10" fillId="9" borderId="4" xfId="0" applyFont="1" applyFill="1" applyBorder="1" applyAlignment="1">
      <alignment horizontal="center" vertical="center"/>
    </xf>
    <xf numFmtId="0" fontId="10" fillId="0" borderId="28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6" borderId="28" xfId="0" applyFont="1" applyFill="1" applyBorder="1" applyAlignment="1">
      <alignment horizontal="left" vertical="center"/>
    </xf>
    <xf numFmtId="0" fontId="10" fillId="6" borderId="4" xfId="0" applyFont="1" applyFill="1" applyBorder="1" applyAlignment="1">
      <alignment horizontal="left" vertical="center"/>
    </xf>
    <xf numFmtId="0" fontId="8" fillId="10" borderId="29" xfId="0" applyFont="1" applyFill="1" applyBorder="1" applyAlignment="1">
      <alignment horizontal="center"/>
    </xf>
  </cellXfs>
  <cellStyles count="155">
    <cellStyle name="Lien hypertexte" xfId="111" builtinId="8" hidden="1"/>
    <cellStyle name="Lien hypertexte" xfId="101" builtinId="8" hidden="1"/>
    <cellStyle name="Lien hypertexte" xfId="137" builtinId="8" hidden="1"/>
    <cellStyle name="Lien hypertexte" xfId="95" builtinId="8" hidden="1"/>
    <cellStyle name="Lien hypertexte" xfId="35" builtinId="8" hidden="1"/>
    <cellStyle name="Lien hypertexte" xfId="81" builtinId="8" hidden="1"/>
    <cellStyle name="Lien hypertexte" xfId="121" builtinId="8" hidden="1"/>
    <cellStyle name="Lien hypertexte" xfId="133" builtinId="8" hidden="1"/>
    <cellStyle name="Lien hypertexte" xfId="67" builtinId="8" hidden="1"/>
    <cellStyle name="Lien hypertexte" xfId="143" builtinId="8" hidden="1"/>
    <cellStyle name="Lien hypertexte" xfId="41" builtinId="8" hidden="1"/>
    <cellStyle name="Lien hypertexte" xfId="131" builtinId="8" hidden="1"/>
    <cellStyle name="Lien hypertexte" xfId="149" builtinId="8" hidden="1"/>
    <cellStyle name="Lien hypertexte" xfId="73" builtinId="8" hidden="1"/>
    <cellStyle name="Lien hypertexte" xfId="21" builtinId="8" hidden="1"/>
    <cellStyle name="Lien hypertexte" xfId="107" builtinId="8" hidden="1"/>
    <cellStyle name="Lien hypertexte" xfId="113" builtinId="8" hidden="1"/>
    <cellStyle name="Lien hypertexte" xfId="91" builtinId="8" hidden="1"/>
    <cellStyle name="Lien hypertexte" xfId="19" builtinId="8" hidden="1"/>
    <cellStyle name="Lien hypertexte" xfId="47" builtinId="8" hidden="1"/>
    <cellStyle name="Lien hypertexte" xfId="7" builtinId="8" hidden="1"/>
    <cellStyle name="Lien hypertexte" xfId="15" builtinId="8" hidden="1"/>
    <cellStyle name="Lien hypertexte" xfId="99" builtinId="8" hidden="1"/>
    <cellStyle name="Lien hypertexte" xfId="83" builtinId="8" hidden="1"/>
    <cellStyle name="Lien hypertexte" xfId="9" builtinId="8" hidden="1"/>
    <cellStyle name="Lien hypertexte" xfId="75" builtinId="8" hidden="1"/>
    <cellStyle name="Lien hypertexte" xfId="141" builtinId="8" hidden="1"/>
    <cellStyle name="Lien hypertexte" xfId="69" builtinId="8" hidden="1"/>
    <cellStyle name="Lien hypertexte" xfId="5" builtinId="8" hidden="1"/>
    <cellStyle name="Lien hypertexte" xfId="129" builtinId="8" hidden="1"/>
    <cellStyle name="Lien hypertexte" xfId="109" builtinId="8" hidden="1"/>
    <cellStyle name="Lien hypertexte" xfId="49" builtinId="8" hidden="1"/>
    <cellStyle name="Lien hypertexte" xfId="119" builtinId="8" hidden="1"/>
    <cellStyle name="Lien hypertexte" xfId="37" builtinId="8" hidden="1"/>
    <cellStyle name="Lien hypertexte" xfId="25" builtinId="8" hidden="1"/>
    <cellStyle name="Lien hypertexte" xfId="55" builtinId="8" hidden="1"/>
    <cellStyle name="Lien hypertexte" xfId="79" builtinId="8" hidden="1"/>
    <cellStyle name="Lien hypertexte" xfId="11" builtinId="8" hidden="1"/>
    <cellStyle name="Lien hypertexte" xfId="147" builtinId="8" hidden="1"/>
    <cellStyle name="Lien hypertexte" xfId="29" builtinId="8" hidden="1"/>
    <cellStyle name="Lien hypertexte" xfId="1" builtinId="8" hidden="1"/>
    <cellStyle name="Lien hypertexte" xfId="3" builtinId="8" hidden="1"/>
    <cellStyle name="Lien hypertexte" xfId="103" builtinId="8" hidden="1"/>
    <cellStyle name="Lien hypertexte" xfId="43" builtinId="8" hidden="1"/>
    <cellStyle name="Lien hypertexte" xfId="59" builtinId="8" hidden="1"/>
    <cellStyle name="Lien hypertexte" xfId="93" builtinId="8" hidden="1"/>
    <cellStyle name="Lien hypertexte" xfId="87" builtinId="8" hidden="1"/>
    <cellStyle name="Lien hypertexte" xfId="77" builtinId="8" hidden="1"/>
    <cellStyle name="Lien hypertexte" xfId="45" builtinId="8" hidden="1"/>
    <cellStyle name="Lien hypertexte" xfId="97" builtinId="8" hidden="1"/>
    <cellStyle name="Lien hypertexte" xfId="51" builtinId="8" hidden="1"/>
    <cellStyle name="Lien hypertexte" xfId="63" builtinId="8" hidden="1"/>
    <cellStyle name="Lien hypertexte" xfId="27" builtinId="8" hidden="1"/>
    <cellStyle name="Lien hypertexte" xfId="71" builtinId="8" hidden="1"/>
    <cellStyle name="Lien hypertexte" xfId="145" builtinId="8" hidden="1"/>
    <cellStyle name="Lien hypertexte" xfId="135" builtinId="8" hidden="1"/>
    <cellStyle name="Lien hypertexte" xfId="61" builtinId="8" hidden="1"/>
    <cellStyle name="Lien hypertexte" xfId="117" builtinId="8" hidden="1"/>
    <cellStyle name="Lien hypertexte" xfId="31" builtinId="8" hidden="1"/>
    <cellStyle name="Lien hypertexte" xfId="115" builtinId="8" hidden="1"/>
    <cellStyle name="Lien hypertexte" xfId="139" builtinId="8" hidden="1"/>
    <cellStyle name="Lien hypertexte" xfId="89" builtinId="8" hidden="1"/>
    <cellStyle name="Lien hypertexte" xfId="57" builtinId="8" hidden="1"/>
    <cellStyle name="Lien hypertexte" xfId="33" builtinId="8" hidden="1"/>
    <cellStyle name="Lien hypertexte" xfId="151" builtinId="8" hidden="1"/>
    <cellStyle name="Lien hypertexte" xfId="39" builtinId="8" hidden="1"/>
    <cellStyle name="Lien hypertexte" xfId="105" builtinId="8" hidden="1"/>
    <cellStyle name="Lien hypertexte" xfId="23" builtinId="8" hidden="1"/>
    <cellStyle name="Lien hypertexte" xfId="153" builtinId="8" hidden="1"/>
    <cellStyle name="Lien hypertexte" xfId="125" builtinId="8" hidden="1"/>
    <cellStyle name="Lien hypertexte" xfId="17" builtinId="8" hidden="1"/>
    <cellStyle name="Lien hypertexte" xfId="53" builtinId="8" hidden="1"/>
    <cellStyle name="Lien hypertexte" xfId="127" builtinId="8" hidden="1"/>
    <cellStyle name="Lien hypertexte" xfId="13" builtinId="8" hidden="1"/>
    <cellStyle name="Lien hypertexte" xfId="85" builtinId="8" hidden="1"/>
    <cellStyle name="Lien hypertexte" xfId="123" builtinId="8" hidden="1"/>
    <cellStyle name="Lien hypertexte" xfId="65" builtinId="8" hidden="1"/>
    <cellStyle name="Lien hypertexte visité" xfId="150" builtinId="9" hidden="1"/>
    <cellStyle name="Lien hypertexte visité" xfId="108" builtinId="9" hidden="1"/>
    <cellStyle name="Lien hypertexte visité" xfId="128" builtinId="9" hidden="1"/>
    <cellStyle name="Lien hypertexte visité" xfId="6" builtinId="9" hidden="1"/>
    <cellStyle name="Lien hypertexte visité" xfId="98" builtinId="9" hidden="1"/>
    <cellStyle name="Lien hypertexte visité" xfId="132" builtinId="9" hidden="1"/>
    <cellStyle name="Lien hypertexte visité" xfId="34" builtinId="9" hidden="1"/>
    <cellStyle name="Lien hypertexte visité" xfId="8" builtinId="9" hidden="1"/>
    <cellStyle name="Lien hypertexte visité" xfId="84" builtinId="9" hidden="1"/>
    <cellStyle name="Lien hypertexte visité" xfId="50" builtinId="9" hidden="1"/>
    <cellStyle name="Lien hypertexte visité" xfId="86" builtinId="9" hidden="1"/>
    <cellStyle name="Lien hypertexte visité" xfId="96" builtinId="9" hidden="1"/>
    <cellStyle name="Lien hypertexte visité" xfId="62" builtinId="9" hidden="1"/>
    <cellStyle name="Lien hypertexte visité" xfId="136" builtinId="9" hidden="1"/>
    <cellStyle name="Lien hypertexte visité" xfId="48" builtinId="9" hidden="1"/>
    <cellStyle name="Lien hypertexte visité" xfId="46" builtinId="9" hidden="1"/>
    <cellStyle name="Lien hypertexte visité" xfId="102" builtinId="9" hidden="1"/>
    <cellStyle name="Lien hypertexte visité" xfId="124" builtinId="9" hidden="1"/>
    <cellStyle name="Lien hypertexte visité" xfId="94" builtinId="9" hidden="1"/>
    <cellStyle name="Lien hypertexte visité" xfId="72" builtinId="9" hidden="1"/>
    <cellStyle name="Lien hypertexte visité" xfId="66" builtinId="9" hidden="1"/>
    <cellStyle name="Lien hypertexte visité" xfId="36" builtinId="9" hidden="1"/>
    <cellStyle name="Lien hypertexte visité" xfId="16" builtinId="9" hidden="1"/>
    <cellStyle name="Lien hypertexte visité" xfId="40" builtinId="9" hidden="1"/>
    <cellStyle name="Lien hypertexte visité" xfId="144" builtinId="9" hidden="1"/>
    <cellStyle name="Lien hypertexte visité" xfId="126" builtinId="9" hidden="1"/>
    <cellStyle name="Lien hypertexte visité" xfId="90" builtinId="9" hidden="1"/>
    <cellStyle name="Lien hypertexte visité" xfId="134" builtinId="9" hidden="1"/>
    <cellStyle name="Lien hypertexte visité" xfId="52" builtinId="9" hidden="1"/>
    <cellStyle name="Lien hypertexte visité" xfId="38" builtinId="9" hidden="1"/>
    <cellStyle name="Lien hypertexte visité" xfId="104" builtinId="9" hidden="1"/>
    <cellStyle name="Lien hypertexte visité" xfId="26" builtinId="9" hidden="1"/>
    <cellStyle name="Lien hypertexte visité" xfId="12" builtinId="9" hidden="1"/>
    <cellStyle name="Lien hypertexte visité" xfId="148" builtinId="9" hidden="1"/>
    <cellStyle name="Lien hypertexte visité" xfId="74" builtinId="9" hidden="1"/>
    <cellStyle name="Lien hypertexte visité" xfId="118" builtinId="9" hidden="1"/>
    <cellStyle name="Lien hypertexte visité" xfId="4" builtinId="9" hidden="1"/>
    <cellStyle name="Lien hypertexte visité" xfId="130" builtinId="9" hidden="1"/>
    <cellStyle name="Lien hypertexte visité" xfId="60" builtinId="9" hidden="1"/>
    <cellStyle name="Lien hypertexte visité" xfId="116" builtinId="9" hidden="1"/>
    <cellStyle name="Lien hypertexte visité" xfId="140" builtinId="9" hidden="1"/>
    <cellStyle name="Lien hypertexte visité" xfId="44" builtinId="9" hidden="1"/>
    <cellStyle name="Lien hypertexte visité" xfId="68" builtinId="9" hidden="1"/>
    <cellStyle name="Lien hypertexte visité" xfId="14" builtinId="9" hidden="1"/>
    <cellStyle name="Lien hypertexte visité" xfId="122" builtinId="9" hidden="1"/>
    <cellStyle name="Lien hypertexte visité" xfId="114" builtinId="9" hidden="1"/>
    <cellStyle name="Lien hypertexte visité" xfId="82" builtinId="9" hidden="1"/>
    <cellStyle name="Lien hypertexte visité" xfId="32" builtinId="9" hidden="1"/>
    <cellStyle name="Lien hypertexte visité" xfId="142" builtinId="9" hidden="1"/>
    <cellStyle name="Lien hypertexte visité" xfId="20" builtinId="9" hidden="1"/>
    <cellStyle name="Lien hypertexte visité" xfId="10" builtinId="9" hidden="1"/>
    <cellStyle name="Lien hypertexte visité" xfId="30" builtinId="9" hidden="1"/>
    <cellStyle name="Lien hypertexte visité" xfId="112" builtinId="9" hidden="1"/>
    <cellStyle name="Lien hypertexte visité" xfId="88" builtinId="9" hidden="1"/>
    <cellStyle name="Lien hypertexte visité" xfId="24" builtinId="9" hidden="1"/>
    <cellStyle name="Lien hypertexte visité" xfId="146" builtinId="9" hidden="1"/>
    <cellStyle name="Lien hypertexte visité" xfId="154" builtinId="9" hidden="1"/>
    <cellStyle name="Lien hypertexte visité" xfId="2" builtinId="9" hidden="1"/>
    <cellStyle name="Lien hypertexte visité" xfId="92" builtinId="9" hidden="1"/>
    <cellStyle name="Lien hypertexte visité" xfId="64" builtinId="9" hidden="1"/>
    <cellStyle name="Lien hypertexte visité" xfId="70" builtinId="9" hidden="1"/>
    <cellStyle name="Lien hypertexte visité" xfId="28" builtinId="9" hidden="1"/>
    <cellStyle name="Lien hypertexte visité" xfId="138" builtinId="9" hidden="1"/>
    <cellStyle name="Lien hypertexte visité" xfId="80" builtinId="9" hidden="1"/>
    <cellStyle name="Lien hypertexte visité" xfId="120" builtinId="9" hidden="1"/>
    <cellStyle name="Lien hypertexte visité" xfId="22" builtinId="9" hidden="1"/>
    <cellStyle name="Lien hypertexte visité" xfId="18" builtinId="9" hidden="1"/>
    <cellStyle name="Lien hypertexte visité" xfId="110" builtinId="9" hidden="1"/>
    <cellStyle name="Lien hypertexte visité" xfId="54" builtinId="9" hidden="1"/>
    <cellStyle name="Lien hypertexte visité" xfId="100" builtinId="9" hidden="1"/>
    <cellStyle name="Lien hypertexte visité" xfId="152" builtinId="9" hidden="1"/>
    <cellStyle name="Lien hypertexte visité" xfId="56" builtinId="9" hidden="1"/>
    <cellStyle name="Lien hypertexte visité" xfId="76" builtinId="9" hidden="1"/>
    <cellStyle name="Lien hypertexte visité" xfId="106" builtinId="9" hidden="1"/>
    <cellStyle name="Lien hypertexte visité" xfId="78" builtinId="9" hidden="1"/>
    <cellStyle name="Lien hypertexte visité" xfId="42" builtinId="9" hidden="1"/>
    <cellStyle name="Lien hypertexte visité" xfId="58" builtinId="9" hidden="1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FDFD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33"/>
      <rgbColor rgb="00003300"/>
      <rgbColor rgb="00333300"/>
      <rgbColor rgb="00993300"/>
      <rgbColor rgb="00993366"/>
      <rgbColor rgb="00333399"/>
      <rgbColor rgb="00333333"/>
    </indexedColors>
    <mruColors>
      <color rgb="FF66FF66"/>
      <color rgb="FF99FF33"/>
      <color rgb="FF00CC66"/>
      <color rgb="FFFF6600"/>
      <color rgb="FFFF3300"/>
      <color rgb="FF66FFFF"/>
      <color rgb="FFFF9900"/>
      <color rgb="FFFFFF99"/>
      <color rgb="FFCCFF66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92449</xdr:colOff>
      <xdr:row>1</xdr:row>
      <xdr:rowOff>358028</xdr:rowOff>
    </xdr:from>
    <xdr:to>
      <xdr:col>19</xdr:col>
      <xdr:colOff>153521</xdr:colOff>
      <xdr:row>6</xdr:row>
      <xdr:rowOff>223558</xdr:rowOff>
    </xdr:to>
    <xdr:sp macro="" textlink="">
      <xdr:nvSpPr>
        <xdr:cNvPr id="2" name="ZoneTexte 2">
          <a:extLst>
            <a:ext uri="{FF2B5EF4-FFF2-40B4-BE49-F238E27FC236}">
              <a16:creationId xmlns:a16="http://schemas.microsoft.com/office/drawing/2014/main" id="{A6B9EE95-08E0-40DE-A227-426B45142A78}"/>
            </a:ext>
          </a:extLst>
        </xdr:cNvPr>
        <xdr:cNvSpPr txBox="1"/>
      </xdr:nvSpPr>
      <xdr:spPr>
        <a:xfrm>
          <a:off x="8519273" y="600075"/>
          <a:ext cx="3772460" cy="12909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Départ de YEU 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Embauche : 1h avant le départ le Lundi sinon 45min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Débauche : 2h15 après le départ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Départ de FROM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Embauche : 1h15 avant le départ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Débauche : 2h30 après le départ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646"/>
  <sheetViews>
    <sheetView tabSelected="1" showRuler="0" zoomScale="85" zoomScaleNormal="85" zoomScaleSheetLayoutView="85" workbookViewId="0">
      <pane ySplit="7" topLeftCell="A325" activePane="bottomLeft" state="frozen"/>
      <selection pane="bottomLeft" activeCell="M343" sqref="M343"/>
    </sheetView>
  </sheetViews>
  <sheetFormatPr baseColWidth="10" defaultColWidth="10.6640625" defaultRowHeight="16.5" customHeight="1" x14ac:dyDescent="0.3"/>
  <cols>
    <col min="1" max="1" width="8.5546875" style="92" customWidth="1"/>
    <col min="2" max="2" width="13.33203125" customWidth="1"/>
    <col min="3" max="3" width="1.33203125" style="5" customWidth="1"/>
    <col min="4" max="4" width="9.44140625" style="332" customWidth="1"/>
    <col min="5" max="5" width="0.88671875" style="54" customWidth="1"/>
    <col min="6" max="6" width="10.5546875" style="40" customWidth="1"/>
    <col min="7" max="7" width="1.33203125" style="40" customWidth="1"/>
    <col min="8" max="8" width="10.5546875" style="355" customWidth="1"/>
    <col min="9" max="9" width="0.88671875" style="54" customWidth="1"/>
    <col min="10" max="10" width="8.6640625" style="355" customWidth="1"/>
    <col min="11" max="11" width="0.88671875" style="54" customWidth="1"/>
    <col min="12" max="12" width="8.6640625" style="317" customWidth="1"/>
    <col min="13" max="13" width="43.6640625" style="62" customWidth="1"/>
    <col min="14" max="14" width="4.21875" style="3" customWidth="1"/>
    <col min="15" max="18" width="10.88671875" style="10"/>
    <col min="19" max="16384" width="10.6640625" style="3"/>
  </cols>
  <sheetData>
    <row r="1" spans="1:20" s="1" customFormat="1" ht="19.2" customHeight="1" x14ac:dyDescent="0.3">
      <c r="A1" s="452" t="s">
        <v>142</v>
      </c>
      <c r="B1" s="453"/>
      <c r="C1" s="195"/>
      <c r="D1" s="448" t="s">
        <v>0</v>
      </c>
      <c r="E1" s="449"/>
      <c r="F1" s="449"/>
      <c r="G1" s="196"/>
      <c r="H1" s="454" t="s">
        <v>139</v>
      </c>
      <c r="I1" s="455"/>
      <c r="J1" s="455"/>
      <c r="K1" s="455"/>
      <c r="L1" s="456"/>
      <c r="M1" s="197" t="s">
        <v>1</v>
      </c>
      <c r="O1" s="345" t="s">
        <v>145</v>
      </c>
      <c r="P1" s="345" t="s">
        <v>146</v>
      </c>
      <c r="Q1" s="345" t="s">
        <v>145</v>
      </c>
      <c r="R1" s="345" t="s">
        <v>146</v>
      </c>
    </row>
    <row r="2" spans="1:20" s="2" customFormat="1" ht="36.75" customHeight="1" x14ac:dyDescent="0.25">
      <c r="A2" s="450" t="s">
        <v>2</v>
      </c>
      <c r="B2" s="451"/>
      <c r="C2" s="198"/>
      <c r="D2" s="318" t="s">
        <v>3</v>
      </c>
      <c r="E2" s="199"/>
      <c r="F2" s="200" t="s">
        <v>4</v>
      </c>
      <c r="G2" s="202"/>
      <c r="H2" s="349" t="s">
        <v>140</v>
      </c>
      <c r="I2" s="199"/>
      <c r="J2" s="379" t="s">
        <v>141</v>
      </c>
      <c r="K2" s="201"/>
      <c r="L2" s="315" t="s">
        <v>147</v>
      </c>
      <c r="M2" s="203" t="s">
        <v>142</v>
      </c>
      <c r="O2" s="346" t="s">
        <v>143</v>
      </c>
      <c r="P2" s="346" t="s">
        <v>144</v>
      </c>
      <c r="Q2" s="346" t="s">
        <v>143</v>
      </c>
      <c r="R2" s="346" t="s">
        <v>144</v>
      </c>
    </row>
    <row r="3" spans="1:20" ht="16.5" customHeight="1" x14ac:dyDescent="0.3">
      <c r="A3" s="204" t="s">
        <v>5</v>
      </c>
      <c r="B3" s="15">
        <v>44562</v>
      </c>
      <c r="C3" s="26"/>
      <c r="D3" s="319"/>
      <c r="E3" s="94"/>
      <c r="F3" s="95"/>
      <c r="G3" s="91"/>
      <c r="H3" s="63"/>
      <c r="I3" s="94"/>
      <c r="J3" s="149"/>
      <c r="K3" s="96"/>
      <c r="L3" s="403" t="str">
        <f>IF(H3="","",J3-H3)</f>
        <v/>
      </c>
      <c r="M3" s="97" t="s">
        <v>6</v>
      </c>
      <c r="N3" s="3">
        <f t="shared" ref="N3:N34" si="0">IF(B3="",N2,WEEKDAY(B3,2))</f>
        <v>6</v>
      </c>
      <c r="O3" s="10" t="str">
        <f>IF(D3="","",MOD(VALUE(LEFT(D3,2)&amp;":"&amp;RIGHT(D3,2))-IF(N3=1,1/24,0.75/24),1))</f>
        <v/>
      </c>
      <c r="P3" s="10" t="str">
        <f>IF(D3="","",MOD(VALUE(LEFT(C3,2)&amp;":"&amp;RIGHT(C3,2))+(2.25/24),1))</f>
        <v/>
      </c>
      <c r="Q3" s="10" t="str">
        <f>IF(F3="","",MOD(VALUE(LEFT(F3,2)&amp;":"&amp;RIGHT(F3,2))-(1.25/24),1))</f>
        <v/>
      </c>
      <c r="R3" s="10" t="str">
        <f>IF(F3="","",MOD(VALUE(LEFT(F3,2)&amp;":"&amp;RIGHT(F3,2))+(2.5/24),1))</f>
        <v/>
      </c>
      <c r="T3" s="2"/>
    </row>
    <row r="4" spans="1:20" ht="19.95" customHeight="1" x14ac:dyDescent="0.3">
      <c r="A4" s="98"/>
      <c r="B4" s="11"/>
      <c r="C4" s="26"/>
      <c r="D4" s="319"/>
      <c r="E4" s="94"/>
      <c r="F4" s="95"/>
      <c r="G4" s="77"/>
      <c r="H4" s="63"/>
      <c r="I4" s="94"/>
      <c r="J4" s="149"/>
      <c r="K4" s="96"/>
      <c r="L4" s="403" t="str">
        <f t="shared" ref="L4:L67" si="1">IF(H4="","",J4-H4)</f>
        <v/>
      </c>
      <c r="M4" s="97"/>
      <c r="N4" s="3">
        <f t="shared" si="0"/>
        <v>6</v>
      </c>
      <c r="O4" s="10" t="str">
        <f t="shared" ref="O4:O67" si="2">IF(D4="","",MOD(VALUE(LEFT(D4,2)&amp;":"&amp;RIGHT(D4,2))-IF(N4=1,1/24,0.75/24),1))</f>
        <v/>
      </c>
      <c r="P4" s="10" t="str">
        <f t="shared" ref="P4:P8" si="3">IF(D4="","",MOD(VALUE(LEFT(C4,2)&amp;":"&amp;RIGHT(C4,2))+(2.25/24),1))</f>
        <v/>
      </c>
      <c r="Q4" s="10" t="str">
        <f t="shared" ref="Q4:Q67" si="4">IF(F4="","",MOD(VALUE(LEFT(F4,2)&amp;":"&amp;RIGHT(F4,2))-(1.25/24),1))</f>
        <v/>
      </c>
      <c r="R4" s="10" t="str">
        <f t="shared" ref="R4:R67" si="5">IF(F4="","",MOD(VALUE(LEFT(F4,2)&amp;":"&amp;RIGHT(F4,2))+(2.5/24),1))</f>
        <v/>
      </c>
    </row>
    <row r="5" spans="1:20" ht="19.95" customHeight="1" x14ac:dyDescent="0.3">
      <c r="A5" s="98"/>
      <c r="B5" s="11"/>
      <c r="C5" s="26"/>
      <c r="D5" s="319"/>
      <c r="E5" s="94"/>
      <c r="F5" s="95"/>
      <c r="G5" s="77"/>
      <c r="H5" s="63"/>
      <c r="I5" s="94"/>
      <c r="J5" s="149"/>
      <c r="K5" s="96"/>
      <c r="L5" s="403" t="str">
        <f t="shared" si="1"/>
        <v/>
      </c>
      <c r="M5" s="97"/>
      <c r="N5" s="3">
        <f t="shared" si="0"/>
        <v>6</v>
      </c>
      <c r="O5" s="10" t="str">
        <f t="shared" si="2"/>
        <v/>
      </c>
      <c r="P5" s="10" t="str">
        <f t="shared" si="3"/>
        <v/>
      </c>
      <c r="Q5" s="10" t="str">
        <f t="shared" si="4"/>
        <v/>
      </c>
      <c r="R5" s="10" t="str">
        <f t="shared" si="5"/>
        <v/>
      </c>
      <c r="T5" s="2"/>
    </row>
    <row r="6" spans="1:20" ht="19.95" customHeight="1" x14ac:dyDescent="0.3">
      <c r="A6" s="98"/>
      <c r="B6" s="11"/>
      <c r="C6" s="26"/>
      <c r="D6" s="319"/>
      <c r="E6" s="94"/>
      <c r="F6" s="95"/>
      <c r="G6" s="77"/>
      <c r="H6" s="63"/>
      <c r="I6" s="94"/>
      <c r="J6" s="149"/>
      <c r="K6" s="96"/>
      <c r="L6" s="403" t="str">
        <f t="shared" si="1"/>
        <v/>
      </c>
      <c r="M6" s="99"/>
      <c r="N6" s="3">
        <f t="shared" si="0"/>
        <v>6</v>
      </c>
      <c r="O6" s="10" t="str">
        <f t="shared" si="2"/>
        <v/>
      </c>
      <c r="P6" s="10" t="str">
        <f t="shared" si="3"/>
        <v/>
      </c>
      <c r="Q6" s="10" t="str">
        <f t="shared" si="4"/>
        <v/>
      </c>
      <c r="R6" s="10" t="str">
        <f t="shared" si="5"/>
        <v/>
      </c>
    </row>
    <row r="7" spans="1:20" ht="19.95" customHeight="1" x14ac:dyDescent="0.3">
      <c r="A7" s="205"/>
      <c r="B7" s="27"/>
      <c r="C7" s="206"/>
      <c r="D7" s="320"/>
      <c r="E7" s="208"/>
      <c r="F7" s="209"/>
      <c r="G7" s="35"/>
      <c r="H7" s="350"/>
      <c r="I7" s="208"/>
      <c r="J7" s="380"/>
      <c r="K7" s="210"/>
      <c r="L7" s="404" t="str">
        <f t="shared" si="1"/>
        <v/>
      </c>
      <c r="M7" s="211"/>
      <c r="N7" s="3">
        <f t="shared" si="0"/>
        <v>6</v>
      </c>
      <c r="O7" s="10" t="str">
        <f t="shared" si="2"/>
        <v/>
      </c>
      <c r="P7" s="10" t="str">
        <f t="shared" si="3"/>
        <v/>
      </c>
      <c r="Q7" s="10" t="str">
        <f t="shared" si="4"/>
        <v/>
      </c>
      <c r="R7" s="10" t="str">
        <f t="shared" si="5"/>
        <v/>
      </c>
    </row>
    <row r="8" spans="1:20" ht="16.5" customHeight="1" x14ac:dyDescent="0.3">
      <c r="A8" s="204" t="str">
        <f>IF(A3="Lun","Mar",IF(A3="Mar","Mer",IF(A3="Mer","Jeu",IF(A3="Jeu","Ven",IF(A3="Ven","Sam",IF(A3="Sam","Dim",IF(A3="Dim","Lun")))))))</f>
        <v>Dim</v>
      </c>
      <c r="B8" s="15">
        <f>B3+1</f>
        <v>44563</v>
      </c>
      <c r="C8" s="26"/>
      <c r="D8" s="319"/>
      <c r="E8" s="94"/>
      <c r="F8" s="95"/>
      <c r="G8" s="77"/>
      <c r="H8" s="63"/>
      <c r="I8" s="94"/>
      <c r="J8" s="149"/>
      <c r="K8" s="96"/>
      <c r="L8" s="405" t="str">
        <f t="shared" si="1"/>
        <v/>
      </c>
      <c r="M8" s="97"/>
      <c r="N8" s="3">
        <f t="shared" si="0"/>
        <v>7</v>
      </c>
      <c r="O8" s="10" t="str">
        <f t="shared" si="2"/>
        <v/>
      </c>
      <c r="P8" s="10" t="str">
        <f t="shared" si="3"/>
        <v/>
      </c>
      <c r="Q8" s="10" t="str">
        <f t="shared" si="4"/>
        <v/>
      </c>
      <c r="R8" s="10" t="str">
        <f t="shared" si="5"/>
        <v/>
      </c>
    </row>
    <row r="9" spans="1:20" ht="16.5" customHeight="1" x14ac:dyDescent="0.3">
      <c r="A9" s="100"/>
      <c r="B9" s="14"/>
      <c r="C9" s="26"/>
      <c r="D9" s="319"/>
      <c r="E9" s="94"/>
      <c r="F9" s="95"/>
      <c r="G9" s="77"/>
      <c r="H9" s="63"/>
      <c r="I9" s="94"/>
      <c r="J9" s="149"/>
      <c r="K9" s="96"/>
      <c r="L9" s="405" t="str">
        <f t="shared" si="1"/>
        <v/>
      </c>
      <c r="M9" s="97"/>
      <c r="N9" s="3">
        <f t="shared" si="0"/>
        <v>7</v>
      </c>
      <c r="O9" s="10" t="str">
        <f t="shared" si="2"/>
        <v/>
      </c>
      <c r="P9" s="10" t="str">
        <f>IF(D9="","",MOD(VALUE(LEFT(D9,2)&amp;":"&amp;RIGHT(D9,2))+(2.25/24),1))</f>
        <v/>
      </c>
      <c r="Q9" s="10" t="str">
        <f t="shared" si="4"/>
        <v/>
      </c>
      <c r="R9" s="10" t="str">
        <f t="shared" si="5"/>
        <v/>
      </c>
    </row>
    <row r="10" spans="1:20" ht="16.5" customHeight="1" x14ac:dyDescent="0.3">
      <c r="A10" s="100"/>
      <c r="B10" s="14"/>
      <c r="C10" s="26"/>
      <c r="D10" s="319"/>
      <c r="E10" s="94"/>
      <c r="F10" s="95"/>
      <c r="G10" s="77"/>
      <c r="H10" s="63"/>
      <c r="I10" s="94"/>
      <c r="J10" s="149"/>
      <c r="K10" s="96"/>
      <c r="L10" s="405" t="str">
        <f t="shared" si="1"/>
        <v/>
      </c>
      <c r="M10" s="97"/>
      <c r="N10" s="3">
        <f t="shared" si="0"/>
        <v>7</v>
      </c>
      <c r="O10" s="10" t="str">
        <f t="shared" si="2"/>
        <v/>
      </c>
      <c r="P10" s="10" t="str">
        <f t="shared" ref="P10:P73" si="6">IF(D10="","",MOD(VALUE(LEFT(D10,2)&amp;":"&amp;RIGHT(D10,2))+(2.25/24),1))</f>
        <v/>
      </c>
      <c r="Q10" s="10" t="str">
        <f t="shared" si="4"/>
        <v/>
      </c>
      <c r="R10" s="10" t="str">
        <f t="shared" si="5"/>
        <v/>
      </c>
    </row>
    <row r="11" spans="1:20" ht="16.5" customHeight="1" x14ac:dyDescent="0.3">
      <c r="A11" s="212"/>
      <c r="B11" s="213"/>
      <c r="C11" s="26"/>
      <c r="D11" s="319"/>
      <c r="E11" s="94"/>
      <c r="F11" s="95"/>
      <c r="G11" s="77"/>
      <c r="H11" s="63"/>
      <c r="I11" s="94"/>
      <c r="J11" s="149"/>
      <c r="K11" s="96"/>
      <c r="L11" s="405" t="str">
        <f t="shared" si="1"/>
        <v/>
      </c>
      <c r="M11" s="97"/>
      <c r="N11" s="3">
        <f t="shared" si="0"/>
        <v>7</v>
      </c>
      <c r="O11" s="10" t="str">
        <f t="shared" si="2"/>
        <v/>
      </c>
      <c r="P11" s="10" t="str">
        <f t="shared" si="6"/>
        <v/>
      </c>
      <c r="Q11" s="10" t="str">
        <f t="shared" si="4"/>
        <v/>
      </c>
      <c r="R11" s="10" t="str">
        <f t="shared" si="5"/>
        <v/>
      </c>
    </row>
    <row r="12" spans="1:20" ht="16.5" customHeight="1" x14ac:dyDescent="0.3">
      <c r="A12" s="101" t="str">
        <f>IF(A8="Lun","Mar",IF(A8="Mar","Mer",IF(A8="Mer","Jeu",IF(A8="Jeu","Ven",IF(A8="Ven","Sam",IF(A8="Sam","Dim",IF(A8="Dim","Lun")))))))</f>
        <v>Lun</v>
      </c>
      <c r="B12" s="13">
        <f>B8+1</f>
        <v>44564</v>
      </c>
      <c r="C12" s="214"/>
      <c r="D12" s="321"/>
      <c r="E12" s="215"/>
      <c r="F12" s="168"/>
      <c r="G12" s="91"/>
      <c r="H12" s="347"/>
      <c r="I12" s="215"/>
      <c r="J12" s="348"/>
      <c r="K12" s="164"/>
      <c r="L12" s="406" t="str">
        <f t="shared" si="1"/>
        <v/>
      </c>
      <c r="M12" s="167" t="s">
        <v>22</v>
      </c>
      <c r="N12" s="3">
        <f t="shared" si="0"/>
        <v>1</v>
      </c>
      <c r="O12" s="10" t="str">
        <f t="shared" si="2"/>
        <v/>
      </c>
      <c r="P12" s="10" t="str">
        <f t="shared" si="6"/>
        <v/>
      </c>
      <c r="Q12" s="10" t="str">
        <f t="shared" si="4"/>
        <v/>
      </c>
      <c r="R12" s="10" t="str">
        <f t="shared" si="5"/>
        <v/>
      </c>
    </row>
    <row r="13" spans="1:20" ht="16.5" customHeight="1" x14ac:dyDescent="0.3">
      <c r="A13" s="102"/>
      <c r="B13" s="12"/>
      <c r="C13" s="26"/>
      <c r="D13" s="319" t="s">
        <v>23</v>
      </c>
      <c r="E13" s="94"/>
      <c r="F13" s="95"/>
      <c r="G13" s="77"/>
      <c r="H13" s="63">
        <f>O13</f>
        <v>0.58333333333333337</v>
      </c>
      <c r="I13" s="94"/>
      <c r="J13" s="149">
        <f>P13</f>
        <v>0.71875</v>
      </c>
      <c r="K13" s="96"/>
      <c r="L13" s="405">
        <f t="shared" si="1"/>
        <v>0.13541666666666663</v>
      </c>
      <c r="M13" s="97" t="s">
        <v>24</v>
      </c>
      <c r="N13" s="3">
        <f t="shared" si="0"/>
        <v>1</v>
      </c>
      <c r="O13" s="10">
        <f t="shared" si="2"/>
        <v>0.58333333333333337</v>
      </c>
      <c r="P13" s="10">
        <f t="shared" si="6"/>
        <v>0.71875</v>
      </c>
      <c r="Q13" s="10" t="str">
        <f t="shared" si="4"/>
        <v/>
      </c>
      <c r="R13" s="10" t="str">
        <f t="shared" si="5"/>
        <v/>
      </c>
    </row>
    <row r="14" spans="1:20" ht="16.5" customHeight="1" x14ac:dyDescent="0.3">
      <c r="A14" s="102"/>
      <c r="B14" s="12"/>
      <c r="C14" s="26"/>
      <c r="D14" s="319"/>
      <c r="E14" s="94"/>
      <c r="F14" s="95"/>
      <c r="G14" s="77"/>
      <c r="H14" s="63"/>
      <c r="I14" s="94"/>
      <c r="J14" s="149"/>
      <c r="K14" s="96"/>
      <c r="L14" s="405" t="str">
        <f t="shared" si="1"/>
        <v/>
      </c>
      <c r="M14" s="97"/>
      <c r="N14" s="3">
        <f t="shared" si="0"/>
        <v>1</v>
      </c>
      <c r="O14" s="10" t="str">
        <f t="shared" si="2"/>
        <v/>
      </c>
      <c r="P14" s="10" t="str">
        <f t="shared" si="6"/>
        <v/>
      </c>
      <c r="Q14" s="10" t="str">
        <f t="shared" si="4"/>
        <v/>
      </c>
      <c r="R14" s="10" t="str">
        <f t="shared" si="5"/>
        <v/>
      </c>
    </row>
    <row r="15" spans="1:20" ht="16.5" customHeight="1" x14ac:dyDescent="0.3">
      <c r="A15" s="216"/>
      <c r="B15" s="217"/>
      <c r="C15" s="206"/>
      <c r="D15" s="320"/>
      <c r="E15" s="208"/>
      <c r="F15" s="209"/>
      <c r="G15" s="35"/>
      <c r="H15" s="350"/>
      <c r="I15" s="208"/>
      <c r="J15" s="380"/>
      <c r="K15" s="210"/>
      <c r="L15" s="404" t="str">
        <f t="shared" si="1"/>
        <v/>
      </c>
      <c r="M15" s="211"/>
      <c r="N15" s="3">
        <f t="shared" si="0"/>
        <v>1</v>
      </c>
      <c r="O15" s="10" t="str">
        <f t="shared" si="2"/>
        <v/>
      </c>
      <c r="P15" s="10" t="str">
        <f t="shared" si="6"/>
        <v/>
      </c>
      <c r="Q15" s="10" t="str">
        <f t="shared" si="4"/>
        <v/>
      </c>
      <c r="R15" s="10" t="str">
        <f t="shared" si="5"/>
        <v/>
      </c>
    </row>
    <row r="16" spans="1:20" ht="16.5" customHeight="1" x14ac:dyDescent="0.3">
      <c r="A16" s="101" t="str">
        <f>IF(A12="Lun","Mar",IF(A12="Mar","Mer",IF(A12="Mer","Jeu",IF(A12="Jeu","Ven",IF(A12="Ven","Sam",IF(A12="Sam","Dim",IF(A12="Dim","Lun")))))))</f>
        <v>Mar</v>
      </c>
      <c r="B16" s="13">
        <f>B12+1</f>
        <v>44565</v>
      </c>
      <c r="C16" s="214"/>
      <c r="D16" s="321"/>
      <c r="E16" s="215"/>
      <c r="F16" s="168" t="s">
        <v>26</v>
      </c>
      <c r="G16" s="77"/>
      <c r="H16" s="347">
        <f>Q16</f>
        <v>0.22916666666666666</v>
      </c>
      <c r="I16" s="215"/>
      <c r="J16" s="348">
        <f>R16</f>
        <v>0.38541666666666669</v>
      </c>
      <c r="K16" s="96"/>
      <c r="L16" s="405">
        <f t="shared" si="1"/>
        <v>0.15625000000000003</v>
      </c>
      <c r="M16" s="167"/>
      <c r="N16" s="3">
        <f t="shared" si="0"/>
        <v>2</v>
      </c>
      <c r="O16" s="10" t="str">
        <f t="shared" si="2"/>
        <v/>
      </c>
      <c r="P16" s="10" t="str">
        <f t="shared" si="6"/>
        <v/>
      </c>
      <c r="Q16" s="10">
        <f t="shared" si="4"/>
        <v>0.22916666666666666</v>
      </c>
      <c r="R16" s="10">
        <f t="shared" si="5"/>
        <v>0.38541666666666669</v>
      </c>
    </row>
    <row r="17" spans="1:18" ht="16.5" customHeight="1" x14ac:dyDescent="0.3">
      <c r="A17" s="102"/>
      <c r="B17" s="12"/>
      <c r="C17" s="26"/>
      <c r="D17" s="319"/>
      <c r="E17" s="94"/>
      <c r="F17" s="95"/>
      <c r="G17" s="77"/>
      <c r="H17" s="63" t="str">
        <f t="shared" ref="H17:H80" si="7">Q17</f>
        <v/>
      </c>
      <c r="I17" s="94"/>
      <c r="J17" s="149" t="str">
        <f t="shared" ref="J17:J79" si="8">P19</f>
        <v/>
      </c>
      <c r="K17" s="96"/>
      <c r="L17" s="405" t="str">
        <f t="shared" si="1"/>
        <v/>
      </c>
      <c r="M17" s="97"/>
      <c r="N17" s="3">
        <f t="shared" si="0"/>
        <v>2</v>
      </c>
      <c r="O17" s="10" t="str">
        <f t="shared" si="2"/>
        <v/>
      </c>
      <c r="P17" s="10" t="str">
        <f t="shared" si="6"/>
        <v/>
      </c>
      <c r="Q17" s="10" t="str">
        <f t="shared" si="4"/>
        <v/>
      </c>
      <c r="R17" s="10" t="str">
        <f t="shared" si="5"/>
        <v/>
      </c>
    </row>
    <row r="18" spans="1:18" ht="16.5" customHeight="1" x14ac:dyDescent="0.3">
      <c r="A18" s="102"/>
      <c r="B18" s="12"/>
      <c r="C18" s="26"/>
      <c r="D18" s="319" t="s">
        <v>9</v>
      </c>
      <c r="E18" s="94"/>
      <c r="F18" s="95"/>
      <c r="G18" s="77"/>
      <c r="H18" s="63">
        <f>O18</f>
        <v>0.60416666666666663</v>
      </c>
      <c r="I18" s="94"/>
      <c r="J18" s="149">
        <f>P18</f>
        <v>0.72916666666666663</v>
      </c>
      <c r="K18" s="96"/>
      <c r="L18" s="405">
        <f t="shared" si="1"/>
        <v>0.125</v>
      </c>
      <c r="M18" s="97"/>
      <c r="N18" s="3">
        <f t="shared" si="0"/>
        <v>2</v>
      </c>
      <c r="O18" s="10">
        <f t="shared" si="2"/>
        <v>0.60416666666666663</v>
      </c>
      <c r="P18" s="10">
        <f t="shared" si="6"/>
        <v>0.72916666666666663</v>
      </c>
      <c r="Q18" s="10" t="str">
        <f t="shared" si="4"/>
        <v/>
      </c>
      <c r="R18" s="10" t="str">
        <f t="shared" si="5"/>
        <v/>
      </c>
    </row>
    <row r="19" spans="1:18" ht="16.5" customHeight="1" x14ac:dyDescent="0.3">
      <c r="A19" s="216"/>
      <c r="B19" s="217"/>
      <c r="C19" s="26"/>
      <c r="D19" s="319"/>
      <c r="E19" s="94"/>
      <c r="F19" s="95"/>
      <c r="G19" s="77"/>
      <c r="H19" s="63" t="str">
        <f t="shared" si="7"/>
        <v/>
      </c>
      <c r="I19" s="94"/>
      <c r="J19" s="149" t="str">
        <f t="shared" si="8"/>
        <v/>
      </c>
      <c r="K19" s="96"/>
      <c r="L19" s="405" t="str">
        <f t="shared" si="1"/>
        <v/>
      </c>
      <c r="M19" s="97"/>
      <c r="N19" s="3">
        <f t="shared" si="0"/>
        <v>2</v>
      </c>
      <c r="O19" s="10" t="str">
        <f t="shared" si="2"/>
        <v/>
      </c>
      <c r="P19" s="10" t="str">
        <f t="shared" si="6"/>
        <v/>
      </c>
      <c r="Q19" s="10" t="str">
        <f t="shared" si="4"/>
        <v/>
      </c>
      <c r="R19" s="10" t="str">
        <f t="shared" si="5"/>
        <v/>
      </c>
    </row>
    <row r="20" spans="1:18" ht="16.5" customHeight="1" x14ac:dyDescent="0.3">
      <c r="A20" s="101" t="str">
        <f>IF(A16="Lun","Mar",IF(A16="Mar","Mer",IF(A16="Mer","Jeu",IF(A16="Jeu","Ven",IF(A16="Ven","Sam",IF(A16="Sam","Dim",IF(A16="Dim","Lun")))))))</f>
        <v>Mer</v>
      </c>
      <c r="B20" s="13">
        <f>B16+1</f>
        <v>44566</v>
      </c>
      <c r="C20" s="214"/>
      <c r="D20" s="321"/>
      <c r="E20" s="215"/>
      <c r="F20" s="168" t="s">
        <v>28</v>
      </c>
      <c r="G20" s="91"/>
      <c r="H20" s="347">
        <f t="shared" si="7"/>
        <v>0.24999999999999997</v>
      </c>
      <c r="I20" s="215"/>
      <c r="J20" s="348">
        <f>R20</f>
        <v>0.40625</v>
      </c>
      <c r="K20" s="164"/>
      <c r="L20" s="406">
        <f t="shared" si="1"/>
        <v>0.15625000000000003</v>
      </c>
      <c r="M20" s="167"/>
      <c r="N20" s="3">
        <f t="shared" si="0"/>
        <v>3</v>
      </c>
      <c r="O20" s="10" t="str">
        <f t="shared" si="2"/>
        <v/>
      </c>
      <c r="P20" s="10" t="str">
        <f t="shared" si="6"/>
        <v/>
      </c>
      <c r="Q20" s="10">
        <f t="shared" si="4"/>
        <v>0.24999999999999997</v>
      </c>
      <c r="R20" s="10">
        <f t="shared" si="5"/>
        <v>0.40625</v>
      </c>
    </row>
    <row r="21" spans="1:18" ht="16.5" customHeight="1" x14ac:dyDescent="0.3">
      <c r="A21" s="102"/>
      <c r="B21" s="13"/>
      <c r="C21" s="26"/>
      <c r="D21" s="319"/>
      <c r="E21" s="94"/>
      <c r="F21" s="95"/>
      <c r="G21" s="77"/>
      <c r="H21" s="63" t="str">
        <f t="shared" si="7"/>
        <v/>
      </c>
      <c r="I21" s="94"/>
      <c r="J21" s="149" t="str">
        <f t="shared" si="8"/>
        <v/>
      </c>
      <c r="K21" s="96"/>
      <c r="L21" s="405" t="str">
        <f t="shared" si="1"/>
        <v/>
      </c>
      <c r="M21" s="97"/>
      <c r="N21" s="3">
        <f t="shared" si="0"/>
        <v>3</v>
      </c>
      <c r="O21" s="10" t="str">
        <f t="shared" si="2"/>
        <v/>
      </c>
      <c r="P21" s="10" t="str">
        <f t="shared" si="6"/>
        <v/>
      </c>
      <c r="Q21" s="10" t="str">
        <f t="shared" si="4"/>
        <v/>
      </c>
      <c r="R21" s="10" t="str">
        <f t="shared" si="5"/>
        <v/>
      </c>
    </row>
    <row r="22" spans="1:18" ht="16.5" customHeight="1" x14ac:dyDescent="0.3">
      <c r="A22" s="102"/>
      <c r="B22" s="13"/>
      <c r="C22" s="26"/>
      <c r="D22" s="319" t="s">
        <v>30</v>
      </c>
      <c r="E22" s="94"/>
      <c r="F22" s="95"/>
      <c r="G22" s="77"/>
      <c r="H22" s="63">
        <f>O22</f>
        <v>0.63541666666666663</v>
      </c>
      <c r="I22" s="94"/>
      <c r="J22" s="149">
        <f>P22</f>
        <v>0.76041666666666663</v>
      </c>
      <c r="K22" s="96"/>
      <c r="L22" s="405">
        <f t="shared" si="1"/>
        <v>0.125</v>
      </c>
      <c r="M22" s="97"/>
      <c r="N22" s="3">
        <f t="shared" si="0"/>
        <v>3</v>
      </c>
      <c r="O22" s="10">
        <f t="shared" si="2"/>
        <v>0.63541666666666663</v>
      </c>
      <c r="P22" s="10">
        <f t="shared" si="6"/>
        <v>0.76041666666666663</v>
      </c>
      <c r="Q22" s="10" t="str">
        <f t="shared" si="4"/>
        <v/>
      </c>
      <c r="R22" s="10" t="str">
        <f t="shared" si="5"/>
        <v/>
      </c>
    </row>
    <row r="23" spans="1:18" ht="16.5" customHeight="1" x14ac:dyDescent="0.3">
      <c r="A23" s="216"/>
      <c r="B23" s="218"/>
      <c r="C23" s="206"/>
      <c r="D23" s="320"/>
      <c r="E23" s="208"/>
      <c r="F23" s="209"/>
      <c r="G23" s="35"/>
      <c r="H23" s="350" t="str">
        <f t="shared" si="7"/>
        <v/>
      </c>
      <c r="I23" s="208"/>
      <c r="J23" s="380" t="str">
        <f t="shared" si="8"/>
        <v/>
      </c>
      <c r="K23" s="210"/>
      <c r="L23" s="405" t="str">
        <f t="shared" si="1"/>
        <v/>
      </c>
      <c r="M23" s="97"/>
      <c r="N23" s="3">
        <f t="shared" si="0"/>
        <v>3</v>
      </c>
      <c r="O23" s="10" t="str">
        <f t="shared" si="2"/>
        <v/>
      </c>
      <c r="P23" s="10" t="str">
        <f t="shared" si="6"/>
        <v/>
      </c>
      <c r="Q23" s="10" t="str">
        <f t="shared" si="4"/>
        <v/>
      </c>
      <c r="R23" s="10" t="str">
        <f t="shared" si="5"/>
        <v/>
      </c>
    </row>
    <row r="24" spans="1:18" ht="16.5" customHeight="1" x14ac:dyDescent="0.3">
      <c r="A24" s="219" t="str">
        <f>IF(A20="Lun","Mar",IF(A20="Mar","Mer",IF(A20="Mer","Jeu",IF(A20="Jeu","Ven",IF(A20="Ven","Sam",IF(A20="Sam","Dim",IF(A20="Dim","Lun")))))))</f>
        <v>Jeu</v>
      </c>
      <c r="B24" s="161">
        <f>B20+1</f>
        <v>44567</v>
      </c>
      <c r="C24" s="214"/>
      <c r="D24" s="321"/>
      <c r="E24" s="215"/>
      <c r="F24" s="168" t="s">
        <v>28</v>
      </c>
      <c r="G24" s="77"/>
      <c r="H24" s="347">
        <f t="shared" si="7"/>
        <v>0.24999999999999997</v>
      </c>
      <c r="I24" s="215"/>
      <c r="J24" s="348">
        <f>R24</f>
        <v>0.40625</v>
      </c>
      <c r="K24" s="164"/>
      <c r="L24" s="406">
        <f t="shared" si="1"/>
        <v>0.15625000000000003</v>
      </c>
      <c r="M24" s="167"/>
      <c r="N24" s="3">
        <f t="shared" si="0"/>
        <v>4</v>
      </c>
      <c r="O24" s="10" t="str">
        <f t="shared" si="2"/>
        <v/>
      </c>
      <c r="P24" s="10" t="str">
        <f t="shared" si="6"/>
        <v/>
      </c>
      <c r="Q24" s="10">
        <f t="shared" si="4"/>
        <v>0.24999999999999997</v>
      </c>
      <c r="R24" s="10">
        <f t="shared" si="5"/>
        <v>0.40625</v>
      </c>
    </row>
    <row r="25" spans="1:18" ht="16.5" customHeight="1" x14ac:dyDescent="0.3">
      <c r="A25" s="102"/>
      <c r="B25" s="13"/>
      <c r="C25" s="26"/>
      <c r="D25" s="319"/>
      <c r="E25" s="94"/>
      <c r="F25" s="95"/>
      <c r="G25" s="77"/>
      <c r="H25" s="63" t="str">
        <f t="shared" si="7"/>
        <v/>
      </c>
      <c r="I25" s="94"/>
      <c r="J25" s="149" t="str">
        <f t="shared" si="8"/>
        <v/>
      </c>
      <c r="K25" s="96"/>
      <c r="L25" s="405" t="str">
        <f t="shared" si="1"/>
        <v/>
      </c>
      <c r="M25" s="97"/>
      <c r="N25" s="3">
        <f t="shared" si="0"/>
        <v>4</v>
      </c>
      <c r="O25" s="10" t="str">
        <f t="shared" si="2"/>
        <v/>
      </c>
      <c r="P25" s="10" t="str">
        <f t="shared" si="6"/>
        <v/>
      </c>
      <c r="Q25" s="10" t="str">
        <f t="shared" si="4"/>
        <v/>
      </c>
      <c r="R25" s="10" t="str">
        <f t="shared" si="5"/>
        <v/>
      </c>
    </row>
    <row r="26" spans="1:18" ht="16.5" customHeight="1" x14ac:dyDescent="0.3">
      <c r="A26" s="102"/>
      <c r="B26" s="13"/>
      <c r="C26" s="26"/>
      <c r="D26" s="319" t="s">
        <v>31</v>
      </c>
      <c r="E26" s="94"/>
      <c r="F26" s="95"/>
      <c r="G26" s="77"/>
      <c r="H26" s="63">
        <f>O26</f>
        <v>0.66666666666666663</v>
      </c>
      <c r="I26" s="94"/>
      <c r="J26" s="149">
        <f>P26</f>
        <v>0.79166666666666663</v>
      </c>
      <c r="K26" s="96"/>
      <c r="L26" s="405">
        <f t="shared" si="1"/>
        <v>0.125</v>
      </c>
      <c r="M26" s="103"/>
      <c r="N26" s="3">
        <f t="shared" si="0"/>
        <v>4</v>
      </c>
      <c r="O26" s="10">
        <f t="shared" si="2"/>
        <v>0.66666666666666663</v>
      </c>
      <c r="P26" s="10">
        <f t="shared" si="6"/>
        <v>0.79166666666666663</v>
      </c>
      <c r="Q26" s="10" t="str">
        <f t="shared" si="4"/>
        <v/>
      </c>
      <c r="R26" s="10" t="str">
        <f t="shared" si="5"/>
        <v/>
      </c>
    </row>
    <row r="27" spans="1:18" ht="16.5" customHeight="1" x14ac:dyDescent="0.3">
      <c r="A27" s="216"/>
      <c r="B27" s="218"/>
      <c r="C27" s="206"/>
      <c r="D27" s="320"/>
      <c r="E27" s="208"/>
      <c r="F27" s="209"/>
      <c r="G27" s="77"/>
      <c r="H27" s="350" t="str">
        <f t="shared" si="7"/>
        <v/>
      </c>
      <c r="I27" s="208"/>
      <c r="J27" s="380" t="str">
        <f t="shared" si="8"/>
        <v/>
      </c>
      <c r="K27" s="210"/>
      <c r="L27" s="404" t="str">
        <f t="shared" si="1"/>
        <v/>
      </c>
      <c r="M27" s="220"/>
      <c r="N27" s="3">
        <f t="shared" si="0"/>
        <v>4</v>
      </c>
      <c r="O27" s="10" t="str">
        <f t="shared" si="2"/>
        <v/>
      </c>
      <c r="P27" s="10" t="str">
        <f t="shared" si="6"/>
        <v/>
      </c>
      <c r="Q27" s="10" t="str">
        <f t="shared" si="4"/>
        <v/>
      </c>
      <c r="R27" s="10" t="str">
        <f t="shared" si="5"/>
        <v/>
      </c>
    </row>
    <row r="28" spans="1:18" ht="16.5" customHeight="1" x14ac:dyDescent="0.3">
      <c r="A28" s="219" t="str">
        <f>IF(A24="Lun","Mar",IF(A24="Mar","Mer",IF(A24="Mer","Jeu",IF(A24="Jeu","Ven",IF(A24="Ven","Sam",IF(A24="Sam","Dim",IF(A24="Dim","Lun")))))))</f>
        <v>Ven</v>
      </c>
      <c r="B28" s="161">
        <f>B24+1</f>
        <v>44568</v>
      </c>
      <c r="C28" s="214"/>
      <c r="D28" s="321"/>
      <c r="E28" s="215"/>
      <c r="F28" s="168" t="s">
        <v>28</v>
      </c>
      <c r="G28" s="91"/>
      <c r="H28" s="347">
        <f t="shared" si="7"/>
        <v>0.24999999999999997</v>
      </c>
      <c r="I28" s="215"/>
      <c r="J28" s="348">
        <f>R28</f>
        <v>0.40625</v>
      </c>
      <c r="K28" s="164"/>
      <c r="L28" s="405">
        <f t="shared" si="1"/>
        <v>0.15625000000000003</v>
      </c>
      <c r="M28" s="97"/>
      <c r="N28" s="3">
        <f t="shared" si="0"/>
        <v>5</v>
      </c>
      <c r="O28" s="10" t="str">
        <f t="shared" si="2"/>
        <v/>
      </c>
      <c r="P28" s="10" t="str">
        <f t="shared" si="6"/>
        <v/>
      </c>
      <c r="Q28" s="10">
        <f t="shared" si="4"/>
        <v>0.24999999999999997</v>
      </c>
      <c r="R28" s="10">
        <f t="shared" si="5"/>
        <v>0.40625</v>
      </c>
    </row>
    <row r="29" spans="1:18" ht="16.5" customHeight="1" x14ac:dyDescent="0.3">
      <c r="A29" s="104"/>
      <c r="B29" s="12"/>
      <c r="C29" s="26"/>
      <c r="D29" s="319"/>
      <c r="E29" s="94"/>
      <c r="F29" s="95"/>
      <c r="G29" s="77"/>
      <c r="H29" s="63" t="str">
        <f t="shared" si="7"/>
        <v/>
      </c>
      <c r="I29" s="94"/>
      <c r="J29" s="149" t="str">
        <f t="shared" si="8"/>
        <v/>
      </c>
      <c r="K29" s="96"/>
      <c r="L29" s="405" t="str">
        <f t="shared" si="1"/>
        <v/>
      </c>
      <c r="M29" s="97"/>
      <c r="N29" s="3">
        <f t="shared" si="0"/>
        <v>5</v>
      </c>
      <c r="O29" s="10" t="str">
        <f t="shared" si="2"/>
        <v/>
      </c>
      <c r="P29" s="10" t="str">
        <f t="shared" si="6"/>
        <v/>
      </c>
      <c r="Q29" s="10" t="str">
        <f t="shared" si="4"/>
        <v/>
      </c>
      <c r="R29" s="10" t="str">
        <f t="shared" si="5"/>
        <v/>
      </c>
    </row>
    <row r="30" spans="1:18" ht="16.5" customHeight="1" x14ac:dyDescent="0.3">
      <c r="A30" s="102"/>
      <c r="B30" s="12"/>
      <c r="C30" s="26"/>
      <c r="D30" s="319" t="s">
        <v>32</v>
      </c>
      <c r="E30" s="94"/>
      <c r="F30" s="95"/>
      <c r="G30" s="77"/>
      <c r="H30" s="63">
        <f>O30</f>
        <v>0.72916666666666663</v>
      </c>
      <c r="I30" s="94"/>
      <c r="J30" s="149">
        <f>P30</f>
        <v>0.85416666666666663</v>
      </c>
      <c r="K30" s="96"/>
      <c r="L30" s="405">
        <f t="shared" si="1"/>
        <v>0.125</v>
      </c>
      <c r="M30" s="97"/>
      <c r="N30" s="3">
        <f t="shared" si="0"/>
        <v>5</v>
      </c>
      <c r="O30" s="10">
        <f t="shared" si="2"/>
        <v>0.72916666666666663</v>
      </c>
      <c r="P30" s="10">
        <f t="shared" si="6"/>
        <v>0.85416666666666663</v>
      </c>
      <c r="Q30" s="10" t="str">
        <f t="shared" si="4"/>
        <v/>
      </c>
      <c r="R30" s="10" t="str">
        <f t="shared" si="5"/>
        <v/>
      </c>
    </row>
    <row r="31" spans="1:18" ht="16.5" customHeight="1" x14ac:dyDescent="0.3">
      <c r="A31" s="216"/>
      <c r="B31" s="217"/>
      <c r="C31" s="206"/>
      <c r="D31" s="320"/>
      <c r="E31" s="208"/>
      <c r="F31" s="209"/>
      <c r="G31" s="35"/>
      <c r="H31" s="63" t="str">
        <f t="shared" si="7"/>
        <v/>
      </c>
      <c r="I31" s="94"/>
      <c r="J31" s="149" t="str">
        <f t="shared" si="8"/>
        <v/>
      </c>
      <c r="K31" s="96"/>
      <c r="L31" s="405" t="str">
        <f t="shared" si="1"/>
        <v/>
      </c>
      <c r="M31" s="211"/>
      <c r="N31" s="3">
        <f t="shared" si="0"/>
        <v>5</v>
      </c>
      <c r="O31" s="10" t="str">
        <f t="shared" si="2"/>
        <v/>
      </c>
      <c r="P31" s="10" t="str">
        <f t="shared" si="6"/>
        <v/>
      </c>
      <c r="Q31" s="10" t="str">
        <f t="shared" si="4"/>
        <v/>
      </c>
      <c r="R31" s="10" t="str">
        <f t="shared" si="5"/>
        <v/>
      </c>
    </row>
    <row r="32" spans="1:18" ht="16.5" customHeight="1" x14ac:dyDescent="0.3">
      <c r="A32" s="219" t="str">
        <f>IF(A28="Lun","Mar",IF(A28="Mar","Mer",IF(A28="Mer","Jeu",IF(A28="Jeu","Ven",IF(A28="Ven","Sam",IF(A28="Sam","Dim",IF(A28="Dim","Lun")))))))</f>
        <v>Sam</v>
      </c>
      <c r="B32" s="161">
        <f>B28+1</f>
        <v>44569</v>
      </c>
      <c r="C32" s="214"/>
      <c r="D32" s="322"/>
      <c r="E32" s="166"/>
      <c r="F32" s="163" t="s">
        <v>28</v>
      </c>
      <c r="G32" s="77"/>
      <c r="H32" s="347">
        <f t="shared" si="7"/>
        <v>0.24999999999999997</v>
      </c>
      <c r="I32" s="215"/>
      <c r="J32" s="348">
        <f>R32</f>
        <v>0.40625</v>
      </c>
      <c r="K32" s="221"/>
      <c r="L32" s="406">
        <f t="shared" si="1"/>
        <v>0.15625000000000003</v>
      </c>
      <c r="M32" s="222"/>
      <c r="N32" s="3">
        <f t="shared" si="0"/>
        <v>6</v>
      </c>
      <c r="O32" s="10" t="str">
        <f t="shared" si="2"/>
        <v/>
      </c>
      <c r="P32" s="10" t="str">
        <f t="shared" si="6"/>
        <v/>
      </c>
      <c r="Q32" s="10">
        <f t="shared" si="4"/>
        <v>0.24999999999999997</v>
      </c>
      <c r="R32" s="10">
        <f t="shared" si="5"/>
        <v>0.40625</v>
      </c>
    </row>
    <row r="33" spans="1:18" ht="16.5" customHeight="1" x14ac:dyDescent="0.3">
      <c r="A33" s="102"/>
      <c r="B33" s="12"/>
      <c r="C33" s="26"/>
      <c r="D33" s="323"/>
      <c r="E33" s="41"/>
      <c r="F33" s="32"/>
      <c r="G33" s="77"/>
      <c r="H33" s="63" t="str">
        <f t="shared" si="7"/>
        <v/>
      </c>
      <c r="I33" s="94"/>
      <c r="J33" s="149" t="str">
        <f t="shared" si="8"/>
        <v/>
      </c>
      <c r="K33" s="105"/>
      <c r="L33" s="405" t="str">
        <f t="shared" si="1"/>
        <v/>
      </c>
      <c r="M33" s="106"/>
      <c r="N33" s="3">
        <f t="shared" si="0"/>
        <v>6</v>
      </c>
      <c r="O33" s="10" t="str">
        <f t="shared" si="2"/>
        <v/>
      </c>
      <c r="P33" s="10" t="str">
        <f t="shared" si="6"/>
        <v/>
      </c>
      <c r="Q33" s="10" t="str">
        <f t="shared" si="4"/>
        <v/>
      </c>
      <c r="R33" s="10" t="str">
        <f t="shared" si="5"/>
        <v/>
      </c>
    </row>
    <row r="34" spans="1:18" ht="16.5" customHeight="1" x14ac:dyDescent="0.3">
      <c r="A34" s="102"/>
      <c r="B34" s="12"/>
      <c r="C34" s="26"/>
      <c r="D34" s="323"/>
      <c r="E34" s="41"/>
      <c r="F34" s="32"/>
      <c r="G34" s="77"/>
      <c r="H34" s="63" t="str">
        <f t="shared" si="7"/>
        <v/>
      </c>
      <c r="I34" s="94"/>
      <c r="J34" s="149" t="str">
        <f t="shared" si="8"/>
        <v/>
      </c>
      <c r="K34" s="105"/>
      <c r="L34" s="405" t="str">
        <f t="shared" si="1"/>
        <v/>
      </c>
      <c r="M34" s="106"/>
      <c r="N34" s="3">
        <f t="shared" si="0"/>
        <v>6</v>
      </c>
      <c r="O34" s="10" t="str">
        <f t="shared" si="2"/>
        <v/>
      </c>
      <c r="P34" s="10" t="str">
        <f t="shared" si="6"/>
        <v/>
      </c>
      <c r="Q34" s="10" t="str">
        <f t="shared" si="4"/>
        <v/>
      </c>
      <c r="R34" s="10" t="str">
        <f t="shared" si="5"/>
        <v/>
      </c>
    </row>
    <row r="35" spans="1:18" ht="16.5" customHeight="1" x14ac:dyDescent="0.3">
      <c r="A35" s="216"/>
      <c r="B35" s="217"/>
      <c r="C35" s="206"/>
      <c r="D35" s="324"/>
      <c r="E35" s="223"/>
      <c r="F35" s="207"/>
      <c r="G35" s="77"/>
      <c r="H35" s="350" t="str">
        <f t="shared" si="7"/>
        <v/>
      </c>
      <c r="I35" s="208"/>
      <c r="J35" s="380" t="str">
        <f t="shared" si="8"/>
        <v/>
      </c>
      <c r="K35" s="210"/>
      <c r="L35" s="404" t="str">
        <f t="shared" si="1"/>
        <v/>
      </c>
      <c r="M35" s="211"/>
      <c r="N35" s="3">
        <f t="shared" ref="N35:N66" si="9">IF(B35="",N34,WEEKDAY(B35,2))</f>
        <v>6</v>
      </c>
      <c r="O35" s="10" t="str">
        <f t="shared" si="2"/>
        <v/>
      </c>
      <c r="P35" s="10" t="str">
        <f t="shared" si="6"/>
        <v/>
      </c>
      <c r="Q35" s="10" t="str">
        <f t="shared" si="4"/>
        <v/>
      </c>
      <c r="R35" s="10" t="str">
        <f t="shared" si="5"/>
        <v/>
      </c>
    </row>
    <row r="36" spans="1:18" ht="16.5" customHeight="1" x14ac:dyDescent="0.3">
      <c r="A36" s="219" t="str">
        <f>IF(A32="Lun","Mar",IF(A32="Mar","Mer",IF(A32="Mer","Jeu",IF(A32="Jeu","Ven",IF(A32="Ven","Sam",IF(A32="Sam","Dim",IF(A32="Dim","Lun")))))))</f>
        <v>Dim</v>
      </c>
      <c r="B36" s="161">
        <f>B32+1</f>
        <v>44570</v>
      </c>
      <c r="C36" s="214"/>
      <c r="D36" s="321"/>
      <c r="E36" s="215"/>
      <c r="F36" s="168"/>
      <c r="G36" s="91"/>
      <c r="H36" s="351" t="str">
        <f t="shared" si="7"/>
        <v/>
      </c>
      <c r="I36" s="51"/>
      <c r="J36" s="348" t="str">
        <f t="shared" si="8"/>
        <v/>
      </c>
      <c r="K36" s="164"/>
      <c r="L36" s="406" t="str">
        <f t="shared" si="1"/>
        <v/>
      </c>
      <c r="M36" s="167"/>
      <c r="N36" s="3">
        <f t="shared" si="9"/>
        <v>7</v>
      </c>
      <c r="O36" s="10" t="str">
        <f t="shared" si="2"/>
        <v/>
      </c>
      <c r="P36" s="10" t="str">
        <f t="shared" si="6"/>
        <v/>
      </c>
      <c r="Q36" s="10" t="str">
        <f t="shared" si="4"/>
        <v/>
      </c>
      <c r="R36" s="10" t="str">
        <f t="shared" si="5"/>
        <v/>
      </c>
    </row>
    <row r="37" spans="1:18" ht="16.5" customHeight="1" x14ac:dyDescent="0.3">
      <c r="A37" s="100"/>
      <c r="B37" s="14"/>
      <c r="C37" s="26"/>
      <c r="D37" s="319"/>
      <c r="E37" s="94"/>
      <c r="F37" s="95"/>
      <c r="G37" s="77"/>
      <c r="H37" s="352" t="str">
        <f t="shared" si="7"/>
        <v/>
      </c>
      <c r="I37" s="51"/>
      <c r="J37" s="149" t="str">
        <f t="shared" si="8"/>
        <v/>
      </c>
      <c r="K37" s="105"/>
      <c r="L37" s="405" t="str">
        <f t="shared" si="1"/>
        <v/>
      </c>
      <c r="M37" s="106"/>
      <c r="N37" s="3">
        <f t="shared" si="9"/>
        <v>7</v>
      </c>
      <c r="O37" s="10" t="str">
        <f t="shared" si="2"/>
        <v/>
      </c>
      <c r="P37" s="10" t="str">
        <f t="shared" si="6"/>
        <v/>
      </c>
      <c r="Q37" s="10" t="str">
        <f t="shared" si="4"/>
        <v/>
      </c>
      <c r="R37" s="10" t="str">
        <f t="shared" si="5"/>
        <v/>
      </c>
    </row>
    <row r="38" spans="1:18" ht="16.5" customHeight="1" x14ac:dyDescent="0.3">
      <c r="A38" s="100"/>
      <c r="B38" s="14"/>
      <c r="C38" s="26"/>
      <c r="D38" s="319"/>
      <c r="E38" s="94"/>
      <c r="F38" s="95"/>
      <c r="G38" s="77"/>
      <c r="H38" s="352" t="str">
        <f t="shared" si="7"/>
        <v/>
      </c>
      <c r="I38" s="51"/>
      <c r="J38" s="149" t="str">
        <f t="shared" si="8"/>
        <v/>
      </c>
      <c r="K38" s="105"/>
      <c r="L38" s="405" t="str">
        <f t="shared" si="1"/>
        <v/>
      </c>
      <c r="M38" s="106"/>
      <c r="N38" s="3">
        <f t="shared" si="9"/>
        <v>7</v>
      </c>
      <c r="O38" s="10" t="str">
        <f t="shared" si="2"/>
        <v/>
      </c>
      <c r="P38" s="10" t="str">
        <f t="shared" si="6"/>
        <v/>
      </c>
      <c r="Q38" s="10" t="str">
        <f t="shared" si="4"/>
        <v/>
      </c>
      <c r="R38" s="10" t="str">
        <f t="shared" si="5"/>
        <v/>
      </c>
    </row>
    <row r="39" spans="1:18" ht="16.5" customHeight="1" x14ac:dyDescent="0.3">
      <c r="A39" s="212"/>
      <c r="B39" s="213"/>
      <c r="C39" s="206"/>
      <c r="D39" s="320"/>
      <c r="E39" s="208"/>
      <c r="F39" s="209"/>
      <c r="G39" s="35"/>
      <c r="H39" s="353" t="str">
        <f t="shared" si="7"/>
        <v/>
      </c>
      <c r="I39" s="223"/>
      <c r="J39" s="380"/>
      <c r="K39" s="224"/>
      <c r="L39" s="404" t="str">
        <f t="shared" si="1"/>
        <v/>
      </c>
      <c r="M39" s="225"/>
      <c r="N39" s="3">
        <f t="shared" si="9"/>
        <v>7</v>
      </c>
      <c r="O39" s="10" t="str">
        <f t="shared" si="2"/>
        <v/>
      </c>
      <c r="P39" s="10" t="str">
        <f t="shared" si="6"/>
        <v/>
      </c>
      <c r="Q39" s="10" t="str">
        <f t="shared" si="4"/>
        <v/>
      </c>
      <c r="R39" s="10" t="str">
        <f t="shared" si="5"/>
        <v/>
      </c>
    </row>
    <row r="40" spans="1:18" ht="16.5" customHeight="1" x14ac:dyDescent="0.3">
      <c r="A40" s="101" t="str">
        <f>IF(A36="Lun","Mar",IF(A36="Mar","Mer",IF(A36="Mer","Jeu",IF(A36="Jeu","Ven",IF(A36="Ven","Sam",IF(A36="Sam","Dim",IF(A36="Dim","Lun")))))))</f>
        <v>Lun</v>
      </c>
      <c r="B40" s="13">
        <f>B36+1</f>
        <v>44571</v>
      </c>
      <c r="C40" s="214"/>
      <c r="D40" s="321"/>
      <c r="E40" s="215"/>
      <c r="F40" s="168"/>
      <c r="G40" s="91"/>
      <c r="H40" s="347" t="str">
        <f t="shared" si="7"/>
        <v/>
      </c>
      <c r="I40" s="94"/>
      <c r="J40" s="348" t="str">
        <f t="shared" si="8"/>
        <v/>
      </c>
      <c r="K40" s="164"/>
      <c r="L40" s="406" t="str">
        <f t="shared" si="1"/>
        <v/>
      </c>
      <c r="M40" s="167"/>
      <c r="N40" s="3">
        <f t="shared" si="9"/>
        <v>1</v>
      </c>
      <c r="O40" s="10" t="str">
        <f t="shared" si="2"/>
        <v/>
      </c>
      <c r="P40" s="10" t="str">
        <f t="shared" si="6"/>
        <v/>
      </c>
      <c r="Q40" s="10" t="str">
        <f t="shared" si="4"/>
        <v/>
      </c>
      <c r="R40" s="10" t="str">
        <f t="shared" si="5"/>
        <v/>
      </c>
    </row>
    <row r="41" spans="1:18" ht="16.5" customHeight="1" x14ac:dyDescent="0.3">
      <c r="A41" s="107"/>
      <c r="C41" s="26"/>
      <c r="D41" s="319" t="s">
        <v>37</v>
      </c>
      <c r="E41" s="96"/>
      <c r="F41" s="95"/>
      <c r="G41" s="77"/>
      <c r="H41" s="63">
        <f>O41</f>
        <v>0.44791666666666663</v>
      </c>
      <c r="I41" s="94"/>
      <c r="J41" s="149">
        <f>P41</f>
        <v>0.58333333333333326</v>
      </c>
      <c r="K41" s="96"/>
      <c r="L41" s="403">
        <f t="shared" si="1"/>
        <v>0.13541666666666663</v>
      </c>
      <c r="M41" s="97"/>
      <c r="N41" s="3">
        <f t="shared" si="9"/>
        <v>1</v>
      </c>
      <c r="O41" s="10">
        <f t="shared" si="2"/>
        <v>0.44791666666666663</v>
      </c>
      <c r="P41" s="10">
        <f t="shared" si="6"/>
        <v>0.58333333333333326</v>
      </c>
      <c r="Q41" s="10" t="str">
        <f t="shared" si="4"/>
        <v/>
      </c>
      <c r="R41" s="10" t="str">
        <f t="shared" si="5"/>
        <v/>
      </c>
    </row>
    <row r="42" spans="1:18" ht="16.5" customHeight="1" x14ac:dyDescent="0.3">
      <c r="A42" s="107"/>
      <c r="C42" s="26"/>
      <c r="D42" s="319"/>
      <c r="E42" s="94"/>
      <c r="F42" s="95"/>
      <c r="G42" s="77"/>
      <c r="H42" s="63" t="str">
        <f t="shared" si="7"/>
        <v/>
      </c>
      <c r="I42" s="94"/>
      <c r="J42" s="149" t="str">
        <f t="shared" si="8"/>
        <v/>
      </c>
      <c r="K42" s="96"/>
      <c r="L42" s="403" t="str">
        <f t="shared" si="1"/>
        <v/>
      </c>
      <c r="M42" s="97"/>
      <c r="N42" s="3">
        <f t="shared" si="9"/>
        <v>1</v>
      </c>
      <c r="O42" s="10" t="str">
        <f t="shared" si="2"/>
        <v/>
      </c>
      <c r="P42" s="10" t="str">
        <f t="shared" si="6"/>
        <v/>
      </c>
      <c r="Q42" s="10" t="str">
        <f t="shared" si="4"/>
        <v/>
      </c>
      <c r="R42" s="10" t="str">
        <f t="shared" si="5"/>
        <v/>
      </c>
    </row>
    <row r="43" spans="1:18" ht="16.5" customHeight="1" x14ac:dyDescent="0.3">
      <c r="A43" s="107"/>
      <c r="C43" s="206"/>
      <c r="D43" s="320"/>
      <c r="E43" s="208"/>
      <c r="F43" s="209"/>
      <c r="G43" s="35"/>
      <c r="H43" s="350" t="str">
        <f t="shared" si="7"/>
        <v/>
      </c>
      <c r="I43" s="208"/>
      <c r="J43" s="380" t="str">
        <f t="shared" si="8"/>
        <v/>
      </c>
      <c r="K43" s="210"/>
      <c r="L43" s="404" t="str">
        <f t="shared" si="1"/>
        <v/>
      </c>
      <c r="M43" s="211"/>
      <c r="N43" s="3">
        <f t="shared" si="9"/>
        <v>1</v>
      </c>
      <c r="O43" s="10" t="str">
        <f t="shared" si="2"/>
        <v/>
      </c>
      <c r="P43" s="10" t="str">
        <f t="shared" si="6"/>
        <v/>
      </c>
      <c r="Q43" s="10" t="str">
        <f t="shared" si="4"/>
        <v/>
      </c>
      <c r="R43" s="10" t="str">
        <f t="shared" si="5"/>
        <v/>
      </c>
    </row>
    <row r="44" spans="1:18" ht="16.5" customHeight="1" x14ac:dyDescent="0.3">
      <c r="A44" s="219" t="str">
        <f>IF(A40="Lun","Mar",IF(A40="Mar","Mer",IF(A40="Mer","Jeu",IF(A40="Jeu","Ven",IF(A40="Ven","Sam",IF(A40="Sam","Dim",IF(A40="Dim","Lun")))))))</f>
        <v>Mar</v>
      </c>
      <c r="B44" s="161">
        <f>B40+1</f>
        <v>44572</v>
      </c>
      <c r="C44" s="214"/>
      <c r="D44" s="321"/>
      <c r="E44" s="215"/>
      <c r="F44" s="168"/>
      <c r="G44" s="77"/>
      <c r="H44" s="347" t="str">
        <f t="shared" si="7"/>
        <v/>
      </c>
      <c r="I44" s="94"/>
      <c r="J44" s="348"/>
      <c r="K44" s="164"/>
      <c r="L44" s="406" t="str">
        <f t="shared" si="1"/>
        <v/>
      </c>
      <c r="M44" s="167"/>
      <c r="N44" s="3">
        <f t="shared" si="9"/>
        <v>2</v>
      </c>
      <c r="O44" s="10" t="str">
        <f t="shared" si="2"/>
        <v/>
      </c>
      <c r="P44" s="10" t="str">
        <f t="shared" si="6"/>
        <v/>
      </c>
      <c r="Q44" s="10" t="str">
        <f t="shared" si="4"/>
        <v/>
      </c>
      <c r="R44" s="10" t="str">
        <f t="shared" si="5"/>
        <v/>
      </c>
    </row>
    <row r="45" spans="1:18" ht="16.5" customHeight="1" x14ac:dyDescent="0.3">
      <c r="A45" s="102"/>
      <c r="B45" s="13"/>
      <c r="C45" s="26"/>
      <c r="D45" s="319"/>
      <c r="E45" s="94"/>
      <c r="F45" s="95" t="s">
        <v>29</v>
      </c>
      <c r="G45" s="77"/>
      <c r="H45" s="63">
        <f t="shared" si="7"/>
        <v>0.34375</v>
      </c>
      <c r="I45" s="94"/>
      <c r="J45" s="149">
        <f>P46</f>
        <v>0.625</v>
      </c>
      <c r="K45" s="96"/>
      <c r="L45" s="403">
        <f t="shared" si="1"/>
        <v>0.28125</v>
      </c>
      <c r="M45" s="97"/>
      <c r="N45" s="3">
        <f t="shared" si="9"/>
        <v>2</v>
      </c>
      <c r="O45" s="10" t="str">
        <f t="shared" si="2"/>
        <v/>
      </c>
      <c r="P45" s="10" t="str">
        <f t="shared" si="6"/>
        <v/>
      </c>
      <c r="Q45" s="10">
        <f t="shared" si="4"/>
        <v>0.34375</v>
      </c>
      <c r="R45" s="10">
        <f t="shared" si="5"/>
        <v>0.5</v>
      </c>
    </row>
    <row r="46" spans="1:18" ht="16.5" customHeight="1" x14ac:dyDescent="0.3">
      <c r="A46" s="102"/>
      <c r="B46" s="13"/>
      <c r="C46" s="26"/>
      <c r="D46" s="319" t="s">
        <v>40</v>
      </c>
      <c r="E46" s="96"/>
      <c r="F46" s="95"/>
      <c r="G46" s="77"/>
      <c r="H46" s="63" t="str">
        <f t="shared" si="7"/>
        <v/>
      </c>
      <c r="I46" s="94"/>
      <c r="J46" s="149" t="str">
        <f t="shared" si="8"/>
        <v/>
      </c>
      <c r="K46" s="96"/>
      <c r="L46" s="403" t="str">
        <f t="shared" si="1"/>
        <v/>
      </c>
      <c r="M46" s="97"/>
      <c r="N46" s="3">
        <f t="shared" si="9"/>
        <v>2</v>
      </c>
      <c r="O46" s="10">
        <f t="shared" si="2"/>
        <v>0.5</v>
      </c>
      <c r="P46" s="10">
        <f t="shared" si="6"/>
        <v>0.625</v>
      </c>
      <c r="Q46" s="10" t="str">
        <f t="shared" si="4"/>
        <v/>
      </c>
      <c r="R46" s="10" t="str">
        <f t="shared" si="5"/>
        <v/>
      </c>
    </row>
    <row r="47" spans="1:18" ht="16.5" customHeight="1" x14ac:dyDescent="0.3">
      <c r="A47" s="216"/>
      <c r="B47" s="218"/>
      <c r="C47" s="206"/>
      <c r="D47" s="320"/>
      <c r="E47" s="208"/>
      <c r="F47" s="209"/>
      <c r="G47" s="77"/>
      <c r="H47" s="350" t="str">
        <f t="shared" si="7"/>
        <v/>
      </c>
      <c r="I47" s="208"/>
      <c r="J47" s="380" t="str">
        <f t="shared" si="8"/>
        <v/>
      </c>
      <c r="K47" s="210"/>
      <c r="L47" s="404" t="str">
        <f t="shared" si="1"/>
        <v/>
      </c>
      <c r="M47" s="211"/>
      <c r="N47" s="3">
        <f t="shared" si="9"/>
        <v>2</v>
      </c>
      <c r="O47" s="10" t="str">
        <f t="shared" si="2"/>
        <v/>
      </c>
      <c r="P47" s="10" t="str">
        <f t="shared" si="6"/>
        <v/>
      </c>
      <c r="Q47" s="10" t="str">
        <f t="shared" si="4"/>
        <v/>
      </c>
      <c r="R47" s="10" t="str">
        <f t="shared" si="5"/>
        <v/>
      </c>
    </row>
    <row r="48" spans="1:18" ht="16.5" customHeight="1" x14ac:dyDescent="0.3">
      <c r="A48" s="219" t="str">
        <f>IF(A44="Lun","Mar",IF(A44="Mar","Mer",IF(A44="Mer","Jeu",IF(A44="Jeu","Ven",IF(A44="Ven","Sam",IF(A44="Sam","Dim",IF(A44="Dim","Lun")))))))</f>
        <v>Mer</v>
      </c>
      <c r="B48" s="161">
        <f>B44+1</f>
        <v>44573</v>
      </c>
      <c r="C48" s="214"/>
      <c r="D48" s="321"/>
      <c r="E48" s="215"/>
      <c r="F48" s="168" t="s">
        <v>41</v>
      </c>
      <c r="G48" s="91"/>
      <c r="H48" s="347">
        <f t="shared" si="7"/>
        <v>0.39583333333333337</v>
      </c>
      <c r="I48" s="94"/>
      <c r="J48" s="348">
        <f t="shared" si="8"/>
        <v>0.67708333333333337</v>
      </c>
      <c r="K48" s="164"/>
      <c r="L48" s="406">
        <f t="shared" si="1"/>
        <v>0.28125</v>
      </c>
      <c r="M48" s="167"/>
      <c r="N48" s="3">
        <f t="shared" si="9"/>
        <v>3</v>
      </c>
      <c r="O48" s="10" t="str">
        <f t="shared" si="2"/>
        <v/>
      </c>
      <c r="P48" s="10" t="str">
        <f t="shared" si="6"/>
        <v/>
      </c>
      <c r="Q48" s="10">
        <f t="shared" si="4"/>
        <v>0.39583333333333337</v>
      </c>
      <c r="R48" s="10">
        <f t="shared" si="5"/>
        <v>0.55208333333333337</v>
      </c>
    </row>
    <row r="49" spans="1:18" ht="16.5" customHeight="1" x14ac:dyDescent="0.3">
      <c r="A49" s="108"/>
      <c r="B49" s="88"/>
      <c r="C49" s="26"/>
      <c r="D49" s="319"/>
      <c r="E49" s="94"/>
      <c r="F49" s="95"/>
      <c r="G49" s="77"/>
      <c r="H49" s="63" t="str">
        <f t="shared" si="7"/>
        <v/>
      </c>
      <c r="I49" s="94"/>
      <c r="J49" s="149" t="str">
        <f t="shared" si="8"/>
        <v/>
      </c>
      <c r="K49" s="96"/>
      <c r="L49" s="403" t="str">
        <f t="shared" si="1"/>
        <v/>
      </c>
      <c r="M49" s="97"/>
      <c r="N49" s="3">
        <f t="shared" si="9"/>
        <v>3</v>
      </c>
      <c r="O49" s="10" t="str">
        <f t="shared" si="2"/>
        <v/>
      </c>
      <c r="P49" s="10" t="str">
        <f t="shared" si="6"/>
        <v/>
      </c>
      <c r="Q49" s="10" t="str">
        <f t="shared" si="4"/>
        <v/>
      </c>
      <c r="R49" s="10" t="str">
        <f t="shared" si="5"/>
        <v/>
      </c>
    </row>
    <row r="50" spans="1:18" ht="16.5" customHeight="1" x14ac:dyDescent="0.3">
      <c r="A50" s="102"/>
      <c r="B50" s="13"/>
      <c r="C50" s="26"/>
      <c r="D50" s="319" t="s">
        <v>15</v>
      </c>
      <c r="E50" s="96"/>
      <c r="F50" s="95"/>
      <c r="G50" s="77"/>
      <c r="H50" s="63" t="str">
        <f t="shared" si="7"/>
        <v/>
      </c>
      <c r="I50" s="94"/>
      <c r="J50" s="149" t="str">
        <f t="shared" si="8"/>
        <v/>
      </c>
      <c r="K50" s="96"/>
      <c r="L50" s="403" t="str">
        <f t="shared" si="1"/>
        <v/>
      </c>
      <c r="M50" s="97"/>
      <c r="N50" s="3">
        <f t="shared" si="9"/>
        <v>3</v>
      </c>
      <c r="O50" s="10">
        <f t="shared" si="2"/>
        <v>0.55208333333333337</v>
      </c>
      <c r="P50" s="10">
        <f t="shared" si="6"/>
        <v>0.67708333333333337</v>
      </c>
      <c r="Q50" s="10" t="str">
        <f t="shared" si="4"/>
        <v/>
      </c>
      <c r="R50" s="10" t="str">
        <f t="shared" si="5"/>
        <v/>
      </c>
    </row>
    <row r="51" spans="1:18" ht="16.5" customHeight="1" x14ac:dyDescent="0.3">
      <c r="A51" s="216"/>
      <c r="B51" s="218"/>
      <c r="C51" s="206"/>
      <c r="D51" s="320"/>
      <c r="E51" s="208"/>
      <c r="F51" s="209"/>
      <c r="G51" s="35"/>
      <c r="H51" s="350" t="str">
        <f t="shared" si="7"/>
        <v/>
      </c>
      <c r="I51" s="208"/>
      <c r="J51" s="380" t="str">
        <f t="shared" si="8"/>
        <v/>
      </c>
      <c r="K51" s="210"/>
      <c r="L51" s="404" t="str">
        <f t="shared" si="1"/>
        <v/>
      </c>
      <c r="M51" s="211"/>
      <c r="N51" s="3">
        <f t="shared" si="9"/>
        <v>3</v>
      </c>
      <c r="O51" s="10" t="str">
        <f t="shared" si="2"/>
        <v/>
      </c>
      <c r="P51" s="10" t="str">
        <f t="shared" si="6"/>
        <v/>
      </c>
      <c r="Q51" s="10" t="str">
        <f t="shared" si="4"/>
        <v/>
      </c>
      <c r="R51" s="10" t="str">
        <f t="shared" si="5"/>
        <v/>
      </c>
    </row>
    <row r="52" spans="1:18" ht="16.5" customHeight="1" x14ac:dyDescent="0.3">
      <c r="A52" s="219" t="str">
        <f>IF(A48="Lun","Mar",IF(A48="Mar","Mer",IF(A48="Mer","Jeu",IF(A48="Jeu","Ven",IF(A48="Ven","Sam",IF(A48="Sam","Dim",IF(A48="Dim","Lun")))))))</f>
        <v>Jeu</v>
      </c>
      <c r="B52" s="13">
        <f>B48+1</f>
        <v>44574</v>
      </c>
      <c r="C52" s="26"/>
      <c r="D52" s="319"/>
      <c r="E52" s="94"/>
      <c r="F52" s="95" t="s">
        <v>45</v>
      </c>
      <c r="G52" s="77"/>
      <c r="H52" s="63">
        <f t="shared" si="7"/>
        <v>0.42708333333333337</v>
      </c>
      <c r="I52" s="94"/>
      <c r="J52" s="149">
        <f t="shared" si="8"/>
        <v>0.70833333333333337</v>
      </c>
      <c r="K52" s="164"/>
      <c r="L52" s="403">
        <f t="shared" si="1"/>
        <v>0.28125</v>
      </c>
      <c r="M52" s="97"/>
      <c r="N52" s="3">
        <f t="shared" si="9"/>
        <v>4</v>
      </c>
      <c r="O52" s="10" t="str">
        <f t="shared" si="2"/>
        <v/>
      </c>
      <c r="P52" s="10" t="str">
        <f t="shared" si="6"/>
        <v/>
      </c>
      <c r="Q52" s="10">
        <f t="shared" si="4"/>
        <v>0.42708333333333337</v>
      </c>
      <c r="R52" s="10">
        <f t="shared" si="5"/>
        <v>0.58333333333333337</v>
      </c>
    </row>
    <row r="53" spans="1:18" ht="16.5" customHeight="1" x14ac:dyDescent="0.3">
      <c r="A53" s="102"/>
      <c r="B53" s="13"/>
      <c r="C53" s="26"/>
      <c r="D53" s="319"/>
      <c r="E53" s="94"/>
      <c r="F53" s="95"/>
      <c r="G53" s="77"/>
      <c r="H53" s="63" t="str">
        <f t="shared" si="7"/>
        <v/>
      </c>
      <c r="I53" s="94"/>
      <c r="J53" s="149" t="str">
        <f t="shared" si="8"/>
        <v/>
      </c>
      <c r="K53" s="96"/>
      <c r="L53" s="403" t="str">
        <f t="shared" si="1"/>
        <v/>
      </c>
      <c r="M53" s="97"/>
      <c r="N53" s="3">
        <f t="shared" si="9"/>
        <v>4</v>
      </c>
      <c r="O53" s="10" t="str">
        <f t="shared" si="2"/>
        <v/>
      </c>
      <c r="P53" s="10" t="str">
        <f t="shared" si="6"/>
        <v/>
      </c>
      <c r="Q53" s="10" t="str">
        <f t="shared" si="4"/>
        <v/>
      </c>
      <c r="R53" s="10" t="str">
        <f t="shared" si="5"/>
        <v/>
      </c>
    </row>
    <row r="54" spans="1:18" ht="16.5" customHeight="1" x14ac:dyDescent="0.3">
      <c r="A54" s="102"/>
      <c r="B54" s="13"/>
      <c r="C54" s="26"/>
      <c r="D54" s="319" t="s">
        <v>47</v>
      </c>
      <c r="E54" s="96"/>
      <c r="F54" s="95"/>
      <c r="G54" s="77"/>
      <c r="H54" s="63" t="str">
        <f t="shared" si="7"/>
        <v/>
      </c>
      <c r="I54" s="94"/>
      <c r="J54" s="149" t="str">
        <f t="shared" si="8"/>
        <v/>
      </c>
      <c r="K54" s="96"/>
      <c r="L54" s="403" t="str">
        <f t="shared" si="1"/>
        <v/>
      </c>
      <c r="M54" s="97"/>
      <c r="N54" s="3">
        <f t="shared" si="9"/>
        <v>4</v>
      </c>
      <c r="O54" s="10">
        <f t="shared" si="2"/>
        <v>0.58333333333333337</v>
      </c>
      <c r="P54" s="10">
        <f t="shared" si="6"/>
        <v>0.70833333333333337</v>
      </c>
      <c r="Q54" s="10" t="str">
        <f t="shared" si="4"/>
        <v/>
      </c>
      <c r="R54" s="10" t="str">
        <f t="shared" si="5"/>
        <v/>
      </c>
    </row>
    <row r="55" spans="1:18" ht="16.2" customHeight="1" x14ac:dyDescent="0.3">
      <c r="A55" s="216"/>
      <c r="B55" s="218"/>
      <c r="C55" s="206"/>
      <c r="D55" s="320"/>
      <c r="E55" s="208"/>
      <c r="F55" s="209"/>
      <c r="G55" s="77"/>
      <c r="H55" s="350" t="str">
        <f t="shared" si="7"/>
        <v/>
      </c>
      <c r="I55" s="208"/>
      <c r="J55" s="380" t="str">
        <f t="shared" si="8"/>
        <v/>
      </c>
      <c r="K55" s="210"/>
      <c r="L55" s="404" t="str">
        <f t="shared" si="1"/>
        <v/>
      </c>
      <c r="M55" s="211"/>
      <c r="N55" s="3">
        <f t="shared" si="9"/>
        <v>4</v>
      </c>
      <c r="O55" s="10" t="str">
        <f t="shared" si="2"/>
        <v/>
      </c>
      <c r="P55" s="10" t="str">
        <f t="shared" si="6"/>
        <v/>
      </c>
      <c r="Q55" s="10" t="str">
        <f t="shared" si="4"/>
        <v/>
      </c>
      <c r="R55" s="10" t="str">
        <f t="shared" si="5"/>
        <v/>
      </c>
    </row>
    <row r="56" spans="1:18" ht="16.2" customHeight="1" x14ac:dyDescent="0.3">
      <c r="A56" s="219" t="str">
        <f>IF(A52="Lun","Mar",IF(A52="Mar","Mer",IF(A52="Mer","Jeu",IF(A52="Jeu","Ven",IF(A52="Ven","Sam",IF(A52="Sam","Dim",IF(A52="Dim","Lun")))))))</f>
        <v>Ven</v>
      </c>
      <c r="B56" s="161">
        <f>B52+1</f>
        <v>44575</v>
      </c>
      <c r="C56" s="214"/>
      <c r="D56" s="321"/>
      <c r="E56" s="215"/>
      <c r="F56" s="168" t="s">
        <v>48</v>
      </c>
      <c r="G56" s="91"/>
      <c r="H56" s="347">
        <f t="shared" si="7"/>
        <v>0.46875000000000006</v>
      </c>
      <c r="I56" s="94"/>
      <c r="J56" s="348">
        <f t="shared" si="8"/>
        <v>0.75</v>
      </c>
      <c r="K56" s="164"/>
      <c r="L56" s="406">
        <f t="shared" si="1"/>
        <v>0.28124999999999994</v>
      </c>
      <c r="M56" s="167"/>
      <c r="N56" s="3">
        <f t="shared" si="9"/>
        <v>5</v>
      </c>
      <c r="O56" s="10" t="str">
        <f t="shared" si="2"/>
        <v/>
      </c>
      <c r="P56" s="10" t="str">
        <f t="shared" si="6"/>
        <v/>
      </c>
      <c r="Q56" s="10">
        <f t="shared" si="4"/>
        <v>0.46875000000000006</v>
      </c>
      <c r="R56" s="10">
        <f t="shared" si="5"/>
        <v>0.625</v>
      </c>
    </row>
    <row r="57" spans="1:18" ht="16.5" customHeight="1" x14ac:dyDescent="0.3">
      <c r="A57" s="102"/>
      <c r="B57" s="12"/>
      <c r="C57" s="26"/>
      <c r="D57" s="319"/>
      <c r="E57" s="94"/>
      <c r="F57" s="95"/>
      <c r="G57" s="77"/>
      <c r="H57" s="63" t="str">
        <f t="shared" si="7"/>
        <v/>
      </c>
      <c r="I57" s="94"/>
      <c r="J57" s="149" t="str">
        <f t="shared" si="8"/>
        <v/>
      </c>
      <c r="K57" s="96"/>
      <c r="L57" s="403" t="str">
        <f t="shared" si="1"/>
        <v/>
      </c>
      <c r="M57" s="97"/>
      <c r="N57" s="3">
        <f t="shared" si="9"/>
        <v>5</v>
      </c>
      <c r="O57" s="10" t="str">
        <f t="shared" si="2"/>
        <v/>
      </c>
      <c r="P57" s="10" t="str">
        <f t="shared" si="6"/>
        <v/>
      </c>
      <c r="Q57" s="10" t="str">
        <f t="shared" si="4"/>
        <v/>
      </c>
      <c r="R57" s="10" t="str">
        <f t="shared" si="5"/>
        <v/>
      </c>
    </row>
    <row r="58" spans="1:18" ht="16.5" customHeight="1" x14ac:dyDescent="0.3">
      <c r="A58" s="102"/>
      <c r="B58" s="12"/>
      <c r="C58" s="26"/>
      <c r="D58" s="319" t="s">
        <v>43</v>
      </c>
      <c r="E58" s="96"/>
      <c r="F58" s="95"/>
      <c r="G58" s="77"/>
      <c r="H58" s="63" t="str">
        <f t="shared" si="7"/>
        <v/>
      </c>
      <c r="I58" s="94"/>
      <c r="J58" s="149" t="str">
        <f t="shared" si="8"/>
        <v/>
      </c>
      <c r="K58" s="96"/>
      <c r="L58" s="403" t="str">
        <f t="shared" si="1"/>
        <v/>
      </c>
      <c r="M58" s="97"/>
      <c r="N58" s="3">
        <f t="shared" si="9"/>
        <v>5</v>
      </c>
      <c r="O58" s="10">
        <f t="shared" si="2"/>
        <v>0.625</v>
      </c>
      <c r="P58" s="10">
        <f t="shared" si="6"/>
        <v>0.75</v>
      </c>
      <c r="Q58" s="10" t="str">
        <f t="shared" si="4"/>
        <v/>
      </c>
      <c r="R58" s="10" t="str">
        <f t="shared" si="5"/>
        <v/>
      </c>
    </row>
    <row r="59" spans="1:18" ht="16.5" customHeight="1" x14ac:dyDescent="0.3">
      <c r="A59" s="216"/>
      <c r="B59" s="217"/>
      <c r="C59" s="206"/>
      <c r="D59" s="320"/>
      <c r="E59" s="208"/>
      <c r="F59" s="209"/>
      <c r="G59" s="35"/>
      <c r="H59" s="350" t="str">
        <f t="shared" si="7"/>
        <v/>
      </c>
      <c r="I59" s="208"/>
      <c r="J59" s="380" t="str">
        <f t="shared" si="8"/>
        <v/>
      </c>
      <c r="K59" s="210"/>
      <c r="L59" s="404" t="str">
        <f t="shared" si="1"/>
        <v/>
      </c>
      <c r="M59" s="211"/>
      <c r="N59" s="3">
        <f t="shared" si="9"/>
        <v>5</v>
      </c>
      <c r="O59" s="10" t="str">
        <f t="shared" si="2"/>
        <v/>
      </c>
      <c r="P59" s="10" t="str">
        <f t="shared" si="6"/>
        <v/>
      </c>
      <c r="Q59" s="10" t="str">
        <f t="shared" si="4"/>
        <v/>
      </c>
      <c r="R59" s="10" t="str">
        <f t="shared" si="5"/>
        <v/>
      </c>
    </row>
    <row r="60" spans="1:18" ht="16.5" customHeight="1" x14ac:dyDescent="0.3">
      <c r="A60" s="219" t="str">
        <f>IF(A56="Lun","Mar",IF(A56="Mar","Mer",IF(A56="Mer","Jeu",IF(A56="Jeu","Ven",IF(A56="Ven","Sam",IF(A56="Sam","Dim",IF(A56="Dim","Lun")))))))</f>
        <v>Sam</v>
      </c>
      <c r="B60" s="161">
        <f>B56+1</f>
        <v>44576</v>
      </c>
      <c r="C60" s="214"/>
      <c r="D60" s="321"/>
      <c r="E60" s="215"/>
      <c r="F60" s="168" t="s">
        <v>8</v>
      </c>
      <c r="G60" s="77"/>
      <c r="H60" s="347">
        <f t="shared" si="7"/>
        <v>0.5</v>
      </c>
      <c r="I60" s="94"/>
      <c r="J60" s="348">
        <f>R60</f>
        <v>0.65625</v>
      </c>
      <c r="K60" s="164"/>
      <c r="L60" s="406">
        <f t="shared" si="1"/>
        <v>0.15625</v>
      </c>
      <c r="M60" s="167"/>
      <c r="N60" s="3">
        <f t="shared" si="9"/>
        <v>6</v>
      </c>
      <c r="O60" s="10" t="str">
        <f t="shared" si="2"/>
        <v/>
      </c>
      <c r="P60" s="10" t="str">
        <f t="shared" si="6"/>
        <v/>
      </c>
      <c r="Q60" s="10">
        <f t="shared" si="4"/>
        <v>0.5</v>
      </c>
      <c r="R60" s="10">
        <f t="shared" si="5"/>
        <v>0.65625</v>
      </c>
    </row>
    <row r="61" spans="1:18" ht="16.5" customHeight="1" x14ac:dyDescent="0.3">
      <c r="A61" s="432"/>
      <c r="B61" s="433"/>
      <c r="C61" s="26"/>
      <c r="D61" s="319"/>
      <c r="E61" s="94"/>
      <c r="F61" s="95"/>
      <c r="G61" s="77"/>
      <c r="H61" s="63" t="str">
        <f t="shared" si="7"/>
        <v/>
      </c>
      <c r="I61" s="94"/>
      <c r="J61" s="149" t="str">
        <f t="shared" si="8"/>
        <v/>
      </c>
      <c r="K61" s="96"/>
      <c r="L61" s="403" t="str">
        <f t="shared" si="1"/>
        <v/>
      </c>
      <c r="M61" s="97"/>
      <c r="N61" s="3">
        <f t="shared" si="9"/>
        <v>6</v>
      </c>
      <c r="O61" s="10" t="str">
        <f t="shared" si="2"/>
        <v/>
      </c>
      <c r="P61" s="10" t="str">
        <f t="shared" si="6"/>
        <v/>
      </c>
      <c r="Q61" s="10" t="str">
        <f t="shared" si="4"/>
        <v/>
      </c>
      <c r="R61" s="10" t="str">
        <f t="shared" si="5"/>
        <v/>
      </c>
    </row>
    <row r="62" spans="1:18" ht="16.5" customHeight="1" x14ac:dyDescent="0.3">
      <c r="A62" s="432"/>
      <c r="B62" s="433"/>
      <c r="C62" s="26"/>
      <c r="D62" s="319"/>
      <c r="E62" s="94"/>
      <c r="F62" s="95"/>
      <c r="G62" s="77"/>
      <c r="H62" s="63" t="str">
        <f t="shared" si="7"/>
        <v/>
      </c>
      <c r="I62" s="94"/>
      <c r="J62" s="149" t="str">
        <f t="shared" si="8"/>
        <v/>
      </c>
      <c r="K62" s="96"/>
      <c r="L62" s="403" t="str">
        <f t="shared" si="1"/>
        <v/>
      </c>
      <c r="M62" s="97"/>
      <c r="N62" s="3">
        <f t="shared" si="9"/>
        <v>6</v>
      </c>
      <c r="O62" s="10" t="str">
        <f t="shared" si="2"/>
        <v/>
      </c>
      <c r="P62" s="10" t="str">
        <f t="shared" si="6"/>
        <v/>
      </c>
      <c r="Q62" s="10" t="str">
        <f t="shared" si="4"/>
        <v/>
      </c>
      <c r="R62" s="10" t="str">
        <f t="shared" si="5"/>
        <v/>
      </c>
    </row>
    <row r="63" spans="1:18" ht="16.5" customHeight="1" x14ac:dyDescent="0.3">
      <c r="A63" s="216"/>
      <c r="B63" s="217"/>
      <c r="C63" s="206"/>
      <c r="D63" s="320"/>
      <c r="E63" s="208"/>
      <c r="F63" s="209"/>
      <c r="G63" s="77"/>
      <c r="H63" s="350" t="str">
        <f t="shared" si="7"/>
        <v/>
      </c>
      <c r="I63" s="208"/>
      <c r="J63" s="380" t="str">
        <f t="shared" si="8"/>
        <v/>
      </c>
      <c r="K63" s="210"/>
      <c r="L63" s="404" t="str">
        <f t="shared" si="1"/>
        <v/>
      </c>
      <c r="M63" s="211"/>
      <c r="N63" s="3">
        <f t="shared" si="9"/>
        <v>6</v>
      </c>
      <c r="O63" s="10" t="str">
        <f t="shared" si="2"/>
        <v/>
      </c>
      <c r="P63" s="10" t="str">
        <f t="shared" si="6"/>
        <v/>
      </c>
      <c r="Q63" s="10" t="str">
        <f t="shared" si="4"/>
        <v/>
      </c>
      <c r="R63" s="10" t="str">
        <f t="shared" si="5"/>
        <v/>
      </c>
    </row>
    <row r="64" spans="1:18" ht="16.5" customHeight="1" x14ac:dyDescent="0.3">
      <c r="A64" s="219" t="str">
        <f>IF(A60="Lun","Mar",IF(A60="Mar","Mer",IF(A60="Mer","Jeu",IF(A60="Jeu","Ven",IF(A60="Ven","Sam",IF(A60="Sam","Dim",IF(A60="Dim","Lun")))))))</f>
        <v>Dim</v>
      </c>
      <c r="B64" s="161">
        <f>B60+1</f>
        <v>44577</v>
      </c>
      <c r="C64" s="214"/>
      <c r="D64" s="321"/>
      <c r="E64" s="215"/>
      <c r="F64" s="168"/>
      <c r="G64" s="91"/>
      <c r="H64" s="347" t="str">
        <f t="shared" si="7"/>
        <v/>
      </c>
      <c r="I64" s="94"/>
      <c r="J64" s="348" t="str">
        <f t="shared" si="8"/>
        <v/>
      </c>
      <c r="K64" s="164"/>
      <c r="L64" s="406" t="str">
        <f t="shared" si="1"/>
        <v/>
      </c>
      <c r="M64" s="167"/>
      <c r="N64" s="3">
        <f t="shared" si="9"/>
        <v>7</v>
      </c>
      <c r="O64" s="10" t="str">
        <f t="shared" si="2"/>
        <v/>
      </c>
      <c r="P64" s="10" t="str">
        <f t="shared" si="6"/>
        <v/>
      </c>
      <c r="Q64" s="10" t="str">
        <f t="shared" si="4"/>
        <v/>
      </c>
      <c r="R64" s="10" t="str">
        <f t="shared" si="5"/>
        <v/>
      </c>
    </row>
    <row r="65" spans="1:18" ht="16.5" customHeight="1" x14ac:dyDescent="0.3">
      <c r="A65" s="100"/>
      <c r="B65" s="14"/>
      <c r="C65" s="26"/>
      <c r="D65" s="319"/>
      <c r="E65" s="94"/>
      <c r="F65" s="95"/>
      <c r="G65" s="77"/>
      <c r="H65" s="63" t="str">
        <f t="shared" si="7"/>
        <v/>
      </c>
      <c r="I65" s="94"/>
      <c r="J65" s="149" t="str">
        <f t="shared" si="8"/>
        <v/>
      </c>
      <c r="K65" s="96"/>
      <c r="L65" s="403" t="str">
        <f t="shared" si="1"/>
        <v/>
      </c>
      <c r="M65" s="97"/>
      <c r="N65" s="3">
        <f t="shared" si="9"/>
        <v>7</v>
      </c>
      <c r="O65" s="10" t="str">
        <f t="shared" si="2"/>
        <v/>
      </c>
      <c r="P65" s="10" t="str">
        <f t="shared" si="6"/>
        <v/>
      </c>
      <c r="Q65" s="10" t="str">
        <f t="shared" si="4"/>
        <v/>
      </c>
      <c r="R65" s="10" t="str">
        <f t="shared" si="5"/>
        <v/>
      </c>
    </row>
    <row r="66" spans="1:18" ht="16.5" customHeight="1" x14ac:dyDescent="0.3">
      <c r="A66" s="100"/>
      <c r="B66" s="14"/>
      <c r="C66" s="26"/>
      <c r="D66" s="319"/>
      <c r="E66" s="94"/>
      <c r="F66" s="95"/>
      <c r="G66" s="77"/>
      <c r="H66" s="63" t="str">
        <f t="shared" si="7"/>
        <v/>
      </c>
      <c r="I66" s="94"/>
      <c r="J66" s="149" t="str">
        <f t="shared" si="8"/>
        <v/>
      </c>
      <c r="K66" s="96"/>
      <c r="L66" s="403" t="str">
        <f t="shared" si="1"/>
        <v/>
      </c>
      <c r="M66" s="97"/>
      <c r="N66" s="3">
        <f t="shared" si="9"/>
        <v>7</v>
      </c>
      <c r="O66" s="10" t="str">
        <f t="shared" si="2"/>
        <v/>
      </c>
      <c r="P66" s="10" t="str">
        <f t="shared" si="6"/>
        <v/>
      </c>
      <c r="Q66" s="10" t="str">
        <f t="shared" si="4"/>
        <v/>
      </c>
      <c r="R66" s="10" t="str">
        <f t="shared" si="5"/>
        <v/>
      </c>
    </row>
    <row r="67" spans="1:18" ht="16.5" customHeight="1" x14ac:dyDescent="0.3">
      <c r="A67" s="212"/>
      <c r="B67" s="213"/>
      <c r="C67" s="206"/>
      <c r="D67" s="320"/>
      <c r="E67" s="208"/>
      <c r="F67" s="209"/>
      <c r="G67" s="35"/>
      <c r="H67" s="350" t="str">
        <f t="shared" si="7"/>
        <v/>
      </c>
      <c r="I67" s="208"/>
      <c r="J67" s="380"/>
      <c r="K67" s="210"/>
      <c r="L67" s="404" t="str">
        <f t="shared" si="1"/>
        <v/>
      </c>
      <c r="M67" s="211"/>
      <c r="N67" s="3">
        <f t="shared" ref="N67:N98" si="10">IF(B67="",N66,WEEKDAY(B67,2))</f>
        <v>7</v>
      </c>
      <c r="O67" s="10" t="str">
        <f t="shared" si="2"/>
        <v/>
      </c>
      <c r="P67" s="10" t="str">
        <f t="shared" si="6"/>
        <v/>
      </c>
      <c r="Q67" s="10" t="str">
        <f t="shared" si="4"/>
        <v/>
      </c>
      <c r="R67" s="10" t="str">
        <f t="shared" si="5"/>
        <v/>
      </c>
    </row>
    <row r="68" spans="1:18" ht="16.5" customHeight="1" x14ac:dyDescent="0.3">
      <c r="A68" s="219" t="str">
        <f>IF(A64="Lun","Mar",IF(A64="Mar","Mer",IF(A64="Mer","Jeu",IF(A64="Jeu","Ven",IF(A64="Ven","Sam",IF(A64="Sam","Dim",IF(A64="Dim","Lun")))))))</f>
        <v>Lun</v>
      </c>
      <c r="B68" s="161">
        <f>B64+1</f>
        <v>44578</v>
      </c>
      <c r="C68" s="214"/>
      <c r="D68" s="321"/>
      <c r="E68" s="215"/>
      <c r="F68" s="168"/>
      <c r="G68" s="77"/>
      <c r="H68" s="347" t="str">
        <f t="shared" si="7"/>
        <v/>
      </c>
      <c r="I68" s="94"/>
      <c r="J68" s="348" t="str">
        <f t="shared" si="8"/>
        <v/>
      </c>
      <c r="K68" s="164"/>
      <c r="L68" s="406" t="str">
        <f t="shared" ref="L68:L131" si="11">IF(H68="","",J68-H68)</f>
        <v/>
      </c>
      <c r="M68" s="167"/>
      <c r="N68" s="3">
        <f t="shared" si="10"/>
        <v>1</v>
      </c>
      <c r="O68" s="10" t="str">
        <f t="shared" ref="O68:O131" si="12">IF(D68="","",MOD(VALUE(LEFT(D68,2)&amp;":"&amp;RIGHT(D68,2))-IF(N68=1,1/24,0.75/24),1))</f>
        <v/>
      </c>
      <c r="P68" s="10" t="str">
        <f t="shared" si="6"/>
        <v/>
      </c>
      <c r="Q68" s="10" t="str">
        <f t="shared" ref="Q68:Q131" si="13">IF(F68="","",MOD(VALUE(LEFT(F68,2)&amp;":"&amp;RIGHT(F68,2))-(1.25/24),1))</f>
        <v/>
      </c>
      <c r="R68" s="10" t="str">
        <f t="shared" ref="R68:R131" si="14">IF(F68="","",MOD(VALUE(LEFT(F68,2)&amp;":"&amp;RIGHT(F68,2))+(2.5/24),1))</f>
        <v/>
      </c>
    </row>
    <row r="69" spans="1:18" ht="16.5" customHeight="1" x14ac:dyDescent="0.3">
      <c r="A69" s="107"/>
      <c r="C69" s="26"/>
      <c r="D69" s="319" t="s">
        <v>23</v>
      </c>
      <c r="E69" s="94"/>
      <c r="F69" s="95"/>
      <c r="G69" s="77"/>
      <c r="H69" s="63">
        <f>O69</f>
        <v>0.58333333333333337</v>
      </c>
      <c r="I69" s="94"/>
      <c r="J69" s="149">
        <f>P69</f>
        <v>0.71875</v>
      </c>
      <c r="K69" s="96"/>
      <c r="L69" s="403">
        <f t="shared" si="11"/>
        <v>0.13541666666666663</v>
      </c>
      <c r="M69" s="103"/>
      <c r="N69" s="3">
        <f t="shared" si="10"/>
        <v>1</v>
      </c>
      <c r="O69" s="10">
        <f t="shared" si="12"/>
        <v>0.58333333333333337</v>
      </c>
      <c r="P69" s="10">
        <f t="shared" si="6"/>
        <v>0.71875</v>
      </c>
      <c r="Q69" s="10" t="str">
        <f t="shared" si="13"/>
        <v/>
      </c>
      <c r="R69" s="10" t="str">
        <f t="shared" si="14"/>
        <v/>
      </c>
    </row>
    <row r="70" spans="1:18" ht="16.5" customHeight="1" x14ac:dyDescent="0.3">
      <c r="A70" s="107"/>
      <c r="C70" s="26"/>
      <c r="D70" s="319"/>
      <c r="E70" s="94"/>
      <c r="F70" s="95"/>
      <c r="G70" s="77"/>
      <c r="H70" s="63" t="str">
        <f t="shared" si="7"/>
        <v/>
      </c>
      <c r="I70" s="94"/>
      <c r="J70" s="149" t="str">
        <f t="shared" si="8"/>
        <v/>
      </c>
      <c r="K70" s="96"/>
      <c r="L70" s="403" t="str">
        <f t="shared" si="11"/>
        <v/>
      </c>
      <c r="M70" s="109"/>
      <c r="N70" s="3">
        <f t="shared" si="10"/>
        <v>1</v>
      </c>
      <c r="O70" s="10" t="str">
        <f t="shared" si="12"/>
        <v/>
      </c>
      <c r="P70" s="10" t="str">
        <f t="shared" si="6"/>
        <v/>
      </c>
      <c r="Q70" s="10" t="str">
        <f t="shared" si="13"/>
        <v/>
      </c>
      <c r="R70" s="10" t="str">
        <f t="shared" si="14"/>
        <v/>
      </c>
    </row>
    <row r="71" spans="1:18" ht="16.5" customHeight="1" x14ac:dyDescent="0.3">
      <c r="A71" s="107"/>
      <c r="C71" s="206"/>
      <c r="D71" s="320"/>
      <c r="E71" s="208"/>
      <c r="F71" s="209"/>
      <c r="G71" s="226"/>
      <c r="H71" s="350" t="str">
        <f t="shared" si="7"/>
        <v/>
      </c>
      <c r="I71" s="208"/>
      <c r="J71" s="380" t="str">
        <f t="shared" si="8"/>
        <v/>
      </c>
      <c r="K71" s="210"/>
      <c r="L71" s="404" t="str">
        <f t="shared" si="11"/>
        <v/>
      </c>
      <c r="M71" s="211"/>
      <c r="N71" s="3">
        <f t="shared" si="10"/>
        <v>1</v>
      </c>
      <c r="O71" s="10" t="str">
        <f t="shared" si="12"/>
        <v/>
      </c>
      <c r="P71" s="10" t="str">
        <f t="shared" si="6"/>
        <v/>
      </c>
      <c r="Q71" s="10" t="str">
        <f t="shared" si="13"/>
        <v/>
      </c>
      <c r="R71" s="10" t="str">
        <f t="shared" si="14"/>
        <v/>
      </c>
    </row>
    <row r="72" spans="1:18" ht="16.5" customHeight="1" x14ac:dyDescent="0.3">
      <c r="A72" s="219" t="str">
        <f>IF(A68="Lun","Mar",IF(A68="Mar","Mer",IF(A68="Mer","Jeu",IF(A68="Jeu","Ven",IF(A68="Ven","Sam",IF(A68="Sam","Dim",IF(A68="Dim","Lun")))))))</f>
        <v>Mar</v>
      </c>
      <c r="B72" s="161">
        <f>B68+1</f>
        <v>44579</v>
      </c>
      <c r="C72" s="214"/>
      <c r="D72" s="321"/>
      <c r="E72" s="215"/>
      <c r="F72" s="168"/>
      <c r="G72" s="77"/>
      <c r="H72" s="347" t="str">
        <f t="shared" si="7"/>
        <v/>
      </c>
      <c r="I72" s="94"/>
      <c r="J72" s="348"/>
      <c r="K72" s="164"/>
      <c r="L72" s="406" t="str">
        <f t="shared" si="11"/>
        <v/>
      </c>
      <c r="M72" s="167"/>
      <c r="N72" s="3">
        <f t="shared" si="10"/>
        <v>2</v>
      </c>
      <c r="O72" s="10" t="str">
        <f t="shared" si="12"/>
        <v/>
      </c>
      <c r="P72" s="10" t="str">
        <f t="shared" si="6"/>
        <v/>
      </c>
      <c r="Q72" s="10" t="str">
        <f t="shared" si="13"/>
        <v/>
      </c>
      <c r="R72" s="10" t="str">
        <f t="shared" si="14"/>
        <v/>
      </c>
    </row>
    <row r="73" spans="1:18" ht="16.5" customHeight="1" x14ac:dyDescent="0.3">
      <c r="A73" s="102"/>
      <c r="B73" s="13"/>
      <c r="C73" s="26"/>
      <c r="D73" s="319"/>
      <c r="E73" s="94"/>
      <c r="F73" s="95" t="s">
        <v>52</v>
      </c>
      <c r="G73" s="77"/>
      <c r="H73" s="63">
        <f t="shared" si="7"/>
        <v>0.1875</v>
      </c>
      <c r="I73" s="94"/>
      <c r="J73" s="149">
        <f>R73</f>
        <v>0.34375</v>
      </c>
      <c r="K73" s="96"/>
      <c r="L73" s="403">
        <f t="shared" si="11"/>
        <v>0.15625</v>
      </c>
      <c r="M73" s="97"/>
      <c r="N73" s="3">
        <f t="shared" si="10"/>
        <v>2</v>
      </c>
      <c r="O73" s="10" t="str">
        <f t="shared" si="12"/>
        <v/>
      </c>
      <c r="P73" s="10" t="str">
        <f t="shared" si="6"/>
        <v/>
      </c>
      <c r="Q73" s="10">
        <f t="shared" si="13"/>
        <v>0.1875</v>
      </c>
      <c r="R73" s="10">
        <f t="shared" si="14"/>
        <v>0.34375</v>
      </c>
    </row>
    <row r="74" spans="1:18" ht="16.5" customHeight="1" x14ac:dyDescent="0.3">
      <c r="A74" s="102"/>
      <c r="B74" s="13"/>
      <c r="C74" s="26"/>
      <c r="D74" s="319" t="s">
        <v>23</v>
      </c>
      <c r="E74" s="94"/>
      <c r="F74" s="95"/>
      <c r="G74" s="77"/>
      <c r="H74" s="63">
        <f>O74</f>
        <v>0.59375</v>
      </c>
      <c r="I74" s="94"/>
      <c r="J74" s="149">
        <f>P74</f>
        <v>0.71875</v>
      </c>
      <c r="K74" s="96"/>
      <c r="L74" s="403">
        <f t="shared" si="11"/>
        <v>0.125</v>
      </c>
      <c r="M74" s="103"/>
      <c r="N74" s="3">
        <f t="shared" si="10"/>
        <v>2</v>
      </c>
      <c r="O74" s="10">
        <f t="shared" si="12"/>
        <v>0.59375</v>
      </c>
      <c r="P74" s="10">
        <f t="shared" ref="P74:P137" si="15">IF(D74="","",MOD(VALUE(LEFT(D74,2)&amp;":"&amp;RIGHT(D74,2))+(2.25/24),1))</f>
        <v>0.71875</v>
      </c>
      <c r="Q74" s="10" t="str">
        <f t="shared" si="13"/>
        <v/>
      </c>
      <c r="R74" s="10" t="str">
        <f t="shared" si="14"/>
        <v/>
      </c>
    </row>
    <row r="75" spans="1:18" ht="16.5" customHeight="1" x14ac:dyDescent="0.3">
      <c r="A75" s="216"/>
      <c r="B75" s="218"/>
      <c r="C75" s="206"/>
      <c r="D75" s="320"/>
      <c r="E75" s="208"/>
      <c r="F75" s="209"/>
      <c r="G75" s="77"/>
      <c r="H75" s="350" t="str">
        <f t="shared" si="7"/>
        <v/>
      </c>
      <c r="I75" s="208"/>
      <c r="J75" s="380" t="str">
        <f t="shared" si="8"/>
        <v/>
      </c>
      <c r="K75" s="210"/>
      <c r="L75" s="404" t="str">
        <f t="shared" si="11"/>
        <v/>
      </c>
      <c r="M75" s="227"/>
      <c r="N75" s="3">
        <f t="shared" si="10"/>
        <v>2</v>
      </c>
      <c r="O75" s="10" t="str">
        <f t="shared" si="12"/>
        <v/>
      </c>
      <c r="P75" s="10" t="str">
        <f t="shared" si="15"/>
        <v/>
      </c>
      <c r="Q75" s="10" t="str">
        <f t="shared" si="13"/>
        <v/>
      </c>
      <c r="R75" s="10" t="str">
        <f t="shared" si="14"/>
        <v/>
      </c>
    </row>
    <row r="76" spans="1:18" ht="16.5" customHeight="1" x14ac:dyDescent="0.3">
      <c r="A76" s="219" t="str">
        <f>IF(A72="Lun","Mar",IF(A72="Mar","Mer",IF(A72="Mer","Jeu",IF(A72="Jeu","Ven",IF(A72="Ven","Sam",IF(A72="Sam","Dim",IF(A72="Dim","Lun")))))))</f>
        <v>Mer</v>
      </c>
      <c r="B76" s="161">
        <f>B72+1</f>
        <v>44580</v>
      </c>
      <c r="C76" s="214"/>
      <c r="D76" s="321"/>
      <c r="E76" s="215"/>
      <c r="F76" s="168" t="s">
        <v>35</v>
      </c>
      <c r="G76" s="91"/>
      <c r="H76" s="347">
        <f t="shared" si="7"/>
        <v>0.21874999999999997</v>
      </c>
      <c r="I76" s="94"/>
      <c r="J76" s="348">
        <f>R76</f>
        <v>0.375</v>
      </c>
      <c r="K76" s="164"/>
      <c r="L76" s="406">
        <f t="shared" si="11"/>
        <v>0.15625000000000003</v>
      </c>
      <c r="M76" s="167"/>
      <c r="N76" s="3">
        <f t="shared" si="10"/>
        <v>3</v>
      </c>
      <c r="O76" s="10" t="str">
        <f t="shared" si="12"/>
        <v/>
      </c>
      <c r="P76" s="10" t="str">
        <f t="shared" si="15"/>
        <v/>
      </c>
      <c r="Q76" s="10">
        <f t="shared" si="13"/>
        <v>0.21874999999999997</v>
      </c>
      <c r="R76" s="10">
        <f t="shared" si="14"/>
        <v>0.375</v>
      </c>
    </row>
    <row r="77" spans="1:18" ht="16.5" customHeight="1" x14ac:dyDescent="0.3">
      <c r="A77" s="102"/>
      <c r="B77" s="13"/>
      <c r="C77" s="26"/>
      <c r="D77" s="319"/>
      <c r="E77" s="94"/>
      <c r="F77" s="95"/>
      <c r="G77" s="77"/>
      <c r="H77" s="63" t="str">
        <f t="shared" si="7"/>
        <v/>
      </c>
      <c r="I77" s="94"/>
      <c r="J77" s="149" t="str">
        <f t="shared" si="8"/>
        <v/>
      </c>
      <c r="K77" s="96"/>
      <c r="L77" s="403" t="str">
        <f t="shared" si="11"/>
        <v/>
      </c>
      <c r="M77" s="97"/>
      <c r="N77" s="3">
        <f t="shared" si="10"/>
        <v>3</v>
      </c>
      <c r="O77" s="10" t="str">
        <f t="shared" si="12"/>
        <v/>
      </c>
      <c r="P77" s="10" t="str">
        <f t="shared" si="15"/>
        <v/>
      </c>
      <c r="Q77" s="10" t="str">
        <f t="shared" si="13"/>
        <v/>
      </c>
      <c r="R77" s="10" t="str">
        <f t="shared" si="14"/>
        <v/>
      </c>
    </row>
    <row r="78" spans="1:18" ht="16.5" customHeight="1" x14ac:dyDescent="0.3">
      <c r="A78" s="102"/>
      <c r="B78" s="13"/>
      <c r="C78" s="26"/>
      <c r="D78" s="325" t="s">
        <v>9</v>
      </c>
      <c r="E78" s="94"/>
      <c r="F78" s="95"/>
      <c r="G78" s="77"/>
      <c r="H78" s="63">
        <f>O78</f>
        <v>0.60416666666666663</v>
      </c>
      <c r="I78" s="94"/>
      <c r="J78" s="149">
        <f>P78</f>
        <v>0.72916666666666663</v>
      </c>
      <c r="K78" s="96"/>
      <c r="L78" s="403">
        <f t="shared" si="11"/>
        <v>0.125</v>
      </c>
      <c r="M78" s="103"/>
      <c r="N78" s="3">
        <f t="shared" si="10"/>
        <v>3</v>
      </c>
      <c r="O78" s="10">
        <f t="shared" si="12"/>
        <v>0.60416666666666663</v>
      </c>
      <c r="P78" s="10">
        <f t="shared" si="15"/>
        <v>0.72916666666666663</v>
      </c>
      <c r="Q78" s="10" t="str">
        <f t="shared" si="13"/>
        <v/>
      </c>
      <c r="R78" s="10" t="str">
        <f t="shared" si="14"/>
        <v/>
      </c>
    </row>
    <row r="79" spans="1:18" ht="16.5" customHeight="1" x14ac:dyDescent="0.3">
      <c r="A79" s="216"/>
      <c r="B79" s="218"/>
      <c r="C79" s="206"/>
      <c r="D79" s="320"/>
      <c r="E79" s="208"/>
      <c r="F79" s="209"/>
      <c r="G79" s="35"/>
      <c r="H79" s="350" t="str">
        <f t="shared" si="7"/>
        <v/>
      </c>
      <c r="I79" s="208"/>
      <c r="J79" s="380" t="str">
        <f t="shared" si="8"/>
        <v/>
      </c>
      <c r="K79" s="210"/>
      <c r="L79" s="404" t="str">
        <f t="shared" si="11"/>
        <v/>
      </c>
      <c r="M79" s="227"/>
      <c r="N79" s="3">
        <f t="shared" si="10"/>
        <v>3</v>
      </c>
      <c r="O79" s="10" t="str">
        <f t="shared" si="12"/>
        <v/>
      </c>
      <c r="P79" s="10" t="str">
        <f t="shared" si="15"/>
        <v/>
      </c>
      <c r="Q79" s="10" t="str">
        <f t="shared" si="13"/>
        <v/>
      </c>
      <c r="R79" s="10" t="str">
        <f t="shared" si="14"/>
        <v/>
      </c>
    </row>
    <row r="80" spans="1:18" ht="16.5" customHeight="1" x14ac:dyDescent="0.3">
      <c r="A80" s="219" t="str">
        <f>IF(A76="Lun","Mar",IF(A76="Mar","Mer",IF(A76="Mer","Jeu",IF(A76="Jeu","Ven",IF(A76="Ven","Sam",IF(A76="Sam","Dim",IF(A76="Dim","Lun")))))))</f>
        <v>Jeu</v>
      </c>
      <c r="B80" s="161">
        <f>B76+1</f>
        <v>44581</v>
      </c>
      <c r="C80" s="214"/>
      <c r="D80" s="321"/>
      <c r="E80" s="215"/>
      <c r="F80" s="168" t="s">
        <v>28</v>
      </c>
      <c r="G80" s="77"/>
      <c r="H80" s="347">
        <f t="shared" si="7"/>
        <v>0.24999999999999997</v>
      </c>
      <c r="I80" s="94"/>
      <c r="J80" s="348">
        <f>R80</f>
        <v>0.40625</v>
      </c>
      <c r="K80" s="164"/>
      <c r="L80" s="406">
        <f t="shared" si="11"/>
        <v>0.15625000000000003</v>
      </c>
      <c r="M80" s="167"/>
      <c r="N80" s="3">
        <f t="shared" si="10"/>
        <v>4</v>
      </c>
      <c r="O80" s="10" t="str">
        <f t="shared" si="12"/>
        <v/>
      </c>
      <c r="P80" s="10" t="str">
        <f t="shared" si="15"/>
        <v/>
      </c>
      <c r="Q80" s="10">
        <f t="shared" si="13"/>
        <v>0.24999999999999997</v>
      </c>
      <c r="R80" s="10">
        <f t="shared" si="14"/>
        <v>0.40625</v>
      </c>
    </row>
    <row r="81" spans="1:18" ht="16.5" customHeight="1" x14ac:dyDescent="0.3">
      <c r="A81" s="102"/>
      <c r="B81" s="12"/>
      <c r="C81" s="26"/>
      <c r="D81" s="319"/>
      <c r="E81" s="94"/>
      <c r="F81" s="95"/>
      <c r="G81" s="77"/>
      <c r="H81" s="63" t="str">
        <f t="shared" ref="H81:H144" si="16">Q81</f>
        <v/>
      </c>
      <c r="I81" s="94"/>
      <c r="J81" s="149" t="str">
        <f t="shared" ref="J81:J143" si="17">P83</f>
        <v/>
      </c>
      <c r="K81" s="96"/>
      <c r="L81" s="403" t="str">
        <f t="shared" si="11"/>
        <v/>
      </c>
      <c r="M81" s="97"/>
      <c r="N81" s="3">
        <f t="shared" si="10"/>
        <v>4</v>
      </c>
      <c r="O81" s="10" t="str">
        <f t="shared" si="12"/>
        <v/>
      </c>
      <c r="P81" s="10" t="str">
        <f t="shared" si="15"/>
        <v/>
      </c>
      <c r="Q81" s="10" t="str">
        <f t="shared" si="13"/>
        <v/>
      </c>
      <c r="R81" s="10" t="str">
        <f t="shared" si="14"/>
        <v/>
      </c>
    </row>
    <row r="82" spans="1:18" ht="16.5" customHeight="1" x14ac:dyDescent="0.3">
      <c r="A82" s="102"/>
      <c r="B82" s="12"/>
      <c r="C82" s="26"/>
      <c r="D82" s="319" t="s">
        <v>43</v>
      </c>
      <c r="E82" s="94"/>
      <c r="F82" s="95"/>
      <c r="G82" s="77"/>
      <c r="H82" s="63">
        <f>O82</f>
        <v>0.625</v>
      </c>
      <c r="I82" s="94"/>
      <c r="J82" s="149">
        <f>P82</f>
        <v>0.75</v>
      </c>
      <c r="K82" s="96"/>
      <c r="L82" s="403">
        <f t="shared" si="11"/>
        <v>0.125</v>
      </c>
      <c r="M82" s="103"/>
      <c r="N82" s="3">
        <f t="shared" si="10"/>
        <v>4</v>
      </c>
      <c r="O82" s="10">
        <f t="shared" si="12"/>
        <v>0.625</v>
      </c>
      <c r="P82" s="10">
        <f t="shared" si="15"/>
        <v>0.75</v>
      </c>
      <c r="Q82" s="10" t="str">
        <f t="shared" si="13"/>
        <v/>
      </c>
      <c r="R82" s="10" t="str">
        <f t="shared" si="14"/>
        <v/>
      </c>
    </row>
    <row r="83" spans="1:18" ht="16.5" customHeight="1" x14ac:dyDescent="0.3">
      <c r="A83" s="216"/>
      <c r="B83" s="217"/>
      <c r="C83" s="206"/>
      <c r="D83" s="320"/>
      <c r="E83" s="208"/>
      <c r="F83" s="209"/>
      <c r="G83" s="77"/>
      <c r="H83" s="350" t="str">
        <f t="shared" si="16"/>
        <v/>
      </c>
      <c r="I83" s="208"/>
      <c r="J83" s="380" t="str">
        <f t="shared" si="17"/>
        <v/>
      </c>
      <c r="K83" s="210"/>
      <c r="L83" s="404" t="str">
        <f t="shared" si="11"/>
        <v/>
      </c>
      <c r="M83" s="211"/>
      <c r="N83" s="3">
        <f t="shared" si="10"/>
        <v>4</v>
      </c>
      <c r="O83" s="10" t="str">
        <f t="shared" si="12"/>
        <v/>
      </c>
      <c r="P83" s="10" t="str">
        <f t="shared" si="15"/>
        <v/>
      </c>
      <c r="Q83" s="10" t="str">
        <f t="shared" si="13"/>
        <v/>
      </c>
      <c r="R83" s="10" t="str">
        <f t="shared" si="14"/>
        <v/>
      </c>
    </row>
    <row r="84" spans="1:18" ht="16.5" customHeight="1" x14ac:dyDescent="0.3">
      <c r="A84" s="219" t="str">
        <f>IF(A80="Lun","Mar",IF(A80="Mar","Mer",IF(A80="Mer","Jeu",IF(A80="Jeu","Ven",IF(A80="Ven","Sam",IF(A80="Sam","Dim",IF(A80="Dim","Lun")))))))</f>
        <v>Ven</v>
      </c>
      <c r="B84" s="161">
        <f>B80+1</f>
        <v>44582</v>
      </c>
      <c r="C84" s="214"/>
      <c r="D84" s="321"/>
      <c r="E84" s="215"/>
      <c r="F84" s="168" t="s">
        <v>28</v>
      </c>
      <c r="G84" s="91"/>
      <c r="H84" s="347">
        <f t="shared" si="16"/>
        <v>0.24999999999999997</v>
      </c>
      <c r="I84" s="94"/>
      <c r="J84" s="348">
        <f>R84</f>
        <v>0.40625</v>
      </c>
      <c r="K84" s="164"/>
      <c r="L84" s="406">
        <f t="shared" si="11"/>
        <v>0.15625000000000003</v>
      </c>
      <c r="M84" s="167"/>
      <c r="N84" s="3">
        <f t="shared" si="10"/>
        <v>5</v>
      </c>
      <c r="O84" s="10" t="str">
        <f t="shared" si="12"/>
        <v/>
      </c>
      <c r="P84" s="10" t="str">
        <f t="shared" si="15"/>
        <v/>
      </c>
      <c r="Q84" s="10">
        <f t="shared" si="13"/>
        <v>0.24999999999999997</v>
      </c>
      <c r="R84" s="10">
        <f t="shared" si="14"/>
        <v>0.40625</v>
      </c>
    </row>
    <row r="85" spans="1:18" ht="16.5" customHeight="1" x14ac:dyDescent="0.3">
      <c r="A85" s="104"/>
      <c r="B85" s="12"/>
      <c r="C85" s="26"/>
      <c r="D85" s="319"/>
      <c r="E85" s="94"/>
      <c r="F85" s="95"/>
      <c r="G85" s="77"/>
      <c r="H85" s="63" t="str">
        <f t="shared" si="16"/>
        <v/>
      </c>
      <c r="I85" s="94"/>
      <c r="J85" s="149" t="str">
        <f t="shared" si="17"/>
        <v/>
      </c>
      <c r="K85" s="96"/>
      <c r="L85" s="403" t="str">
        <f t="shared" si="11"/>
        <v/>
      </c>
      <c r="M85" s="99"/>
      <c r="N85" s="3">
        <f t="shared" si="10"/>
        <v>5</v>
      </c>
      <c r="O85" s="10" t="str">
        <f t="shared" si="12"/>
        <v/>
      </c>
      <c r="P85" s="10" t="str">
        <f t="shared" si="15"/>
        <v/>
      </c>
      <c r="Q85" s="10" t="str">
        <f t="shared" si="13"/>
        <v/>
      </c>
      <c r="R85" s="10" t="str">
        <f t="shared" si="14"/>
        <v/>
      </c>
    </row>
    <row r="86" spans="1:18" ht="16.5" customHeight="1" x14ac:dyDescent="0.3">
      <c r="A86" s="102"/>
      <c r="B86" s="12"/>
      <c r="C86" s="26"/>
      <c r="D86" s="319" t="s">
        <v>10</v>
      </c>
      <c r="E86" s="96"/>
      <c r="F86" s="95"/>
      <c r="G86" s="77"/>
      <c r="H86" s="63">
        <f>O86</f>
        <v>0.65625</v>
      </c>
      <c r="I86" s="94"/>
      <c r="J86" s="149">
        <f>P86</f>
        <v>0.78125</v>
      </c>
      <c r="K86" s="96"/>
      <c r="L86" s="403">
        <f t="shared" si="11"/>
        <v>0.125</v>
      </c>
      <c r="M86" s="103"/>
      <c r="N86" s="3">
        <f t="shared" si="10"/>
        <v>5</v>
      </c>
      <c r="O86" s="10">
        <f t="shared" si="12"/>
        <v>0.65625</v>
      </c>
      <c r="P86" s="10">
        <f t="shared" si="15"/>
        <v>0.78125</v>
      </c>
      <c r="Q86" s="10" t="str">
        <f t="shared" si="13"/>
        <v/>
      </c>
      <c r="R86" s="10" t="str">
        <f t="shared" si="14"/>
        <v/>
      </c>
    </row>
    <row r="87" spans="1:18" ht="16.5" customHeight="1" x14ac:dyDescent="0.3">
      <c r="A87" s="216"/>
      <c r="B87" s="217"/>
      <c r="C87" s="206"/>
      <c r="D87" s="320"/>
      <c r="E87" s="208"/>
      <c r="F87" s="209"/>
      <c r="G87" s="35"/>
      <c r="H87" s="350" t="str">
        <f t="shared" si="16"/>
        <v/>
      </c>
      <c r="I87" s="208"/>
      <c r="J87" s="380" t="str">
        <f t="shared" si="17"/>
        <v/>
      </c>
      <c r="K87" s="210"/>
      <c r="L87" s="404" t="str">
        <f t="shared" si="11"/>
        <v/>
      </c>
      <c r="M87" s="211"/>
      <c r="N87" s="3">
        <f t="shared" si="10"/>
        <v>5</v>
      </c>
      <c r="O87" s="10" t="str">
        <f t="shared" si="12"/>
        <v/>
      </c>
      <c r="P87" s="10" t="str">
        <f t="shared" si="15"/>
        <v/>
      </c>
      <c r="Q87" s="10" t="str">
        <f t="shared" si="13"/>
        <v/>
      </c>
      <c r="R87" s="10" t="str">
        <f t="shared" si="14"/>
        <v/>
      </c>
    </row>
    <row r="88" spans="1:18" ht="16.5" customHeight="1" x14ac:dyDescent="0.3">
      <c r="A88" s="219" t="str">
        <f>IF(A84="Lun","Mar",IF(A84="Mar","Mer",IF(A84="Mer","Jeu",IF(A84="Jeu","Ven",IF(A84="Ven","Sam",IF(A84="Sam","Dim",IF(A84="Dim","Lun")))))))</f>
        <v>Sam</v>
      </c>
      <c r="B88" s="161">
        <f>B84+1</f>
        <v>44583</v>
      </c>
      <c r="C88" s="214"/>
      <c r="D88" s="321"/>
      <c r="E88" s="215"/>
      <c r="F88" s="168" t="s">
        <v>28</v>
      </c>
      <c r="G88" s="77"/>
      <c r="H88" s="347">
        <f t="shared" si="16"/>
        <v>0.24999999999999997</v>
      </c>
      <c r="I88" s="94"/>
      <c r="J88" s="348">
        <f>R88</f>
        <v>0.40625</v>
      </c>
      <c r="K88" s="164"/>
      <c r="L88" s="406">
        <f t="shared" si="11"/>
        <v>0.15625000000000003</v>
      </c>
      <c r="M88" s="167"/>
      <c r="N88" s="3">
        <f t="shared" si="10"/>
        <v>6</v>
      </c>
      <c r="O88" s="10" t="str">
        <f t="shared" si="12"/>
        <v/>
      </c>
      <c r="P88" s="10" t="str">
        <f t="shared" si="15"/>
        <v/>
      </c>
      <c r="Q88" s="10">
        <f t="shared" si="13"/>
        <v>0.24999999999999997</v>
      </c>
      <c r="R88" s="10">
        <f t="shared" si="14"/>
        <v>0.40625</v>
      </c>
    </row>
    <row r="89" spans="1:18" ht="16.5" customHeight="1" x14ac:dyDescent="0.3">
      <c r="A89" s="104"/>
      <c r="B89" s="12"/>
      <c r="C89" s="26"/>
      <c r="D89" s="319"/>
      <c r="E89" s="94"/>
      <c r="F89" s="95"/>
      <c r="G89" s="77"/>
      <c r="H89" s="63" t="str">
        <f t="shared" si="16"/>
        <v/>
      </c>
      <c r="I89" s="94"/>
      <c r="J89" s="149" t="str">
        <f t="shared" si="17"/>
        <v/>
      </c>
      <c r="K89" s="96"/>
      <c r="L89" s="403" t="str">
        <f t="shared" si="11"/>
        <v/>
      </c>
      <c r="M89" s="97"/>
      <c r="N89" s="3">
        <f t="shared" si="10"/>
        <v>6</v>
      </c>
      <c r="O89" s="10" t="str">
        <f t="shared" si="12"/>
        <v/>
      </c>
      <c r="P89" s="10" t="str">
        <f t="shared" si="15"/>
        <v/>
      </c>
      <c r="Q89" s="10" t="str">
        <f t="shared" si="13"/>
        <v/>
      </c>
      <c r="R89" s="10" t="str">
        <f t="shared" si="14"/>
        <v/>
      </c>
    </row>
    <row r="90" spans="1:18" ht="16.5" customHeight="1" x14ac:dyDescent="0.3">
      <c r="A90" s="102"/>
      <c r="B90" s="12"/>
      <c r="C90" s="26"/>
      <c r="D90" s="319"/>
      <c r="E90" s="94"/>
      <c r="F90" s="95"/>
      <c r="G90" s="77"/>
      <c r="H90" s="63" t="str">
        <f t="shared" si="16"/>
        <v/>
      </c>
      <c r="I90" s="94"/>
      <c r="J90" s="149" t="str">
        <f t="shared" si="17"/>
        <v/>
      </c>
      <c r="K90" s="96"/>
      <c r="L90" s="403" t="str">
        <f t="shared" si="11"/>
        <v/>
      </c>
      <c r="M90" s="97"/>
      <c r="N90" s="3">
        <f t="shared" si="10"/>
        <v>6</v>
      </c>
      <c r="O90" s="10" t="str">
        <f t="shared" si="12"/>
        <v/>
      </c>
      <c r="P90" s="10" t="str">
        <f t="shared" si="15"/>
        <v/>
      </c>
      <c r="Q90" s="10" t="str">
        <f t="shared" si="13"/>
        <v/>
      </c>
      <c r="R90" s="10" t="str">
        <f t="shared" si="14"/>
        <v/>
      </c>
    </row>
    <row r="91" spans="1:18" ht="16.5" customHeight="1" x14ac:dyDescent="0.3">
      <c r="A91" s="216"/>
      <c r="B91" s="217"/>
      <c r="C91" s="206"/>
      <c r="D91" s="320"/>
      <c r="E91" s="208"/>
      <c r="F91" s="209"/>
      <c r="G91" s="77"/>
      <c r="H91" s="350" t="str">
        <f t="shared" si="16"/>
        <v/>
      </c>
      <c r="I91" s="208"/>
      <c r="J91" s="380" t="str">
        <f t="shared" si="17"/>
        <v/>
      </c>
      <c r="K91" s="210"/>
      <c r="L91" s="404" t="str">
        <f t="shared" si="11"/>
        <v/>
      </c>
      <c r="M91" s="211"/>
      <c r="N91" s="3">
        <f t="shared" si="10"/>
        <v>6</v>
      </c>
      <c r="O91" s="10" t="str">
        <f t="shared" si="12"/>
        <v/>
      </c>
      <c r="P91" s="10" t="str">
        <f t="shared" si="15"/>
        <v/>
      </c>
      <c r="Q91" s="10" t="str">
        <f t="shared" si="13"/>
        <v/>
      </c>
      <c r="R91" s="10" t="str">
        <f t="shared" si="14"/>
        <v/>
      </c>
    </row>
    <row r="92" spans="1:18" ht="16.5" customHeight="1" x14ac:dyDescent="0.3">
      <c r="A92" s="219" t="str">
        <f>IF(A88="Lun","Mar",IF(A88="Mar","Mer",IF(A88="Mer","Jeu",IF(A88="Jeu","Ven",IF(A88="Ven","Sam",IF(A88="Sam","Dim",IF(A88="Dim","Lun")))))))</f>
        <v>Dim</v>
      </c>
      <c r="B92" s="161">
        <f>B88+1</f>
        <v>44584</v>
      </c>
      <c r="C92" s="214"/>
      <c r="D92" s="321"/>
      <c r="E92" s="215"/>
      <c r="F92" s="168"/>
      <c r="G92" s="91"/>
      <c r="H92" s="347" t="str">
        <f t="shared" si="16"/>
        <v/>
      </c>
      <c r="I92" s="94"/>
      <c r="J92" s="348" t="str">
        <f t="shared" si="17"/>
        <v/>
      </c>
      <c r="K92" s="164"/>
      <c r="L92" s="406" t="str">
        <f t="shared" si="11"/>
        <v/>
      </c>
      <c r="M92" s="167"/>
      <c r="N92" s="3">
        <f t="shared" si="10"/>
        <v>7</v>
      </c>
      <c r="O92" s="10" t="str">
        <f t="shared" si="12"/>
        <v/>
      </c>
      <c r="P92" s="10" t="str">
        <f t="shared" si="15"/>
        <v/>
      </c>
      <c r="Q92" s="10" t="str">
        <f t="shared" si="13"/>
        <v/>
      </c>
      <c r="R92" s="10" t="str">
        <f t="shared" si="14"/>
        <v/>
      </c>
    </row>
    <row r="93" spans="1:18" ht="16.5" customHeight="1" x14ac:dyDescent="0.3">
      <c r="A93" s="100"/>
      <c r="B93" s="14"/>
      <c r="C93" s="26"/>
      <c r="D93" s="319"/>
      <c r="E93" s="94"/>
      <c r="F93" s="95"/>
      <c r="G93" s="77"/>
      <c r="H93" s="63" t="str">
        <f t="shared" si="16"/>
        <v/>
      </c>
      <c r="I93" s="94"/>
      <c r="J93" s="149" t="str">
        <f t="shared" si="17"/>
        <v/>
      </c>
      <c r="K93" s="96"/>
      <c r="L93" s="403" t="str">
        <f t="shared" si="11"/>
        <v/>
      </c>
      <c r="M93" s="97"/>
      <c r="N93" s="3">
        <f t="shared" si="10"/>
        <v>7</v>
      </c>
      <c r="O93" s="10" t="str">
        <f t="shared" si="12"/>
        <v/>
      </c>
      <c r="P93" s="10" t="str">
        <f t="shared" si="15"/>
        <v/>
      </c>
      <c r="Q93" s="10" t="str">
        <f t="shared" si="13"/>
        <v/>
      </c>
      <c r="R93" s="10" t="str">
        <f t="shared" si="14"/>
        <v/>
      </c>
    </row>
    <row r="94" spans="1:18" ht="16.5" customHeight="1" x14ac:dyDescent="0.3">
      <c r="A94" s="100"/>
      <c r="B94" s="14"/>
      <c r="C94" s="26"/>
      <c r="D94" s="319"/>
      <c r="E94" s="94"/>
      <c r="F94" s="95"/>
      <c r="G94" s="77"/>
      <c r="H94" s="63" t="str">
        <f t="shared" si="16"/>
        <v/>
      </c>
      <c r="I94" s="94"/>
      <c r="J94" s="149"/>
      <c r="K94" s="96"/>
      <c r="L94" s="403" t="str">
        <f t="shared" si="11"/>
        <v/>
      </c>
      <c r="M94" s="97"/>
      <c r="N94" s="3">
        <f t="shared" si="10"/>
        <v>7</v>
      </c>
      <c r="O94" s="10" t="str">
        <f t="shared" si="12"/>
        <v/>
      </c>
      <c r="P94" s="10" t="str">
        <f t="shared" si="15"/>
        <v/>
      </c>
      <c r="Q94" s="10" t="str">
        <f t="shared" si="13"/>
        <v/>
      </c>
      <c r="R94" s="10" t="str">
        <f t="shared" si="14"/>
        <v/>
      </c>
    </row>
    <row r="95" spans="1:18" ht="16.5" customHeight="1" x14ac:dyDescent="0.3">
      <c r="A95" s="212"/>
      <c r="B95" s="213"/>
      <c r="C95" s="206"/>
      <c r="D95" s="320"/>
      <c r="E95" s="208"/>
      <c r="F95" s="209"/>
      <c r="G95" s="35"/>
      <c r="H95" s="350" t="str">
        <f t="shared" si="16"/>
        <v/>
      </c>
      <c r="I95" s="208"/>
      <c r="J95" s="380" t="str">
        <f t="shared" si="17"/>
        <v/>
      </c>
      <c r="K95" s="210"/>
      <c r="L95" s="404" t="str">
        <f t="shared" si="11"/>
        <v/>
      </c>
      <c r="M95" s="211"/>
      <c r="N95" s="3">
        <f t="shared" si="10"/>
        <v>7</v>
      </c>
      <c r="O95" s="10" t="str">
        <f t="shared" si="12"/>
        <v/>
      </c>
      <c r="P95" s="10" t="str">
        <f t="shared" si="15"/>
        <v/>
      </c>
      <c r="Q95" s="10" t="str">
        <f t="shared" si="13"/>
        <v/>
      </c>
      <c r="R95" s="10" t="str">
        <f t="shared" si="14"/>
        <v/>
      </c>
    </row>
    <row r="96" spans="1:18" ht="16.5" customHeight="1" x14ac:dyDescent="0.3">
      <c r="A96" s="219" t="str">
        <f>IF(A92="Lun","Mar",IF(A92="Mar","Mer",IF(A92="Mer","Jeu",IF(A92="Jeu","Ven",IF(A92="Ven","Sam",IF(A92="Sam","Dim",IF(A92="Dim","Lun")))))))</f>
        <v>Lun</v>
      </c>
      <c r="B96" s="161">
        <f>B92+1</f>
        <v>44585</v>
      </c>
      <c r="C96" s="214"/>
      <c r="D96" s="321" t="s">
        <v>14</v>
      </c>
      <c r="E96" s="215"/>
      <c r="F96" s="168"/>
      <c r="G96" s="77"/>
      <c r="H96" s="347">
        <f>O96</f>
        <v>0.27083333333333331</v>
      </c>
      <c r="I96" s="94"/>
      <c r="J96" s="348">
        <f>R97</f>
        <v>0.52083333333333337</v>
      </c>
      <c r="K96" s="164"/>
      <c r="L96" s="406">
        <f t="shared" si="11"/>
        <v>0.25000000000000006</v>
      </c>
      <c r="M96" s="228"/>
      <c r="N96" s="3">
        <f t="shared" si="10"/>
        <v>1</v>
      </c>
      <c r="O96" s="10">
        <f t="shared" si="12"/>
        <v>0.27083333333333331</v>
      </c>
      <c r="P96" s="10">
        <f t="shared" si="15"/>
        <v>0.40625</v>
      </c>
      <c r="Q96" s="10" t="str">
        <f t="shared" si="13"/>
        <v/>
      </c>
      <c r="R96" s="10" t="str">
        <f t="shared" si="14"/>
        <v/>
      </c>
    </row>
    <row r="97" spans="1:18" ht="16.5" customHeight="1" x14ac:dyDescent="0.3">
      <c r="A97" s="107"/>
      <c r="C97" s="26"/>
      <c r="D97" s="319"/>
      <c r="E97" s="94"/>
      <c r="F97" s="95" t="s">
        <v>36</v>
      </c>
      <c r="G97" s="77"/>
      <c r="H97" s="63"/>
      <c r="I97" s="94"/>
      <c r="J97" s="149" t="str">
        <f t="shared" si="17"/>
        <v/>
      </c>
      <c r="K97" s="96"/>
      <c r="L97" s="403" t="str">
        <f t="shared" si="11"/>
        <v/>
      </c>
      <c r="M97" s="97"/>
      <c r="N97" s="3">
        <f t="shared" si="10"/>
        <v>1</v>
      </c>
      <c r="O97" s="10" t="str">
        <f t="shared" si="12"/>
        <v/>
      </c>
      <c r="P97" s="10" t="str">
        <f t="shared" si="15"/>
        <v/>
      </c>
      <c r="Q97" s="10">
        <f t="shared" si="13"/>
        <v>0.36458333333333337</v>
      </c>
      <c r="R97" s="10">
        <f t="shared" si="14"/>
        <v>0.52083333333333337</v>
      </c>
    </row>
    <row r="98" spans="1:18" ht="16.5" customHeight="1" x14ac:dyDescent="0.3">
      <c r="A98" s="107"/>
      <c r="C98" s="26"/>
      <c r="D98" s="319" t="s">
        <v>50</v>
      </c>
      <c r="E98" s="94"/>
      <c r="F98" s="95"/>
      <c r="G98" s="77"/>
      <c r="H98" s="63">
        <f>O98</f>
        <v>0.72916666666666674</v>
      </c>
      <c r="I98" s="94"/>
      <c r="J98" s="149">
        <f>P98</f>
        <v>0.86458333333333337</v>
      </c>
      <c r="K98" s="96"/>
      <c r="L98" s="403">
        <f t="shared" si="11"/>
        <v>0.13541666666666663</v>
      </c>
      <c r="M98" s="97"/>
      <c r="N98" s="3">
        <f t="shared" si="10"/>
        <v>1</v>
      </c>
      <c r="O98" s="10">
        <f t="shared" si="12"/>
        <v>0.72916666666666674</v>
      </c>
      <c r="P98" s="10">
        <f t="shared" si="15"/>
        <v>0.86458333333333337</v>
      </c>
      <c r="Q98" s="10" t="str">
        <f t="shared" si="13"/>
        <v/>
      </c>
      <c r="R98" s="10" t="str">
        <f t="shared" si="14"/>
        <v/>
      </c>
    </row>
    <row r="99" spans="1:18" ht="16.5" customHeight="1" x14ac:dyDescent="0.3">
      <c r="A99" s="107"/>
      <c r="C99" s="26"/>
      <c r="D99" s="319"/>
      <c r="E99" s="94"/>
      <c r="F99" s="95"/>
      <c r="G99" s="77"/>
      <c r="H99" s="63" t="str">
        <f t="shared" si="16"/>
        <v/>
      </c>
      <c r="I99" s="94"/>
      <c r="J99" s="149" t="str">
        <f t="shared" si="17"/>
        <v/>
      </c>
      <c r="K99" s="210"/>
      <c r="L99" s="403" t="str">
        <f t="shared" si="11"/>
        <v/>
      </c>
      <c r="M99" s="97"/>
      <c r="N99" s="3">
        <f t="shared" ref="N99:N130" si="18">IF(B99="",N98,WEEKDAY(B99,2))</f>
        <v>1</v>
      </c>
      <c r="O99" s="10" t="str">
        <f t="shared" si="12"/>
        <v/>
      </c>
      <c r="P99" s="10" t="str">
        <f t="shared" si="15"/>
        <v/>
      </c>
      <c r="Q99" s="10" t="str">
        <f t="shared" si="13"/>
        <v/>
      </c>
      <c r="R99" s="10" t="str">
        <f t="shared" si="14"/>
        <v/>
      </c>
    </row>
    <row r="100" spans="1:18" ht="16.5" customHeight="1" x14ac:dyDescent="0.3">
      <c r="A100" s="219" t="str">
        <f>IF(A96="Lun","Mar",IF(A96="Mar","Mer",IF(A96="Mer","Jeu",IF(A96="Jeu","Ven",IF(A96="Ven","Sam",IF(A96="Sam","Dim",IF(A96="Dim","Lun")))))))</f>
        <v>Mar</v>
      </c>
      <c r="B100" s="161">
        <f>B96+1</f>
        <v>44586</v>
      </c>
      <c r="C100" s="214"/>
      <c r="D100" s="321"/>
      <c r="E100" s="215"/>
      <c r="F100" s="168"/>
      <c r="G100" s="91"/>
      <c r="H100" s="347" t="str">
        <f t="shared" si="16"/>
        <v/>
      </c>
      <c r="I100" s="229"/>
      <c r="J100" s="347"/>
      <c r="K100" s="164"/>
      <c r="L100" s="406" t="str">
        <f t="shared" si="11"/>
        <v/>
      </c>
      <c r="M100" s="167"/>
      <c r="N100" s="3">
        <f t="shared" si="18"/>
        <v>2</v>
      </c>
      <c r="O100" s="10" t="str">
        <f t="shared" si="12"/>
        <v/>
      </c>
      <c r="P100" s="10" t="str">
        <f t="shared" si="15"/>
        <v/>
      </c>
      <c r="Q100" s="10" t="str">
        <f t="shared" si="13"/>
        <v/>
      </c>
      <c r="R100" s="10" t="str">
        <f t="shared" si="14"/>
        <v/>
      </c>
    </row>
    <row r="101" spans="1:18" ht="16.5" customHeight="1" x14ac:dyDescent="0.3">
      <c r="A101" s="110"/>
      <c r="B101" s="13"/>
      <c r="C101" s="26"/>
      <c r="D101" s="319"/>
      <c r="E101" s="94"/>
      <c r="F101" s="95" t="s">
        <v>28</v>
      </c>
      <c r="G101" s="77"/>
      <c r="H101" s="63">
        <f t="shared" si="16"/>
        <v>0.24999999999999997</v>
      </c>
      <c r="I101" s="111"/>
      <c r="J101" s="63">
        <f>P102</f>
        <v>0.54166666666666674</v>
      </c>
      <c r="K101" s="96"/>
      <c r="L101" s="403">
        <f t="shared" si="11"/>
        <v>0.29166666666666674</v>
      </c>
      <c r="M101" s="97"/>
      <c r="N101" s="3">
        <f t="shared" si="18"/>
        <v>2</v>
      </c>
      <c r="O101" s="10" t="str">
        <f t="shared" si="12"/>
        <v/>
      </c>
      <c r="P101" s="10" t="str">
        <f t="shared" si="15"/>
        <v/>
      </c>
      <c r="Q101" s="10">
        <f t="shared" si="13"/>
        <v>0.24999999999999997</v>
      </c>
      <c r="R101" s="10">
        <f t="shared" si="14"/>
        <v>0.40625</v>
      </c>
    </row>
    <row r="102" spans="1:18" ht="16.5" customHeight="1" x14ac:dyDescent="0.3">
      <c r="A102" s="102"/>
      <c r="B102" s="13"/>
      <c r="C102" s="26"/>
      <c r="D102" s="319" t="s">
        <v>41</v>
      </c>
      <c r="E102" s="94"/>
      <c r="F102" s="95"/>
      <c r="G102" s="77"/>
      <c r="H102" s="63" t="str">
        <f t="shared" si="16"/>
        <v/>
      </c>
      <c r="I102" s="111"/>
      <c r="J102" s="63" t="str">
        <f t="shared" si="17"/>
        <v/>
      </c>
      <c r="K102" s="96"/>
      <c r="L102" s="403" t="str">
        <f t="shared" si="11"/>
        <v/>
      </c>
      <c r="M102" s="99"/>
      <c r="N102" s="3">
        <f t="shared" si="18"/>
        <v>2</v>
      </c>
      <c r="O102" s="10">
        <f t="shared" si="12"/>
        <v>0.41666666666666669</v>
      </c>
      <c r="P102" s="10">
        <f t="shared" si="15"/>
        <v>0.54166666666666674</v>
      </c>
      <c r="Q102" s="10" t="str">
        <f t="shared" si="13"/>
        <v/>
      </c>
      <c r="R102" s="10" t="str">
        <f t="shared" si="14"/>
        <v/>
      </c>
    </row>
    <row r="103" spans="1:18" ht="16.5" customHeight="1" x14ac:dyDescent="0.3">
      <c r="A103" s="216"/>
      <c r="B103" s="218"/>
      <c r="C103" s="206"/>
      <c r="D103" s="320"/>
      <c r="E103" s="208"/>
      <c r="F103" s="209"/>
      <c r="G103" s="35"/>
      <c r="H103" s="350" t="str">
        <f t="shared" si="16"/>
        <v/>
      </c>
      <c r="I103" s="37"/>
      <c r="J103" s="350" t="str">
        <f t="shared" si="17"/>
        <v/>
      </c>
      <c r="K103" s="210"/>
      <c r="L103" s="404" t="str">
        <f t="shared" si="11"/>
        <v/>
      </c>
      <c r="M103" s="211"/>
      <c r="N103" s="3">
        <f t="shared" si="18"/>
        <v>2</v>
      </c>
      <c r="O103" s="10" t="str">
        <f t="shared" si="12"/>
        <v/>
      </c>
      <c r="P103" s="10" t="str">
        <f t="shared" si="15"/>
        <v/>
      </c>
      <c r="Q103" s="10" t="str">
        <f t="shared" si="13"/>
        <v/>
      </c>
      <c r="R103" s="10" t="str">
        <f t="shared" si="14"/>
        <v/>
      </c>
    </row>
    <row r="104" spans="1:18" ht="16.5" customHeight="1" x14ac:dyDescent="0.3">
      <c r="A104" s="219" t="str">
        <f>IF(A100="Lun","Mar",IF(A100="Mar","Mer",IF(A100="Mer","Jeu",IF(A100="Jeu","Ven",IF(A100="Ven","Sam",IF(A100="Sam","Dim",IF(A100="Dim","Lun")))))))</f>
        <v>Mer</v>
      </c>
      <c r="B104" s="161">
        <f>B100+1</f>
        <v>44587</v>
      </c>
      <c r="C104" s="214"/>
      <c r="D104" s="321"/>
      <c r="E104" s="215"/>
      <c r="F104" s="168" t="s">
        <v>54</v>
      </c>
      <c r="G104" s="77"/>
      <c r="H104" s="347">
        <f t="shared" si="16"/>
        <v>0.29166666666666669</v>
      </c>
      <c r="I104" s="94"/>
      <c r="J104" s="348">
        <f t="shared" si="17"/>
        <v>0.58333333333333326</v>
      </c>
      <c r="K104" s="164"/>
      <c r="L104" s="406">
        <f t="shared" si="11"/>
        <v>0.29166666666666657</v>
      </c>
      <c r="M104" s="167"/>
      <c r="N104" s="3">
        <f t="shared" si="18"/>
        <v>3</v>
      </c>
      <c r="O104" s="10" t="str">
        <f t="shared" si="12"/>
        <v/>
      </c>
      <c r="P104" s="10" t="str">
        <f t="shared" si="15"/>
        <v/>
      </c>
      <c r="Q104" s="10">
        <f t="shared" si="13"/>
        <v>0.29166666666666669</v>
      </c>
      <c r="R104" s="10">
        <f t="shared" si="14"/>
        <v>0.44791666666666669</v>
      </c>
    </row>
    <row r="105" spans="1:18" ht="16.5" customHeight="1" x14ac:dyDescent="0.3">
      <c r="A105" s="104"/>
      <c r="B105" s="13"/>
      <c r="C105" s="26"/>
      <c r="D105" s="319"/>
      <c r="E105" s="94"/>
      <c r="F105" s="95"/>
      <c r="G105" s="77"/>
      <c r="H105" s="63" t="str">
        <f t="shared" si="16"/>
        <v/>
      </c>
      <c r="I105" s="94"/>
      <c r="J105" s="149" t="str">
        <f t="shared" si="17"/>
        <v/>
      </c>
      <c r="K105" s="96"/>
      <c r="L105" s="403" t="str">
        <f t="shared" si="11"/>
        <v/>
      </c>
      <c r="M105" s="97"/>
      <c r="N105" s="3">
        <f t="shared" si="18"/>
        <v>3</v>
      </c>
      <c r="O105" s="10" t="str">
        <f t="shared" si="12"/>
        <v/>
      </c>
      <c r="P105" s="10" t="str">
        <f t="shared" si="15"/>
        <v/>
      </c>
      <c r="Q105" s="10" t="str">
        <f t="shared" si="13"/>
        <v/>
      </c>
      <c r="R105" s="10" t="str">
        <f t="shared" si="14"/>
        <v/>
      </c>
    </row>
    <row r="106" spans="1:18" ht="16.5" customHeight="1" x14ac:dyDescent="0.3">
      <c r="A106" s="102"/>
      <c r="B106" s="13"/>
      <c r="C106" s="26"/>
      <c r="D106" s="319" t="s">
        <v>37</v>
      </c>
      <c r="E106" s="94"/>
      <c r="F106" s="95"/>
      <c r="G106" s="77"/>
      <c r="H106" s="63" t="str">
        <f t="shared" si="16"/>
        <v/>
      </c>
      <c r="I106" s="94"/>
      <c r="J106" s="149" t="str">
        <f t="shared" si="17"/>
        <v/>
      </c>
      <c r="K106" s="96"/>
      <c r="L106" s="403" t="str">
        <f t="shared" si="11"/>
        <v/>
      </c>
      <c r="M106" s="99"/>
      <c r="N106" s="3">
        <f t="shared" si="18"/>
        <v>3</v>
      </c>
      <c r="O106" s="10">
        <f t="shared" si="12"/>
        <v>0.45833333333333331</v>
      </c>
      <c r="P106" s="10">
        <f t="shared" si="15"/>
        <v>0.58333333333333326</v>
      </c>
      <c r="Q106" s="10" t="str">
        <f t="shared" si="13"/>
        <v/>
      </c>
      <c r="R106" s="10" t="str">
        <f t="shared" si="14"/>
        <v/>
      </c>
    </row>
    <row r="107" spans="1:18" s="4" customFormat="1" ht="16.5" customHeight="1" x14ac:dyDescent="0.3">
      <c r="A107" s="102"/>
      <c r="B107" s="13"/>
      <c r="C107" s="206"/>
      <c r="D107" s="320"/>
      <c r="E107" s="208"/>
      <c r="F107" s="209"/>
      <c r="G107" s="226"/>
      <c r="H107" s="350" t="str">
        <f t="shared" si="16"/>
        <v/>
      </c>
      <c r="I107" s="208"/>
      <c r="J107" s="380" t="str">
        <f t="shared" si="17"/>
        <v/>
      </c>
      <c r="K107" s="210"/>
      <c r="L107" s="404" t="str">
        <f t="shared" si="11"/>
        <v/>
      </c>
      <c r="M107" s="211"/>
      <c r="N107" s="3">
        <f t="shared" si="18"/>
        <v>3</v>
      </c>
      <c r="O107" s="10" t="str">
        <f t="shared" si="12"/>
        <v/>
      </c>
      <c r="P107" s="10" t="str">
        <f t="shared" si="15"/>
        <v/>
      </c>
      <c r="Q107" s="10" t="str">
        <f t="shared" si="13"/>
        <v/>
      </c>
      <c r="R107" s="10" t="str">
        <f t="shared" si="14"/>
        <v/>
      </c>
    </row>
    <row r="108" spans="1:18" ht="16.5" customHeight="1" x14ac:dyDescent="0.3">
      <c r="A108" s="219" t="str">
        <f>IF(A104="Lun","Mar",IF(A104="Mar","Mer",IF(A104="Mer","Jeu",IF(A104="Jeu","Ven",IF(A104="Ven","Sam",IF(A104="Sam","Dim",IF(A104="Dim","Lun")))))))</f>
        <v>Jeu</v>
      </c>
      <c r="B108" s="161">
        <f>B104+1</f>
        <v>44588</v>
      </c>
      <c r="C108" s="214"/>
      <c r="D108" s="321"/>
      <c r="E108" s="215"/>
      <c r="F108" s="168" t="s">
        <v>29</v>
      </c>
      <c r="G108" s="230"/>
      <c r="H108" s="347">
        <f t="shared" si="16"/>
        <v>0.34375</v>
      </c>
      <c r="I108" s="94"/>
      <c r="J108" s="348">
        <f t="shared" si="17"/>
        <v>0.63541666666666663</v>
      </c>
      <c r="K108" s="164"/>
      <c r="L108" s="406">
        <f t="shared" si="11"/>
        <v>0.29166666666666663</v>
      </c>
      <c r="M108" s="231"/>
      <c r="N108" s="3">
        <f t="shared" si="18"/>
        <v>4</v>
      </c>
      <c r="O108" s="10" t="str">
        <f t="shared" si="12"/>
        <v/>
      </c>
      <c r="P108" s="10" t="str">
        <f t="shared" si="15"/>
        <v/>
      </c>
      <c r="Q108" s="10">
        <f t="shared" si="13"/>
        <v>0.34375</v>
      </c>
      <c r="R108" s="10">
        <f t="shared" si="14"/>
        <v>0.5</v>
      </c>
    </row>
    <row r="109" spans="1:18" ht="16.5" customHeight="1" x14ac:dyDescent="0.3">
      <c r="A109" s="102"/>
      <c r="B109" s="13"/>
      <c r="C109" s="26"/>
      <c r="D109" s="319"/>
      <c r="E109" s="94"/>
      <c r="F109" s="95"/>
      <c r="G109" s="77"/>
      <c r="H109" s="63" t="str">
        <f t="shared" si="16"/>
        <v/>
      </c>
      <c r="I109" s="94"/>
      <c r="J109" s="149" t="str">
        <f t="shared" si="17"/>
        <v/>
      </c>
      <c r="K109" s="96"/>
      <c r="L109" s="403" t="str">
        <f t="shared" si="11"/>
        <v/>
      </c>
      <c r="M109" s="103"/>
      <c r="N109" s="3">
        <f t="shared" si="18"/>
        <v>4</v>
      </c>
      <c r="O109" s="10" t="str">
        <f t="shared" si="12"/>
        <v/>
      </c>
      <c r="P109" s="10" t="str">
        <f t="shared" si="15"/>
        <v/>
      </c>
      <c r="Q109" s="10" t="str">
        <f t="shared" si="13"/>
        <v/>
      </c>
      <c r="R109" s="10" t="str">
        <f t="shared" si="14"/>
        <v/>
      </c>
    </row>
    <row r="110" spans="1:18" ht="16.5" customHeight="1" x14ac:dyDescent="0.3">
      <c r="A110" s="102"/>
      <c r="B110" s="13"/>
      <c r="C110" s="26"/>
      <c r="D110" s="319" t="s">
        <v>56</v>
      </c>
      <c r="E110" s="94"/>
      <c r="F110" s="95"/>
      <c r="G110" s="77"/>
      <c r="H110" s="63" t="str">
        <f t="shared" si="16"/>
        <v/>
      </c>
      <c r="I110" s="94"/>
      <c r="J110" s="149" t="str">
        <f t="shared" si="17"/>
        <v/>
      </c>
      <c r="K110" s="96"/>
      <c r="L110" s="403" t="str">
        <f t="shared" si="11"/>
        <v/>
      </c>
      <c r="N110" s="3">
        <f t="shared" si="18"/>
        <v>4</v>
      </c>
      <c r="O110" s="10">
        <f t="shared" si="12"/>
        <v>0.51041666666666663</v>
      </c>
      <c r="P110" s="10">
        <f t="shared" si="15"/>
        <v>0.63541666666666663</v>
      </c>
      <c r="Q110" s="10" t="str">
        <f t="shared" si="13"/>
        <v/>
      </c>
      <c r="R110" s="10" t="str">
        <f t="shared" si="14"/>
        <v/>
      </c>
    </row>
    <row r="111" spans="1:18" ht="16.5" customHeight="1" x14ac:dyDescent="0.3">
      <c r="A111" s="216"/>
      <c r="B111" s="218"/>
      <c r="C111" s="206"/>
      <c r="D111" s="320"/>
      <c r="E111" s="208"/>
      <c r="F111" s="209"/>
      <c r="G111" s="77"/>
      <c r="H111" s="350" t="str">
        <f t="shared" si="16"/>
        <v/>
      </c>
      <c r="I111" s="208"/>
      <c r="J111" s="380" t="str">
        <f t="shared" si="17"/>
        <v/>
      </c>
      <c r="K111" s="210"/>
      <c r="L111" s="404" t="str">
        <f t="shared" si="11"/>
        <v/>
      </c>
      <c r="M111" s="109"/>
      <c r="N111" s="3">
        <f t="shared" si="18"/>
        <v>4</v>
      </c>
      <c r="O111" s="10" t="str">
        <f t="shared" si="12"/>
        <v/>
      </c>
      <c r="P111" s="10" t="str">
        <f t="shared" si="15"/>
        <v/>
      </c>
      <c r="Q111" s="10" t="str">
        <f t="shared" si="13"/>
        <v/>
      </c>
      <c r="R111" s="10" t="str">
        <f t="shared" si="14"/>
        <v/>
      </c>
    </row>
    <row r="112" spans="1:18" ht="16.5" customHeight="1" x14ac:dyDescent="0.3">
      <c r="A112" s="219" t="str">
        <f>IF(A108="Lun","Mar",IF(A108="Mar","Mer",IF(A108="Mer","Jeu",IF(A108="Jeu","Ven",IF(A108="Ven","Sam",IF(A108="Sam","Dim",IF(A108="Dim","Lun")))))))</f>
        <v>Ven</v>
      </c>
      <c r="B112" s="161">
        <f>B108+1</f>
        <v>44589</v>
      </c>
      <c r="C112" s="214"/>
      <c r="D112" s="321"/>
      <c r="E112" s="215"/>
      <c r="F112" s="168" t="s">
        <v>46</v>
      </c>
      <c r="G112" s="91"/>
      <c r="H112" s="347">
        <f t="shared" si="16"/>
        <v>0.40625</v>
      </c>
      <c r="I112" s="94"/>
      <c r="J112" s="348">
        <f t="shared" si="17"/>
        <v>0.6875</v>
      </c>
      <c r="K112" s="164"/>
      <c r="L112" s="406">
        <f t="shared" si="11"/>
        <v>0.28125</v>
      </c>
      <c r="M112" s="167"/>
      <c r="N112" s="3">
        <f t="shared" si="18"/>
        <v>5</v>
      </c>
      <c r="O112" s="10" t="str">
        <f t="shared" si="12"/>
        <v/>
      </c>
      <c r="P112" s="10" t="str">
        <f t="shared" si="15"/>
        <v/>
      </c>
      <c r="Q112" s="10">
        <f t="shared" si="13"/>
        <v>0.40625</v>
      </c>
      <c r="R112" s="10">
        <f t="shared" si="14"/>
        <v>0.5625</v>
      </c>
    </row>
    <row r="113" spans="1:18" ht="16.5" customHeight="1" x14ac:dyDescent="0.3">
      <c r="A113" s="102"/>
      <c r="B113" s="12"/>
      <c r="C113" s="26"/>
      <c r="D113" s="319"/>
      <c r="E113" s="94"/>
      <c r="F113" s="95"/>
      <c r="G113" s="77"/>
      <c r="H113" s="63" t="str">
        <f t="shared" si="16"/>
        <v/>
      </c>
      <c r="I113" s="94"/>
      <c r="J113" s="149" t="str">
        <f t="shared" si="17"/>
        <v/>
      </c>
      <c r="K113" s="96"/>
      <c r="L113" s="403" t="str">
        <f t="shared" si="11"/>
        <v/>
      </c>
      <c r="M113" s="97"/>
      <c r="N113" s="3">
        <f t="shared" si="18"/>
        <v>5</v>
      </c>
      <c r="O113" s="10" t="str">
        <f t="shared" si="12"/>
        <v/>
      </c>
      <c r="P113" s="10" t="str">
        <f t="shared" si="15"/>
        <v/>
      </c>
      <c r="Q113" s="10" t="str">
        <f t="shared" si="13"/>
        <v/>
      </c>
      <c r="R113" s="10" t="str">
        <f t="shared" si="14"/>
        <v/>
      </c>
    </row>
    <row r="114" spans="1:18" ht="16.5" customHeight="1" x14ac:dyDescent="0.3">
      <c r="A114" s="102"/>
      <c r="B114" s="12"/>
      <c r="C114" s="26"/>
      <c r="D114" s="319" t="s">
        <v>59</v>
      </c>
      <c r="E114" s="94"/>
      <c r="F114" s="95"/>
      <c r="G114" s="77"/>
      <c r="H114" s="63" t="str">
        <f t="shared" si="16"/>
        <v/>
      </c>
      <c r="I114" s="94"/>
      <c r="J114" s="149" t="str">
        <f t="shared" si="17"/>
        <v/>
      </c>
      <c r="K114" s="96"/>
      <c r="L114" s="403" t="str">
        <f t="shared" si="11"/>
        <v/>
      </c>
      <c r="M114" s="97"/>
      <c r="N114" s="3">
        <f t="shared" si="18"/>
        <v>5</v>
      </c>
      <c r="O114" s="10">
        <f t="shared" si="12"/>
        <v>0.5625</v>
      </c>
      <c r="P114" s="10">
        <f t="shared" si="15"/>
        <v>0.6875</v>
      </c>
      <c r="Q114" s="10" t="str">
        <f t="shared" si="13"/>
        <v/>
      </c>
      <c r="R114" s="10" t="str">
        <f t="shared" si="14"/>
        <v/>
      </c>
    </row>
    <row r="115" spans="1:18" ht="16.5" customHeight="1" x14ac:dyDescent="0.3">
      <c r="A115" s="216"/>
      <c r="B115" s="217"/>
      <c r="C115" s="206"/>
      <c r="D115" s="320"/>
      <c r="E115" s="208"/>
      <c r="F115" s="209"/>
      <c r="G115" s="35"/>
      <c r="H115" s="350" t="str">
        <f t="shared" si="16"/>
        <v/>
      </c>
      <c r="I115" s="208"/>
      <c r="J115" s="380" t="str">
        <f t="shared" si="17"/>
        <v/>
      </c>
      <c r="K115" s="210"/>
      <c r="L115" s="404" t="str">
        <f t="shared" si="11"/>
        <v/>
      </c>
      <c r="M115" s="211"/>
      <c r="N115" s="3">
        <f t="shared" si="18"/>
        <v>5</v>
      </c>
      <c r="O115" s="10" t="str">
        <f t="shared" si="12"/>
        <v/>
      </c>
      <c r="P115" s="10" t="str">
        <f t="shared" si="15"/>
        <v/>
      </c>
      <c r="Q115" s="10" t="str">
        <f t="shared" si="13"/>
        <v/>
      </c>
      <c r="R115" s="10" t="str">
        <f t="shared" si="14"/>
        <v/>
      </c>
    </row>
    <row r="116" spans="1:18" ht="16.5" customHeight="1" x14ac:dyDescent="0.3">
      <c r="A116" s="219" t="str">
        <f>IF(A112="Lun","Mar",IF(A112="Mar","Mer",IF(A112="Mer","Jeu",IF(A112="Jeu","Ven",IF(A112="Ven","Sam",IF(A112="Sam","Dim",IF(A112="Dim","Lun")))))))</f>
        <v>Sam</v>
      </c>
      <c r="B116" s="161">
        <f>B112+1</f>
        <v>44590</v>
      </c>
      <c r="C116" s="214"/>
      <c r="D116" s="321"/>
      <c r="E116" s="215"/>
      <c r="F116" s="168"/>
      <c r="G116" s="77"/>
      <c r="H116" s="347" t="str">
        <f t="shared" si="16"/>
        <v/>
      </c>
      <c r="I116" s="94"/>
      <c r="J116" s="348" t="str">
        <f t="shared" si="17"/>
        <v/>
      </c>
      <c r="K116" s="164"/>
      <c r="L116" s="406" t="str">
        <f t="shared" si="11"/>
        <v/>
      </c>
      <c r="M116" s="167"/>
      <c r="N116" s="3">
        <f t="shared" si="18"/>
        <v>6</v>
      </c>
      <c r="O116" s="10" t="str">
        <f t="shared" si="12"/>
        <v/>
      </c>
      <c r="P116" s="10" t="str">
        <f t="shared" si="15"/>
        <v/>
      </c>
      <c r="Q116" s="10" t="str">
        <f t="shared" si="13"/>
        <v/>
      </c>
      <c r="R116" s="10" t="str">
        <f t="shared" si="14"/>
        <v/>
      </c>
    </row>
    <row r="117" spans="1:18" ht="16.5" customHeight="1" x14ac:dyDescent="0.3">
      <c r="A117" s="102"/>
      <c r="B117" s="12"/>
      <c r="C117" s="26"/>
      <c r="D117" s="319"/>
      <c r="E117" s="94"/>
      <c r="F117" s="95" t="s">
        <v>61</v>
      </c>
      <c r="G117" s="77"/>
      <c r="H117" s="63">
        <f t="shared" si="16"/>
        <v>0.45833333333333331</v>
      </c>
      <c r="I117" s="94"/>
      <c r="J117" s="149">
        <f>R117</f>
        <v>0.61458333333333326</v>
      </c>
      <c r="K117" s="96"/>
      <c r="L117" s="403">
        <f t="shared" si="11"/>
        <v>0.15624999999999994</v>
      </c>
      <c r="M117" s="97"/>
      <c r="N117" s="3">
        <f t="shared" si="18"/>
        <v>6</v>
      </c>
      <c r="O117" s="10" t="str">
        <f t="shared" si="12"/>
        <v/>
      </c>
      <c r="P117" s="10" t="str">
        <f t="shared" si="15"/>
        <v/>
      </c>
      <c r="Q117" s="10">
        <f t="shared" si="13"/>
        <v>0.45833333333333331</v>
      </c>
      <c r="R117" s="10">
        <f t="shared" si="14"/>
        <v>0.61458333333333326</v>
      </c>
    </row>
    <row r="118" spans="1:18" ht="16.5" customHeight="1" x14ac:dyDescent="0.3">
      <c r="A118" s="102"/>
      <c r="B118" s="12"/>
      <c r="C118" s="26"/>
      <c r="D118" s="319"/>
      <c r="E118" s="94"/>
      <c r="F118" s="95"/>
      <c r="G118" s="77"/>
      <c r="H118" s="63" t="str">
        <f t="shared" si="16"/>
        <v/>
      </c>
      <c r="I118" s="94"/>
      <c r="J118" s="149" t="str">
        <f t="shared" si="17"/>
        <v/>
      </c>
      <c r="K118" s="96"/>
      <c r="L118" s="403" t="str">
        <f t="shared" si="11"/>
        <v/>
      </c>
      <c r="M118" s="97"/>
      <c r="N118" s="3">
        <f t="shared" si="18"/>
        <v>6</v>
      </c>
      <c r="O118" s="10" t="str">
        <f t="shared" si="12"/>
        <v/>
      </c>
      <c r="P118" s="10" t="str">
        <f t="shared" si="15"/>
        <v/>
      </c>
      <c r="Q118" s="10" t="str">
        <f t="shared" si="13"/>
        <v/>
      </c>
      <c r="R118" s="10" t="str">
        <f t="shared" si="14"/>
        <v/>
      </c>
    </row>
    <row r="119" spans="1:18" ht="16.5" customHeight="1" x14ac:dyDescent="0.3">
      <c r="A119" s="216"/>
      <c r="B119" s="217"/>
      <c r="C119" s="206"/>
      <c r="D119" s="320"/>
      <c r="E119" s="208"/>
      <c r="F119" s="209"/>
      <c r="G119" s="77"/>
      <c r="H119" s="350" t="str">
        <f t="shared" si="16"/>
        <v/>
      </c>
      <c r="I119" s="208"/>
      <c r="J119" s="380" t="str">
        <f t="shared" si="17"/>
        <v/>
      </c>
      <c r="K119" s="210"/>
      <c r="L119" s="404" t="str">
        <f t="shared" si="11"/>
        <v/>
      </c>
      <c r="M119" s="211"/>
      <c r="N119" s="3">
        <f t="shared" si="18"/>
        <v>6</v>
      </c>
      <c r="O119" s="10" t="str">
        <f t="shared" si="12"/>
        <v/>
      </c>
      <c r="P119" s="10" t="str">
        <f t="shared" si="15"/>
        <v/>
      </c>
      <c r="Q119" s="10" t="str">
        <f t="shared" si="13"/>
        <v/>
      </c>
      <c r="R119" s="10" t="str">
        <f t="shared" si="14"/>
        <v/>
      </c>
    </row>
    <row r="120" spans="1:18" ht="16.5" customHeight="1" x14ac:dyDescent="0.3">
      <c r="A120" s="219" t="str">
        <f>IF(A116="Lun","Mar",IF(A116="Mar","Mer",IF(A116="Mer","Jeu",IF(A116="Jeu","Ven",IF(A116="Ven","Sam",IF(A116="Sam","Dim",IF(A116="Dim","Lun")))))))</f>
        <v>Dim</v>
      </c>
      <c r="B120" s="161">
        <f>B116+1</f>
        <v>44591</v>
      </c>
      <c r="C120" s="214"/>
      <c r="D120" s="321"/>
      <c r="E120" s="215"/>
      <c r="F120" s="168"/>
      <c r="G120" s="91"/>
      <c r="H120" s="347" t="str">
        <f t="shared" si="16"/>
        <v/>
      </c>
      <c r="I120" s="94"/>
      <c r="J120" s="348" t="str">
        <f t="shared" si="17"/>
        <v/>
      </c>
      <c r="K120" s="164"/>
      <c r="L120" s="406" t="str">
        <f t="shared" si="11"/>
        <v/>
      </c>
      <c r="M120" s="167" t="s">
        <v>62</v>
      </c>
      <c r="N120" s="3">
        <f t="shared" si="18"/>
        <v>7</v>
      </c>
      <c r="O120" s="10" t="str">
        <f t="shared" si="12"/>
        <v/>
      </c>
      <c r="P120" s="10" t="str">
        <f t="shared" si="15"/>
        <v/>
      </c>
      <c r="Q120" s="10" t="str">
        <f t="shared" si="13"/>
        <v/>
      </c>
      <c r="R120" s="10" t="str">
        <f t="shared" si="14"/>
        <v/>
      </c>
    </row>
    <row r="121" spans="1:18" ht="16.5" customHeight="1" x14ac:dyDescent="0.3">
      <c r="A121" s="444"/>
      <c r="B121" s="445"/>
      <c r="C121" s="26"/>
      <c r="D121" s="319"/>
      <c r="E121" s="94"/>
      <c r="F121" s="95"/>
      <c r="G121" s="77"/>
      <c r="H121" s="63" t="str">
        <f t="shared" si="16"/>
        <v/>
      </c>
      <c r="I121" s="94"/>
      <c r="J121" s="149" t="str">
        <f t="shared" si="17"/>
        <v/>
      </c>
      <c r="K121" s="96"/>
      <c r="L121" s="403" t="str">
        <f t="shared" si="11"/>
        <v/>
      </c>
      <c r="M121" s="97"/>
      <c r="N121" s="3">
        <f t="shared" si="18"/>
        <v>7</v>
      </c>
      <c r="O121" s="10" t="str">
        <f t="shared" si="12"/>
        <v/>
      </c>
      <c r="P121" s="10" t="str">
        <f t="shared" si="15"/>
        <v/>
      </c>
      <c r="Q121" s="10" t="str">
        <f t="shared" si="13"/>
        <v/>
      </c>
      <c r="R121" s="10" t="str">
        <f t="shared" si="14"/>
        <v/>
      </c>
    </row>
    <row r="122" spans="1:18" ht="16.5" customHeight="1" x14ac:dyDescent="0.3">
      <c r="A122" s="444"/>
      <c r="B122" s="445"/>
      <c r="C122" s="26"/>
      <c r="D122" s="319"/>
      <c r="E122" s="94"/>
      <c r="F122" s="95"/>
      <c r="G122" s="77"/>
      <c r="H122" s="63" t="str">
        <f t="shared" si="16"/>
        <v/>
      </c>
      <c r="I122" s="94"/>
      <c r="J122" s="149"/>
      <c r="K122" s="96"/>
      <c r="L122" s="403" t="str">
        <f t="shared" si="11"/>
        <v/>
      </c>
      <c r="M122" s="97"/>
      <c r="N122" s="3">
        <f t="shared" si="18"/>
        <v>7</v>
      </c>
      <c r="O122" s="10" t="str">
        <f t="shared" si="12"/>
        <v/>
      </c>
      <c r="P122" s="10" t="str">
        <f t="shared" si="15"/>
        <v/>
      </c>
      <c r="Q122" s="10" t="str">
        <f t="shared" si="13"/>
        <v/>
      </c>
      <c r="R122" s="10" t="str">
        <f t="shared" si="14"/>
        <v/>
      </c>
    </row>
    <row r="123" spans="1:18" ht="16.5" customHeight="1" x14ac:dyDescent="0.3">
      <c r="A123" s="212"/>
      <c r="B123" s="213"/>
      <c r="C123" s="206"/>
      <c r="D123" s="320"/>
      <c r="E123" s="208"/>
      <c r="F123" s="209"/>
      <c r="G123" s="35"/>
      <c r="H123" s="350" t="str">
        <f t="shared" si="16"/>
        <v/>
      </c>
      <c r="I123" s="208"/>
      <c r="J123" s="380" t="str">
        <f t="shared" si="17"/>
        <v/>
      </c>
      <c r="K123" s="210"/>
      <c r="L123" s="404" t="str">
        <f t="shared" si="11"/>
        <v/>
      </c>
      <c r="M123" s="211"/>
      <c r="N123" s="3">
        <f t="shared" si="18"/>
        <v>7</v>
      </c>
      <c r="O123" s="10" t="str">
        <f t="shared" si="12"/>
        <v/>
      </c>
      <c r="P123" s="10" t="str">
        <f t="shared" si="15"/>
        <v/>
      </c>
      <c r="Q123" s="10" t="str">
        <f t="shared" si="13"/>
        <v/>
      </c>
      <c r="R123" s="10" t="str">
        <f t="shared" si="14"/>
        <v/>
      </c>
    </row>
    <row r="124" spans="1:18" ht="16.5" customHeight="1" x14ac:dyDescent="0.3">
      <c r="A124" s="219" t="str">
        <f>IF(A120="Lun","Mar",IF(A120="Mar","Mer",IF(A120="Mer","Jeu",IF(A120="Jeu","Ven",IF(A120="Ven","Sam",IF(A120="Sam","Dim",IF(A120="Dim","Lun")))))))</f>
        <v>Lun</v>
      </c>
      <c r="B124" s="161">
        <f>B120+1</f>
        <v>44592</v>
      </c>
      <c r="C124" s="214"/>
      <c r="D124" s="321" t="s">
        <v>63</v>
      </c>
      <c r="E124" s="215"/>
      <c r="F124" s="168"/>
      <c r="G124" s="77"/>
      <c r="H124" s="347">
        <f>O124</f>
        <v>0.16666666666666669</v>
      </c>
      <c r="I124" s="94"/>
      <c r="J124" s="348">
        <f>P124</f>
        <v>0.30208333333333337</v>
      </c>
      <c r="K124" s="164"/>
      <c r="L124" s="406">
        <f t="shared" si="11"/>
        <v>0.13541666666666669</v>
      </c>
      <c r="M124" s="228"/>
      <c r="N124" s="3">
        <f t="shared" si="18"/>
        <v>1</v>
      </c>
      <c r="O124" s="10">
        <f t="shared" si="12"/>
        <v>0.16666666666666669</v>
      </c>
      <c r="P124" s="10">
        <f t="shared" si="15"/>
        <v>0.30208333333333337</v>
      </c>
      <c r="Q124" s="10" t="str">
        <f t="shared" si="13"/>
        <v/>
      </c>
      <c r="R124" s="10" t="str">
        <f t="shared" si="14"/>
        <v/>
      </c>
    </row>
    <row r="125" spans="1:18" ht="16.5" customHeight="1" x14ac:dyDescent="0.3">
      <c r="A125" s="107"/>
      <c r="C125" s="26"/>
      <c r="D125" s="319"/>
      <c r="E125" s="94"/>
      <c r="F125" s="95" t="s">
        <v>15</v>
      </c>
      <c r="G125" s="77"/>
      <c r="H125" s="63">
        <f t="shared" si="16"/>
        <v>0.53125</v>
      </c>
      <c r="I125" s="94"/>
      <c r="J125" s="149">
        <f>P126</f>
        <v>0.8125</v>
      </c>
      <c r="K125" s="96"/>
      <c r="L125" s="403">
        <f t="shared" si="11"/>
        <v>0.28125</v>
      </c>
      <c r="M125" s="97"/>
      <c r="N125" s="3">
        <f t="shared" si="18"/>
        <v>1</v>
      </c>
      <c r="O125" s="10" t="str">
        <f t="shared" si="12"/>
        <v/>
      </c>
      <c r="P125" s="10" t="str">
        <f t="shared" si="15"/>
        <v/>
      </c>
      <c r="Q125" s="10">
        <f t="shared" si="13"/>
        <v>0.53125</v>
      </c>
      <c r="R125" s="10">
        <f t="shared" si="14"/>
        <v>0.6875</v>
      </c>
    </row>
    <row r="126" spans="1:18" ht="16.5" customHeight="1" x14ac:dyDescent="0.3">
      <c r="A126" s="107"/>
      <c r="C126" s="26"/>
      <c r="D126" s="319" t="s">
        <v>49</v>
      </c>
      <c r="E126" s="94"/>
      <c r="F126" s="95"/>
      <c r="G126" s="77"/>
      <c r="H126" s="63" t="str">
        <f t="shared" si="16"/>
        <v/>
      </c>
      <c r="I126" s="94"/>
      <c r="J126" s="149" t="str">
        <f t="shared" si="17"/>
        <v/>
      </c>
      <c r="K126" s="96"/>
      <c r="L126" s="403" t="str">
        <f t="shared" si="11"/>
        <v/>
      </c>
      <c r="M126" s="103"/>
      <c r="N126" s="3">
        <f t="shared" si="18"/>
        <v>1</v>
      </c>
      <c r="O126" s="10">
        <f t="shared" si="12"/>
        <v>0.67708333333333337</v>
      </c>
      <c r="P126" s="10">
        <f t="shared" si="15"/>
        <v>0.8125</v>
      </c>
      <c r="Q126" s="10" t="str">
        <f t="shared" si="13"/>
        <v/>
      </c>
      <c r="R126" s="10" t="str">
        <f t="shared" si="14"/>
        <v/>
      </c>
    </row>
    <row r="127" spans="1:18" ht="16.5" customHeight="1" x14ac:dyDescent="0.3">
      <c r="A127" s="107"/>
      <c r="C127" s="206"/>
      <c r="D127" s="320"/>
      <c r="E127" s="208"/>
      <c r="F127" s="209"/>
      <c r="G127" s="77"/>
      <c r="H127" s="350" t="str">
        <f t="shared" si="16"/>
        <v/>
      </c>
      <c r="I127" s="208"/>
      <c r="J127" s="380" t="str">
        <f t="shared" si="17"/>
        <v/>
      </c>
      <c r="K127" s="210"/>
      <c r="L127" s="404" t="str">
        <f t="shared" si="11"/>
        <v/>
      </c>
      <c r="M127" s="227"/>
      <c r="N127" s="3">
        <f t="shared" si="18"/>
        <v>1</v>
      </c>
      <c r="O127" s="10" t="str">
        <f t="shared" si="12"/>
        <v/>
      </c>
      <c r="P127" s="10" t="str">
        <f t="shared" si="15"/>
        <v/>
      </c>
      <c r="Q127" s="10" t="str">
        <f t="shared" si="13"/>
        <v/>
      </c>
      <c r="R127" s="10" t="str">
        <f t="shared" si="14"/>
        <v/>
      </c>
    </row>
    <row r="128" spans="1:18" ht="16.5" customHeight="1" x14ac:dyDescent="0.3">
      <c r="A128" s="219" t="str">
        <f>IF(A124="Lun","Mar",IF(A124="Mar","Mer",IF(A124="Mer","Jeu",IF(A124="Jeu","Ven",IF(A124="Ven","Sam",IF(A124="Sam","Dim",IF(A124="Dim","Lun")))))))</f>
        <v>Mar</v>
      </c>
      <c r="B128" s="161">
        <f>B124+1</f>
        <v>44593</v>
      </c>
      <c r="C128" s="214"/>
      <c r="D128" s="321"/>
      <c r="E128" s="215"/>
      <c r="F128" s="168" t="s">
        <v>52</v>
      </c>
      <c r="G128" s="91"/>
      <c r="H128" s="347">
        <f t="shared" si="16"/>
        <v>0.1875</v>
      </c>
      <c r="I128" s="94"/>
      <c r="J128" s="348">
        <f>R128</f>
        <v>0.34375</v>
      </c>
      <c r="K128" s="164"/>
      <c r="L128" s="403">
        <f t="shared" si="11"/>
        <v>0.15625</v>
      </c>
      <c r="N128" s="3">
        <f t="shared" si="18"/>
        <v>2</v>
      </c>
      <c r="O128" s="10" t="str">
        <f t="shared" si="12"/>
        <v/>
      </c>
      <c r="P128" s="10" t="str">
        <f t="shared" si="15"/>
        <v/>
      </c>
      <c r="Q128" s="10">
        <f t="shared" si="13"/>
        <v>0.1875</v>
      </c>
      <c r="R128" s="10">
        <f t="shared" si="14"/>
        <v>0.34375</v>
      </c>
    </row>
    <row r="129" spans="1:18" ht="16.5" customHeight="1" x14ac:dyDescent="0.3">
      <c r="A129" s="432"/>
      <c r="B129" s="433"/>
      <c r="C129" s="26"/>
      <c r="D129" s="319"/>
      <c r="E129" s="94"/>
      <c r="F129" s="95"/>
      <c r="G129" s="77"/>
      <c r="H129" s="63" t="str">
        <f t="shared" si="16"/>
        <v/>
      </c>
      <c r="I129" s="94"/>
      <c r="J129" s="149" t="str">
        <f t="shared" si="17"/>
        <v/>
      </c>
      <c r="K129" s="96"/>
      <c r="L129" s="403" t="str">
        <f t="shared" si="11"/>
        <v/>
      </c>
      <c r="M129" s="97"/>
      <c r="N129" s="3">
        <f t="shared" si="18"/>
        <v>2</v>
      </c>
      <c r="O129" s="10" t="str">
        <f t="shared" si="12"/>
        <v/>
      </c>
      <c r="P129" s="10" t="str">
        <f t="shared" si="15"/>
        <v/>
      </c>
      <c r="Q129" s="10" t="str">
        <f t="shared" si="13"/>
        <v/>
      </c>
      <c r="R129" s="10" t="str">
        <f t="shared" si="14"/>
        <v/>
      </c>
    </row>
    <row r="130" spans="1:18" ht="16.5" customHeight="1" x14ac:dyDescent="0.3">
      <c r="A130" s="432"/>
      <c r="B130" s="433"/>
      <c r="C130" s="26"/>
      <c r="D130" s="319" t="s">
        <v>23</v>
      </c>
      <c r="E130" s="94"/>
      <c r="F130" s="95"/>
      <c r="G130" s="77"/>
      <c r="H130" s="63">
        <f>O130</f>
        <v>0.59375</v>
      </c>
      <c r="I130" s="94"/>
      <c r="J130" s="149">
        <f>P130</f>
        <v>0.71875</v>
      </c>
      <c r="K130" s="96"/>
      <c r="L130" s="403">
        <f t="shared" si="11"/>
        <v>0.125</v>
      </c>
      <c r="M130" s="103"/>
      <c r="N130" s="3">
        <f t="shared" si="18"/>
        <v>2</v>
      </c>
      <c r="O130" s="10">
        <f t="shared" si="12"/>
        <v>0.59375</v>
      </c>
      <c r="P130" s="10">
        <f t="shared" si="15"/>
        <v>0.71875</v>
      </c>
      <c r="Q130" s="10" t="str">
        <f t="shared" si="13"/>
        <v/>
      </c>
      <c r="R130" s="10" t="str">
        <f t="shared" si="14"/>
        <v/>
      </c>
    </row>
    <row r="131" spans="1:18" ht="16.5" customHeight="1" x14ac:dyDescent="0.3">
      <c r="A131" s="216"/>
      <c r="B131" s="218"/>
      <c r="C131" s="206"/>
      <c r="D131" s="320"/>
      <c r="E131" s="208"/>
      <c r="F131" s="209"/>
      <c r="G131" s="35"/>
      <c r="H131" s="350" t="str">
        <f t="shared" si="16"/>
        <v/>
      </c>
      <c r="I131" s="208"/>
      <c r="J131" s="380" t="str">
        <f t="shared" si="17"/>
        <v/>
      </c>
      <c r="K131" s="210"/>
      <c r="L131" s="404" t="str">
        <f t="shared" si="11"/>
        <v/>
      </c>
      <c r="M131" s="227"/>
      <c r="N131" s="3">
        <f t="shared" ref="N131:N194" si="19">IF(B131="",N130,WEEKDAY(B131,2))</f>
        <v>2</v>
      </c>
      <c r="O131" s="10" t="str">
        <f t="shared" si="12"/>
        <v/>
      </c>
      <c r="P131" s="10" t="str">
        <f t="shared" si="15"/>
        <v/>
      </c>
      <c r="Q131" s="10" t="str">
        <f t="shared" si="13"/>
        <v/>
      </c>
      <c r="R131" s="10" t="str">
        <f t="shared" si="14"/>
        <v/>
      </c>
    </row>
    <row r="132" spans="1:18" ht="16.5" customHeight="1" x14ac:dyDescent="0.3">
      <c r="A132" s="219" t="str">
        <f>IF(A128="Lun","Mar",IF(A128="Mar","Mer",IF(A128="Mer","Jeu",IF(A128="Jeu","Ven",IF(A128="Ven","Sam",IF(A128="Sam","Dim",IF(A128="Dim","Lun")))))))</f>
        <v>Mer</v>
      </c>
      <c r="B132" s="161">
        <f>B128+1</f>
        <v>44594</v>
      </c>
      <c r="C132" s="214"/>
      <c r="D132" s="321"/>
      <c r="E132" s="215"/>
      <c r="F132" s="168" t="s">
        <v>35</v>
      </c>
      <c r="G132" s="77"/>
      <c r="H132" s="347">
        <f t="shared" si="16"/>
        <v>0.21874999999999997</v>
      </c>
      <c r="I132" s="94"/>
      <c r="J132" s="348">
        <f>R132</f>
        <v>0.375</v>
      </c>
      <c r="K132" s="164"/>
      <c r="L132" s="403">
        <f t="shared" ref="L132:L195" si="20">IF(H132="","",J132-H132)</f>
        <v>0.15625000000000003</v>
      </c>
      <c r="M132" s="167"/>
      <c r="N132" s="3">
        <f t="shared" si="19"/>
        <v>3</v>
      </c>
      <c r="O132" s="10" t="str">
        <f t="shared" ref="O132:O195" si="21">IF(D132="","",MOD(VALUE(LEFT(D132,2)&amp;":"&amp;RIGHT(D132,2))-IF(N132=1,1/24,0.75/24),1))</f>
        <v/>
      </c>
      <c r="P132" s="10" t="str">
        <f t="shared" si="15"/>
        <v/>
      </c>
      <c r="Q132" s="10">
        <f t="shared" ref="Q132:Q195" si="22">IF(F132="","",MOD(VALUE(LEFT(F132,2)&amp;":"&amp;RIGHT(F132,2))-(1.25/24),1))</f>
        <v>0.21874999999999997</v>
      </c>
      <c r="R132" s="10">
        <f t="shared" ref="R132:R195" si="23">IF(F132="","",MOD(VALUE(LEFT(F132,2)&amp;":"&amp;RIGHT(F132,2))+(2.5/24),1))</f>
        <v>0.375</v>
      </c>
    </row>
    <row r="133" spans="1:18" ht="16.5" customHeight="1" x14ac:dyDescent="0.3">
      <c r="A133" s="432"/>
      <c r="B133" s="433"/>
      <c r="C133" s="26"/>
      <c r="D133" s="319"/>
      <c r="E133" s="94"/>
      <c r="F133" s="95"/>
      <c r="G133" s="77"/>
      <c r="H133" s="63" t="str">
        <f t="shared" si="16"/>
        <v/>
      </c>
      <c r="I133" s="94"/>
      <c r="J133" s="149" t="str">
        <f t="shared" si="17"/>
        <v/>
      </c>
      <c r="K133" s="96"/>
      <c r="L133" s="403" t="str">
        <f t="shared" si="20"/>
        <v/>
      </c>
      <c r="M133" s="97"/>
      <c r="N133" s="3">
        <f t="shared" si="19"/>
        <v>3</v>
      </c>
      <c r="O133" s="10" t="str">
        <f t="shared" si="21"/>
        <v/>
      </c>
      <c r="P133" s="10" t="str">
        <f t="shared" si="15"/>
        <v/>
      </c>
      <c r="Q133" s="10" t="str">
        <f t="shared" si="22"/>
        <v/>
      </c>
      <c r="R133" s="10" t="str">
        <f t="shared" si="23"/>
        <v/>
      </c>
    </row>
    <row r="134" spans="1:18" ht="16.5" customHeight="1" x14ac:dyDescent="0.3">
      <c r="A134" s="432"/>
      <c r="B134" s="433"/>
      <c r="C134" s="26"/>
      <c r="D134" s="319" t="s">
        <v>23</v>
      </c>
      <c r="E134" s="94"/>
      <c r="F134" s="95"/>
      <c r="G134" s="77"/>
      <c r="H134" s="63">
        <f>O134</f>
        <v>0.59375</v>
      </c>
      <c r="I134" s="94"/>
      <c r="J134" s="149">
        <f>P134</f>
        <v>0.71875</v>
      </c>
      <c r="K134" s="96"/>
      <c r="L134" s="403">
        <f t="shared" si="20"/>
        <v>0.125</v>
      </c>
      <c r="M134" s="97"/>
      <c r="N134" s="3">
        <f t="shared" si="19"/>
        <v>3</v>
      </c>
      <c r="O134" s="10">
        <f t="shared" si="21"/>
        <v>0.59375</v>
      </c>
      <c r="P134" s="10">
        <f t="shared" si="15"/>
        <v>0.71875</v>
      </c>
      <c r="Q134" s="10" t="str">
        <f t="shared" si="22"/>
        <v/>
      </c>
      <c r="R134" s="10" t="str">
        <f t="shared" si="23"/>
        <v/>
      </c>
    </row>
    <row r="135" spans="1:18" ht="16.5" customHeight="1" x14ac:dyDescent="0.3">
      <c r="A135" s="216"/>
      <c r="B135" s="218"/>
      <c r="C135" s="206"/>
      <c r="D135" s="320"/>
      <c r="E135" s="208"/>
      <c r="F135" s="209"/>
      <c r="G135" s="77"/>
      <c r="H135" s="350" t="str">
        <f t="shared" si="16"/>
        <v/>
      </c>
      <c r="I135" s="208"/>
      <c r="J135" s="380" t="str">
        <f t="shared" si="17"/>
        <v/>
      </c>
      <c r="K135" s="210"/>
      <c r="L135" s="404" t="str">
        <f t="shared" si="20"/>
        <v/>
      </c>
      <c r="M135" s="211"/>
      <c r="N135" s="3">
        <f t="shared" si="19"/>
        <v>3</v>
      </c>
      <c r="O135" s="10" t="str">
        <f t="shared" si="21"/>
        <v/>
      </c>
      <c r="P135" s="10" t="str">
        <f t="shared" si="15"/>
        <v/>
      </c>
      <c r="Q135" s="10" t="str">
        <f t="shared" si="22"/>
        <v/>
      </c>
      <c r="R135" s="10" t="str">
        <f t="shared" si="23"/>
        <v/>
      </c>
    </row>
    <row r="136" spans="1:18" ht="16.5" customHeight="1" x14ac:dyDescent="0.3">
      <c r="A136" s="219" t="str">
        <f>IF(A132="Lun","Mar",IF(A132="Mar","Mer",IF(A132="Mer","Jeu",IF(A132="Jeu","Ven",IF(A132="Ven","Sam",IF(A132="Sam","Dim",IF(A132="Dim","Lun")))))))</f>
        <v>Jeu</v>
      </c>
      <c r="B136" s="161">
        <f>B132+1</f>
        <v>44595</v>
      </c>
      <c r="C136" s="214"/>
      <c r="D136" s="321"/>
      <c r="E136" s="215"/>
      <c r="F136" s="168" t="s">
        <v>28</v>
      </c>
      <c r="G136" s="91"/>
      <c r="H136" s="347">
        <f t="shared" si="16"/>
        <v>0.24999999999999997</v>
      </c>
      <c r="I136" s="94"/>
      <c r="J136" s="348">
        <f>R136</f>
        <v>0.40625</v>
      </c>
      <c r="K136" s="164"/>
      <c r="L136" s="403">
        <f t="shared" si="20"/>
        <v>0.15625000000000003</v>
      </c>
      <c r="M136" s="167"/>
      <c r="N136" s="3">
        <f t="shared" si="19"/>
        <v>4</v>
      </c>
      <c r="O136" s="10" t="str">
        <f t="shared" si="21"/>
        <v/>
      </c>
      <c r="P136" s="10" t="str">
        <f t="shared" si="15"/>
        <v/>
      </c>
      <c r="Q136" s="10">
        <f t="shared" si="22"/>
        <v>0.24999999999999997</v>
      </c>
      <c r="R136" s="10">
        <f t="shared" si="23"/>
        <v>0.40625</v>
      </c>
    </row>
    <row r="137" spans="1:18" ht="16.5" customHeight="1" x14ac:dyDescent="0.3">
      <c r="A137" s="102"/>
      <c r="B137" s="13"/>
      <c r="C137" s="26"/>
      <c r="D137" s="319"/>
      <c r="E137" s="94"/>
      <c r="F137" s="95"/>
      <c r="G137" s="77"/>
      <c r="H137" s="63" t="str">
        <f t="shared" si="16"/>
        <v/>
      </c>
      <c r="I137" s="94"/>
      <c r="J137" s="149" t="str">
        <f t="shared" si="17"/>
        <v/>
      </c>
      <c r="K137" s="96"/>
      <c r="L137" s="403" t="str">
        <f t="shared" si="20"/>
        <v/>
      </c>
      <c r="M137" s="97"/>
      <c r="N137" s="3">
        <f t="shared" si="19"/>
        <v>4</v>
      </c>
      <c r="O137" s="10" t="str">
        <f t="shared" si="21"/>
        <v/>
      </c>
      <c r="P137" s="10" t="str">
        <f t="shared" si="15"/>
        <v/>
      </c>
      <c r="Q137" s="10" t="str">
        <f t="shared" si="22"/>
        <v/>
      </c>
      <c r="R137" s="10" t="str">
        <f t="shared" si="23"/>
        <v/>
      </c>
    </row>
    <row r="138" spans="1:18" ht="16.5" customHeight="1" x14ac:dyDescent="0.3">
      <c r="A138" s="102"/>
      <c r="B138" s="13"/>
      <c r="C138" s="26"/>
      <c r="D138" s="319" t="s">
        <v>43</v>
      </c>
      <c r="E138" s="94"/>
      <c r="F138" s="95"/>
      <c r="G138" s="77"/>
      <c r="H138" s="63">
        <f>O138</f>
        <v>0.625</v>
      </c>
      <c r="I138" s="94"/>
      <c r="J138" s="149">
        <f>P138</f>
        <v>0.75</v>
      </c>
      <c r="K138" s="96"/>
      <c r="L138" s="403">
        <f t="shared" si="20"/>
        <v>0.125</v>
      </c>
      <c r="M138" s="103"/>
      <c r="N138" s="3">
        <f t="shared" si="19"/>
        <v>4</v>
      </c>
      <c r="O138" s="10">
        <f t="shared" si="21"/>
        <v>0.625</v>
      </c>
      <c r="P138" s="10">
        <f t="shared" ref="P138:P201" si="24">IF(D138="","",MOD(VALUE(LEFT(D138,2)&amp;":"&amp;RIGHT(D138,2))+(2.25/24),1))</f>
        <v>0.75</v>
      </c>
      <c r="Q138" s="10" t="str">
        <f t="shared" si="22"/>
        <v/>
      </c>
      <c r="R138" s="10" t="str">
        <f t="shared" si="23"/>
        <v/>
      </c>
    </row>
    <row r="139" spans="1:18" ht="16.5" customHeight="1" x14ac:dyDescent="0.3">
      <c r="A139" s="216"/>
      <c r="B139" s="218"/>
      <c r="C139" s="206"/>
      <c r="D139" s="320"/>
      <c r="E139" s="208"/>
      <c r="F139" s="209"/>
      <c r="G139" s="35"/>
      <c r="H139" s="350" t="str">
        <f t="shared" si="16"/>
        <v/>
      </c>
      <c r="I139" s="208"/>
      <c r="J139" s="380" t="str">
        <f t="shared" si="17"/>
        <v/>
      </c>
      <c r="K139" s="210"/>
      <c r="L139" s="404" t="str">
        <f t="shared" si="20"/>
        <v/>
      </c>
      <c r="M139" s="211"/>
      <c r="N139" s="3">
        <f t="shared" si="19"/>
        <v>4</v>
      </c>
      <c r="O139" s="10" t="str">
        <f t="shared" si="21"/>
        <v/>
      </c>
      <c r="P139" s="10" t="str">
        <f t="shared" si="24"/>
        <v/>
      </c>
      <c r="Q139" s="10" t="str">
        <f t="shared" si="22"/>
        <v/>
      </c>
      <c r="R139" s="10" t="str">
        <f t="shared" si="23"/>
        <v/>
      </c>
    </row>
    <row r="140" spans="1:18" ht="16.5" customHeight="1" x14ac:dyDescent="0.3">
      <c r="A140" s="219" t="str">
        <f>IF(A136="Lun","Mar",IF(A136="Mar","Mer",IF(A136="Mer","Jeu",IF(A136="Jeu","Ven",IF(A136="Ven","Sam",IF(A136="Sam","Dim",IF(A136="Dim","Lun")))))))</f>
        <v>Ven</v>
      </c>
      <c r="B140" s="161">
        <f>B136+1</f>
        <v>44596</v>
      </c>
      <c r="C140" s="214"/>
      <c r="D140" s="321"/>
      <c r="E140" s="215"/>
      <c r="F140" s="168" t="s">
        <v>28</v>
      </c>
      <c r="G140" s="77"/>
      <c r="H140" s="347">
        <f t="shared" si="16"/>
        <v>0.24999999999999997</v>
      </c>
      <c r="I140" s="94"/>
      <c r="J140" s="348">
        <f>R140</f>
        <v>0.40625</v>
      </c>
      <c r="K140" s="164"/>
      <c r="L140" s="403">
        <f t="shared" si="20"/>
        <v>0.15625000000000003</v>
      </c>
      <c r="M140" s="167"/>
      <c r="N140" s="3">
        <f t="shared" si="19"/>
        <v>5</v>
      </c>
      <c r="O140" s="10" t="str">
        <f t="shared" si="21"/>
        <v/>
      </c>
      <c r="P140" s="10" t="str">
        <f t="shared" si="24"/>
        <v/>
      </c>
      <c r="Q140" s="10">
        <f t="shared" si="22"/>
        <v>0.24999999999999997</v>
      </c>
      <c r="R140" s="10">
        <f t="shared" si="23"/>
        <v>0.40625</v>
      </c>
    </row>
    <row r="141" spans="1:18" ht="16.5" customHeight="1" x14ac:dyDescent="0.3">
      <c r="A141" s="430"/>
      <c r="B141" s="431"/>
      <c r="C141" s="26"/>
      <c r="D141" s="319"/>
      <c r="E141" s="94"/>
      <c r="F141" s="95"/>
      <c r="G141" s="77"/>
      <c r="H141" s="63" t="str">
        <f t="shared" si="16"/>
        <v/>
      </c>
      <c r="I141" s="94"/>
      <c r="J141" s="149" t="str">
        <f t="shared" si="17"/>
        <v/>
      </c>
      <c r="K141" s="96"/>
      <c r="L141" s="403" t="str">
        <f t="shared" si="20"/>
        <v/>
      </c>
      <c r="M141" s="109"/>
      <c r="N141" s="3">
        <f t="shared" si="19"/>
        <v>5</v>
      </c>
      <c r="O141" s="10" t="str">
        <f t="shared" si="21"/>
        <v/>
      </c>
      <c r="P141" s="10" t="str">
        <f t="shared" si="24"/>
        <v/>
      </c>
      <c r="Q141" s="10" t="str">
        <f t="shared" si="22"/>
        <v/>
      </c>
      <c r="R141" s="10" t="str">
        <f t="shared" si="23"/>
        <v/>
      </c>
    </row>
    <row r="142" spans="1:18" ht="16.5" customHeight="1" x14ac:dyDescent="0.3">
      <c r="A142" s="459"/>
      <c r="B142" s="460"/>
      <c r="C142" s="26"/>
      <c r="D142" s="319" t="s">
        <v>17</v>
      </c>
      <c r="E142" s="94"/>
      <c r="F142" s="95"/>
      <c r="G142" s="77"/>
      <c r="H142" s="63">
        <f>O142</f>
        <v>0.69791666666666663</v>
      </c>
      <c r="I142" s="94"/>
      <c r="J142" s="149">
        <f>P142</f>
        <v>0.82291666666666663</v>
      </c>
      <c r="K142" s="96"/>
      <c r="L142" s="403">
        <f t="shared" si="20"/>
        <v>0.125</v>
      </c>
      <c r="M142" s="112"/>
      <c r="N142" s="3">
        <f t="shared" si="19"/>
        <v>5</v>
      </c>
      <c r="O142" s="10">
        <f t="shared" si="21"/>
        <v>0.69791666666666663</v>
      </c>
      <c r="P142" s="10">
        <f t="shared" si="24"/>
        <v>0.82291666666666663</v>
      </c>
      <c r="Q142" s="10" t="str">
        <f t="shared" si="22"/>
        <v/>
      </c>
      <c r="R142" s="10" t="str">
        <f t="shared" si="23"/>
        <v/>
      </c>
    </row>
    <row r="143" spans="1:18" ht="16.5" customHeight="1" x14ac:dyDescent="0.3">
      <c r="A143" s="216"/>
      <c r="B143" s="217"/>
      <c r="C143" s="206"/>
      <c r="D143" s="320"/>
      <c r="E143" s="208"/>
      <c r="F143" s="209"/>
      <c r="G143" s="77"/>
      <c r="H143" s="350" t="str">
        <f t="shared" si="16"/>
        <v/>
      </c>
      <c r="I143" s="208"/>
      <c r="J143" s="380" t="str">
        <f t="shared" si="17"/>
        <v/>
      </c>
      <c r="K143" s="210"/>
      <c r="L143" s="404" t="str">
        <f t="shared" si="20"/>
        <v/>
      </c>
      <c r="M143" s="103"/>
      <c r="N143" s="3">
        <f t="shared" si="19"/>
        <v>5</v>
      </c>
      <c r="O143" s="10" t="str">
        <f t="shared" si="21"/>
        <v/>
      </c>
      <c r="P143" s="10" t="str">
        <f t="shared" si="24"/>
        <v/>
      </c>
      <c r="Q143" s="10" t="str">
        <f t="shared" si="22"/>
        <v/>
      </c>
      <c r="R143" s="10" t="str">
        <f t="shared" si="23"/>
        <v/>
      </c>
    </row>
    <row r="144" spans="1:18" ht="16.5" customHeight="1" x14ac:dyDescent="0.3">
      <c r="A144" s="219" t="str">
        <f>IF(A140="Lun","Mar",IF(A140="Mar","Mer",IF(A140="Mer","Jeu",IF(A140="Jeu","Ven",IF(A140="Ven","Sam",IF(A140="Sam","Dim",IF(A140="Dim","Lun")))))))</f>
        <v>Sam</v>
      </c>
      <c r="B144" s="161">
        <f>B140+1</f>
        <v>44597</v>
      </c>
      <c r="C144" s="214"/>
      <c r="D144" s="321"/>
      <c r="E144" s="215"/>
      <c r="F144" s="168" t="s">
        <v>28</v>
      </c>
      <c r="G144" s="91"/>
      <c r="H144" s="347">
        <f t="shared" si="16"/>
        <v>0.24999999999999997</v>
      </c>
      <c r="I144" s="94"/>
      <c r="J144" s="348">
        <f>R144</f>
        <v>0.40625</v>
      </c>
      <c r="K144" s="164"/>
      <c r="L144" s="403">
        <f t="shared" si="20"/>
        <v>0.15625000000000003</v>
      </c>
      <c r="M144" s="167" t="s">
        <v>66</v>
      </c>
      <c r="N144" s="3">
        <f t="shared" si="19"/>
        <v>6</v>
      </c>
      <c r="O144" s="10" t="str">
        <f t="shared" si="21"/>
        <v/>
      </c>
      <c r="P144" s="10" t="str">
        <f t="shared" si="24"/>
        <v/>
      </c>
      <c r="Q144" s="10">
        <f t="shared" si="22"/>
        <v>0.24999999999999997</v>
      </c>
      <c r="R144" s="10">
        <f t="shared" si="23"/>
        <v>0.40625</v>
      </c>
    </row>
    <row r="145" spans="1:18" ht="16.5" customHeight="1" x14ac:dyDescent="0.3">
      <c r="A145" s="430"/>
      <c r="B145" s="431"/>
      <c r="C145" s="26"/>
      <c r="D145" s="319"/>
      <c r="E145" s="94"/>
      <c r="F145" s="95"/>
      <c r="G145" s="77"/>
      <c r="H145" s="63">
        <v>0.40625</v>
      </c>
      <c r="I145" s="94"/>
      <c r="J145" s="149">
        <v>0.42708333333333331</v>
      </c>
      <c r="K145" s="96"/>
      <c r="L145" s="403">
        <f t="shared" si="20"/>
        <v>2.0833333333333315E-2</v>
      </c>
      <c r="M145" s="467" t="s">
        <v>148</v>
      </c>
      <c r="N145" s="3">
        <f t="shared" si="19"/>
        <v>6</v>
      </c>
      <c r="O145" s="10" t="str">
        <f t="shared" si="21"/>
        <v/>
      </c>
      <c r="P145" s="10" t="str">
        <f t="shared" si="24"/>
        <v/>
      </c>
      <c r="Q145" s="10" t="str">
        <f t="shared" si="22"/>
        <v/>
      </c>
      <c r="R145" s="10" t="str">
        <f t="shared" si="23"/>
        <v/>
      </c>
    </row>
    <row r="146" spans="1:18" ht="16.5" customHeight="1" x14ac:dyDescent="0.3">
      <c r="A146" s="102"/>
      <c r="B146" s="12"/>
      <c r="C146" s="26"/>
      <c r="D146" s="319"/>
      <c r="E146" s="94"/>
      <c r="F146" s="95"/>
      <c r="G146" s="77"/>
      <c r="H146" s="63" t="str">
        <f t="shared" ref="H145:H208" si="25">Q146</f>
        <v/>
      </c>
      <c r="I146" s="94"/>
      <c r="J146" s="149" t="str">
        <f t="shared" ref="J145:J208" si="26">P148</f>
        <v/>
      </c>
      <c r="K146" s="96"/>
      <c r="L146" s="403" t="str">
        <f t="shared" si="20"/>
        <v/>
      </c>
      <c r="M146" s="97"/>
      <c r="N146" s="3">
        <f t="shared" si="19"/>
        <v>6</v>
      </c>
      <c r="O146" s="10" t="str">
        <f t="shared" si="21"/>
        <v/>
      </c>
      <c r="P146" s="10" t="str">
        <f t="shared" si="24"/>
        <v/>
      </c>
      <c r="Q146" s="10" t="str">
        <f t="shared" si="22"/>
        <v/>
      </c>
      <c r="R146" s="10" t="str">
        <f t="shared" si="23"/>
        <v/>
      </c>
    </row>
    <row r="147" spans="1:18" ht="16.5" customHeight="1" x14ac:dyDescent="0.3">
      <c r="A147" s="216"/>
      <c r="B147" s="217"/>
      <c r="C147" s="206"/>
      <c r="D147" s="320"/>
      <c r="E147" s="208"/>
      <c r="F147" s="209"/>
      <c r="G147" s="35"/>
      <c r="H147" s="350" t="str">
        <f t="shared" si="25"/>
        <v/>
      </c>
      <c r="I147" s="208"/>
      <c r="J147" s="380" t="str">
        <f t="shared" si="26"/>
        <v/>
      </c>
      <c r="K147" s="210"/>
      <c r="L147" s="404" t="str">
        <f t="shared" si="20"/>
        <v/>
      </c>
      <c r="M147" s="211"/>
      <c r="N147" s="3">
        <f t="shared" si="19"/>
        <v>6</v>
      </c>
      <c r="O147" s="10" t="str">
        <f t="shared" si="21"/>
        <v/>
      </c>
      <c r="P147" s="10" t="str">
        <f t="shared" si="24"/>
        <v/>
      </c>
      <c r="Q147" s="10" t="str">
        <f t="shared" si="22"/>
        <v/>
      </c>
      <c r="R147" s="10" t="str">
        <f t="shared" si="23"/>
        <v/>
      </c>
    </row>
    <row r="148" spans="1:18" ht="16.5" customHeight="1" x14ac:dyDescent="0.3">
      <c r="A148" s="219" t="str">
        <f>IF(A144="Lun","Mar",IF(A144="Mar","Mer",IF(A144="Mer","Jeu",IF(A144="Jeu","Ven",IF(A144="Ven","Sam",IF(A144="Sam","Dim",IF(A144="Dim","Lun")))))))</f>
        <v>Dim</v>
      </c>
      <c r="B148" s="161">
        <f>B144+1</f>
        <v>44598</v>
      </c>
      <c r="C148" s="214"/>
      <c r="D148" s="321"/>
      <c r="E148" s="215"/>
      <c r="F148" s="168"/>
      <c r="G148" s="77"/>
      <c r="H148" s="347" t="str">
        <f t="shared" si="25"/>
        <v/>
      </c>
      <c r="I148" s="94"/>
      <c r="J148" s="348" t="str">
        <f t="shared" si="26"/>
        <v/>
      </c>
      <c r="K148" s="164"/>
      <c r="L148" s="403" t="str">
        <f t="shared" si="20"/>
        <v/>
      </c>
      <c r="M148" s="167"/>
      <c r="N148" s="3">
        <f t="shared" si="19"/>
        <v>7</v>
      </c>
      <c r="O148" s="10" t="str">
        <f t="shared" si="21"/>
        <v/>
      </c>
      <c r="P148" s="10" t="str">
        <f t="shared" si="24"/>
        <v/>
      </c>
      <c r="Q148" s="10" t="str">
        <f t="shared" si="22"/>
        <v/>
      </c>
      <c r="R148" s="10" t="str">
        <f t="shared" si="23"/>
        <v/>
      </c>
    </row>
    <row r="149" spans="1:18" ht="16.5" customHeight="1" x14ac:dyDescent="0.3">
      <c r="A149" s="461"/>
      <c r="B149" s="462"/>
      <c r="C149" s="26"/>
      <c r="D149" s="319"/>
      <c r="E149" s="94"/>
      <c r="F149" s="95"/>
      <c r="G149" s="77"/>
      <c r="H149" s="63" t="str">
        <f t="shared" si="25"/>
        <v/>
      </c>
      <c r="I149" s="94"/>
      <c r="J149" s="149" t="str">
        <f t="shared" si="26"/>
        <v/>
      </c>
      <c r="K149" s="96"/>
      <c r="L149" s="403" t="str">
        <f t="shared" si="20"/>
        <v/>
      </c>
      <c r="M149" s="97"/>
      <c r="N149" s="3">
        <f t="shared" si="19"/>
        <v>7</v>
      </c>
      <c r="O149" s="10" t="str">
        <f t="shared" si="21"/>
        <v/>
      </c>
      <c r="P149" s="10" t="str">
        <f t="shared" si="24"/>
        <v/>
      </c>
      <c r="Q149" s="10" t="str">
        <f t="shared" si="22"/>
        <v/>
      </c>
      <c r="R149" s="10" t="str">
        <f t="shared" si="23"/>
        <v/>
      </c>
    </row>
    <row r="150" spans="1:18" ht="16.5" customHeight="1" x14ac:dyDescent="0.3">
      <c r="A150" s="113"/>
      <c r="B150" s="66"/>
      <c r="C150" s="26"/>
      <c r="D150" s="319"/>
      <c r="E150" s="94"/>
      <c r="F150" s="95"/>
      <c r="G150" s="77"/>
      <c r="H150" s="63" t="str">
        <f t="shared" si="25"/>
        <v/>
      </c>
      <c r="I150" s="94"/>
      <c r="J150" s="149" t="str">
        <f t="shared" si="26"/>
        <v/>
      </c>
      <c r="K150" s="96"/>
      <c r="L150" s="403" t="str">
        <f t="shared" si="20"/>
        <v/>
      </c>
      <c r="M150" s="97"/>
      <c r="N150" s="3">
        <f t="shared" si="19"/>
        <v>7</v>
      </c>
      <c r="O150" s="10" t="str">
        <f t="shared" si="21"/>
        <v/>
      </c>
      <c r="P150" s="10" t="str">
        <f t="shared" si="24"/>
        <v/>
      </c>
      <c r="Q150" s="10" t="str">
        <f t="shared" si="22"/>
        <v/>
      </c>
      <c r="R150" s="10" t="str">
        <f t="shared" si="23"/>
        <v/>
      </c>
    </row>
    <row r="151" spans="1:18" ht="16.5" customHeight="1" x14ac:dyDescent="0.3">
      <c r="A151" s="114"/>
      <c r="B151" s="21"/>
      <c r="C151" s="26"/>
      <c r="D151" s="319"/>
      <c r="E151" s="94"/>
      <c r="F151" s="95"/>
      <c r="G151" s="77"/>
      <c r="H151" s="63" t="str">
        <f t="shared" si="25"/>
        <v/>
      </c>
      <c r="I151" s="94"/>
      <c r="J151" s="149"/>
      <c r="K151" s="96"/>
      <c r="L151" s="403" t="str">
        <f t="shared" si="20"/>
        <v/>
      </c>
      <c r="M151" s="97"/>
      <c r="N151" s="3">
        <f t="shared" si="19"/>
        <v>7</v>
      </c>
      <c r="O151" s="10" t="str">
        <f t="shared" si="21"/>
        <v/>
      </c>
      <c r="P151" s="10" t="str">
        <f t="shared" si="24"/>
        <v/>
      </c>
      <c r="Q151" s="10" t="str">
        <f t="shared" si="22"/>
        <v/>
      </c>
      <c r="R151" s="10" t="str">
        <f t="shared" si="23"/>
        <v/>
      </c>
    </row>
    <row r="152" spans="1:18" s="4" customFormat="1" ht="16.5" customHeight="1" x14ac:dyDescent="0.3">
      <c r="A152" s="232"/>
      <c r="B152" s="233"/>
      <c r="C152" s="206"/>
      <c r="D152" s="320"/>
      <c r="E152" s="208"/>
      <c r="F152" s="209"/>
      <c r="G152" s="77"/>
      <c r="H152" s="63" t="str">
        <f t="shared" si="25"/>
        <v/>
      </c>
      <c r="I152" s="94"/>
      <c r="J152" s="149" t="str">
        <f t="shared" si="26"/>
        <v/>
      </c>
      <c r="K152" s="210"/>
      <c r="L152" s="404" t="str">
        <f t="shared" si="20"/>
        <v/>
      </c>
      <c r="M152" s="211"/>
      <c r="N152" s="3">
        <f t="shared" si="19"/>
        <v>7</v>
      </c>
      <c r="O152" s="10" t="str">
        <f t="shared" si="21"/>
        <v/>
      </c>
      <c r="P152" s="10" t="str">
        <f t="shared" si="24"/>
        <v/>
      </c>
      <c r="Q152" s="10" t="str">
        <f t="shared" si="22"/>
        <v/>
      </c>
      <c r="R152" s="10" t="str">
        <f t="shared" si="23"/>
        <v/>
      </c>
    </row>
    <row r="153" spans="1:18" ht="16.5" customHeight="1" x14ac:dyDescent="0.3">
      <c r="A153" s="219" t="str">
        <f>IF(A148="Lun","Mar",IF(A148="Mar","Mer",IF(A148="Mer","Jeu",IF(A148="Jeu","Ven",IF(A148="Ven","Sam",IF(A148="Sam","Dim",IF(A148="Dim","Lun")))))))</f>
        <v>Lun</v>
      </c>
      <c r="B153" s="161">
        <f>B148+1</f>
        <v>44599</v>
      </c>
      <c r="C153" s="214"/>
      <c r="D153" s="321" t="s">
        <v>14</v>
      </c>
      <c r="E153" s="215"/>
      <c r="F153" s="168"/>
      <c r="G153" s="230"/>
      <c r="H153" s="347">
        <f>O153</f>
        <v>0.27083333333333331</v>
      </c>
      <c r="I153" s="94"/>
      <c r="J153" s="348">
        <f>R154</f>
        <v>0.52083333333333337</v>
      </c>
      <c r="K153" s="96"/>
      <c r="L153" s="403">
        <f t="shared" si="20"/>
        <v>0.25000000000000006</v>
      </c>
      <c r="M153" s="228"/>
      <c r="N153" s="3">
        <f t="shared" si="19"/>
        <v>1</v>
      </c>
      <c r="O153" s="10">
        <f t="shared" si="21"/>
        <v>0.27083333333333331</v>
      </c>
      <c r="P153" s="10">
        <f t="shared" si="24"/>
        <v>0.40625</v>
      </c>
      <c r="Q153" s="10" t="str">
        <f t="shared" si="22"/>
        <v/>
      </c>
      <c r="R153" s="10" t="str">
        <f t="shared" si="23"/>
        <v/>
      </c>
    </row>
    <row r="154" spans="1:18" ht="16.5" customHeight="1" x14ac:dyDescent="0.3">
      <c r="A154" s="107"/>
      <c r="C154" s="26"/>
      <c r="D154" s="319"/>
      <c r="E154" s="94"/>
      <c r="F154" s="95" t="s">
        <v>36</v>
      </c>
      <c r="G154" s="77"/>
      <c r="H154" s="63"/>
      <c r="I154" s="38"/>
      <c r="J154" s="149" t="str">
        <f t="shared" si="26"/>
        <v/>
      </c>
      <c r="K154" s="38"/>
      <c r="L154" s="403" t="str">
        <f t="shared" si="20"/>
        <v/>
      </c>
      <c r="M154" s="112"/>
      <c r="N154" s="3">
        <f t="shared" si="19"/>
        <v>1</v>
      </c>
      <c r="O154" s="10" t="str">
        <f t="shared" si="21"/>
        <v/>
      </c>
      <c r="P154" s="10" t="str">
        <f t="shared" si="24"/>
        <v/>
      </c>
      <c r="Q154" s="10">
        <f t="shared" si="22"/>
        <v>0.36458333333333337</v>
      </c>
      <c r="R154" s="10">
        <f t="shared" si="23"/>
        <v>0.52083333333333337</v>
      </c>
    </row>
    <row r="155" spans="1:18" ht="16.5" customHeight="1" x14ac:dyDescent="0.3">
      <c r="A155" s="107"/>
      <c r="C155" s="26"/>
      <c r="D155" s="319" t="s">
        <v>50</v>
      </c>
      <c r="E155" s="94"/>
      <c r="F155" s="95"/>
      <c r="G155" s="77"/>
      <c r="H155" s="63">
        <f>O155</f>
        <v>0.72916666666666674</v>
      </c>
      <c r="I155" s="94"/>
      <c r="J155" s="149">
        <f>P155</f>
        <v>0.86458333333333337</v>
      </c>
      <c r="K155" s="96"/>
      <c r="L155" s="403">
        <f t="shared" si="20"/>
        <v>0.13541666666666663</v>
      </c>
      <c r="M155" s="97"/>
      <c r="N155" s="3">
        <f t="shared" si="19"/>
        <v>1</v>
      </c>
      <c r="O155" s="10">
        <f t="shared" si="21"/>
        <v>0.72916666666666674</v>
      </c>
      <c r="P155" s="10">
        <f t="shared" si="24"/>
        <v>0.86458333333333337</v>
      </c>
      <c r="Q155" s="10" t="str">
        <f t="shared" si="22"/>
        <v/>
      </c>
      <c r="R155" s="10" t="str">
        <f t="shared" si="23"/>
        <v/>
      </c>
    </row>
    <row r="156" spans="1:18" ht="16.5" customHeight="1" x14ac:dyDescent="0.3">
      <c r="A156" s="107"/>
      <c r="C156" s="206"/>
      <c r="D156" s="320"/>
      <c r="E156" s="208"/>
      <c r="F156" s="209"/>
      <c r="G156" s="226"/>
      <c r="H156" s="350" t="str">
        <f t="shared" si="25"/>
        <v/>
      </c>
      <c r="I156" s="234"/>
      <c r="J156" s="380" t="str">
        <f t="shared" si="26"/>
        <v/>
      </c>
      <c r="K156" s="234"/>
      <c r="L156" s="404" t="str">
        <f t="shared" si="20"/>
        <v/>
      </c>
      <c r="M156" s="211"/>
      <c r="N156" s="3">
        <f t="shared" si="19"/>
        <v>1</v>
      </c>
      <c r="O156" s="10" t="str">
        <f t="shared" si="21"/>
        <v/>
      </c>
      <c r="P156" s="10" t="str">
        <f t="shared" si="24"/>
        <v/>
      </c>
      <c r="Q156" s="10" t="str">
        <f t="shared" si="22"/>
        <v/>
      </c>
      <c r="R156" s="10" t="str">
        <f t="shared" si="23"/>
        <v/>
      </c>
    </row>
    <row r="157" spans="1:18" ht="16.5" customHeight="1" x14ac:dyDescent="0.3">
      <c r="A157" s="219" t="str">
        <f>IF(A153="Lun","Mar",IF(A153="Mar","Mer",IF(A153="Mer","Jeu",IF(A153="Jeu","Ven",IF(A153="Ven","Sam",IF(A153="Sam","Dim",IF(A153="Dim","Lun")))))))</f>
        <v>Mar</v>
      </c>
      <c r="B157" s="161">
        <f>B153+1</f>
        <v>44600</v>
      </c>
      <c r="C157" s="214"/>
      <c r="D157" s="321"/>
      <c r="E157" s="215"/>
      <c r="F157" s="168" t="s">
        <v>28</v>
      </c>
      <c r="G157" s="77"/>
      <c r="H157" s="347">
        <f t="shared" si="25"/>
        <v>0.24999999999999997</v>
      </c>
      <c r="I157" s="94"/>
      <c r="J157" s="348">
        <f t="shared" si="26"/>
        <v>0.53125</v>
      </c>
      <c r="K157" s="96"/>
      <c r="L157" s="403">
        <f t="shared" si="20"/>
        <v>0.28125</v>
      </c>
      <c r="M157" s="235"/>
      <c r="N157" s="3">
        <f t="shared" si="19"/>
        <v>2</v>
      </c>
      <c r="O157" s="10" t="str">
        <f t="shared" si="21"/>
        <v/>
      </c>
      <c r="P157" s="10" t="str">
        <f t="shared" si="24"/>
        <v/>
      </c>
      <c r="Q157" s="10">
        <f t="shared" si="22"/>
        <v>0.24999999999999997</v>
      </c>
      <c r="R157" s="10">
        <f t="shared" si="23"/>
        <v>0.40625</v>
      </c>
    </row>
    <row r="158" spans="1:18" ht="16.5" customHeight="1" x14ac:dyDescent="0.3">
      <c r="A158" s="102"/>
      <c r="B158" s="13"/>
      <c r="C158" s="26"/>
      <c r="D158" s="319"/>
      <c r="E158" s="94"/>
      <c r="F158" s="95"/>
      <c r="G158" s="77"/>
      <c r="H158" s="63" t="str">
        <f t="shared" si="25"/>
        <v/>
      </c>
      <c r="I158" s="94"/>
      <c r="J158" s="149" t="str">
        <f t="shared" si="26"/>
        <v/>
      </c>
      <c r="K158" s="96"/>
      <c r="L158" s="403" t="str">
        <f t="shared" si="20"/>
        <v/>
      </c>
      <c r="M158" s="97"/>
      <c r="N158" s="3">
        <f t="shared" si="19"/>
        <v>2</v>
      </c>
      <c r="O158" s="10" t="str">
        <f t="shared" si="21"/>
        <v/>
      </c>
      <c r="P158" s="10" t="str">
        <f t="shared" si="24"/>
        <v/>
      </c>
      <c r="Q158" s="10" t="str">
        <f t="shared" si="22"/>
        <v/>
      </c>
      <c r="R158" s="10" t="str">
        <f t="shared" si="23"/>
        <v/>
      </c>
    </row>
    <row r="159" spans="1:18" ht="16.5" customHeight="1" x14ac:dyDescent="0.3">
      <c r="A159" s="102"/>
      <c r="B159" s="13"/>
      <c r="C159" s="26"/>
      <c r="D159" s="319" t="s">
        <v>60</v>
      </c>
      <c r="E159" s="94"/>
      <c r="F159" s="95"/>
      <c r="G159" s="77"/>
      <c r="H159" s="63" t="str">
        <f t="shared" si="25"/>
        <v/>
      </c>
      <c r="I159" s="94"/>
      <c r="J159" s="149" t="str">
        <f t="shared" si="26"/>
        <v/>
      </c>
      <c r="K159" s="96"/>
      <c r="L159" s="403" t="str">
        <f t="shared" si="20"/>
        <v/>
      </c>
      <c r="M159" s="97"/>
      <c r="N159" s="3">
        <f t="shared" si="19"/>
        <v>2</v>
      </c>
      <c r="O159" s="10">
        <f t="shared" si="21"/>
        <v>0.40625</v>
      </c>
      <c r="P159" s="10">
        <f t="shared" si="24"/>
        <v>0.53125</v>
      </c>
      <c r="Q159" s="10" t="str">
        <f t="shared" si="22"/>
        <v/>
      </c>
      <c r="R159" s="10" t="str">
        <f t="shared" si="23"/>
        <v/>
      </c>
    </row>
    <row r="160" spans="1:18" ht="16.5" customHeight="1" x14ac:dyDescent="0.3">
      <c r="A160" s="216"/>
      <c r="B160" s="218"/>
      <c r="C160" s="206"/>
      <c r="D160" s="320"/>
      <c r="E160" s="208"/>
      <c r="F160" s="209"/>
      <c r="G160" s="77"/>
      <c r="H160" s="350" t="str">
        <f t="shared" si="25"/>
        <v/>
      </c>
      <c r="I160" s="208"/>
      <c r="J160" s="380" t="str">
        <f t="shared" si="26"/>
        <v/>
      </c>
      <c r="K160" s="210"/>
      <c r="L160" s="404" t="str">
        <f t="shared" si="20"/>
        <v/>
      </c>
      <c r="M160" s="211"/>
      <c r="N160" s="3">
        <f t="shared" si="19"/>
        <v>2</v>
      </c>
      <c r="O160" s="10" t="str">
        <f t="shared" si="21"/>
        <v/>
      </c>
      <c r="P160" s="10" t="str">
        <f t="shared" si="24"/>
        <v/>
      </c>
      <c r="Q160" s="10" t="str">
        <f t="shared" si="22"/>
        <v/>
      </c>
      <c r="R160" s="10" t="str">
        <f t="shared" si="23"/>
        <v/>
      </c>
    </row>
    <row r="161" spans="1:18" ht="16.5" customHeight="1" x14ac:dyDescent="0.3">
      <c r="A161" s="219" t="str">
        <f>IF(A157="Lun","Mar",IF(A157="Mar","Mer",IF(A157="Mer","Jeu",IF(A157="Jeu","Ven",IF(A157="Ven","Sam",IF(A157="Sam","Dim",IF(A157="Dim","Lun")))))))</f>
        <v>Mer</v>
      </c>
      <c r="B161" s="161">
        <f>B157+1</f>
        <v>44601</v>
      </c>
      <c r="C161" s="214"/>
      <c r="D161" s="321"/>
      <c r="E161" s="215"/>
      <c r="F161" s="168" t="s">
        <v>21</v>
      </c>
      <c r="G161" s="91"/>
      <c r="H161" s="347">
        <f t="shared" si="25"/>
        <v>0.28125</v>
      </c>
      <c r="I161" s="94"/>
      <c r="J161" s="348">
        <f t="shared" si="26"/>
        <v>0.5625</v>
      </c>
      <c r="K161" s="96"/>
      <c r="L161" s="403">
        <f t="shared" si="20"/>
        <v>0.28125</v>
      </c>
      <c r="M161" s="167"/>
      <c r="N161" s="3">
        <f t="shared" si="19"/>
        <v>3</v>
      </c>
      <c r="O161" s="10" t="str">
        <f t="shared" si="21"/>
        <v/>
      </c>
      <c r="P161" s="10" t="str">
        <f t="shared" si="24"/>
        <v/>
      </c>
      <c r="Q161" s="10">
        <f t="shared" si="22"/>
        <v>0.28125</v>
      </c>
      <c r="R161" s="10">
        <f t="shared" si="23"/>
        <v>0.4375</v>
      </c>
    </row>
    <row r="162" spans="1:18" ht="16.5" customHeight="1" x14ac:dyDescent="0.3">
      <c r="A162" s="104"/>
      <c r="B162" s="13"/>
      <c r="C162" s="26"/>
      <c r="D162" s="319"/>
      <c r="E162" s="94"/>
      <c r="F162" s="95"/>
      <c r="G162" s="77"/>
      <c r="H162" s="63" t="str">
        <f t="shared" si="25"/>
        <v/>
      </c>
      <c r="I162" s="94"/>
      <c r="J162" s="149" t="str">
        <f t="shared" si="26"/>
        <v/>
      </c>
      <c r="K162" s="96"/>
      <c r="L162" s="403" t="str">
        <f t="shared" si="20"/>
        <v/>
      </c>
      <c r="M162" s="97"/>
      <c r="N162" s="3">
        <f t="shared" si="19"/>
        <v>3</v>
      </c>
      <c r="O162" s="10" t="str">
        <f t="shared" si="21"/>
        <v/>
      </c>
      <c r="P162" s="10" t="str">
        <f t="shared" si="24"/>
        <v/>
      </c>
      <c r="Q162" s="10" t="str">
        <f t="shared" si="22"/>
        <v/>
      </c>
      <c r="R162" s="10" t="str">
        <f t="shared" si="23"/>
        <v/>
      </c>
    </row>
    <row r="163" spans="1:18" ht="16.5" customHeight="1" x14ac:dyDescent="0.3">
      <c r="A163" s="102"/>
      <c r="B163" s="13"/>
      <c r="C163" s="26"/>
      <c r="D163" s="319" t="s">
        <v>67</v>
      </c>
      <c r="E163" s="94"/>
      <c r="F163" s="95"/>
      <c r="G163" s="77"/>
      <c r="H163" s="63" t="str">
        <f t="shared" si="25"/>
        <v/>
      </c>
      <c r="I163" s="94"/>
      <c r="J163" s="149" t="str">
        <f t="shared" si="26"/>
        <v/>
      </c>
      <c r="K163" s="96"/>
      <c r="L163" s="403" t="str">
        <f t="shared" si="20"/>
        <v/>
      </c>
      <c r="M163" s="109"/>
      <c r="N163" s="3">
        <f t="shared" si="19"/>
        <v>3</v>
      </c>
      <c r="O163" s="10">
        <f t="shared" si="21"/>
        <v>0.4375</v>
      </c>
      <c r="P163" s="10">
        <f t="shared" si="24"/>
        <v>0.5625</v>
      </c>
      <c r="Q163" s="10" t="str">
        <f t="shared" si="22"/>
        <v/>
      </c>
      <c r="R163" s="10" t="str">
        <f t="shared" si="23"/>
        <v/>
      </c>
    </row>
    <row r="164" spans="1:18" ht="16.5" customHeight="1" x14ac:dyDescent="0.3">
      <c r="A164" s="102"/>
      <c r="B164" s="13"/>
      <c r="C164" s="26"/>
      <c r="D164" s="319"/>
      <c r="E164" s="94"/>
      <c r="F164" s="95"/>
      <c r="G164" s="35"/>
      <c r="H164" s="63" t="str">
        <f t="shared" si="25"/>
        <v/>
      </c>
      <c r="I164" s="94"/>
      <c r="J164" s="149" t="str">
        <f t="shared" si="26"/>
        <v/>
      </c>
      <c r="K164" s="96"/>
      <c r="L164" s="403" t="str">
        <f t="shared" si="20"/>
        <v/>
      </c>
      <c r="M164" s="97"/>
      <c r="N164" s="3">
        <f t="shared" si="19"/>
        <v>3</v>
      </c>
      <c r="O164" s="10" t="str">
        <f t="shared" si="21"/>
        <v/>
      </c>
      <c r="P164" s="10" t="str">
        <f t="shared" si="24"/>
        <v/>
      </c>
      <c r="Q164" s="10" t="str">
        <f t="shared" si="22"/>
        <v/>
      </c>
      <c r="R164" s="10" t="str">
        <f t="shared" si="23"/>
        <v/>
      </c>
    </row>
    <row r="165" spans="1:18" ht="16.5" customHeight="1" x14ac:dyDescent="0.3">
      <c r="A165" s="219" t="str">
        <f>IF(A161="Lun","Mar",IF(A161="Mar","Mer",IF(A161="Mer","Jeu",IF(A161="Jeu","Ven",IF(A161="Ven","Sam",IF(A161="Sam","Dim",IF(A161="Dim","Lun")))))))</f>
        <v>Jeu</v>
      </c>
      <c r="B165" s="161">
        <f>B161+1</f>
        <v>44602</v>
      </c>
      <c r="C165" s="214"/>
      <c r="D165" s="321"/>
      <c r="E165" s="215"/>
      <c r="F165" s="168" t="s">
        <v>39</v>
      </c>
      <c r="G165" s="77"/>
      <c r="H165" s="347">
        <f t="shared" si="25"/>
        <v>0.35416666666666669</v>
      </c>
      <c r="I165" s="236"/>
      <c r="J165" s="348">
        <f t="shared" si="26"/>
        <v>0.63541666666666663</v>
      </c>
      <c r="K165" s="164"/>
      <c r="L165" s="406">
        <f t="shared" si="20"/>
        <v>0.28124999999999994</v>
      </c>
      <c r="M165" s="231"/>
      <c r="N165" s="3">
        <f t="shared" si="19"/>
        <v>4</v>
      </c>
      <c r="O165" s="10" t="str">
        <f t="shared" si="21"/>
        <v/>
      </c>
      <c r="P165" s="10" t="str">
        <f t="shared" si="24"/>
        <v/>
      </c>
      <c r="Q165" s="10">
        <f t="shared" si="22"/>
        <v>0.35416666666666669</v>
      </c>
      <c r="R165" s="10">
        <f t="shared" si="23"/>
        <v>0.51041666666666663</v>
      </c>
    </row>
    <row r="166" spans="1:18" ht="16.5" customHeight="1" x14ac:dyDescent="0.3">
      <c r="A166" s="102"/>
      <c r="B166" s="13"/>
      <c r="C166" s="26"/>
      <c r="D166" s="319"/>
      <c r="E166" s="94"/>
      <c r="F166" s="95"/>
      <c r="G166" s="77"/>
      <c r="H166" s="63" t="str">
        <f t="shared" si="25"/>
        <v/>
      </c>
      <c r="I166" s="94"/>
      <c r="J166" s="149" t="str">
        <f t="shared" si="26"/>
        <v/>
      </c>
      <c r="K166" s="96"/>
      <c r="L166" s="403" t="str">
        <f t="shared" si="20"/>
        <v/>
      </c>
      <c r="M166" s="97"/>
      <c r="N166" s="3">
        <f t="shared" si="19"/>
        <v>4</v>
      </c>
      <c r="O166" s="10" t="str">
        <f t="shared" si="21"/>
        <v/>
      </c>
      <c r="P166" s="10" t="str">
        <f t="shared" si="24"/>
        <v/>
      </c>
      <c r="Q166" s="10" t="str">
        <f t="shared" si="22"/>
        <v/>
      </c>
      <c r="R166" s="10" t="str">
        <f t="shared" si="23"/>
        <v/>
      </c>
    </row>
    <row r="167" spans="1:18" ht="16.5" customHeight="1" x14ac:dyDescent="0.3">
      <c r="A167" s="102"/>
      <c r="B167" s="13"/>
      <c r="C167" s="26"/>
      <c r="D167" s="319" t="s">
        <v>56</v>
      </c>
      <c r="E167" s="94"/>
      <c r="F167" s="95"/>
      <c r="G167" s="77"/>
      <c r="H167" s="63" t="str">
        <f t="shared" si="25"/>
        <v/>
      </c>
      <c r="I167" s="94"/>
      <c r="J167" s="149" t="str">
        <f t="shared" si="26"/>
        <v/>
      </c>
      <c r="K167" s="96"/>
      <c r="L167" s="403" t="str">
        <f t="shared" si="20"/>
        <v/>
      </c>
      <c r="M167" s="99"/>
      <c r="N167" s="3">
        <f t="shared" si="19"/>
        <v>4</v>
      </c>
      <c r="O167" s="10">
        <f t="shared" si="21"/>
        <v>0.51041666666666663</v>
      </c>
      <c r="P167" s="10">
        <f t="shared" si="24"/>
        <v>0.63541666666666663</v>
      </c>
      <c r="Q167" s="10" t="str">
        <f t="shared" si="22"/>
        <v/>
      </c>
      <c r="R167" s="10" t="str">
        <f t="shared" si="23"/>
        <v/>
      </c>
    </row>
    <row r="168" spans="1:18" ht="16.5" customHeight="1" x14ac:dyDescent="0.3">
      <c r="A168" s="216"/>
      <c r="B168" s="218"/>
      <c r="C168" s="206"/>
      <c r="D168" s="320"/>
      <c r="E168" s="208"/>
      <c r="F168" s="209"/>
      <c r="G168" s="77"/>
      <c r="H168" s="350" t="str">
        <f t="shared" si="25"/>
        <v/>
      </c>
      <c r="I168" s="208"/>
      <c r="J168" s="380" t="str">
        <f t="shared" si="26"/>
        <v/>
      </c>
      <c r="K168" s="210"/>
      <c r="L168" s="404" t="str">
        <f t="shared" si="20"/>
        <v/>
      </c>
      <c r="M168" s="211"/>
      <c r="N168" s="3">
        <f t="shared" si="19"/>
        <v>4</v>
      </c>
      <c r="O168" s="10" t="str">
        <f t="shared" si="21"/>
        <v/>
      </c>
      <c r="P168" s="10" t="str">
        <f t="shared" si="24"/>
        <v/>
      </c>
      <c r="Q168" s="10" t="str">
        <f t="shared" si="22"/>
        <v/>
      </c>
      <c r="R168" s="10" t="str">
        <f t="shared" si="23"/>
        <v/>
      </c>
    </row>
    <row r="169" spans="1:18" ht="16.5" customHeight="1" x14ac:dyDescent="0.3">
      <c r="A169" s="219" t="str">
        <f>IF(A165="Lun","Mar",IF(A165="Mar","Mer",IF(A165="Mer","Jeu",IF(A165="Jeu","Ven",IF(A165="Ven","Sam",IF(A165="Sam","Dim",IF(A165="Dim","Lun")))))))</f>
        <v>Ven</v>
      </c>
      <c r="B169" s="161">
        <f>B165+1</f>
        <v>44603</v>
      </c>
      <c r="C169" s="214"/>
      <c r="D169" s="321"/>
      <c r="E169" s="215"/>
      <c r="F169" s="182" t="s">
        <v>67</v>
      </c>
      <c r="G169" s="91"/>
      <c r="H169" s="347">
        <f t="shared" si="25"/>
        <v>0.41666666666666669</v>
      </c>
      <c r="I169" s="94"/>
      <c r="J169" s="348">
        <f t="shared" si="26"/>
        <v>0.6875</v>
      </c>
      <c r="K169" s="96"/>
      <c r="L169" s="403">
        <f t="shared" si="20"/>
        <v>0.27083333333333331</v>
      </c>
      <c r="M169" s="231"/>
      <c r="N169" s="3">
        <f t="shared" si="19"/>
        <v>5</v>
      </c>
      <c r="O169" s="10" t="str">
        <f t="shared" si="21"/>
        <v/>
      </c>
      <c r="P169" s="10" t="str">
        <f t="shared" si="24"/>
        <v/>
      </c>
      <c r="Q169" s="10">
        <f t="shared" si="22"/>
        <v>0.41666666666666669</v>
      </c>
      <c r="R169" s="10">
        <f t="shared" si="23"/>
        <v>0.57291666666666663</v>
      </c>
    </row>
    <row r="170" spans="1:18" ht="16.5" customHeight="1" x14ac:dyDescent="0.3">
      <c r="A170" s="102"/>
      <c r="B170" s="12"/>
      <c r="C170" s="26"/>
      <c r="D170" s="319"/>
      <c r="E170" s="94"/>
      <c r="F170" s="95"/>
      <c r="G170" s="77"/>
      <c r="H170" s="63" t="str">
        <f t="shared" si="25"/>
        <v/>
      </c>
      <c r="I170" s="94"/>
      <c r="J170" s="149" t="str">
        <f t="shared" si="26"/>
        <v/>
      </c>
      <c r="K170" s="96"/>
      <c r="L170" s="403" t="str">
        <f t="shared" si="20"/>
        <v/>
      </c>
      <c r="M170" s="103"/>
      <c r="N170" s="3">
        <f t="shared" si="19"/>
        <v>5</v>
      </c>
      <c r="O170" s="10" t="str">
        <f t="shared" si="21"/>
        <v/>
      </c>
      <c r="P170" s="10" t="str">
        <f t="shared" si="24"/>
        <v/>
      </c>
      <c r="Q170" s="10" t="str">
        <f t="shared" si="22"/>
        <v/>
      </c>
      <c r="R170" s="10" t="str">
        <f t="shared" si="23"/>
        <v/>
      </c>
    </row>
    <row r="171" spans="1:18" ht="16.5" customHeight="1" x14ac:dyDescent="0.3">
      <c r="A171" s="102"/>
      <c r="B171" s="12"/>
      <c r="C171" s="26"/>
      <c r="D171" s="326" t="s">
        <v>59</v>
      </c>
      <c r="E171" s="94"/>
      <c r="F171" s="95"/>
      <c r="G171" s="77"/>
      <c r="H171" s="63" t="str">
        <f t="shared" si="25"/>
        <v/>
      </c>
      <c r="I171" s="115"/>
      <c r="J171" s="149" t="str">
        <f t="shared" si="26"/>
        <v/>
      </c>
      <c r="K171" s="96"/>
      <c r="L171" s="403" t="str">
        <f t="shared" si="20"/>
        <v/>
      </c>
      <c r="M171" s="109"/>
      <c r="N171" s="3">
        <f t="shared" si="19"/>
        <v>5</v>
      </c>
      <c r="O171" s="10">
        <f t="shared" si="21"/>
        <v>0.5625</v>
      </c>
      <c r="P171" s="10">
        <f t="shared" si="24"/>
        <v>0.6875</v>
      </c>
      <c r="Q171" s="10" t="str">
        <f t="shared" si="22"/>
        <v/>
      </c>
      <c r="R171" s="10" t="str">
        <f t="shared" si="23"/>
        <v/>
      </c>
    </row>
    <row r="172" spans="1:18" ht="16.5" customHeight="1" x14ac:dyDescent="0.3">
      <c r="A172" s="216"/>
      <c r="B172" s="217"/>
      <c r="C172" s="206"/>
      <c r="D172" s="320"/>
      <c r="E172" s="208"/>
      <c r="F172" s="209"/>
      <c r="G172" s="35"/>
      <c r="H172" s="350" t="str">
        <f t="shared" si="25"/>
        <v/>
      </c>
      <c r="I172" s="208"/>
      <c r="J172" s="380" t="str">
        <f t="shared" si="26"/>
        <v/>
      </c>
      <c r="K172" s="210"/>
      <c r="L172" s="404" t="str">
        <f t="shared" si="20"/>
        <v/>
      </c>
      <c r="M172" s="211"/>
      <c r="N172" s="3">
        <f t="shared" si="19"/>
        <v>5</v>
      </c>
      <c r="O172" s="10" t="str">
        <f t="shared" si="21"/>
        <v/>
      </c>
      <c r="P172" s="10" t="str">
        <f t="shared" si="24"/>
        <v/>
      </c>
      <c r="Q172" s="10" t="str">
        <f t="shared" si="22"/>
        <v/>
      </c>
      <c r="R172" s="10" t="str">
        <f t="shared" si="23"/>
        <v/>
      </c>
    </row>
    <row r="173" spans="1:18" ht="16.5" customHeight="1" x14ac:dyDescent="0.3">
      <c r="A173" s="219" t="str">
        <f>IF(A169="Lun","Mar",IF(A169="Mar","Mer",IF(A169="Mer","Jeu",IF(A169="Jeu","Ven",IF(A169="Ven","Sam",IF(A169="Sam","Dim",IF(A169="Dim","Lun")))))))</f>
        <v>Sam</v>
      </c>
      <c r="B173" s="161">
        <f>B169+1</f>
        <v>44604</v>
      </c>
      <c r="C173" s="214"/>
      <c r="D173" s="321"/>
      <c r="E173" s="215"/>
      <c r="F173" s="168" t="s">
        <v>48</v>
      </c>
      <c r="G173" s="77"/>
      <c r="H173" s="347">
        <f t="shared" si="25"/>
        <v>0.46875000000000006</v>
      </c>
      <c r="I173" s="94"/>
      <c r="J173" s="348">
        <f>R173</f>
        <v>0.625</v>
      </c>
      <c r="K173" s="96"/>
      <c r="L173" s="403">
        <f t="shared" si="20"/>
        <v>0.15624999999999994</v>
      </c>
      <c r="M173" s="167" t="s">
        <v>69</v>
      </c>
      <c r="N173" s="3">
        <f t="shared" si="19"/>
        <v>6</v>
      </c>
      <c r="O173" s="10" t="str">
        <f t="shared" si="21"/>
        <v/>
      </c>
      <c r="P173" s="10" t="str">
        <f t="shared" si="24"/>
        <v/>
      </c>
      <c r="Q173" s="10">
        <f t="shared" si="22"/>
        <v>0.46875000000000006</v>
      </c>
      <c r="R173" s="10">
        <f t="shared" si="23"/>
        <v>0.625</v>
      </c>
    </row>
    <row r="174" spans="1:18" ht="16.5" customHeight="1" x14ac:dyDescent="0.3">
      <c r="A174" s="432"/>
      <c r="B174" s="433"/>
      <c r="C174" s="26"/>
      <c r="D174" s="319"/>
      <c r="E174" s="94"/>
      <c r="F174" s="95"/>
      <c r="G174" s="77"/>
      <c r="H174" s="63" t="str">
        <f t="shared" si="25"/>
        <v/>
      </c>
      <c r="I174" s="94"/>
      <c r="J174" s="149" t="str">
        <f t="shared" si="26"/>
        <v/>
      </c>
      <c r="K174" s="96"/>
      <c r="L174" s="403" t="str">
        <f t="shared" si="20"/>
        <v/>
      </c>
      <c r="M174" s="97"/>
      <c r="N174" s="3">
        <f t="shared" si="19"/>
        <v>6</v>
      </c>
      <c r="O174" s="10" t="str">
        <f t="shared" si="21"/>
        <v/>
      </c>
      <c r="P174" s="10" t="str">
        <f t="shared" si="24"/>
        <v/>
      </c>
      <c r="Q174" s="10" t="str">
        <f t="shared" si="22"/>
        <v/>
      </c>
      <c r="R174" s="10" t="str">
        <f t="shared" si="23"/>
        <v/>
      </c>
    </row>
    <row r="175" spans="1:18" ht="16.5" customHeight="1" x14ac:dyDescent="0.3">
      <c r="A175" s="432"/>
      <c r="B175" s="433"/>
      <c r="C175" s="26"/>
      <c r="D175" s="319"/>
      <c r="E175" s="94"/>
      <c r="F175" s="95"/>
      <c r="G175" s="77"/>
      <c r="H175" s="63" t="str">
        <f t="shared" si="25"/>
        <v/>
      </c>
      <c r="I175" s="94"/>
      <c r="J175" s="149" t="str">
        <f t="shared" si="26"/>
        <v/>
      </c>
      <c r="K175" s="96"/>
      <c r="L175" s="403" t="str">
        <f t="shared" si="20"/>
        <v/>
      </c>
      <c r="M175" s="97"/>
      <c r="N175" s="3">
        <f t="shared" si="19"/>
        <v>6</v>
      </c>
      <c r="O175" s="10" t="str">
        <f t="shared" si="21"/>
        <v/>
      </c>
      <c r="P175" s="10" t="str">
        <f t="shared" si="24"/>
        <v/>
      </c>
      <c r="Q175" s="10" t="str">
        <f t="shared" si="22"/>
        <v/>
      </c>
      <c r="R175" s="10" t="str">
        <f t="shared" si="23"/>
        <v/>
      </c>
    </row>
    <row r="176" spans="1:18" ht="16.5" customHeight="1" x14ac:dyDescent="0.3">
      <c r="A176" s="216"/>
      <c r="B176" s="217"/>
      <c r="C176" s="206"/>
      <c r="D176" s="320"/>
      <c r="E176" s="208"/>
      <c r="F176" s="209"/>
      <c r="G176" s="77"/>
      <c r="H176" s="350" t="str">
        <f t="shared" si="25"/>
        <v/>
      </c>
      <c r="I176" s="208"/>
      <c r="J176" s="380" t="str">
        <f t="shared" si="26"/>
        <v/>
      </c>
      <c r="K176" s="210"/>
      <c r="L176" s="404" t="str">
        <f t="shared" si="20"/>
        <v/>
      </c>
      <c r="M176" s="211"/>
      <c r="N176" s="3">
        <f t="shared" si="19"/>
        <v>6</v>
      </c>
      <c r="O176" s="10" t="str">
        <f t="shared" si="21"/>
        <v/>
      </c>
      <c r="P176" s="10" t="str">
        <f t="shared" si="24"/>
        <v/>
      </c>
      <c r="Q176" s="10" t="str">
        <f t="shared" si="22"/>
        <v/>
      </c>
      <c r="R176" s="10" t="str">
        <f t="shared" si="23"/>
        <v/>
      </c>
    </row>
    <row r="177" spans="1:18" ht="16.5" customHeight="1" x14ac:dyDescent="0.3">
      <c r="A177" s="219" t="str">
        <f>IF(A173="Lun","Mar",IF(A173="Mar","Mer",IF(A173="Mer","Jeu",IF(A173="Jeu","Ven",IF(A173="Ven","Sam",IF(A173="Sam","Dim",IF(A173="Dim","Lun")))))))</f>
        <v>Dim</v>
      </c>
      <c r="B177" s="161">
        <f>B173+1</f>
        <v>44605</v>
      </c>
      <c r="C177" s="214"/>
      <c r="D177" s="321"/>
      <c r="E177" s="215"/>
      <c r="F177" s="168"/>
      <c r="G177" s="91"/>
      <c r="H177" s="347" t="str">
        <f t="shared" si="25"/>
        <v/>
      </c>
      <c r="I177" s="94"/>
      <c r="J177" s="348" t="str">
        <f t="shared" si="26"/>
        <v/>
      </c>
      <c r="K177" s="96"/>
      <c r="L177" s="403" t="str">
        <f t="shared" si="20"/>
        <v/>
      </c>
      <c r="M177" s="167"/>
      <c r="N177" s="3">
        <f t="shared" si="19"/>
        <v>7</v>
      </c>
      <c r="O177" s="10" t="str">
        <f t="shared" si="21"/>
        <v/>
      </c>
      <c r="P177" s="10" t="str">
        <f t="shared" si="24"/>
        <v/>
      </c>
      <c r="Q177" s="10" t="str">
        <f t="shared" si="22"/>
        <v/>
      </c>
      <c r="R177" s="10" t="str">
        <f t="shared" si="23"/>
        <v/>
      </c>
    </row>
    <row r="178" spans="1:18" ht="16.5" customHeight="1" x14ac:dyDescent="0.3">
      <c r="A178" s="444"/>
      <c r="B178" s="445"/>
      <c r="C178" s="26"/>
      <c r="D178" s="319"/>
      <c r="E178" s="94"/>
      <c r="F178" s="95"/>
      <c r="G178" s="77"/>
      <c r="H178" s="63" t="str">
        <f t="shared" si="25"/>
        <v/>
      </c>
      <c r="I178" s="94"/>
      <c r="J178" s="149" t="str">
        <f t="shared" si="26"/>
        <v/>
      </c>
      <c r="K178" s="96"/>
      <c r="L178" s="403" t="str">
        <f t="shared" si="20"/>
        <v/>
      </c>
      <c r="M178" s="97"/>
      <c r="N178" s="3">
        <f t="shared" si="19"/>
        <v>7</v>
      </c>
      <c r="O178" s="10" t="str">
        <f t="shared" si="21"/>
        <v/>
      </c>
      <c r="P178" s="10" t="str">
        <f t="shared" si="24"/>
        <v/>
      </c>
      <c r="Q178" s="10" t="str">
        <f t="shared" si="22"/>
        <v/>
      </c>
      <c r="R178" s="10" t="str">
        <f t="shared" si="23"/>
        <v/>
      </c>
    </row>
    <row r="179" spans="1:18" ht="16.5" customHeight="1" x14ac:dyDescent="0.3">
      <c r="A179" s="444"/>
      <c r="B179" s="445"/>
      <c r="C179" s="26"/>
      <c r="D179" s="319"/>
      <c r="E179" s="94"/>
      <c r="F179" s="95"/>
      <c r="G179" s="77"/>
      <c r="H179" s="63" t="str">
        <f t="shared" si="25"/>
        <v/>
      </c>
      <c r="I179" s="94"/>
      <c r="J179" s="149"/>
      <c r="K179" s="96"/>
      <c r="L179" s="403" t="str">
        <f t="shared" si="20"/>
        <v/>
      </c>
      <c r="M179" s="97"/>
      <c r="N179" s="3">
        <f t="shared" si="19"/>
        <v>7</v>
      </c>
      <c r="O179" s="10" t="str">
        <f t="shared" si="21"/>
        <v/>
      </c>
      <c r="P179" s="10" t="str">
        <f t="shared" si="24"/>
        <v/>
      </c>
      <c r="Q179" s="10" t="str">
        <f t="shared" si="22"/>
        <v/>
      </c>
      <c r="R179" s="10" t="str">
        <f t="shared" si="23"/>
        <v/>
      </c>
    </row>
    <row r="180" spans="1:18" ht="16.5" customHeight="1" x14ac:dyDescent="0.3">
      <c r="A180" s="212"/>
      <c r="B180" s="213"/>
      <c r="C180" s="206"/>
      <c r="D180" s="320"/>
      <c r="E180" s="208"/>
      <c r="F180" s="209"/>
      <c r="G180" s="35"/>
      <c r="H180" s="350" t="str">
        <f t="shared" si="25"/>
        <v/>
      </c>
      <c r="I180" s="208"/>
      <c r="J180" s="380" t="str">
        <f t="shared" si="26"/>
        <v/>
      </c>
      <c r="K180" s="210"/>
      <c r="L180" s="404" t="str">
        <f t="shared" si="20"/>
        <v/>
      </c>
      <c r="M180" s="211"/>
      <c r="N180" s="3">
        <f t="shared" si="19"/>
        <v>7</v>
      </c>
      <c r="O180" s="10" t="str">
        <f t="shared" si="21"/>
        <v/>
      </c>
      <c r="P180" s="10" t="str">
        <f t="shared" si="24"/>
        <v/>
      </c>
      <c r="Q180" s="10" t="str">
        <f t="shared" si="22"/>
        <v/>
      </c>
      <c r="R180" s="10" t="str">
        <f t="shared" si="23"/>
        <v/>
      </c>
    </row>
    <row r="181" spans="1:18" ht="16.5" customHeight="1" x14ac:dyDescent="0.3">
      <c r="A181" s="219" t="str">
        <f>IF(A177="Lun","Mar",IF(A177="Mar","Mer",IF(A177="Mer","Jeu",IF(A177="Jeu","Ven",IF(A177="Ven","Sam",IF(A177="Sam","Dim",IF(A177="Dim","Lun")))))))</f>
        <v>Lun</v>
      </c>
      <c r="B181" s="161">
        <f>B177+1</f>
        <v>44606</v>
      </c>
      <c r="C181" s="214"/>
      <c r="D181" s="321" t="s">
        <v>70</v>
      </c>
      <c r="E181" s="215"/>
      <c r="F181" s="168"/>
      <c r="G181" s="77"/>
      <c r="H181" s="347">
        <f>O181</f>
        <v>0.14583333333333334</v>
      </c>
      <c r="I181" s="94"/>
      <c r="J181" s="348">
        <f>P181</f>
        <v>0.28125</v>
      </c>
      <c r="K181" s="96"/>
      <c r="L181" s="407">
        <f t="shared" si="20"/>
        <v>0.13541666666666666</v>
      </c>
      <c r="M181" s="237"/>
      <c r="N181" s="3">
        <f t="shared" si="19"/>
        <v>1</v>
      </c>
      <c r="O181" s="10">
        <f t="shared" si="21"/>
        <v>0.14583333333333334</v>
      </c>
      <c r="P181" s="10">
        <f t="shared" si="24"/>
        <v>0.28125</v>
      </c>
      <c r="Q181" s="10" t="str">
        <f t="shared" si="22"/>
        <v/>
      </c>
      <c r="R181" s="10" t="str">
        <f t="shared" si="23"/>
        <v/>
      </c>
    </row>
    <row r="182" spans="1:18" ht="16.5" customHeight="1" x14ac:dyDescent="0.3">
      <c r="A182" s="107"/>
      <c r="C182" s="26"/>
      <c r="D182" s="319"/>
      <c r="E182" s="94"/>
      <c r="F182" s="95" t="s">
        <v>71</v>
      </c>
      <c r="G182" s="77"/>
      <c r="H182" s="63">
        <f t="shared" si="25"/>
        <v>0.51041666666666663</v>
      </c>
      <c r="I182" s="94"/>
      <c r="J182" s="149">
        <f>P183</f>
        <v>0.79166666666666663</v>
      </c>
      <c r="K182" s="38"/>
      <c r="L182" s="407">
        <f t="shared" si="20"/>
        <v>0.28125</v>
      </c>
      <c r="M182" s="116"/>
      <c r="N182" s="3">
        <f t="shared" si="19"/>
        <v>1</v>
      </c>
      <c r="O182" s="10" t="str">
        <f t="shared" si="21"/>
        <v/>
      </c>
      <c r="P182" s="10" t="str">
        <f t="shared" si="24"/>
        <v/>
      </c>
      <c r="Q182" s="10">
        <f t="shared" si="22"/>
        <v>0.51041666666666663</v>
      </c>
      <c r="R182" s="10">
        <f t="shared" si="23"/>
        <v>0.66666666666666663</v>
      </c>
    </row>
    <row r="183" spans="1:18" ht="16.5" customHeight="1" x14ac:dyDescent="0.3">
      <c r="A183" s="107"/>
      <c r="C183" s="26"/>
      <c r="D183" s="319" t="s">
        <v>31</v>
      </c>
      <c r="E183" s="94"/>
      <c r="F183" s="95"/>
      <c r="G183" s="77"/>
      <c r="H183" s="63" t="str">
        <f t="shared" si="25"/>
        <v/>
      </c>
      <c r="I183" s="94"/>
      <c r="J183" s="149" t="str">
        <f t="shared" si="26"/>
        <v/>
      </c>
      <c r="K183" s="96"/>
      <c r="L183" s="407" t="str">
        <f t="shared" si="20"/>
        <v/>
      </c>
      <c r="M183" s="116"/>
      <c r="N183" s="3">
        <f t="shared" si="19"/>
        <v>1</v>
      </c>
      <c r="O183" s="10">
        <f t="shared" si="21"/>
        <v>0.65625</v>
      </c>
      <c r="P183" s="10">
        <f t="shared" si="24"/>
        <v>0.79166666666666663</v>
      </c>
      <c r="Q183" s="10" t="str">
        <f t="shared" si="22"/>
        <v/>
      </c>
      <c r="R183" s="10" t="str">
        <f t="shared" si="23"/>
        <v/>
      </c>
    </row>
    <row r="184" spans="1:18" ht="16.5" customHeight="1" x14ac:dyDescent="0.3">
      <c r="A184" s="107"/>
      <c r="C184" s="206"/>
      <c r="D184" s="320"/>
      <c r="E184" s="208"/>
      <c r="F184" s="209"/>
      <c r="G184" s="77"/>
      <c r="H184" s="350" t="str">
        <f t="shared" si="25"/>
        <v/>
      </c>
      <c r="I184" s="208"/>
      <c r="J184" s="380"/>
      <c r="K184" s="234"/>
      <c r="L184" s="408" t="str">
        <f t="shared" si="20"/>
        <v/>
      </c>
      <c r="M184" s="238"/>
      <c r="N184" s="3">
        <f t="shared" si="19"/>
        <v>1</v>
      </c>
      <c r="O184" s="10" t="str">
        <f t="shared" si="21"/>
        <v/>
      </c>
      <c r="P184" s="10" t="str">
        <f t="shared" si="24"/>
        <v/>
      </c>
      <c r="Q184" s="10" t="str">
        <f t="shared" si="22"/>
        <v/>
      </c>
      <c r="R184" s="10" t="str">
        <f t="shared" si="23"/>
        <v/>
      </c>
    </row>
    <row r="185" spans="1:18" ht="16.5" customHeight="1" x14ac:dyDescent="0.3">
      <c r="A185" s="219" t="str">
        <f>IF(A181="Lun","Mar",IF(A181="Mar","Mer",IF(A181="Mer","Jeu",IF(A181="Jeu","Ven",IF(A181="Ven","Sam",IF(A181="Sam","Dim",IF(A181="Dim","Lun")))))))</f>
        <v>Mar</v>
      </c>
      <c r="B185" s="161">
        <f>B181+1</f>
        <v>44607</v>
      </c>
      <c r="C185" s="214"/>
      <c r="D185" s="321"/>
      <c r="E185" s="215"/>
      <c r="F185" s="168" t="s">
        <v>72</v>
      </c>
      <c r="G185" s="91"/>
      <c r="H185" s="347">
        <f t="shared" si="25"/>
        <v>0.14583333333333331</v>
      </c>
      <c r="I185" s="94"/>
      <c r="J185" s="348">
        <f>R185</f>
        <v>0.30208333333333331</v>
      </c>
      <c r="K185" s="96"/>
      <c r="L185" s="403">
        <f t="shared" si="20"/>
        <v>0.15625</v>
      </c>
      <c r="M185" s="235"/>
      <c r="N185" s="3">
        <f t="shared" si="19"/>
        <v>2</v>
      </c>
      <c r="O185" s="10" t="str">
        <f t="shared" si="21"/>
        <v/>
      </c>
      <c r="P185" s="10" t="str">
        <f t="shared" si="24"/>
        <v/>
      </c>
      <c r="Q185" s="10">
        <f t="shared" si="22"/>
        <v>0.14583333333333331</v>
      </c>
      <c r="R185" s="10">
        <f t="shared" si="23"/>
        <v>0.30208333333333331</v>
      </c>
    </row>
    <row r="186" spans="1:18" ht="16.5" customHeight="1" x14ac:dyDescent="0.3">
      <c r="A186" s="432"/>
      <c r="B186" s="433"/>
      <c r="C186" s="26"/>
      <c r="D186" s="319" t="s">
        <v>23</v>
      </c>
      <c r="E186" s="94"/>
      <c r="F186" s="95"/>
      <c r="G186" s="77"/>
      <c r="H186" s="63">
        <f>O186</f>
        <v>0.59375</v>
      </c>
      <c r="I186" s="94"/>
      <c r="J186" s="149">
        <f>P186</f>
        <v>0.71875</v>
      </c>
      <c r="K186" s="96"/>
      <c r="L186" s="403">
        <f t="shared" si="20"/>
        <v>0.125</v>
      </c>
      <c r="M186" s="103"/>
      <c r="N186" s="3">
        <f t="shared" si="19"/>
        <v>2</v>
      </c>
      <c r="O186" s="10">
        <f t="shared" si="21"/>
        <v>0.59375</v>
      </c>
      <c r="P186" s="10">
        <f t="shared" si="24"/>
        <v>0.71875</v>
      </c>
      <c r="Q186" s="10" t="str">
        <f t="shared" si="22"/>
        <v/>
      </c>
      <c r="R186" s="10" t="str">
        <f t="shared" si="23"/>
        <v/>
      </c>
    </row>
    <row r="187" spans="1:18" ht="16.5" customHeight="1" x14ac:dyDescent="0.3">
      <c r="A187" s="432"/>
      <c r="B187" s="433"/>
      <c r="C187" s="26"/>
      <c r="D187" s="319"/>
      <c r="E187" s="94"/>
      <c r="F187" s="95"/>
      <c r="G187" s="77"/>
      <c r="H187" s="63" t="str">
        <f t="shared" si="25"/>
        <v/>
      </c>
      <c r="I187" s="94"/>
      <c r="J187" s="149" t="str">
        <f t="shared" si="26"/>
        <v/>
      </c>
      <c r="K187" s="96"/>
      <c r="L187" s="403" t="str">
        <f t="shared" si="20"/>
        <v/>
      </c>
      <c r="M187" s="97"/>
      <c r="N187" s="3">
        <f t="shared" si="19"/>
        <v>2</v>
      </c>
      <c r="O187" s="10" t="str">
        <f t="shared" si="21"/>
        <v/>
      </c>
      <c r="P187" s="10" t="str">
        <f t="shared" si="24"/>
        <v/>
      </c>
      <c r="Q187" s="10" t="str">
        <f t="shared" si="22"/>
        <v/>
      </c>
      <c r="R187" s="10" t="str">
        <f t="shared" si="23"/>
        <v/>
      </c>
    </row>
    <row r="188" spans="1:18" ht="16.5" customHeight="1" x14ac:dyDescent="0.3">
      <c r="A188" s="216"/>
      <c r="B188" s="218"/>
      <c r="C188" s="206"/>
      <c r="D188" s="320"/>
      <c r="E188" s="208"/>
      <c r="F188" s="209"/>
      <c r="G188" s="35"/>
      <c r="H188" s="350" t="str">
        <f t="shared" si="25"/>
        <v/>
      </c>
      <c r="I188" s="208"/>
      <c r="J188" s="380" t="str">
        <f t="shared" si="26"/>
        <v/>
      </c>
      <c r="K188" s="210"/>
      <c r="L188" s="404" t="str">
        <f t="shared" si="20"/>
        <v/>
      </c>
      <c r="M188" s="227"/>
      <c r="N188" s="3">
        <f t="shared" si="19"/>
        <v>2</v>
      </c>
      <c r="O188" s="10" t="str">
        <f t="shared" si="21"/>
        <v/>
      </c>
      <c r="P188" s="10" t="str">
        <f t="shared" si="24"/>
        <v/>
      </c>
      <c r="Q188" s="10" t="str">
        <f t="shared" si="22"/>
        <v/>
      </c>
      <c r="R188" s="10" t="str">
        <f t="shared" si="23"/>
        <v/>
      </c>
    </row>
    <row r="189" spans="1:18" ht="16.5" customHeight="1" x14ac:dyDescent="0.3">
      <c r="A189" s="219" t="str">
        <f>IF(A185="Lun","Mar",IF(A185="Mar","Mer",IF(A185="Mer","Jeu",IF(A185="Jeu","Ven",IF(A185="Ven","Sam",IF(A185="Sam","Dim",IF(A185="Dim","Lun")))))))</f>
        <v>Mer</v>
      </c>
      <c r="B189" s="161">
        <f>B185+1</f>
        <v>44608</v>
      </c>
      <c r="C189" s="214"/>
      <c r="D189" s="321"/>
      <c r="E189" s="215"/>
      <c r="F189" s="168" t="s">
        <v>52</v>
      </c>
      <c r="G189" s="77"/>
      <c r="H189" s="347">
        <f t="shared" si="25"/>
        <v>0.1875</v>
      </c>
      <c r="I189" s="94"/>
      <c r="J189" s="348">
        <f>R189</f>
        <v>0.34375</v>
      </c>
      <c r="K189" s="96"/>
      <c r="L189" s="403">
        <f t="shared" si="20"/>
        <v>0.15625</v>
      </c>
      <c r="M189" s="167"/>
      <c r="N189" s="3">
        <f t="shared" si="19"/>
        <v>3</v>
      </c>
      <c r="O189" s="10" t="str">
        <f t="shared" si="21"/>
        <v/>
      </c>
      <c r="P189" s="10" t="str">
        <f t="shared" si="24"/>
        <v/>
      </c>
      <c r="Q189" s="10">
        <f t="shared" si="22"/>
        <v>0.1875</v>
      </c>
      <c r="R189" s="10">
        <f t="shared" si="23"/>
        <v>0.34375</v>
      </c>
    </row>
    <row r="190" spans="1:18" ht="16.5" customHeight="1" x14ac:dyDescent="0.3">
      <c r="A190" s="102"/>
      <c r="B190" s="13"/>
      <c r="C190" s="26"/>
      <c r="D190" s="319"/>
      <c r="E190" s="94"/>
      <c r="F190" s="95"/>
      <c r="G190" s="77"/>
      <c r="H190" s="63" t="str">
        <f t="shared" si="25"/>
        <v/>
      </c>
      <c r="I190" s="94"/>
      <c r="J190" s="149" t="str">
        <f t="shared" si="26"/>
        <v/>
      </c>
      <c r="K190" s="96"/>
      <c r="L190" s="403" t="str">
        <f t="shared" si="20"/>
        <v/>
      </c>
      <c r="M190" s="117"/>
      <c r="N190" s="3">
        <f t="shared" si="19"/>
        <v>3</v>
      </c>
      <c r="O190" s="10" t="str">
        <f t="shared" si="21"/>
        <v/>
      </c>
      <c r="P190" s="10" t="str">
        <f t="shared" si="24"/>
        <v/>
      </c>
      <c r="Q190" s="10" t="str">
        <f t="shared" si="22"/>
        <v/>
      </c>
      <c r="R190" s="10" t="str">
        <f t="shared" si="23"/>
        <v/>
      </c>
    </row>
    <row r="191" spans="1:18" ht="16.5" customHeight="1" x14ac:dyDescent="0.3">
      <c r="A191" s="102"/>
      <c r="B191" s="13"/>
      <c r="C191" s="26"/>
      <c r="D191" s="319" t="s">
        <v>23</v>
      </c>
      <c r="E191" s="94"/>
      <c r="F191" s="95"/>
      <c r="G191" s="77"/>
      <c r="H191" s="63">
        <f>O191</f>
        <v>0.59375</v>
      </c>
      <c r="I191" s="94"/>
      <c r="J191" s="149">
        <f>P191</f>
        <v>0.71875</v>
      </c>
      <c r="K191" s="96"/>
      <c r="L191" s="403">
        <f t="shared" si="20"/>
        <v>0.125</v>
      </c>
      <c r="M191" s="103"/>
      <c r="N191" s="3">
        <f t="shared" si="19"/>
        <v>3</v>
      </c>
      <c r="O191" s="10">
        <f t="shared" si="21"/>
        <v>0.59375</v>
      </c>
      <c r="P191" s="10">
        <f t="shared" si="24"/>
        <v>0.71875</v>
      </c>
      <c r="Q191" s="10" t="str">
        <f t="shared" si="22"/>
        <v/>
      </c>
      <c r="R191" s="10" t="str">
        <f t="shared" si="23"/>
        <v/>
      </c>
    </row>
    <row r="192" spans="1:18" ht="16.5" customHeight="1" x14ac:dyDescent="0.3">
      <c r="A192" s="102"/>
      <c r="B192" s="13"/>
      <c r="C192" s="26"/>
      <c r="D192" s="319"/>
      <c r="E192" s="94"/>
      <c r="F192" s="95"/>
      <c r="G192" s="77"/>
      <c r="H192" s="63" t="str">
        <f t="shared" si="25"/>
        <v/>
      </c>
      <c r="I192" s="94"/>
      <c r="J192" s="149" t="str">
        <f t="shared" si="26"/>
        <v/>
      </c>
      <c r="K192" s="96"/>
      <c r="L192" s="403" t="str">
        <f t="shared" si="20"/>
        <v/>
      </c>
      <c r="M192" s="227"/>
      <c r="N192" s="3">
        <f t="shared" si="19"/>
        <v>3</v>
      </c>
      <c r="O192" s="10" t="str">
        <f t="shared" si="21"/>
        <v/>
      </c>
      <c r="P192" s="10" t="str">
        <f t="shared" si="24"/>
        <v/>
      </c>
      <c r="Q192" s="10" t="str">
        <f t="shared" si="22"/>
        <v/>
      </c>
      <c r="R192" s="10" t="str">
        <f t="shared" si="23"/>
        <v/>
      </c>
    </row>
    <row r="193" spans="1:18" ht="16.5" customHeight="1" x14ac:dyDescent="0.3">
      <c r="A193" s="219" t="str">
        <f>IF(A189="Lun","Mar",IF(A189="Mar","Mer",IF(A189="Mer","Jeu",IF(A189="Jeu","Ven",IF(A189="Ven","Sam",IF(A189="Sam","Dim",IF(A189="Dim","Lun")))))))</f>
        <v>Jeu</v>
      </c>
      <c r="B193" s="161">
        <f>B189+1</f>
        <v>44609</v>
      </c>
      <c r="C193" s="214"/>
      <c r="D193" s="321"/>
      <c r="E193" s="215"/>
      <c r="F193" s="168" t="s">
        <v>73</v>
      </c>
      <c r="G193" s="91"/>
      <c r="H193" s="347">
        <f t="shared" si="25"/>
        <v>0.19791666666666666</v>
      </c>
      <c r="I193" s="229"/>
      <c r="J193" s="347">
        <f>R193</f>
        <v>0.35416666666666669</v>
      </c>
      <c r="K193" s="164"/>
      <c r="L193" s="406">
        <f t="shared" si="20"/>
        <v>0.15625000000000003</v>
      </c>
      <c r="M193" s="167"/>
      <c r="N193" s="3">
        <f t="shared" si="19"/>
        <v>4</v>
      </c>
      <c r="O193" s="10" t="str">
        <f t="shared" si="21"/>
        <v/>
      </c>
      <c r="P193" s="10" t="str">
        <f t="shared" si="24"/>
        <v/>
      </c>
      <c r="Q193" s="10">
        <f t="shared" si="22"/>
        <v>0.19791666666666666</v>
      </c>
      <c r="R193" s="10">
        <f t="shared" si="23"/>
        <v>0.35416666666666669</v>
      </c>
    </row>
    <row r="194" spans="1:18" ht="16.5" customHeight="1" x14ac:dyDescent="0.3">
      <c r="A194" s="102"/>
      <c r="B194" s="13"/>
      <c r="C194" s="26"/>
      <c r="D194" s="319"/>
      <c r="E194" s="94"/>
      <c r="F194" s="95"/>
      <c r="G194" s="77"/>
      <c r="H194" s="63" t="str">
        <f t="shared" si="25"/>
        <v/>
      </c>
      <c r="I194" s="111"/>
      <c r="J194" s="63" t="str">
        <f t="shared" si="26"/>
        <v/>
      </c>
      <c r="K194" s="96"/>
      <c r="L194" s="403" t="str">
        <f t="shared" si="20"/>
        <v/>
      </c>
      <c r="M194" s="97"/>
      <c r="N194" s="3">
        <f t="shared" si="19"/>
        <v>4</v>
      </c>
      <c r="O194" s="10" t="str">
        <f t="shared" si="21"/>
        <v/>
      </c>
      <c r="P194" s="10" t="str">
        <f t="shared" si="24"/>
        <v/>
      </c>
      <c r="Q194" s="10" t="str">
        <f t="shared" si="22"/>
        <v/>
      </c>
      <c r="R194" s="10" t="str">
        <f t="shared" si="23"/>
        <v/>
      </c>
    </row>
    <row r="195" spans="1:18" ht="16.5" customHeight="1" x14ac:dyDescent="0.3">
      <c r="A195" s="102"/>
      <c r="B195" s="13"/>
      <c r="C195" s="26"/>
      <c r="D195" s="319" t="s">
        <v>23</v>
      </c>
      <c r="E195" s="94"/>
      <c r="F195" s="95"/>
      <c r="G195" s="77"/>
      <c r="H195" s="63">
        <f>O195</f>
        <v>0.59375</v>
      </c>
      <c r="I195" s="111"/>
      <c r="J195" s="63">
        <f>P195</f>
        <v>0.71875</v>
      </c>
      <c r="K195" s="96"/>
      <c r="L195" s="403">
        <f t="shared" si="20"/>
        <v>0.125</v>
      </c>
      <c r="M195" s="97"/>
      <c r="N195" s="3">
        <f t="shared" ref="N195:N258" si="27">IF(B195="",N194,WEEKDAY(B195,2))</f>
        <v>4</v>
      </c>
      <c r="O195" s="10">
        <f t="shared" si="21"/>
        <v>0.59375</v>
      </c>
      <c r="P195" s="10">
        <f t="shared" si="24"/>
        <v>0.71875</v>
      </c>
      <c r="Q195" s="10" t="str">
        <f t="shared" si="22"/>
        <v/>
      </c>
      <c r="R195" s="10" t="str">
        <f t="shared" si="23"/>
        <v/>
      </c>
    </row>
    <row r="196" spans="1:18" s="4" customFormat="1" ht="16.5" customHeight="1" x14ac:dyDescent="0.3">
      <c r="A196" s="216"/>
      <c r="B196" s="218"/>
      <c r="C196" s="206"/>
      <c r="D196" s="320"/>
      <c r="E196" s="208"/>
      <c r="F196" s="209"/>
      <c r="G196" s="35"/>
      <c r="H196" s="350" t="str">
        <f t="shared" si="25"/>
        <v/>
      </c>
      <c r="I196" s="37"/>
      <c r="J196" s="350" t="str">
        <f t="shared" si="26"/>
        <v/>
      </c>
      <c r="K196" s="210"/>
      <c r="L196" s="404" t="str">
        <f t="shared" ref="L196:L259" si="28">IF(H196="","",J196-H196)</f>
        <v/>
      </c>
      <c r="M196" s="211"/>
      <c r="N196" s="3">
        <f t="shared" si="27"/>
        <v>4</v>
      </c>
      <c r="O196" s="10" t="str">
        <f t="shared" ref="O196:O259" si="29">IF(D196="","",MOD(VALUE(LEFT(D196,2)&amp;":"&amp;RIGHT(D196,2))-IF(N196=1,1/24,0.75/24),1))</f>
        <v/>
      </c>
      <c r="P196" s="10" t="str">
        <f t="shared" si="24"/>
        <v/>
      </c>
      <c r="Q196" s="10" t="str">
        <f t="shared" ref="Q196:Q259" si="30">IF(F196="","",MOD(VALUE(LEFT(F196,2)&amp;":"&amp;RIGHT(F196,2))-(1.25/24),1))</f>
        <v/>
      </c>
      <c r="R196" s="10" t="str">
        <f t="shared" ref="R196:R259" si="31">IF(F196="","",MOD(VALUE(LEFT(F196,2)&amp;":"&amp;RIGHT(F196,2))+(2.5/24),1))</f>
        <v/>
      </c>
    </row>
    <row r="197" spans="1:18" ht="16.5" customHeight="1" x14ac:dyDescent="0.3">
      <c r="A197" s="219" t="str">
        <f>IF(A193="Lun","Mar",IF(A193="Mar","Mer",IF(A193="Mer","Jeu",IF(A193="Jeu","Ven",IF(A193="Ven","Sam",IF(A193="Sam","Dim",IF(A193="Dim","Lun")))))))</f>
        <v>Ven</v>
      </c>
      <c r="B197" s="161">
        <f>B193+1</f>
        <v>44610</v>
      </c>
      <c r="C197" s="214"/>
      <c r="D197" s="321"/>
      <c r="E197" s="215"/>
      <c r="F197" s="168" t="s">
        <v>26</v>
      </c>
      <c r="G197" s="77"/>
      <c r="H197" s="347">
        <f t="shared" si="25"/>
        <v>0.22916666666666666</v>
      </c>
      <c r="I197" s="94"/>
      <c r="J197" s="348">
        <f>R197</f>
        <v>0.38541666666666669</v>
      </c>
      <c r="K197" s="96"/>
      <c r="L197" s="406">
        <f t="shared" si="28"/>
        <v>0.15625000000000003</v>
      </c>
      <c r="M197" s="167"/>
      <c r="N197" s="3">
        <f t="shared" si="27"/>
        <v>5</v>
      </c>
      <c r="O197" s="10" t="str">
        <f t="shared" si="29"/>
        <v/>
      </c>
      <c r="P197" s="10" t="str">
        <f t="shared" si="24"/>
        <v/>
      </c>
      <c r="Q197" s="10">
        <f t="shared" si="30"/>
        <v>0.22916666666666666</v>
      </c>
      <c r="R197" s="10">
        <f t="shared" si="31"/>
        <v>0.38541666666666669</v>
      </c>
    </row>
    <row r="198" spans="1:18" ht="16.5" customHeight="1" x14ac:dyDescent="0.3">
      <c r="A198" s="430"/>
      <c r="B198" s="431"/>
      <c r="C198" s="26"/>
      <c r="D198" s="319"/>
      <c r="E198" s="94"/>
      <c r="F198" s="95"/>
      <c r="G198" s="77"/>
      <c r="H198" s="63" t="str">
        <f t="shared" si="25"/>
        <v/>
      </c>
      <c r="I198" s="94"/>
      <c r="J198" s="149" t="str">
        <f t="shared" si="26"/>
        <v/>
      </c>
      <c r="K198" s="96"/>
      <c r="L198" s="403" t="str">
        <f t="shared" si="28"/>
        <v/>
      </c>
      <c r="M198" s="97"/>
      <c r="N198" s="3">
        <f t="shared" si="27"/>
        <v>5</v>
      </c>
      <c r="O198" s="10" t="str">
        <f t="shared" si="29"/>
        <v/>
      </c>
      <c r="P198" s="10" t="str">
        <f t="shared" si="24"/>
        <v/>
      </c>
      <c r="Q198" s="10" t="str">
        <f t="shared" si="30"/>
        <v/>
      </c>
      <c r="R198" s="10" t="str">
        <f t="shared" si="31"/>
        <v/>
      </c>
    </row>
    <row r="199" spans="1:18" ht="16.5" customHeight="1" x14ac:dyDescent="0.3">
      <c r="A199" s="102"/>
      <c r="B199" s="12"/>
      <c r="C199" s="26"/>
      <c r="D199" s="319" t="s">
        <v>74</v>
      </c>
      <c r="E199" s="94"/>
      <c r="F199" s="95"/>
      <c r="G199" s="77"/>
      <c r="H199" s="63">
        <f>O199</f>
        <v>0.61458333333333337</v>
      </c>
      <c r="I199" s="94"/>
      <c r="J199" s="149">
        <f>P199</f>
        <v>0.73958333333333337</v>
      </c>
      <c r="K199" s="96"/>
      <c r="L199" s="403">
        <f t="shared" si="28"/>
        <v>0.125</v>
      </c>
      <c r="M199" s="112"/>
      <c r="N199" s="3">
        <f t="shared" si="27"/>
        <v>5</v>
      </c>
      <c r="O199" s="10">
        <f t="shared" si="29"/>
        <v>0.61458333333333337</v>
      </c>
      <c r="P199" s="10">
        <f t="shared" si="24"/>
        <v>0.73958333333333337</v>
      </c>
      <c r="Q199" s="10" t="str">
        <f t="shared" si="30"/>
        <v/>
      </c>
      <c r="R199" s="10" t="str">
        <f t="shared" si="31"/>
        <v/>
      </c>
    </row>
    <row r="200" spans="1:18" ht="16.5" customHeight="1" x14ac:dyDescent="0.3">
      <c r="A200" s="216"/>
      <c r="B200" s="217"/>
      <c r="C200" s="206"/>
      <c r="D200" s="320"/>
      <c r="E200" s="208"/>
      <c r="F200" s="209"/>
      <c r="G200" s="77"/>
      <c r="H200" s="63" t="str">
        <f t="shared" si="25"/>
        <v/>
      </c>
      <c r="I200" s="94"/>
      <c r="J200" s="149" t="str">
        <f t="shared" si="26"/>
        <v/>
      </c>
      <c r="K200" s="210"/>
      <c r="L200" s="404" t="str">
        <f t="shared" si="28"/>
        <v/>
      </c>
      <c r="M200" s="227"/>
      <c r="N200" s="3">
        <f t="shared" si="27"/>
        <v>5</v>
      </c>
      <c r="O200" s="10" t="str">
        <f t="shared" si="29"/>
        <v/>
      </c>
      <c r="P200" s="10" t="str">
        <f t="shared" si="24"/>
        <v/>
      </c>
      <c r="Q200" s="10" t="str">
        <f t="shared" si="30"/>
        <v/>
      </c>
      <c r="R200" s="10" t="str">
        <f t="shared" si="31"/>
        <v/>
      </c>
    </row>
    <row r="201" spans="1:18" ht="16.5" customHeight="1" x14ac:dyDescent="0.3">
      <c r="A201" s="219" t="str">
        <f>IF(A197="Lun","Mar",IF(A197="Mar","Mer",IF(A197="Mer","Jeu",IF(A197="Jeu","Ven",IF(A197="Ven","Sam",IF(A197="Sam","Dim",IF(A197="Dim","Lun")))))))</f>
        <v>Sam</v>
      </c>
      <c r="B201" s="161">
        <f>B197+1</f>
        <v>44611</v>
      </c>
      <c r="C201" s="214"/>
      <c r="D201" s="321"/>
      <c r="E201" s="215"/>
      <c r="F201" s="168" t="s">
        <v>28</v>
      </c>
      <c r="G201" s="91"/>
      <c r="H201" s="347">
        <f t="shared" si="25"/>
        <v>0.24999999999999997</v>
      </c>
      <c r="I201" s="94"/>
      <c r="J201" s="348">
        <f>R201</f>
        <v>0.40625</v>
      </c>
      <c r="K201" s="164"/>
      <c r="L201" s="406">
        <f t="shared" si="28"/>
        <v>0.15625000000000003</v>
      </c>
      <c r="M201" s="167" t="s">
        <v>75</v>
      </c>
      <c r="N201" s="3">
        <f t="shared" si="27"/>
        <v>6</v>
      </c>
      <c r="O201" s="10" t="str">
        <f t="shared" si="29"/>
        <v/>
      </c>
      <c r="P201" s="10" t="str">
        <f t="shared" si="24"/>
        <v/>
      </c>
      <c r="Q201" s="10">
        <f t="shared" si="30"/>
        <v>0.24999999999999997</v>
      </c>
      <c r="R201" s="10">
        <f t="shared" si="31"/>
        <v>0.40625</v>
      </c>
    </row>
    <row r="202" spans="1:18" ht="16.5" customHeight="1" x14ac:dyDescent="0.3">
      <c r="A202" s="430"/>
      <c r="B202" s="431"/>
      <c r="C202" s="26"/>
      <c r="D202" s="319"/>
      <c r="E202" s="94"/>
      <c r="F202" s="95"/>
      <c r="G202" s="77"/>
      <c r="H202" s="63" t="str">
        <f t="shared" si="25"/>
        <v/>
      </c>
      <c r="I202" s="94"/>
      <c r="J202" s="149" t="str">
        <f t="shared" si="26"/>
        <v/>
      </c>
      <c r="K202" s="96"/>
      <c r="L202" s="403" t="str">
        <f t="shared" si="28"/>
        <v/>
      </c>
      <c r="M202" s="109"/>
      <c r="N202" s="3">
        <f t="shared" si="27"/>
        <v>6</v>
      </c>
      <c r="O202" s="10" t="str">
        <f t="shared" si="29"/>
        <v/>
      </c>
      <c r="P202" s="10" t="str">
        <f t="shared" ref="P202:P265" si="32">IF(D202="","",MOD(VALUE(LEFT(D202,2)&amp;":"&amp;RIGHT(D202,2))+(2.25/24),1))</f>
        <v/>
      </c>
      <c r="Q202" s="10" t="str">
        <f t="shared" si="30"/>
        <v/>
      </c>
      <c r="R202" s="10" t="str">
        <f t="shared" si="31"/>
        <v/>
      </c>
    </row>
    <row r="203" spans="1:18" ht="16.5" customHeight="1" x14ac:dyDescent="0.3">
      <c r="A203" s="102"/>
      <c r="B203" s="12"/>
      <c r="C203" s="26"/>
      <c r="D203" s="319"/>
      <c r="E203" s="94"/>
      <c r="F203" s="95"/>
      <c r="G203" s="77"/>
      <c r="H203" s="354" t="str">
        <f t="shared" si="25"/>
        <v/>
      </c>
      <c r="I203" s="94"/>
      <c r="J203" s="149" t="str">
        <f t="shared" si="26"/>
        <v/>
      </c>
      <c r="K203" s="96"/>
      <c r="L203" s="403" t="str">
        <f t="shared" si="28"/>
        <v/>
      </c>
      <c r="M203" s="112"/>
      <c r="N203" s="3">
        <f t="shared" si="27"/>
        <v>6</v>
      </c>
      <c r="O203" s="10" t="str">
        <f t="shared" si="29"/>
        <v/>
      </c>
      <c r="P203" s="10" t="str">
        <f t="shared" si="32"/>
        <v/>
      </c>
      <c r="Q203" s="10" t="str">
        <f t="shared" si="30"/>
        <v/>
      </c>
      <c r="R203" s="10" t="str">
        <f t="shared" si="31"/>
        <v/>
      </c>
    </row>
    <row r="204" spans="1:18" ht="16.5" customHeight="1" x14ac:dyDescent="0.3">
      <c r="A204" s="216"/>
      <c r="B204" s="217"/>
      <c r="C204" s="206"/>
      <c r="D204" s="320"/>
      <c r="E204" s="208"/>
      <c r="F204" s="209"/>
      <c r="G204" s="35"/>
      <c r="H204" s="350" t="str">
        <f t="shared" si="25"/>
        <v/>
      </c>
      <c r="I204" s="208"/>
      <c r="J204" s="380" t="str">
        <f t="shared" si="26"/>
        <v/>
      </c>
      <c r="K204" s="210"/>
      <c r="L204" s="404" t="str">
        <f t="shared" si="28"/>
        <v/>
      </c>
      <c r="M204" s="239"/>
      <c r="N204" s="3">
        <f t="shared" si="27"/>
        <v>6</v>
      </c>
      <c r="O204" s="10" t="str">
        <f t="shared" si="29"/>
        <v/>
      </c>
      <c r="P204" s="10" t="str">
        <f t="shared" si="32"/>
        <v/>
      </c>
      <c r="Q204" s="10" t="str">
        <f t="shared" si="30"/>
        <v/>
      </c>
      <c r="R204" s="10" t="str">
        <f t="shared" si="31"/>
        <v/>
      </c>
    </row>
    <row r="205" spans="1:18" ht="16.5" customHeight="1" x14ac:dyDescent="0.3">
      <c r="A205" s="219" t="str">
        <f>IF(A201="Lun","Mar",IF(A201="Mar","Mer",IF(A201="Mer","Jeu",IF(A201="Jeu","Ven",IF(A201="Ven","Sam",IF(A201="Sam","Dim",IF(A201="Dim","Lun")))))))</f>
        <v>Dim</v>
      </c>
      <c r="B205" s="161">
        <f>B201+1</f>
        <v>44612</v>
      </c>
      <c r="C205" s="214"/>
      <c r="D205" s="321"/>
      <c r="E205" s="215"/>
      <c r="F205" s="168"/>
      <c r="G205" s="77"/>
      <c r="H205" s="347" t="str">
        <f t="shared" si="25"/>
        <v/>
      </c>
      <c r="I205" s="215"/>
      <c r="J205" s="348"/>
      <c r="K205" s="164"/>
      <c r="L205" s="406" t="str">
        <f t="shared" si="28"/>
        <v/>
      </c>
      <c r="M205" s="167" t="s">
        <v>76</v>
      </c>
      <c r="N205" s="3">
        <f t="shared" si="27"/>
        <v>7</v>
      </c>
      <c r="O205" s="10" t="str">
        <f t="shared" si="29"/>
        <v/>
      </c>
      <c r="P205" s="10" t="str">
        <f t="shared" si="32"/>
        <v/>
      </c>
      <c r="Q205" s="10" t="str">
        <f t="shared" si="30"/>
        <v/>
      </c>
      <c r="R205" s="10" t="str">
        <f t="shared" si="31"/>
        <v/>
      </c>
    </row>
    <row r="206" spans="1:18" ht="16.5" customHeight="1" x14ac:dyDescent="0.3">
      <c r="A206" s="100"/>
      <c r="B206" s="14"/>
      <c r="C206" s="26"/>
      <c r="D206" s="319"/>
      <c r="E206" s="94"/>
      <c r="F206" s="95"/>
      <c r="G206" s="77"/>
      <c r="H206" s="63" t="str">
        <f t="shared" si="25"/>
        <v/>
      </c>
      <c r="I206" s="94"/>
      <c r="J206" s="149" t="str">
        <f t="shared" si="26"/>
        <v/>
      </c>
      <c r="K206" s="96"/>
      <c r="L206" s="403" t="str">
        <f t="shared" si="28"/>
        <v/>
      </c>
      <c r="M206" s="109"/>
      <c r="N206" s="3">
        <f t="shared" si="27"/>
        <v>7</v>
      </c>
      <c r="O206" s="10" t="str">
        <f t="shared" si="29"/>
        <v/>
      </c>
      <c r="P206" s="10" t="str">
        <f t="shared" si="32"/>
        <v/>
      </c>
      <c r="Q206" s="10" t="str">
        <f t="shared" si="30"/>
        <v/>
      </c>
      <c r="R206" s="10" t="str">
        <f t="shared" si="31"/>
        <v/>
      </c>
    </row>
    <row r="207" spans="1:18" ht="16.5" customHeight="1" x14ac:dyDescent="0.3">
      <c r="A207" s="100"/>
      <c r="B207" s="14"/>
      <c r="C207" s="26"/>
      <c r="D207" s="319" t="s">
        <v>10</v>
      </c>
      <c r="E207" s="94"/>
      <c r="F207" s="95"/>
      <c r="G207" s="77"/>
      <c r="H207" s="63">
        <f>O207</f>
        <v>0.65625</v>
      </c>
      <c r="I207" s="94"/>
      <c r="J207" s="149">
        <f>P207</f>
        <v>0.78125</v>
      </c>
      <c r="K207" s="96"/>
      <c r="L207" s="403">
        <f t="shared" si="28"/>
        <v>0.125</v>
      </c>
      <c r="M207" s="112"/>
      <c r="N207" s="3">
        <f t="shared" si="27"/>
        <v>7</v>
      </c>
      <c r="O207" s="10">
        <f t="shared" si="29"/>
        <v>0.65625</v>
      </c>
      <c r="P207" s="10">
        <f t="shared" si="32"/>
        <v>0.78125</v>
      </c>
      <c r="Q207" s="10" t="str">
        <f t="shared" si="30"/>
        <v/>
      </c>
      <c r="R207" s="10" t="str">
        <f t="shared" si="31"/>
        <v/>
      </c>
    </row>
    <row r="208" spans="1:18" ht="16.5" customHeight="1" x14ac:dyDescent="0.3">
      <c r="A208" s="212"/>
      <c r="B208" s="213"/>
      <c r="C208" s="206"/>
      <c r="D208" s="320"/>
      <c r="E208" s="208"/>
      <c r="F208" s="209"/>
      <c r="G208" s="77"/>
      <c r="H208" s="350" t="str">
        <f t="shared" si="25"/>
        <v/>
      </c>
      <c r="I208" s="208"/>
      <c r="J208" s="380" t="str">
        <f t="shared" si="26"/>
        <v/>
      </c>
      <c r="K208" s="210"/>
      <c r="L208" s="404" t="str">
        <f t="shared" si="28"/>
        <v/>
      </c>
      <c r="M208" s="239"/>
      <c r="N208" s="3">
        <f t="shared" si="27"/>
        <v>7</v>
      </c>
      <c r="O208" s="10" t="str">
        <f t="shared" si="29"/>
        <v/>
      </c>
      <c r="P208" s="10" t="str">
        <f t="shared" si="32"/>
        <v/>
      </c>
      <c r="Q208" s="10" t="str">
        <f t="shared" si="30"/>
        <v/>
      </c>
      <c r="R208" s="10" t="str">
        <f t="shared" si="31"/>
        <v/>
      </c>
    </row>
    <row r="209" spans="1:18" ht="16.5" customHeight="1" x14ac:dyDescent="0.3">
      <c r="A209" s="219" t="str">
        <f>IF(A205="Lun","Mar",IF(A205="Mar","Mer",IF(A205="Mer","Jeu",IF(A205="Jeu","Ven",IF(A205="Ven","Sam",IF(A205="Sam","Dim",IF(A205="Dim","Lun")))))))</f>
        <v>Lun</v>
      </c>
      <c r="B209" s="161">
        <f>B205+1</f>
        <v>44613</v>
      </c>
      <c r="C209" s="214"/>
      <c r="D209" s="327"/>
      <c r="E209" s="215"/>
      <c r="F209" s="168"/>
      <c r="G209" s="91"/>
      <c r="H209" s="347" t="str">
        <f t="shared" ref="H209:H272" si="33">Q209</f>
        <v/>
      </c>
      <c r="I209" s="215"/>
      <c r="J209" s="348"/>
      <c r="K209" s="96"/>
      <c r="L209" s="406" t="str">
        <f t="shared" si="28"/>
        <v/>
      </c>
      <c r="M209" s="167"/>
      <c r="N209" s="3">
        <f t="shared" si="27"/>
        <v>1</v>
      </c>
      <c r="O209" s="10" t="str">
        <f t="shared" si="29"/>
        <v/>
      </c>
      <c r="P209" s="10" t="str">
        <f t="shared" si="32"/>
        <v/>
      </c>
      <c r="Q209" s="10" t="str">
        <f t="shared" si="30"/>
        <v/>
      </c>
      <c r="R209" s="10" t="str">
        <f t="shared" si="31"/>
        <v/>
      </c>
    </row>
    <row r="210" spans="1:18" ht="16.5" customHeight="1" x14ac:dyDescent="0.3">
      <c r="A210" s="107"/>
      <c r="C210" s="26"/>
      <c r="D210" s="319"/>
      <c r="E210" s="94"/>
      <c r="F210" s="95" t="s">
        <v>42</v>
      </c>
      <c r="G210" s="77"/>
      <c r="H210" s="63">
        <f t="shared" si="33"/>
        <v>0.30208333333333337</v>
      </c>
      <c r="I210" s="94"/>
      <c r="J210" s="149">
        <f>R210</f>
        <v>0.45833333333333337</v>
      </c>
      <c r="K210" s="38"/>
      <c r="L210" s="403">
        <f t="shared" si="28"/>
        <v>0.15625</v>
      </c>
      <c r="M210" s="112"/>
      <c r="N210" s="3">
        <f t="shared" si="27"/>
        <v>1</v>
      </c>
      <c r="O210" s="10" t="str">
        <f t="shared" si="29"/>
        <v/>
      </c>
      <c r="P210" s="10" t="str">
        <f t="shared" si="32"/>
        <v/>
      </c>
      <c r="Q210" s="10">
        <f t="shared" si="30"/>
        <v>0.30208333333333337</v>
      </c>
      <c r="R210" s="10">
        <f t="shared" si="31"/>
        <v>0.45833333333333337</v>
      </c>
    </row>
    <row r="211" spans="1:18" ht="16.5" customHeight="1" x14ac:dyDescent="0.3">
      <c r="A211" s="107"/>
      <c r="C211" s="26"/>
      <c r="D211" s="319" t="s">
        <v>32</v>
      </c>
      <c r="E211" s="94"/>
      <c r="F211" s="95"/>
      <c r="G211" s="77"/>
      <c r="H211" s="63">
        <f>O211</f>
        <v>0.71875</v>
      </c>
      <c r="I211" s="94"/>
      <c r="J211" s="149">
        <f>P211</f>
        <v>0.85416666666666663</v>
      </c>
      <c r="K211" s="96"/>
      <c r="L211" s="405">
        <f t="shared" si="28"/>
        <v>0.13541666666666663</v>
      </c>
      <c r="M211" s="103"/>
      <c r="N211" s="3">
        <f t="shared" si="27"/>
        <v>1</v>
      </c>
      <c r="O211" s="10">
        <f t="shared" si="29"/>
        <v>0.71875</v>
      </c>
      <c r="P211" s="10">
        <f t="shared" si="32"/>
        <v>0.85416666666666663</v>
      </c>
      <c r="Q211" s="10" t="str">
        <f t="shared" si="30"/>
        <v/>
      </c>
      <c r="R211" s="10" t="str">
        <f t="shared" si="31"/>
        <v/>
      </c>
    </row>
    <row r="212" spans="1:18" ht="16.5" customHeight="1" x14ac:dyDescent="0.3">
      <c r="A212" s="107"/>
      <c r="C212" s="206"/>
      <c r="D212" s="320"/>
      <c r="E212" s="208"/>
      <c r="F212" s="209"/>
      <c r="G212" s="35"/>
      <c r="H212" s="350" t="str">
        <f t="shared" si="33"/>
        <v/>
      </c>
      <c r="I212" s="208"/>
      <c r="J212" s="380" t="str">
        <f t="shared" ref="J212:J274" si="34">P214</f>
        <v/>
      </c>
      <c r="K212" s="234"/>
      <c r="L212" s="403" t="str">
        <f t="shared" si="28"/>
        <v/>
      </c>
      <c r="M212" s="109"/>
      <c r="N212" s="3">
        <f t="shared" si="27"/>
        <v>1</v>
      </c>
      <c r="O212" s="10" t="str">
        <f t="shared" si="29"/>
        <v/>
      </c>
      <c r="P212" s="10" t="str">
        <f t="shared" si="32"/>
        <v/>
      </c>
      <c r="Q212" s="10" t="str">
        <f t="shared" si="30"/>
        <v/>
      </c>
      <c r="R212" s="10" t="str">
        <f t="shared" si="31"/>
        <v/>
      </c>
    </row>
    <row r="213" spans="1:18" ht="16.5" customHeight="1" x14ac:dyDescent="0.3">
      <c r="A213" s="219" t="str">
        <f>IF(A209="Lun","Mar",IF(A209="Mar","Mer",IF(A209="Mer","Jeu",IF(A209="Jeu","Ven",IF(A209="Ven","Sam",IF(A209="Sam","Dim",IF(A209="Dim","Lun")))))))</f>
        <v>Mar</v>
      </c>
      <c r="B213" s="161">
        <f>B209+1</f>
        <v>44614</v>
      </c>
      <c r="C213" s="214"/>
      <c r="D213" s="321"/>
      <c r="E213" s="215"/>
      <c r="F213" s="168" t="s">
        <v>65</v>
      </c>
      <c r="G213" s="77"/>
      <c r="H213" s="347">
        <f t="shared" si="33"/>
        <v>0.27083333333333337</v>
      </c>
      <c r="I213" s="215"/>
      <c r="J213" s="348">
        <f>R213</f>
        <v>0.42708333333333337</v>
      </c>
      <c r="K213" s="96"/>
      <c r="L213" s="406">
        <f t="shared" si="28"/>
        <v>0.15625</v>
      </c>
      <c r="M213" s="167"/>
      <c r="N213" s="3">
        <f t="shared" si="27"/>
        <v>2</v>
      </c>
      <c r="O213" s="10" t="str">
        <f t="shared" si="29"/>
        <v/>
      </c>
      <c r="P213" s="10" t="str">
        <f t="shared" si="32"/>
        <v/>
      </c>
      <c r="Q213" s="10">
        <f t="shared" si="30"/>
        <v>0.27083333333333337</v>
      </c>
      <c r="R213" s="10">
        <f t="shared" si="31"/>
        <v>0.42708333333333337</v>
      </c>
    </row>
    <row r="214" spans="1:18" ht="16.5" customHeight="1" x14ac:dyDescent="0.3">
      <c r="A214" s="110"/>
      <c r="B214" s="13"/>
      <c r="C214" s="26"/>
      <c r="D214" s="319"/>
      <c r="E214" s="94"/>
      <c r="F214" s="95"/>
      <c r="G214" s="77"/>
      <c r="H214" s="63" t="str">
        <f t="shared" si="33"/>
        <v/>
      </c>
      <c r="I214" s="94"/>
      <c r="J214" s="149" t="str">
        <f t="shared" si="34"/>
        <v/>
      </c>
      <c r="K214" s="96"/>
      <c r="L214" s="403" t="str">
        <f t="shared" si="28"/>
        <v/>
      </c>
      <c r="M214" s="97"/>
      <c r="N214" s="3">
        <f t="shared" si="27"/>
        <v>2</v>
      </c>
      <c r="O214" s="10" t="str">
        <f t="shared" si="29"/>
        <v/>
      </c>
      <c r="P214" s="10" t="str">
        <f t="shared" si="32"/>
        <v/>
      </c>
      <c r="Q214" s="10" t="str">
        <f t="shared" si="30"/>
        <v/>
      </c>
      <c r="R214" s="10" t="str">
        <f t="shared" si="31"/>
        <v/>
      </c>
    </row>
    <row r="215" spans="1:18" ht="16.5" customHeight="1" x14ac:dyDescent="0.3">
      <c r="A215" s="102"/>
      <c r="B215" s="13"/>
      <c r="C215" s="26"/>
      <c r="D215" s="319" t="s">
        <v>32</v>
      </c>
      <c r="E215" s="94"/>
      <c r="F215" s="95"/>
      <c r="G215" s="77"/>
      <c r="H215" s="63">
        <f>O215</f>
        <v>0.72916666666666663</v>
      </c>
      <c r="I215" s="94"/>
      <c r="J215" s="149">
        <f>P215</f>
        <v>0.85416666666666663</v>
      </c>
      <c r="K215" s="96"/>
      <c r="L215" s="403">
        <f t="shared" si="28"/>
        <v>0.125</v>
      </c>
      <c r="M215" s="103"/>
      <c r="N215" s="3">
        <f t="shared" si="27"/>
        <v>2</v>
      </c>
      <c r="O215" s="10">
        <f t="shared" si="29"/>
        <v>0.72916666666666663</v>
      </c>
      <c r="P215" s="10">
        <f t="shared" si="32"/>
        <v>0.85416666666666663</v>
      </c>
      <c r="Q215" s="10" t="str">
        <f t="shared" si="30"/>
        <v/>
      </c>
      <c r="R215" s="10" t="str">
        <f t="shared" si="31"/>
        <v/>
      </c>
    </row>
    <row r="216" spans="1:18" ht="16.5" customHeight="1" x14ac:dyDescent="0.3">
      <c r="A216" s="216"/>
      <c r="B216" s="218"/>
      <c r="C216" s="206"/>
      <c r="D216" s="320"/>
      <c r="E216" s="208"/>
      <c r="F216" s="209"/>
      <c r="G216" s="77"/>
      <c r="H216" s="350" t="str">
        <f t="shared" si="33"/>
        <v/>
      </c>
      <c r="I216" s="208"/>
      <c r="J216" s="380" t="str">
        <f t="shared" si="34"/>
        <v/>
      </c>
      <c r="K216" s="210"/>
      <c r="L216" s="404" t="str">
        <f t="shared" si="28"/>
        <v/>
      </c>
      <c r="M216" s="227"/>
      <c r="N216" s="3">
        <f t="shared" si="27"/>
        <v>2</v>
      </c>
      <c r="O216" s="10" t="str">
        <f t="shared" si="29"/>
        <v/>
      </c>
      <c r="P216" s="10" t="str">
        <f t="shared" si="32"/>
        <v/>
      </c>
      <c r="Q216" s="10" t="str">
        <f t="shared" si="30"/>
        <v/>
      </c>
      <c r="R216" s="10" t="str">
        <f t="shared" si="31"/>
        <v/>
      </c>
    </row>
    <row r="217" spans="1:18" ht="16.5" customHeight="1" x14ac:dyDescent="0.3">
      <c r="A217" s="219" t="str">
        <f>IF(A213="Lun","Mar",IF(A213="Mar","Mer",IF(A213="Mer","Jeu",IF(A213="Jeu","Ven",IF(A213="Ven","Sam",IF(A213="Sam","Dim",IF(A213="Dim","Lun")))))))</f>
        <v>Mer</v>
      </c>
      <c r="B217" s="161">
        <f>B213+1</f>
        <v>44615</v>
      </c>
      <c r="C217" s="214"/>
      <c r="D217" s="321"/>
      <c r="E217" s="215"/>
      <c r="F217" s="168" t="s">
        <v>35</v>
      </c>
      <c r="G217" s="91"/>
      <c r="H217" s="347">
        <f t="shared" si="33"/>
        <v>0.21874999999999997</v>
      </c>
      <c r="I217" s="215"/>
      <c r="J217" s="348">
        <f>P219</f>
        <v>0.51041666666666674</v>
      </c>
      <c r="K217" s="96"/>
      <c r="L217" s="406">
        <f t="shared" si="28"/>
        <v>0.29166666666666674</v>
      </c>
      <c r="M217" s="167"/>
      <c r="N217" s="3">
        <f t="shared" si="27"/>
        <v>3</v>
      </c>
      <c r="O217" s="10" t="str">
        <f t="shared" si="29"/>
        <v/>
      </c>
      <c r="P217" s="10" t="str">
        <f t="shared" si="32"/>
        <v/>
      </c>
      <c r="Q217" s="10">
        <f t="shared" si="30"/>
        <v>0.21874999999999997</v>
      </c>
      <c r="R217" s="10">
        <f t="shared" si="31"/>
        <v>0.375</v>
      </c>
    </row>
    <row r="218" spans="1:18" ht="16.5" customHeight="1" x14ac:dyDescent="0.3">
      <c r="A218" s="104"/>
      <c r="B218" s="13"/>
      <c r="C218" s="26"/>
      <c r="D218" s="319"/>
      <c r="E218" s="94"/>
      <c r="F218" s="95"/>
      <c r="G218" s="77"/>
      <c r="H218" s="63" t="str">
        <f t="shared" si="33"/>
        <v/>
      </c>
      <c r="I218" s="94"/>
      <c r="J218" s="149" t="str">
        <f t="shared" si="34"/>
        <v/>
      </c>
      <c r="K218" s="96"/>
      <c r="L218" s="403" t="str">
        <f t="shared" si="28"/>
        <v/>
      </c>
      <c r="M218" s="97"/>
      <c r="N218" s="3">
        <f t="shared" si="27"/>
        <v>3</v>
      </c>
      <c r="O218" s="10" t="str">
        <f t="shared" si="29"/>
        <v/>
      </c>
      <c r="P218" s="10" t="str">
        <f t="shared" si="32"/>
        <v/>
      </c>
      <c r="Q218" s="10" t="str">
        <f t="shared" si="30"/>
        <v/>
      </c>
      <c r="R218" s="10" t="str">
        <f t="shared" si="31"/>
        <v/>
      </c>
    </row>
    <row r="219" spans="1:18" ht="16.5" customHeight="1" x14ac:dyDescent="0.3">
      <c r="A219" s="102"/>
      <c r="B219" s="13"/>
      <c r="C219" s="26"/>
      <c r="D219" s="319" t="s">
        <v>36</v>
      </c>
      <c r="E219" s="94"/>
      <c r="F219" s="95"/>
      <c r="G219" s="77"/>
      <c r="H219" s="63" t="str">
        <f t="shared" si="33"/>
        <v/>
      </c>
      <c r="I219" s="94"/>
      <c r="J219" s="149" t="str">
        <f t="shared" si="34"/>
        <v/>
      </c>
      <c r="K219" s="96"/>
      <c r="L219" s="403" t="str">
        <f t="shared" si="28"/>
        <v/>
      </c>
      <c r="M219" s="99"/>
      <c r="N219" s="3">
        <f t="shared" si="27"/>
        <v>3</v>
      </c>
      <c r="O219" s="10">
        <f t="shared" si="29"/>
        <v>0.38541666666666669</v>
      </c>
      <c r="P219" s="10">
        <f t="shared" si="32"/>
        <v>0.51041666666666674</v>
      </c>
      <c r="Q219" s="10" t="str">
        <f t="shared" si="30"/>
        <v/>
      </c>
      <c r="R219" s="10" t="str">
        <f t="shared" si="31"/>
        <v/>
      </c>
    </row>
    <row r="220" spans="1:18" ht="16.5" customHeight="1" x14ac:dyDescent="0.3">
      <c r="A220" s="102"/>
      <c r="B220" s="13"/>
      <c r="C220" s="26"/>
      <c r="D220" s="319"/>
      <c r="E220" s="94"/>
      <c r="F220" s="95"/>
      <c r="G220" s="35"/>
      <c r="H220" s="63" t="str">
        <f t="shared" si="33"/>
        <v/>
      </c>
      <c r="I220" s="94"/>
      <c r="J220" s="149" t="str">
        <f t="shared" si="34"/>
        <v/>
      </c>
      <c r="K220" s="96"/>
      <c r="L220" s="403" t="str">
        <f t="shared" si="28"/>
        <v/>
      </c>
      <c r="M220" s="99"/>
      <c r="N220" s="3">
        <f t="shared" si="27"/>
        <v>3</v>
      </c>
      <c r="O220" s="10" t="str">
        <f t="shared" si="29"/>
        <v/>
      </c>
      <c r="P220" s="10" t="str">
        <f t="shared" si="32"/>
        <v/>
      </c>
      <c r="Q220" s="10" t="str">
        <f t="shared" si="30"/>
        <v/>
      </c>
      <c r="R220" s="10" t="str">
        <f t="shared" si="31"/>
        <v/>
      </c>
    </row>
    <row r="221" spans="1:18" ht="16.5" customHeight="1" x14ac:dyDescent="0.3">
      <c r="A221" s="219" t="str">
        <f>IF(A217="Lun","Mar",IF(A217="Mar","Mer",IF(A217="Mer","Jeu",IF(A217="Jeu","Ven",IF(A217="Ven","Sam",IF(A217="Sam","Dim",IF(A217="Dim","Lun")))))))</f>
        <v>Jeu</v>
      </c>
      <c r="B221" s="161">
        <f>B217+1</f>
        <v>44616</v>
      </c>
      <c r="C221" s="214"/>
      <c r="D221" s="321"/>
      <c r="E221" s="215"/>
      <c r="F221" s="168" t="s">
        <v>14</v>
      </c>
      <c r="G221" s="77"/>
      <c r="H221" s="347">
        <f t="shared" si="33"/>
        <v>0.26041666666666669</v>
      </c>
      <c r="I221" s="215"/>
      <c r="J221" s="348">
        <f t="shared" si="34"/>
        <v>0.55208333333333326</v>
      </c>
      <c r="K221" s="164"/>
      <c r="L221" s="406">
        <f t="shared" si="28"/>
        <v>0.29166666666666657</v>
      </c>
      <c r="M221" s="235"/>
      <c r="N221" s="3">
        <f t="shared" si="27"/>
        <v>4</v>
      </c>
      <c r="O221" s="10" t="str">
        <f t="shared" si="29"/>
        <v/>
      </c>
      <c r="P221" s="10" t="str">
        <f t="shared" si="32"/>
        <v/>
      </c>
      <c r="Q221" s="10">
        <f t="shared" si="30"/>
        <v>0.26041666666666669</v>
      </c>
      <c r="R221" s="10">
        <f t="shared" si="31"/>
        <v>0.41666666666666669</v>
      </c>
    </row>
    <row r="222" spans="1:18" ht="16.5" customHeight="1" x14ac:dyDescent="0.3">
      <c r="A222" s="104"/>
      <c r="B222" s="13"/>
      <c r="C222" s="26"/>
      <c r="D222" s="319"/>
      <c r="E222" s="94"/>
      <c r="F222" s="95"/>
      <c r="G222" s="77"/>
      <c r="H222" s="63" t="str">
        <f t="shared" si="33"/>
        <v/>
      </c>
      <c r="I222" s="94"/>
      <c r="J222" s="149" t="str">
        <f t="shared" si="34"/>
        <v/>
      </c>
      <c r="K222" s="96"/>
      <c r="L222" s="403" t="str">
        <f t="shared" si="28"/>
        <v/>
      </c>
      <c r="M222" s="97"/>
      <c r="N222" s="3">
        <f t="shared" si="27"/>
        <v>4</v>
      </c>
      <c r="O222" s="10" t="str">
        <f t="shared" si="29"/>
        <v/>
      </c>
      <c r="P222" s="10" t="str">
        <f t="shared" si="32"/>
        <v/>
      </c>
      <c r="Q222" s="10" t="str">
        <f t="shared" si="30"/>
        <v/>
      </c>
      <c r="R222" s="10" t="str">
        <f t="shared" si="31"/>
        <v/>
      </c>
    </row>
    <row r="223" spans="1:18" ht="16.5" customHeight="1" x14ac:dyDescent="0.3">
      <c r="A223" s="102"/>
      <c r="B223" s="13"/>
      <c r="C223" s="26"/>
      <c r="D223" s="319" t="s">
        <v>46</v>
      </c>
      <c r="E223" s="94"/>
      <c r="F223" s="95"/>
      <c r="G223" s="77"/>
      <c r="H223" s="63" t="str">
        <f t="shared" si="33"/>
        <v/>
      </c>
      <c r="I223" s="94"/>
      <c r="J223" s="149" t="str">
        <f t="shared" si="34"/>
        <v/>
      </c>
      <c r="K223" s="96"/>
      <c r="L223" s="403" t="str">
        <f t="shared" si="28"/>
        <v/>
      </c>
      <c r="M223" s="97"/>
      <c r="N223" s="3">
        <f t="shared" si="27"/>
        <v>4</v>
      </c>
      <c r="O223" s="10">
        <f t="shared" si="29"/>
        <v>0.42708333333333331</v>
      </c>
      <c r="P223" s="10">
        <f t="shared" si="32"/>
        <v>0.55208333333333326</v>
      </c>
      <c r="Q223" s="10" t="str">
        <f t="shared" si="30"/>
        <v/>
      </c>
      <c r="R223" s="10" t="str">
        <f t="shared" si="31"/>
        <v/>
      </c>
    </row>
    <row r="224" spans="1:18" s="4" customFormat="1" ht="16.5" customHeight="1" x14ac:dyDescent="0.3">
      <c r="A224" s="102"/>
      <c r="B224" s="13"/>
      <c r="C224" s="206"/>
      <c r="D224" s="320"/>
      <c r="E224" s="208"/>
      <c r="F224" s="209"/>
      <c r="G224" s="226"/>
      <c r="H224" s="350" t="str">
        <f t="shared" si="33"/>
        <v/>
      </c>
      <c r="I224" s="208"/>
      <c r="J224" s="380" t="str">
        <f t="shared" si="34"/>
        <v/>
      </c>
      <c r="K224" s="210"/>
      <c r="L224" s="404" t="str">
        <f t="shared" si="28"/>
        <v/>
      </c>
      <c r="M224" s="211"/>
      <c r="N224" s="3">
        <f t="shared" si="27"/>
        <v>4</v>
      </c>
      <c r="O224" s="10" t="str">
        <f t="shared" si="29"/>
        <v/>
      </c>
      <c r="P224" s="10" t="str">
        <f t="shared" si="32"/>
        <v/>
      </c>
      <c r="Q224" s="10" t="str">
        <f t="shared" si="30"/>
        <v/>
      </c>
      <c r="R224" s="10" t="str">
        <f t="shared" si="31"/>
        <v/>
      </c>
    </row>
    <row r="225" spans="1:18" ht="16.5" customHeight="1" x14ac:dyDescent="0.3">
      <c r="A225" s="204" t="str">
        <f>IF(A221="Lun","Mar",IF(A221="Mar","Mer",IF(A221="Mer","Jeu",IF(A221="Jeu","Ven",IF(A221="Ven","Sam",IF(A221="Sam","Dim",IF(A221="Dim","Lun")))))))</f>
        <v>Ven</v>
      </c>
      <c r="B225" s="15">
        <f>B221+1</f>
        <v>44617</v>
      </c>
      <c r="C225" s="214"/>
      <c r="D225" s="321"/>
      <c r="E225" s="215"/>
      <c r="F225" s="168" t="s">
        <v>27</v>
      </c>
      <c r="G225" s="77"/>
      <c r="H225" s="347">
        <f t="shared" si="33"/>
        <v>0.33333333333333337</v>
      </c>
      <c r="I225" s="215"/>
      <c r="J225" s="348">
        <f t="shared" si="34"/>
        <v>0.61458333333333337</v>
      </c>
      <c r="K225" s="96"/>
      <c r="L225" s="406">
        <f t="shared" si="28"/>
        <v>0.28125</v>
      </c>
      <c r="M225" s="167"/>
      <c r="N225" s="3">
        <f t="shared" si="27"/>
        <v>5</v>
      </c>
      <c r="O225" s="10" t="str">
        <f t="shared" si="29"/>
        <v/>
      </c>
      <c r="P225" s="10" t="str">
        <f t="shared" si="32"/>
        <v/>
      </c>
      <c r="Q225" s="10">
        <f t="shared" si="30"/>
        <v>0.33333333333333337</v>
      </c>
      <c r="R225" s="10">
        <f t="shared" si="31"/>
        <v>0.48958333333333337</v>
      </c>
    </row>
    <row r="226" spans="1:18" ht="16.5" customHeight="1" x14ac:dyDescent="0.3">
      <c r="A226" s="102"/>
      <c r="B226" s="12"/>
      <c r="C226" s="26"/>
      <c r="D226" s="319"/>
      <c r="E226" s="39"/>
      <c r="F226" s="95"/>
      <c r="G226" s="77"/>
      <c r="H226" s="63" t="str">
        <f t="shared" si="33"/>
        <v/>
      </c>
      <c r="I226" s="94"/>
      <c r="J226" s="149" t="str">
        <f t="shared" si="34"/>
        <v/>
      </c>
      <c r="K226" s="96"/>
      <c r="L226" s="403" t="str">
        <f t="shared" si="28"/>
        <v/>
      </c>
      <c r="M226" s="97"/>
      <c r="N226" s="3">
        <f t="shared" si="27"/>
        <v>5</v>
      </c>
      <c r="O226" s="10" t="str">
        <f t="shared" si="29"/>
        <v/>
      </c>
      <c r="P226" s="10" t="str">
        <f t="shared" si="32"/>
        <v/>
      </c>
      <c r="Q226" s="10" t="str">
        <f t="shared" si="30"/>
        <v/>
      </c>
      <c r="R226" s="10" t="str">
        <f t="shared" si="31"/>
        <v/>
      </c>
    </row>
    <row r="227" spans="1:18" ht="16.5" customHeight="1" x14ac:dyDescent="0.3">
      <c r="A227" s="102"/>
      <c r="B227" s="12"/>
      <c r="C227" s="26"/>
      <c r="D227" s="319" t="s">
        <v>48</v>
      </c>
      <c r="E227" s="94"/>
      <c r="F227" s="95"/>
      <c r="G227" s="77"/>
      <c r="H227" s="63" t="str">
        <f t="shared" si="33"/>
        <v/>
      </c>
      <c r="I227" s="94"/>
      <c r="J227" s="149" t="str">
        <f t="shared" si="34"/>
        <v/>
      </c>
      <c r="K227" s="96"/>
      <c r="L227" s="403" t="str">
        <f t="shared" si="28"/>
        <v/>
      </c>
      <c r="M227" s="97"/>
      <c r="N227" s="3">
        <f t="shared" si="27"/>
        <v>5</v>
      </c>
      <c r="O227" s="10">
        <f t="shared" si="29"/>
        <v>0.48958333333333337</v>
      </c>
      <c r="P227" s="10">
        <f t="shared" si="32"/>
        <v>0.61458333333333337</v>
      </c>
      <c r="Q227" s="10" t="str">
        <f t="shared" si="30"/>
        <v/>
      </c>
      <c r="R227" s="10" t="str">
        <f t="shared" si="31"/>
        <v/>
      </c>
    </row>
    <row r="228" spans="1:18" ht="16.5" customHeight="1" x14ac:dyDescent="0.3">
      <c r="A228" s="118"/>
      <c r="B228" s="67"/>
      <c r="C228" s="206"/>
      <c r="D228" s="320"/>
      <c r="E228" s="208"/>
      <c r="F228" s="209"/>
      <c r="G228" s="77"/>
      <c r="H228" s="350" t="str">
        <f t="shared" si="33"/>
        <v/>
      </c>
      <c r="I228" s="208"/>
      <c r="J228" s="380" t="str">
        <f t="shared" si="34"/>
        <v/>
      </c>
      <c r="K228" s="210"/>
      <c r="L228" s="404" t="str">
        <f t="shared" si="28"/>
        <v/>
      </c>
      <c r="M228" s="211"/>
      <c r="N228" s="3">
        <f t="shared" si="27"/>
        <v>5</v>
      </c>
      <c r="O228" s="10" t="str">
        <f t="shared" si="29"/>
        <v/>
      </c>
      <c r="P228" s="10" t="str">
        <f t="shared" si="32"/>
        <v/>
      </c>
      <c r="Q228" s="10" t="str">
        <f t="shared" si="30"/>
        <v/>
      </c>
      <c r="R228" s="10" t="str">
        <f t="shared" si="31"/>
        <v/>
      </c>
    </row>
    <row r="229" spans="1:18" ht="16.5" customHeight="1" x14ac:dyDescent="0.3">
      <c r="A229" s="101" t="str">
        <f>IF(A225="Lun","Mar",IF(A225="Mar","Mer",IF(A225="Mer","Jeu",IF(A225="Jeu","Ven",IF(A225="Ven","Sam",IF(A225="Sam","Dim",IF(A225="Dim","Lun")))))))</f>
        <v>Sam</v>
      </c>
      <c r="B229" s="13">
        <f>B225+1</f>
        <v>44618</v>
      </c>
      <c r="C229" s="214"/>
      <c r="D229" s="321"/>
      <c r="E229" s="215"/>
      <c r="F229" s="168" t="s">
        <v>46</v>
      </c>
      <c r="G229" s="91"/>
      <c r="H229" s="347">
        <f t="shared" si="33"/>
        <v>0.40625</v>
      </c>
      <c r="I229" s="215"/>
      <c r="J229" s="348">
        <f>R229</f>
        <v>0.5625</v>
      </c>
      <c r="K229" s="164"/>
      <c r="L229" s="403">
        <f t="shared" si="28"/>
        <v>0.15625</v>
      </c>
      <c r="M229" s="109"/>
      <c r="N229" s="3">
        <f t="shared" si="27"/>
        <v>6</v>
      </c>
      <c r="O229" s="10" t="str">
        <f t="shared" si="29"/>
        <v/>
      </c>
      <c r="P229" s="10" t="str">
        <f t="shared" si="32"/>
        <v/>
      </c>
      <c r="Q229" s="10">
        <f t="shared" si="30"/>
        <v>0.40625</v>
      </c>
      <c r="R229" s="10">
        <f t="shared" si="31"/>
        <v>0.5625</v>
      </c>
    </row>
    <row r="230" spans="1:18" ht="16.5" customHeight="1" x14ac:dyDescent="0.3">
      <c r="A230" s="102"/>
      <c r="B230" s="12"/>
      <c r="C230" s="26"/>
      <c r="D230" s="319"/>
      <c r="E230" s="94"/>
      <c r="F230" s="95"/>
      <c r="G230" s="77"/>
      <c r="H230" s="63" t="str">
        <f t="shared" si="33"/>
        <v/>
      </c>
      <c r="I230" s="94"/>
      <c r="J230" s="149" t="str">
        <f t="shared" si="34"/>
        <v/>
      </c>
      <c r="K230" s="96"/>
      <c r="L230" s="403" t="str">
        <f t="shared" si="28"/>
        <v/>
      </c>
      <c r="M230" s="97"/>
      <c r="N230" s="3">
        <f t="shared" si="27"/>
        <v>6</v>
      </c>
      <c r="O230" s="10" t="str">
        <f t="shared" si="29"/>
        <v/>
      </c>
      <c r="P230" s="10" t="str">
        <f t="shared" si="32"/>
        <v/>
      </c>
      <c r="Q230" s="10" t="str">
        <f t="shared" si="30"/>
        <v/>
      </c>
      <c r="R230" s="10" t="str">
        <f t="shared" si="31"/>
        <v/>
      </c>
    </row>
    <row r="231" spans="1:18" ht="16.5" customHeight="1" x14ac:dyDescent="0.3">
      <c r="A231" s="102"/>
      <c r="B231" s="12"/>
      <c r="C231" s="26"/>
      <c r="D231" s="319"/>
      <c r="E231" s="39"/>
      <c r="F231" s="95"/>
      <c r="G231" s="77"/>
      <c r="H231" s="63" t="str">
        <f t="shared" si="33"/>
        <v/>
      </c>
      <c r="I231" s="94"/>
      <c r="J231" s="149" t="str">
        <f t="shared" si="34"/>
        <v/>
      </c>
      <c r="K231" s="96"/>
      <c r="L231" s="403" t="str">
        <f t="shared" si="28"/>
        <v/>
      </c>
      <c r="M231" s="97"/>
      <c r="N231" s="3">
        <f t="shared" si="27"/>
        <v>6</v>
      </c>
      <c r="O231" s="10" t="str">
        <f t="shared" si="29"/>
        <v/>
      </c>
      <c r="P231" s="10" t="str">
        <f t="shared" si="32"/>
        <v/>
      </c>
      <c r="Q231" s="10" t="str">
        <f t="shared" si="30"/>
        <v/>
      </c>
      <c r="R231" s="10" t="str">
        <f t="shared" si="31"/>
        <v/>
      </c>
    </row>
    <row r="232" spans="1:18" ht="16.5" customHeight="1" x14ac:dyDescent="0.3">
      <c r="A232" s="216"/>
      <c r="B232" s="218"/>
      <c r="C232" s="206"/>
      <c r="D232" s="320"/>
      <c r="E232" s="208"/>
      <c r="F232" s="209"/>
      <c r="G232" s="35"/>
      <c r="H232" s="350" t="str">
        <f t="shared" si="33"/>
        <v/>
      </c>
      <c r="I232" s="208"/>
      <c r="J232" s="380" t="str">
        <f t="shared" si="34"/>
        <v/>
      </c>
      <c r="K232" s="210"/>
      <c r="L232" s="404" t="str">
        <f t="shared" si="28"/>
        <v/>
      </c>
      <c r="M232" s="240"/>
      <c r="N232" s="3">
        <f t="shared" si="27"/>
        <v>6</v>
      </c>
      <c r="O232" s="10" t="str">
        <f t="shared" si="29"/>
        <v/>
      </c>
      <c r="P232" s="10" t="str">
        <f t="shared" si="32"/>
        <v/>
      </c>
      <c r="Q232" s="10" t="str">
        <f t="shared" si="30"/>
        <v/>
      </c>
      <c r="R232" s="10" t="str">
        <f t="shared" si="31"/>
        <v/>
      </c>
    </row>
    <row r="233" spans="1:18" ht="16.5" customHeight="1" x14ac:dyDescent="0.3">
      <c r="A233" s="219" t="str">
        <f>IF(A229="Lun","Mar",IF(A229="Mar","Mer",IF(A229="Mer","Jeu",IF(A229="Jeu","Ven",IF(A229="Ven","Sam",IF(A229="Sam","Dim",IF(A229="Dim","Lun")))))))</f>
        <v>Dim</v>
      </c>
      <c r="B233" s="161">
        <f>B229+1</f>
        <v>44619</v>
      </c>
      <c r="C233" s="214"/>
      <c r="D233" s="321"/>
      <c r="E233" s="215"/>
      <c r="F233" s="168"/>
      <c r="G233" s="77"/>
      <c r="H233" s="347" t="str">
        <f t="shared" si="33"/>
        <v/>
      </c>
      <c r="I233" s="215"/>
      <c r="J233" s="348" t="str">
        <f t="shared" si="34"/>
        <v/>
      </c>
      <c r="K233" s="164"/>
      <c r="L233" s="406" t="str">
        <f t="shared" si="28"/>
        <v/>
      </c>
      <c r="M233" s="167" t="s">
        <v>77</v>
      </c>
      <c r="N233" s="3">
        <f t="shared" si="27"/>
        <v>7</v>
      </c>
      <c r="O233" s="10" t="str">
        <f t="shared" si="29"/>
        <v/>
      </c>
      <c r="P233" s="10" t="str">
        <f t="shared" si="32"/>
        <v/>
      </c>
      <c r="Q233" s="10" t="str">
        <f t="shared" si="30"/>
        <v/>
      </c>
      <c r="R233" s="10" t="str">
        <f t="shared" si="31"/>
        <v/>
      </c>
    </row>
    <row r="234" spans="1:18" ht="16.5" customHeight="1" x14ac:dyDescent="0.3">
      <c r="A234" s="444"/>
      <c r="B234" s="445"/>
      <c r="C234" s="26"/>
      <c r="D234" s="319"/>
      <c r="E234" s="94"/>
      <c r="F234" s="95"/>
      <c r="G234" s="77"/>
      <c r="H234" s="63" t="str">
        <f t="shared" si="33"/>
        <v/>
      </c>
      <c r="I234" s="94"/>
      <c r="J234" s="149" t="str">
        <f t="shared" si="34"/>
        <v/>
      </c>
      <c r="K234" s="96"/>
      <c r="L234" s="403" t="str">
        <f t="shared" si="28"/>
        <v/>
      </c>
      <c r="M234" s="97"/>
      <c r="N234" s="3">
        <f t="shared" si="27"/>
        <v>7</v>
      </c>
      <c r="O234" s="10" t="str">
        <f t="shared" si="29"/>
        <v/>
      </c>
      <c r="P234" s="10" t="str">
        <f t="shared" si="32"/>
        <v/>
      </c>
      <c r="Q234" s="10" t="str">
        <f t="shared" si="30"/>
        <v/>
      </c>
      <c r="R234" s="10" t="str">
        <f t="shared" si="31"/>
        <v/>
      </c>
    </row>
    <row r="235" spans="1:18" ht="16.5" customHeight="1" x14ac:dyDescent="0.3">
      <c r="A235" s="444"/>
      <c r="B235" s="445"/>
      <c r="C235" s="26"/>
      <c r="D235" s="319"/>
      <c r="E235" s="39"/>
      <c r="F235" s="95"/>
      <c r="G235" s="77"/>
      <c r="H235" s="63" t="str">
        <f t="shared" si="33"/>
        <v/>
      </c>
      <c r="I235" s="94"/>
      <c r="J235" s="149"/>
      <c r="K235" s="96"/>
      <c r="L235" s="403" t="str">
        <f t="shared" si="28"/>
        <v/>
      </c>
      <c r="M235" s="97"/>
      <c r="N235" s="3">
        <f t="shared" si="27"/>
        <v>7</v>
      </c>
      <c r="O235" s="10" t="str">
        <f t="shared" si="29"/>
        <v/>
      </c>
      <c r="P235" s="10" t="str">
        <f t="shared" si="32"/>
        <v/>
      </c>
      <c r="Q235" s="10" t="str">
        <f t="shared" si="30"/>
        <v/>
      </c>
      <c r="R235" s="10" t="str">
        <f t="shared" si="31"/>
        <v/>
      </c>
    </row>
    <row r="236" spans="1:18" ht="16.5" customHeight="1" x14ac:dyDescent="0.3">
      <c r="A236" s="212"/>
      <c r="B236" s="213"/>
      <c r="C236" s="206"/>
      <c r="D236" s="320"/>
      <c r="E236" s="208"/>
      <c r="F236" s="209"/>
      <c r="G236" s="77"/>
      <c r="H236" s="350" t="str">
        <f t="shared" si="33"/>
        <v/>
      </c>
      <c r="I236" s="208"/>
      <c r="J236" s="380" t="str">
        <f t="shared" si="34"/>
        <v/>
      </c>
      <c r="K236" s="210"/>
      <c r="L236" s="404" t="str">
        <f t="shared" si="28"/>
        <v/>
      </c>
      <c r="M236" s="211"/>
      <c r="N236" s="3">
        <f t="shared" si="27"/>
        <v>7</v>
      </c>
      <c r="O236" s="10" t="str">
        <f t="shared" si="29"/>
        <v/>
      </c>
      <c r="P236" s="10" t="str">
        <f t="shared" si="32"/>
        <v/>
      </c>
      <c r="Q236" s="10" t="str">
        <f t="shared" si="30"/>
        <v/>
      </c>
      <c r="R236" s="10" t="str">
        <f t="shared" si="31"/>
        <v/>
      </c>
    </row>
    <row r="237" spans="1:18" ht="16.5" customHeight="1" x14ac:dyDescent="0.3">
      <c r="A237" s="219" t="str">
        <f>IF(A233="Lun","Mar",IF(A233="Mar","Mer",IF(A233="Mer","Jeu",IF(A233="Jeu","Ven",IF(A233="Ven","Sam",IF(A233="Sam","Dim",IF(A233="Dim","Lun")))))))</f>
        <v>Lun</v>
      </c>
      <c r="B237" s="161">
        <f>B233+1</f>
        <v>44620</v>
      </c>
      <c r="C237" s="214"/>
      <c r="D237" s="321" t="s">
        <v>78</v>
      </c>
      <c r="E237" s="215"/>
      <c r="F237" s="168"/>
      <c r="G237" s="91"/>
      <c r="H237" s="347">
        <f>O237</f>
        <v>0.125</v>
      </c>
      <c r="I237" s="215"/>
      <c r="J237" s="348">
        <f>P237</f>
        <v>0.26041666666666663</v>
      </c>
      <c r="K237" s="96"/>
      <c r="L237" s="406">
        <f t="shared" si="28"/>
        <v>0.13541666666666663</v>
      </c>
      <c r="M237" s="228"/>
      <c r="N237" s="3">
        <f t="shared" si="27"/>
        <v>1</v>
      </c>
      <c r="O237" s="10">
        <f t="shared" si="29"/>
        <v>0.125</v>
      </c>
      <c r="P237" s="10">
        <f t="shared" si="32"/>
        <v>0.26041666666666663</v>
      </c>
      <c r="Q237" s="10" t="str">
        <f t="shared" si="30"/>
        <v/>
      </c>
      <c r="R237" s="10" t="str">
        <f t="shared" si="31"/>
        <v/>
      </c>
    </row>
    <row r="238" spans="1:18" ht="16.5" customHeight="1" x14ac:dyDescent="0.3">
      <c r="A238" s="107"/>
      <c r="C238" s="26"/>
      <c r="D238" s="319"/>
      <c r="E238" s="94"/>
      <c r="F238" s="95" t="s">
        <v>8</v>
      </c>
      <c r="G238" s="77"/>
      <c r="H238" s="63">
        <f t="shared" si="33"/>
        <v>0.5</v>
      </c>
      <c r="I238" s="94"/>
      <c r="J238" s="149">
        <f>P239</f>
        <v>0.78125</v>
      </c>
      <c r="K238" s="38"/>
      <c r="L238" s="403">
        <f t="shared" si="28"/>
        <v>0.28125</v>
      </c>
      <c r="M238" s="112"/>
      <c r="N238" s="3">
        <f t="shared" si="27"/>
        <v>1</v>
      </c>
      <c r="O238" s="10" t="str">
        <f t="shared" si="29"/>
        <v/>
      </c>
      <c r="P238" s="10" t="str">
        <f t="shared" si="32"/>
        <v/>
      </c>
      <c r="Q238" s="10">
        <f t="shared" si="30"/>
        <v>0.5</v>
      </c>
      <c r="R238" s="10">
        <f t="shared" si="31"/>
        <v>0.65625</v>
      </c>
    </row>
    <row r="239" spans="1:18" ht="16.5" customHeight="1" x14ac:dyDescent="0.3">
      <c r="A239" s="107"/>
      <c r="C239" s="26"/>
      <c r="D239" s="319" t="s">
        <v>10</v>
      </c>
      <c r="E239" s="39"/>
      <c r="F239" s="95"/>
      <c r="G239" s="77"/>
      <c r="H239" s="63" t="str">
        <f t="shared" si="33"/>
        <v/>
      </c>
      <c r="I239" s="94"/>
      <c r="J239" s="149" t="str">
        <f t="shared" si="34"/>
        <v/>
      </c>
      <c r="K239" s="96"/>
      <c r="L239" s="403" t="str">
        <f t="shared" si="28"/>
        <v/>
      </c>
      <c r="M239" s="103"/>
      <c r="N239" s="3">
        <f t="shared" si="27"/>
        <v>1</v>
      </c>
      <c r="O239" s="10">
        <f t="shared" si="29"/>
        <v>0.64583333333333337</v>
      </c>
      <c r="P239" s="10">
        <f t="shared" si="32"/>
        <v>0.78125</v>
      </c>
      <c r="Q239" s="10" t="str">
        <f t="shared" si="30"/>
        <v/>
      </c>
      <c r="R239" s="10" t="str">
        <f t="shared" si="31"/>
        <v/>
      </c>
    </row>
    <row r="240" spans="1:18" ht="16.5" customHeight="1" x14ac:dyDescent="0.3">
      <c r="A240" s="107"/>
      <c r="C240" s="206"/>
      <c r="D240" s="320"/>
      <c r="E240" s="208"/>
      <c r="F240" s="209"/>
      <c r="G240" s="35"/>
      <c r="H240" s="350" t="str">
        <f t="shared" si="33"/>
        <v/>
      </c>
      <c r="I240" s="208"/>
      <c r="J240" s="380" t="str">
        <f t="shared" si="34"/>
        <v/>
      </c>
      <c r="K240" s="234"/>
      <c r="L240" s="404" t="str">
        <f t="shared" si="28"/>
        <v/>
      </c>
      <c r="M240" s="227"/>
      <c r="N240" s="3">
        <f t="shared" si="27"/>
        <v>1</v>
      </c>
      <c r="O240" s="10" t="str">
        <f t="shared" si="29"/>
        <v/>
      </c>
      <c r="P240" s="10" t="str">
        <f t="shared" si="32"/>
        <v/>
      </c>
      <c r="Q240" s="10" t="str">
        <f t="shared" si="30"/>
        <v/>
      </c>
      <c r="R240" s="10" t="str">
        <f t="shared" si="31"/>
        <v/>
      </c>
    </row>
    <row r="241" spans="1:18" ht="16.5" customHeight="1" x14ac:dyDescent="0.3">
      <c r="A241" s="219" t="str">
        <f>IF(A237="Lun","Mar",IF(A237="Mar","Mer",IF(A237="Mer","Jeu",IF(A237="Jeu","Ven",IF(A237="Ven","Sam",IF(A237="Sam","Dim",IF(A237="Dim","Lun")))))))</f>
        <v>Mar</v>
      </c>
      <c r="B241" s="161">
        <f>B237+1</f>
        <v>44621</v>
      </c>
      <c r="C241" s="214"/>
      <c r="D241" s="321"/>
      <c r="E241" s="215"/>
      <c r="F241" s="168" t="s">
        <v>72</v>
      </c>
      <c r="G241" s="77"/>
      <c r="H241" s="347">
        <f t="shared" si="33"/>
        <v>0.14583333333333331</v>
      </c>
      <c r="I241" s="94"/>
      <c r="J241" s="348">
        <f>R241</f>
        <v>0.30208333333333331</v>
      </c>
      <c r="K241" s="96"/>
      <c r="L241" s="406">
        <f t="shared" si="28"/>
        <v>0.15625</v>
      </c>
      <c r="M241" s="167"/>
      <c r="N241" s="3">
        <f t="shared" si="27"/>
        <v>2</v>
      </c>
      <c r="O241" s="10" t="str">
        <f t="shared" si="29"/>
        <v/>
      </c>
      <c r="P241" s="10" t="str">
        <f t="shared" si="32"/>
        <v/>
      </c>
      <c r="Q241" s="10">
        <f t="shared" si="30"/>
        <v>0.14583333333333331</v>
      </c>
      <c r="R241" s="10">
        <f t="shared" si="31"/>
        <v>0.30208333333333331</v>
      </c>
    </row>
    <row r="242" spans="1:18" ht="16.5" customHeight="1" x14ac:dyDescent="0.3">
      <c r="A242" s="432"/>
      <c r="B242" s="433"/>
      <c r="C242" s="26"/>
      <c r="D242" s="319"/>
      <c r="E242" s="94"/>
      <c r="F242" s="95"/>
      <c r="G242" s="77"/>
      <c r="H242" s="63" t="str">
        <f t="shared" si="33"/>
        <v/>
      </c>
      <c r="I242" s="94"/>
      <c r="J242" s="149" t="str">
        <f t="shared" si="34"/>
        <v/>
      </c>
      <c r="K242" s="96"/>
      <c r="L242" s="403" t="str">
        <f t="shared" si="28"/>
        <v/>
      </c>
      <c r="M242" s="97"/>
      <c r="N242" s="3">
        <f t="shared" si="27"/>
        <v>2</v>
      </c>
      <c r="O242" s="10" t="str">
        <f t="shared" si="29"/>
        <v/>
      </c>
      <c r="P242" s="10" t="str">
        <f t="shared" si="32"/>
        <v/>
      </c>
      <c r="Q242" s="10" t="str">
        <f t="shared" si="30"/>
        <v/>
      </c>
      <c r="R242" s="10" t="str">
        <f t="shared" si="31"/>
        <v/>
      </c>
    </row>
    <row r="243" spans="1:18" ht="16.5" customHeight="1" x14ac:dyDescent="0.3">
      <c r="A243" s="432"/>
      <c r="B243" s="433"/>
      <c r="C243" s="26"/>
      <c r="D243" s="319" t="s">
        <v>23</v>
      </c>
      <c r="E243" s="94"/>
      <c r="F243" s="95"/>
      <c r="G243" s="77"/>
      <c r="H243" s="63">
        <f>O243</f>
        <v>0.59375</v>
      </c>
      <c r="I243" s="94"/>
      <c r="J243" s="149">
        <f>P243</f>
        <v>0.71875</v>
      </c>
      <c r="K243" s="96"/>
      <c r="L243" s="403">
        <f t="shared" si="28"/>
        <v>0.125</v>
      </c>
      <c r="M243" s="103"/>
      <c r="N243" s="3">
        <f t="shared" si="27"/>
        <v>2</v>
      </c>
      <c r="O243" s="10">
        <f t="shared" si="29"/>
        <v>0.59375</v>
      </c>
      <c r="P243" s="10">
        <f t="shared" si="32"/>
        <v>0.71875</v>
      </c>
      <c r="Q243" s="10" t="str">
        <f t="shared" si="30"/>
        <v/>
      </c>
      <c r="R243" s="10" t="str">
        <f t="shared" si="31"/>
        <v/>
      </c>
    </row>
    <row r="244" spans="1:18" ht="16.5" customHeight="1" x14ac:dyDescent="0.3">
      <c r="A244" s="216"/>
      <c r="B244" s="218"/>
      <c r="C244" s="206"/>
      <c r="D244" s="320"/>
      <c r="E244" s="208"/>
      <c r="F244" s="209"/>
      <c r="G244" s="77"/>
      <c r="H244" s="350" t="str">
        <f t="shared" si="33"/>
        <v/>
      </c>
      <c r="I244" s="208"/>
      <c r="J244" s="380" t="str">
        <f t="shared" si="34"/>
        <v/>
      </c>
      <c r="K244" s="210"/>
      <c r="L244" s="404" t="str">
        <f t="shared" si="28"/>
        <v/>
      </c>
      <c r="M244" s="227"/>
      <c r="N244" s="3">
        <f t="shared" si="27"/>
        <v>2</v>
      </c>
      <c r="O244" s="10" t="str">
        <f t="shared" si="29"/>
        <v/>
      </c>
      <c r="P244" s="10" t="str">
        <f t="shared" si="32"/>
        <v/>
      </c>
      <c r="Q244" s="10" t="str">
        <f t="shared" si="30"/>
        <v/>
      </c>
      <c r="R244" s="10" t="str">
        <f t="shared" si="31"/>
        <v/>
      </c>
    </row>
    <row r="245" spans="1:18" ht="16.5" customHeight="1" x14ac:dyDescent="0.3">
      <c r="A245" s="219" t="str">
        <f>IF(A241="Lun","Mar",IF(A241="Mar","Mer",IF(A241="Mer","Jeu",IF(A241="Jeu","Ven",IF(A241="Ven","Sam",IF(A241="Sam","Dim",IF(A241="Dim","Lun")))))))</f>
        <v>Mer</v>
      </c>
      <c r="B245" s="161">
        <f>B241+1</f>
        <v>44622</v>
      </c>
      <c r="C245" s="214"/>
      <c r="D245" s="321"/>
      <c r="E245" s="215"/>
      <c r="F245" s="168" t="s">
        <v>20</v>
      </c>
      <c r="G245" s="91"/>
      <c r="H245" s="347">
        <f t="shared" si="33"/>
        <v>0.16666666666666666</v>
      </c>
      <c r="I245" s="215"/>
      <c r="J245" s="348">
        <f t="shared" si="34"/>
        <v>0.71875</v>
      </c>
      <c r="K245" s="96"/>
      <c r="L245" s="406">
        <f t="shared" si="28"/>
        <v>0.55208333333333337</v>
      </c>
      <c r="M245" s="167"/>
      <c r="N245" s="3">
        <f t="shared" si="27"/>
        <v>3</v>
      </c>
      <c r="O245" s="10" t="str">
        <f t="shared" si="29"/>
        <v/>
      </c>
      <c r="P245" s="10" t="str">
        <f t="shared" si="32"/>
        <v/>
      </c>
      <c r="Q245" s="10">
        <f t="shared" si="30"/>
        <v>0.16666666666666666</v>
      </c>
      <c r="R245" s="10">
        <f t="shared" si="31"/>
        <v>0.32291666666666669</v>
      </c>
    </row>
    <row r="246" spans="1:18" ht="16.5" customHeight="1" x14ac:dyDescent="0.3">
      <c r="A246" s="102"/>
      <c r="B246" s="13"/>
      <c r="C246" s="26"/>
      <c r="D246" s="319"/>
      <c r="E246" s="94"/>
      <c r="F246" s="95"/>
      <c r="G246" s="77"/>
      <c r="H246" s="63" t="str">
        <f t="shared" si="33"/>
        <v/>
      </c>
      <c r="I246" s="94"/>
      <c r="J246" s="149" t="str">
        <f t="shared" si="34"/>
        <v/>
      </c>
      <c r="K246" s="96"/>
      <c r="L246" s="403" t="str">
        <f t="shared" si="28"/>
        <v/>
      </c>
      <c r="M246" s="97"/>
      <c r="N246" s="3">
        <f t="shared" si="27"/>
        <v>3</v>
      </c>
      <c r="O246" s="10" t="str">
        <f t="shared" si="29"/>
        <v/>
      </c>
      <c r="P246" s="10" t="str">
        <f t="shared" si="32"/>
        <v/>
      </c>
      <c r="Q246" s="10" t="str">
        <f t="shared" si="30"/>
        <v/>
      </c>
      <c r="R246" s="10" t="str">
        <f t="shared" si="31"/>
        <v/>
      </c>
    </row>
    <row r="247" spans="1:18" ht="16.5" customHeight="1" x14ac:dyDescent="0.3">
      <c r="A247" s="102"/>
      <c r="B247" s="13"/>
      <c r="C247" s="26"/>
      <c r="D247" s="319" t="s">
        <v>23</v>
      </c>
      <c r="E247" s="94"/>
      <c r="F247" s="95"/>
      <c r="G247" s="77"/>
      <c r="H247" s="63" t="str">
        <f t="shared" si="33"/>
        <v/>
      </c>
      <c r="I247" s="94"/>
      <c r="J247" s="149" t="str">
        <f t="shared" si="34"/>
        <v/>
      </c>
      <c r="K247" s="96"/>
      <c r="L247" s="403" t="str">
        <f t="shared" si="28"/>
        <v/>
      </c>
      <c r="M247" s="103"/>
      <c r="N247" s="3">
        <f t="shared" si="27"/>
        <v>3</v>
      </c>
      <c r="O247" s="10">
        <f t="shared" si="29"/>
        <v>0.59375</v>
      </c>
      <c r="P247" s="10">
        <f t="shared" si="32"/>
        <v>0.71875</v>
      </c>
      <c r="Q247" s="10" t="str">
        <f t="shared" si="30"/>
        <v/>
      </c>
      <c r="R247" s="10" t="str">
        <f t="shared" si="31"/>
        <v/>
      </c>
    </row>
    <row r="248" spans="1:18" ht="16.5" customHeight="1" x14ac:dyDescent="0.3">
      <c r="A248" s="216"/>
      <c r="B248" s="218"/>
      <c r="C248" s="206"/>
      <c r="D248" s="320"/>
      <c r="E248" s="208"/>
      <c r="F248" s="209"/>
      <c r="G248" s="35"/>
      <c r="H248" s="350" t="str">
        <f t="shared" si="33"/>
        <v/>
      </c>
      <c r="I248" s="208"/>
      <c r="J248" s="380" t="str">
        <f t="shared" si="34"/>
        <v/>
      </c>
      <c r="K248" s="96"/>
      <c r="L248" s="404" t="str">
        <f t="shared" si="28"/>
        <v/>
      </c>
      <c r="M248" s="227"/>
      <c r="N248" s="3">
        <f t="shared" si="27"/>
        <v>3</v>
      </c>
      <c r="O248" s="10" t="str">
        <f t="shared" si="29"/>
        <v/>
      </c>
      <c r="P248" s="10" t="str">
        <f t="shared" si="32"/>
        <v/>
      </c>
      <c r="Q248" s="10" t="str">
        <f t="shared" si="30"/>
        <v/>
      </c>
      <c r="R248" s="10" t="str">
        <f t="shared" si="31"/>
        <v/>
      </c>
    </row>
    <row r="249" spans="1:18" ht="16.5" customHeight="1" x14ac:dyDescent="0.3">
      <c r="A249" s="219" t="str">
        <f>IF(A245="Lun","Mar",IF(A245="Mar","Mer",IF(A245="Mer","Jeu",IF(A245="Jeu","Ven",IF(A245="Ven","Sam",IF(A245="Sam","Dim",IF(A245="Dim","Lun")))))))</f>
        <v>Jeu</v>
      </c>
      <c r="B249" s="161">
        <f>B245+1</f>
        <v>44623</v>
      </c>
      <c r="C249" s="214"/>
      <c r="D249" s="321"/>
      <c r="E249" s="215"/>
      <c r="F249" s="168" t="s">
        <v>73</v>
      </c>
      <c r="G249" s="77"/>
      <c r="H249" s="347">
        <f t="shared" si="33"/>
        <v>0.19791666666666666</v>
      </c>
      <c r="I249" s="215"/>
      <c r="J249" s="348">
        <f t="shared" si="34"/>
        <v>0.70833333333333337</v>
      </c>
      <c r="K249" s="164"/>
      <c r="L249" s="406">
        <f t="shared" si="28"/>
        <v>0.51041666666666674</v>
      </c>
      <c r="M249" s="235"/>
      <c r="N249" s="3">
        <f t="shared" si="27"/>
        <v>4</v>
      </c>
      <c r="O249" s="10" t="str">
        <f t="shared" si="29"/>
        <v/>
      </c>
      <c r="P249" s="10" t="str">
        <f t="shared" si="32"/>
        <v/>
      </c>
      <c r="Q249" s="10">
        <f t="shared" si="30"/>
        <v>0.19791666666666666</v>
      </c>
      <c r="R249" s="10">
        <f t="shared" si="31"/>
        <v>0.35416666666666669</v>
      </c>
    </row>
    <row r="250" spans="1:18" ht="16.5" customHeight="1" x14ac:dyDescent="0.3">
      <c r="A250" s="102"/>
      <c r="B250" s="13"/>
      <c r="C250" s="26"/>
      <c r="D250" s="319"/>
      <c r="E250" s="94"/>
      <c r="F250" s="95"/>
      <c r="G250" s="77"/>
      <c r="H250" s="63" t="str">
        <f t="shared" si="33"/>
        <v/>
      </c>
      <c r="I250" s="94"/>
      <c r="J250" s="149" t="str">
        <f t="shared" si="34"/>
        <v/>
      </c>
      <c r="K250" s="96"/>
      <c r="L250" s="403" t="str">
        <f t="shared" si="28"/>
        <v/>
      </c>
      <c r="M250" s="97"/>
      <c r="N250" s="3">
        <f t="shared" si="27"/>
        <v>4</v>
      </c>
      <c r="O250" s="10" t="str">
        <f t="shared" si="29"/>
        <v/>
      </c>
      <c r="P250" s="10" t="str">
        <f t="shared" si="32"/>
        <v/>
      </c>
      <c r="Q250" s="10" t="str">
        <f t="shared" si="30"/>
        <v/>
      </c>
      <c r="R250" s="10" t="str">
        <f t="shared" si="31"/>
        <v/>
      </c>
    </row>
    <row r="251" spans="1:18" ht="16.5" customHeight="1" x14ac:dyDescent="0.3">
      <c r="A251" s="102"/>
      <c r="B251" s="13"/>
      <c r="C251" s="26"/>
      <c r="D251" s="319" t="s">
        <v>47</v>
      </c>
      <c r="E251" s="94"/>
      <c r="F251" s="95"/>
      <c r="G251" s="77"/>
      <c r="H251" s="63" t="str">
        <f t="shared" si="33"/>
        <v/>
      </c>
      <c r="I251" s="94"/>
      <c r="J251" s="149" t="str">
        <f t="shared" si="34"/>
        <v/>
      </c>
      <c r="K251" s="96"/>
      <c r="L251" s="403" t="str">
        <f t="shared" si="28"/>
        <v/>
      </c>
      <c r="M251" s="103"/>
      <c r="N251" s="3">
        <f t="shared" si="27"/>
        <v>4</v>
      </c>
      <c r="O251" s="10">
        <f t="shared" si="29"/>
        <v>0.58333333333333337</v>
      </c>
      <c r="P251" s="10">
        <f t="shared" si="32"/>
        <v>0.70833333333333337</v>
      </c>
      <c r="Q251" s="10" t="str">
        <f t="shared" si="30"/>
        <v/>
      </c>
      <c r="R251" s="10" t="str">
        <f t="shared" si="31"/>
        <v/>
      </c>
    </row>
    <row r="252" spans="1:18" ht="16.5" customHeight="1" x14ac:dyDescent="0.3">
      <c r="A252" s="216"/>
      <c r="B252" s="218"/>
      <c r="C252" s="206"/>
      <c r="D252" s="320"/>
      <c r="E252" s="208"/>
      <c r="F252" s="209"/>
      <c r="G252" s="77"/>
      <c r="H252" s="350" t="str">
        <f t="shared" si="33"/>
        <v/>
      </c>
      <c r="I252" s="208"/>
      <c r="J252" s="380" t="str">
        <f t="shared" si="34"/>
        <v/>
      </c>
      <c r="K252" s="210"/>
      <c r="L252" s="404" t="str">
        <f t="shared" si="28"/>
        <v/>
      </c>
      <c r="M252" s="227"/>
      <c r="N252" s="3">
        <f t="shared" si="27"/>
        <v>4</v>
      </c>
      <c r="O252" s="10" t="str">
        <f t="shared" si="29"/>
        <v/>
      </c>
      <c r="P252" s="10" t="str">
        <f t="shared" si="32"/>
        <v/>
      </c>
      <c r="Q252" s="10" t="str">
        <f t="shared" si="30"/>
        <v/>
      </c>
      <c r="R252" s="10" t="str">
        <f t="shared" si="31"/>
        <v/>
      </c>
    </row>
    <row r="253" spans="1:18" ht="16.5" customHeight="1" x14ac:dyDescent="0.3">
      <c r="A253" s="219" t="str">
        <f>IF(A249="Lun","Mar",IF(A249="Mar","Mer",IF(A249="Mer","Jeu",IF(A249="Jeu","Ven",IF(A249="Ven","Sam",IF(A249="Sam","Dim",IF(A249="Dim","Lun")))))))</f>
        <v>Ven</v>
      </c>
      <c r="B253" s="161">
        <f>B249+1</f>
        <v>44624</v>
      </c>
      <c r="C253" s="214"/>
      <c r="D253" s="321"/>
      <c r="E253" s="215"/>
      <c r="F253" s="168" t="s">
        <v>26</v>
      </c>
      <c r="G253" s="91"/>
      <c r="H253" s="347">
        <f t="shared" si="33"/>
        <v>0.22916666666666666</v>
      </c>
      <c r="I253" s="94"/>
      <c r="J253" s="348">
        <f t="shared" si="34"/>
        <v>0.73958333333333337</v>
      </c>
      <c r="K253" s="96"/>
      <c r="L253" s="406">
        <f t="shared" si="28"/>
        <v>0.51041666666666674</v>
      </c>
      <c r="M253" s="167"/>
      <c r="N253" s="3">
        <f t="shared" si="27"/>
        <v>5</v>
      </c>
      <c r="O253" s="10" t="str">
        <f t="shared" si="29"/>
        <v/>
      </c>
      <c r="P253" s="10" t="str">
        <f t="shared" si="32"/>
        <v/>
      </c>
      <c r="Q253" s="10">
        <f t="shared" si="30"/>
        <v>0.22916666666666666</v>
      </c>
      <c r="R253" s="10">
        <f t="shared" si="31"/>
        <v>0.38541666666666669</v>
      </c>
    </row>
    <row r="254" spans="1:18" ht="16.5" customHeight="1" x14ac:dyDescent="0.3">
      <c r="A254" s="430"/>
      <c r="B254" s="431"/>
      <c r="C254" s="26"/>
      <c r="D254" s="319"/>
      <c r="E254" s="94"/>
      <c r="F254" s="95"/>
      <c r="G254" s="77"/>
      <c r="H254" s="63" t="str">
        <f t="shared" si="33"/>
        <v/>
      </c>
      <c r="I254" s="94"/>
      <c r="J254" s="149" t="str">
        <f t="shared" si="34"/>
        <v/>
      </c>
      <c r="K254" s="96"/>
      <c r="L254" s="403" t="str">
        <f t="shared" si="28"/>
        <v/>
      </c>
      <c r="M254" s="97"/>
      <c r="N254" s="3">
        <f t="shared" si="27"/>
        <v>5</v>
      </c>
      <c r="O254" s="10" t="str">
        <f t="shared" si="29"/>
        <v/>
      </c>
      <c r="P254" s="10" t="str">
        <f t="shared" si="32"/>
        <v/>
      </c>
      <c r="Q254" s="10" t="str">
        <f t="shared" si="30"/>
        <v/>
      </c>
      <c r="R254" s="10" t="str">
        <f t="shared" si="31"/>
        <v/>
      </c>
    </row>
    <row r="255" spans="1:18" ht="16.5" customHeight="1" x14ac:dyDescent="0.3">
      <c r="A255" s="102"/>
      <c r="B255" s="12"/>
      <c r="C255" s="26"/>
      <c r="D255" s="319" t="s">
        <v>74</v>
      </c>
      <c r="E255" s="94"/>
      <c r="F255" s="95"/>
      <c r="G255" s="77"/>
      <c r="H255" s="63" t="str">
        <f t="shared" si="33"/>
        <v/>
      </c>
      <c r="I255" s="94"/>
      <c r="J255" s="149" t="str">
        <f t="shared" si="34"/>
        <v/>
      </c>
      <c r="K255" s="96"/>
      <c r="L255" s="403" t="str">
        <f t="shared" si="28"/>
        <v/>
      </c>
      <c r="M255" s="97"/>
      <c r="N255" s="3">
        <f t="shared" si="27"/>
        <v>5</v>
      </c>
      <c r="O255" s="10">
        <f t="shared" si="29"/>
        <v>0.61458333333333337</v>
      </c>
      <c r="P255" s="10">
        <f t="shared" si="32"/>
        <v>0.73958333333333337</v>
      </c>
      <c r="Q255" s="10" t="str">
        <f t="shared" si="30"/>
        <v/>
      </c>
      <c r="R255" s="10" t="str">
        <f t="shared" si="31"/>
        <v/>
      </c>
    </row>
    <row r="256" spans="1:18" ht="16.5" customHeight="1" x14ac:dyDescent="0.3">
      <c r="A256" s="216"/>
      <c r="B256" s="217"/>
      <c r="C256" s="206"/>
      <c r="D256" s="320"/>
      <c r="E256" s="208"/>
      <c r="F256" s="209"/>
      <c r="G256" s="35"/>
      <c r="H256" s="350" t="str">
        <f t="shared" si="33"/>
        <v/>
      </c>
      <c r="I256" s="208"/>
      <c r="J256" s="380" t="str">
        <f t="shared" si="34"/>
        <v/>
      </c>
      <c r="K256" s="210"/>
      <c r="L256" s="404" t="str">
        <f t="shared" si="28"/>
        <v/>
      </c>
      <c r="M256" s="211"/>
      <c r="N256" s="3">
        <f t="shared" si="27"/>
        <v>5</v>
      </c>
      <c r="O256" s="10" t="str">
        <f t="shared" si="29"/>
        <v/>
      </c>
      <c r="P256" s="10" t="str">
        <f t="shared" si="32"/>
        <v/>
      </c>
      <c r="Q256" s="10" t="str">
        <f t="shared" si="30"/>
        <v/>
      </c>
      <c r="R256" s="10" t="str">
        <f t="shared" si="31"/>
        <v/>
      </c>
    </row>
    <row r="257" spans="1:18" ht="16.5" customHeight="1" x14ac:dyDescent="0.3">
      <c r="A257" s="219" t="str">
        <f>IF(A253="Lun","Mar",IF(A253="Mar","Mer",IF(A253="Mer","Jeu",IF(A253="Jeu","Ven",IF(A253="Ven","Sam",IF(A253="Sam","Dim",IF(A253="Dim","Lun")))))))</f>
        <v>Sam</v>
      </c>
      <c r="B257" s="161">
        <f>B253+1</f>
        <v>44625</v>
      </c>
      <c r="C257" s="214"/>
      <c r="D257" s="321"/>
      <c r="E257" s="215"/>
      <c r="F257" s="168" t="s">
        <v>28</v>
      </c>
      <c r="G257" s="77"/>
      <c r="H257" s="347">
        <f t="shared" si="33"/>
        <v>0.24999999999999997</v>
      </c>
      <c r="I257" s="94"/>
      <c r="J257" s="348">
        <f>R257</f>
        <v>0.40625</v>
      </c>
      <c r="K257" s="164"/>
      <c r="L257" s="406">
        <f t="shared" si="28"/>
        <v>0.15625000000000003</v>
      </c>
      <c r="M257" s="167"/>
      <c r="N257" s="3">
        <f t="shared" si="27"/>
        <v>6</v>
      </c>
      <c r="O257" s="10" t="str">
        <f t="shared" si="29"/>
        <v/>
      </c>
      <c r="P257" s="10" t="str">
        <f t="shared" si="32"/>
        <v/>
      </c>
      <c r="Q257" s="10">
        <f t="shared" si="30"/>
        <v>0.24999999999999997</v>
      </c>
      <c r="R257" s="10">
        <f t="shared" si="31"/>
        <v>0.40625</v>
      </c>
    </row>
    <row r="258" spans="1:18" ht="16.5" customHeight="1" x14ac:dyDescent="0.3">
      <c r="A258" s="430"/>
      <c r="B258" s="431"/>
      <c r="C258" s="26"/>
      <c r="D258" s="319"/>
      <c r="E258" s="94"/>
      <c r="F258" s="95"/>
      <c r="G258" s="77"/>
      <c r="H258" s="417" t="str">
        <f t="shared" si="33"/>
        <v/>
      </c>
      <c r="I258" s="38"/>
      <c r="J258" s="381" t="str">
        <f t="shared" si="34"/>
        <v/>
      </c>
      <c r="K258" s="38"/>
      <c r="L258" s="403" t="str">
        <f t="shared" si="28"/>
        <v/>
      </c>
      <c r="M258" s="97"/>
      <c r="N258" s="3">
        <f t="shared" si="27"/>
        <v>6</v>
      </c>
      <c r="O258" s="10" t="str">
        <f t="shared" si="29"/>
        <v/>
      </c>
      <c r="P258" s="10" t="str">
        <f t="shared" si="32"/>
        <v/>
      </c>
      <c r="Q258" s="10" t="str">
        <f t="shared" si="30"/>
        <v/>
      </c>
      <c r="R258" s="10" t="str">
        <f t="shared" si="31"/>
        <v/>
      </c>
    </row>
    <row r="259" spans="1:18" ht="16.5" customHeight="1" x14ac:dyDescent="0.3">
      <c r="A259" s="102"/>
      <c r="B259" s="12"/>
      <c r="C259" s="26"/>
      <c r="D259" s="319"/>
      <c r="E259" s="94"/>
      <c r="F259" s="95"/>
      <c r="G259" s="77"/>
      <c r="H259" s="63" t="str">
        <f t="shared" si="33"/>
        <v/>
      </c>
      <c r="I259" s="94"/>
      <c r="J259" s="149" t="str">
        <f t="shared" si="34"/>
        <v/>
      </c>
      <c r="K259" s="96"/>
      <c r="L259" s="403" t="str">
        <f t="shared" si="28"/>
        <v/>
      </c>
      <c r="M259" s="97"/>
      <c r="N259" s="3">
        <f t="shared" ref="N259:N322" si="35">IF(B259="",N258,WEEKDAY(B259,2))</f>
        <v>6</v>
      </c>
      <c r="O259" s="10" t="str">
        <f t="shared" si="29"/>
        <v/>
      </c>
      <c r="P259" s="10" t="str">
        <f t="shared" si="32"/>
        <v/>
      </c>
      <c r="Q259" s="10" t="str">
        <f t="shared" si="30"/>
        <v/>
      </c>
      <c r="R259" s="10" t="str">
        <f t="shared" si="31"/>
        <v/>
      </c>
    </row>
    <row r="260" spans="1:18" ht="16.5" customHeight="1" x14ac:dyDescent="0.3">
      <c r="A260" s="216"/>
      <c r="B260" s="217"/>
      <c r="C260" s="206"/>
      <c r="D260" s="320"/>
      <c r="E260" s="208"/>
      <c r="F260" s="209"/>
      <c r="G260" s="77"/>
      <c r="H260" s="354" t="str">
        <f t="shared" si="33"/>
        <v/>
      </c>
      <c r="I260" s="234"/>
      <c r="J260" s="149" t="str">
        <f t="shared" si="34"/>
        <v/>
      </c>
      <c r="K260" s="234"/>
      <c r="L260" s="404" t="str">
        <f t="shared" ref="L260:L323" si="36">IF(H260="","",J260-H260)</f>
        <v/>
      </c>
      <c r="M260" s="241"/>
      <c r="N260" s="3">
        <f t="shared" si="35"/>
        <v>6</v>
      </c>
      <c r="O260" s="10" t="str">
        <f t="shared" ref="O260:O323" si="37">IF(D260="","",MOD(VALUE(LEFT(D260,2)&amp;":"&amp;RIGHT(D260,2))-IF(N260=1,1/24,0.75/24),1))</f>
        <v/>
      </c>
      <c r="P260" s="10" t="str">
        <f t="shared" si="32"/>
        <v/>
      </c>
      <c r="Q260" s="10" t="str">
        <f t="shared" ref="Q260:Q323" si="38">IF(F260="","",MOD(VALUE(LEFT(F260,2)&amp;":"&amp;RIGHT(F260,2))-(1.25/24),1))</f>
        <v/>
      </c>
      <c r="R260" s="10" t="str">
        <f t="shared" ref="R260:R323" si="39">IF(F260="","",MOD(VALUE(LEFT(F260,2)&amp;":"&amp;RIGHT(F260,2))+(2.5/24),1))</f>
        <v/>
      </c>
    </row>
    <row r="261" spans="1:18" ht="16.5" customHeight="1" x14ac:dyDescent="0.3">
      <c r="A261" s="219" t="str">
        <f>IF(A257="Lun","Mar",IF(A257="Mar","Mer",IF(A257="Mer","Jeu",IF(A257="Jeu","Ven",IF(A257="Ven","Sam",IF(A257="Sam","Dim",IF(A257="Dim","Lun")))))))</f>
        <v>Dim</v>
      </c>
      <c r="B261" s="161">
        <f>B257+1</f>
        <v>44626</v>
      </c>
      <c r="C261" s="214"/>
      <c r="D261" s="321"/>
      <c r="E261" s="215"/>
      <c r="F261" s="168"/>
      <c r="G261" s="91"/>
      <c r="H261" s="347" t="str">
        <f t="shared" si="33"/>
        <v/>
      </c>
      <c r="I261" s="94"/>
      <c r="J261" s="348"/>
      <c r="K261" s="164"/>
      <c r="L261" s="406" t="str">
        <f t="shared" si="36"/>
        <v/>
      </c>
      <c r="M261" s="167" t="s">
        <v>79</v>
      </c>
      <c r="N261" s="3">
        <f t="shared" si="35"/>
        <v>7</v>
      </c>
      <c r="O261" s="10" t="str">
        <f t="shared" si="37"/>
        <v/>
      </c>
      <c r="P261" s="10" t="str">
        <f t="shared" si="32"/>
        <v/>
      </c>
      <c r="Q261" s="10" t="str">
        <f t="shared" si="38"/>
        <v/>
      </c>
      <c r="R261" s="10" t="str">
        <f t="shared" si="39"/>
        <v/>
      </c>
    </row>
    <row r="262" spans="1:18" ht="16.5" customHeight="1" x14ac:dyDescent="0.3">
      <c r="A262" s="446"/>
      <c r="B262" s="447"/>
      <c r="C262" s="26"/>
      <c r="D262" s="319"/>
      <c r="E262" s="94"/>
      <c r="F262" s="95"/>
      <c r="G262" s="77"/>
      <c r="H262" s="63" t="str">
        <f t="shared" si="33"/>
        <v/>
      </c>
      <c r="I262" s="94"/>
      <c r="J262" s="149"/>
      <c r="K262" s="96"/>
      <c r="L262" s="403" t="str">
        <f t="shared" si="36"/>
        <v/>
      </c>
      <c r="M262" s="97"/>
      <c r="N262" s="3">
        <f t="shared" si="35"/>
        <v>7</v>
      </c>
      <c r="O262" s="10" t="str">
        <f t="shared" si="37"/>
        <v/>
      </c>
      <c r="P262" s="10" t="str">
        <f t="shared" si="32"/>
        <v/>
      </c>
      <c r="Q262" s="10" t="str">
        <f t="shared" si="38"/>
        <v/>
      </c>
      <c r="R262" s="10" t="str">
        <f t="shared" si="39"/>
        <v/>
      </c>
    </row>
    <row r="263" spans="1:18" ht="16.5" customHeight="1" x14ac:dyDescent="0.3">
      <c r="A263" s="100"/>
      <c r="B263" s="14"/>
      <c r="C263" s="26"/>
      <c r="D263" s="326" t="s">
        <v>80</v>
      </c>
      <c r="E263" s="94"/>
      <c r="F263" s="95"/>
      <c r="G263" s="77"/>
      <c r="H263" s="356" t="str">
        <f t="shared" si="33"/>
        <v/>
      </c>
      <c r="I263" s="119"/>
      <c r="J263" s="382"/>
      <c r="K263" s="96"/>
      <c r="L263" s="403" t="str">
        <f t="shared" si="36"/>
        <v/>
      </c>
      <c r="M263" s="97"/>
      <c r="N263" s="3">
        <f t="shared" si="35"/>
        <v>7</v>
      </c>
      <c r="O263" s="10" t="e">
        <f t="shared" si="37"/>
        <v>#VALUE!</v>
      </c>
      <c r="P263" s="10" t="e">
        <f t="shared" si="32"/>
        <v>#VALUE!</v>
      </c>
      <c r="Q263" s="10" t="str">
        <f t="shared" si="38"/>
        <v/>
      </c>
      <c r="R263" s="10" t="str">
        <f t="shared" si="39"/>
        <v/>
      </c>
    </row>
    <row r="264" spans="1:18" ht="16.5" customHeight="1" x14ac:dyDescent="0.3">
      <c r="A264" s="212"/>
      <c r="B264" s="213"/>
      <c r="C264" s="206"/>
      <c r="D264" s="320"/>
      <c r="E264" s="208"/>
      <c r="F264" s="209"/>
      <c r="G264" s="35"/>
      <c r="H264" s="357" t="str">
        <f t="shared" si="33"/>
        <v/>
      </c>
      <c r="I264" s="242"/>
      <c r="J264" s="383"/>
      <c r="K264" s="210"/>
      <c r="L264" s="404" t="str">
        <f t="shared" si="36"/>
        <v/>
      </c>
      <c r="M264" s="211"/>
      <c r="N264" s="3">
        <f t="shared" si="35"/>
        <v>7</v>
      </c>
      <c r="O264" s="10" t="str">
        <f t="shared" si="37"/>
        <v/>
      </c>
      <c r="P264" s="10" t="str">
        <f t="shared" si="32"/>
        <v/>
      </c>
      <c r="Q264" s="10" t="str">
        <f t="shared" si="38"/>
        <v/>
      </c>
      <c r="R264" s="10" t="str">
        <f t="shared" si="39"/>
        <v/>
      </c>
    </row>
    <row r="265" spans="1:18" ht="16.5" customHeight="1" x14ac:dyDescent="0.3">
      <c r="A265" s="219" t="str">
        <f>IF(A261="Lun","Mar",IF(A261="Mar","Mer",IF(A261="Mer","Jeu",IF(A261="Jeu","Ven",IF(A261="Ven","Sam",IF(A261="Sam","Dim",IF(A261="Dim","Lun")))))))</f>
        <v>Lun</v>
      </c>
      <c r="B265" s="161">
        <f>B261+1</f>
        <v>44627</v>
      </c>
      <c r="C265" s="214"/>
      <c r="D265" s="328" t="s">
        <v>72</v>
      </c>
      <c r="E265" s="215"/>
      <c r="F265" s="182"/>
      <c r="G265" s="77"/>
      <c r="H265" s="347">
        <f>O265</f>
        <v>0.15625</v>
      </c>
      <c r="I265" s="94"/>
      <c r="J265" s="348">
        <f>R266</f>
        <v>0.45833333333333337</v>
      </c>
      <c r="K265" s="164"/>
      <c r="L265" s="406">
        <f t="shared" si="36"/>
        <v>0.30208333333333337</v>
      </c>
      <c r="M265" s="167"/>
      <c r="N265" s="3">
        <f t="shared" si="35"/>
        <v>1</v>
      </c>
      <c r="O265" s="10">
        <f t="shared" si="37"/>
        <v>0.15625</v>
      </c>
      <c r="P265" s="10">
        <f t="shared" si="32"/>
        <v>0.29166666666666663</v>
      </c>
      <c r="Q265" s="10" t="str">
        <f t="shared" si="38"/>
        <v/>
      </c>
      <c r="R265" s="10" t="str">
        <f t="shared" si="39"/>
        <v/>
      </c>
    </row>
    <row r="266" spans="1:18" ht="16.5" customHeight="1" x14ac:dyDescent="0.3">
      <c r="A266" s="107"/>
      <c r="C266" s="26"/>
      <c r="D266" s="319"/>
      <c r="E266" s="94"/>
      <c r="F266" s="121" t="s">
        <v>42</v>
      </c>
      <c r="G266" s="77"/>
      <c r="H266" s="63"/>
      <c r="I266" s="94"/>
      <c r="J266" s="149" t="str">
        <f t="shared" si="34"/>
        <v/>
      </c>
      <c r="K266" s="96"/>
      <c r="L266" s="403" t="str">
        <f t="shared" si="36"/>
        <v/>
      </c>
      <c r="M266" s="112"/>
      <c r="N266" s="3">
        <f t="shared" si="35"/>
        <v>1</v>
      </c>
      <c r="O266" s="10" t="str">
        <f t="shared" si="37"/>
        <v/>
      </c>
      <c r="P266" s="10" t="str">
        <f t="shared" ref="P266:P329" si="40">IF(D266="","",MOD(VALUE(LEFT(D266,2)&amp;":"&amp;RIGHT(D266,2))+(2.25/24),1))</f>
        <v/>
      </c>
      <c r="Q266" s="10">
        <f t="shared" si="38"/>
        <v>0.30208333333333337</v>
      </c>
      <c r="R266" s="10">
        <f t="shared" si="39"/>
        <v>0.45833333333333337</v>
      </c>
    </row>
    <row r="267" spans="1:18" ht="16.5" customHeight="1" x14ac:dyDescent="0.3">
      <c r="A267" s="107"/>
      <c r="C267" s="26"/>
      <c r="D267" s="319" t="s">
        <v>49</v>
      </c>
      <c r="E267" s="94"/>
      <c r="F267" s="122"/>
      <c r="G267" s="77"/>
      <c r="H267" s="63">
        <f>O267</f>
        <v>0.67708333333333337</v>
      </c>
      <c r="I267" s="94"/>
      <c r="J267" s="149">
        <f>P267</f>
        <v>0.8125</v>
      </c>
      <c r="K267" s="96"/>
      <c r="L267" s="403">
        <f t="shared" si="36"/>
        <v>0.13541666666666663</v>
      </c>
      <c r="M267" s="97"/>
      <c r="N267" s="3">
        <f t="shared" si="35"/>
        <v>1</v>
      </c>
      <c r="O267" s="10">
        <f t="shared" si="37"/>
        <v>0.67708333333333337</v>
      </c>
      <c r="P267" s="10">
        <f t="shared" si="40"/>
        <v>0.8125</v>
      </c>
      <c r="Q267" s="10" t="str">
        <f t="shared" si="38"/>
        <v/>
      </c>
      <c r="R267" s="10" t="str">
        <f t="shared" si="39"/>
        <v/>
      </c>
    </row>
    <row r="268" spans="1:18" ht="16.5" customHeight="1" x14ac:dyDescent="0.3">
      <c r="A268" s="107"/>
      <c r="C268" s="206"/>
      <c r="D268" s="320"/>
      <c r="E268" s="208"/>
      <c r="F268" s="209"/>
      <c r="G268" s="77"/>
      <c r="H268" s="350" t="str">
        <f t="shared" si="33"/>
        <v/>
      </c>
      <c r="I268" s="208"/>
      <c r="J268" s="380" t="str">
        <f t="shared" si="34"/>
        <v/>
      </c>
      <c r="K268" s="210"/>
      <c r="L268" s="404" t="str">
        <f t="shared" si="36"/>
        <v/>
      </c>
      <c r="M268" s="227"/>
      <c r="N268" s="3">
        <f t="shared" si="35"/>
        <v>1</v>
      </c>
      <c r="O268" s="10" t="str">
        <f t="shared" si="37"/>
        <v/>
      </c>
      <c r="P268" s="10" t="str">
        <f t="shared" si="40"/>
        <v/>
      </c>
      <c r="Q268" s="10" t="str">
        <f t="shared" si="38"/>
        <v/>
      </c>
      <c r="R268" s="10" t="str">
        <f t="shared" si="39"/>
        <v/>
      </c>
    </row>
    <row r="269" spans="1:18" ht="16.5" customHeight="1" x14ac:dyDescent="0.3">
      <c r="A269" s="219" t="str">
        <f>IF(A265="Lun","Mar",IF(A265="Mar","Mer",IF(A265="Mer","Jeu",IF(A265="Jeu","Ven",IF(A265="Ven","Sam",IF(A265="Sam","Dim",IF(A265="Dim","Lun")))))))</f>
        <v>Mar</v>
      </c>
      <c r="B269" s="161">
        <f>B265+1</f>
        <v>44628</v>
      </c>
      <c r="C269" s="214"/>
      <c r="D269" s="321"/>
      <c r="E269" s="215"/>
      <c r="F269" s="168" t="s">
        <v>28</v>
      </c>
      <c r="G269" s="91"/>
      <c r="H269" s="347">
        <f t="shared" si="33"/>
        <v>0.24999999999999997</v>
      </c>
      <c r="I269" s="94"/>
      <c r="J269" s="348">
        <f>R269</f>
        <v>0.40625</v>
      </c>
      <c r="K269" s="164"/>
      <c r="L269" s="403">
        <f t="shared" si="36"/>
        <v>0.15625000000000003</v>
      </c>
      <c r="M269" s="167"/>
      <c r="N269" s="3">
        <f t="shared" si="35"/>
        <v>2</v>
      </c>
      <c r="O269" s="10" t="str">
        <f t="shared" si="37"/>
        <v/>
      </c>
      <c r="P269" s="10" t="str">
        <f t="shared" si="40"/>
        <v/>
      </c>
      <c r="Q269" s="10">
        <f t="shared" si="38"/>
        <v>0.24999999999999997</v>
      </c>
      <c r="R269" s="10">
        <f t="shared" si="39"/>
        <v>0.40625</v>
      </c>
    </row>
    <row r="270" spans="1:18" ht="16.5" customHeight="1" x14ac:dyDescent="0.3">
      <c r="A270" s="430"/>
      <c r="B270" s="431"/>
      <c r="C270" s="26"/>
      <c r="D270" s="319"/>
      <c r="E270" s="94"/>
      <c r="F270" s="95"/>
      <c r="G270" s="77"/>
      <c r="H270" s="63" t="str">
        <f t="shared" si="33"/>
        <v/>
      </c>
      <c r="I270" s="94"/>
      <c r="J270" s="149" t="str">
        <f t="shared" si="34"/>
        <v/>
      </c>
      <c r="K270" s="96"/>
      <c r="L270" s="403" t="str">
        <f t="shared" si="36"/>
        <v/>
      </c>
      <c r="M270" s="97"/>
      <c r="N270" s="3">
        <f t="shared" si="35"/>
        <v>2</v>
      </c>
      <c r="O270" s="10" t="str">
        <f t="shared" si="37"/>
        <v/>
      </c>
      <c r="P270" s="10" t="str">
        <f t="shared" si="40"/>
        <v/>
      </c>
      <c r="Q270" s="10" t="str">
        <f t="shared" si="38"/>
        <v/>
      </c>
      <c r="R270" s="10" t="str">
        <f t="shared" si="39"/>
        <v/>
      </c>
    </row>
    <row r="271" spans="1:18" ht="16.5" customHeight="1" x14ac:dyDescent="0.3">
      <c r="A271" s="102"/>
      <c r="B271" s="13"/>
      <c r="C271" s="26"/>
      <c r="D271" s="319" t="s">
        <v>32</v>
      </c>
      <c r="E271" s="94"/>
      <c r="F271" s="95"/>
      <c r="G271" s="77"/>
      <c r="H271" s="63">
        <f>O271</f>
        <v>0.72916666666666663</v>
      </c>
      <c r="I271" s="94"/>
      <c r="J271" s="149">
        <f>P271</f>
        <v>0.85416666666666663</v>
      </c>
      <c r="K271" s="96"/>
      <c r="L271" s="403">
        <f t="shared" si="36"/>
        <v>0.125</v>
      </c>
      <c r="M271" s="97"/>
      <c r="N271" s="3">
        <f t="shared" si="35"/>
        <v>2</v>
      </c>
      <c r="O271" s="10">
        <f t="shared" si="37"/>
        <v>0.72916666666666663</v>
      </c>
      <c r="P271" s="10">
        <f t="shared" si="40"/>
        <v>0.85416666666666663</v>
      </c>
      <c r="Q271" s="10" t="str">
        <f t="shared" si="38"/>
        <v/>
      </c>
      <c r="R271" s="10" t="str">
        <f t="shared" si="39"/>
        <v/>
      </c>
    </row>
    <row r="272" spans="1:18" ht="16.5" customHeight="1" x14ac:dyDescent="0.3">
      <c r="A272" s="216"/>
      <c r="B272" s="218"/>
      <c r="C272" s="206"/>
      <c r="D272" s="320"/>
      <c r="E272" s="208"/>
      <c r="F272" s="209"/>
      <c r="G272" s="35"/>
      <c r="H272" s="350" t="str">
        <f t="shared" si="33"/>
        <v/>
      </c>
      <c r="I272" s="208"/>
      <c r="J272" s="380" t="str">
        <f t="shared" si="34"/>
        <v/>
      </c>
      <c r="K272" s="96"/>
      <c r="L272" s="403" t="str">
        <f t="shared" si="36"/>
        <v/>
      </c>
      <c r="M272" s="109"/>
      <c r="N272" s="3">
        <f t="shared" si="35"/>
        <v>2</v>
      </c>
      <c r="O272" s="10" t="str">
        <f t="shared" si="37"/>
        <v/>
      </c>
      <c r="P272" s="10" t="str">
        <f t="shared" si="40"/>
        <v/>
      </c>
      <c r="Q272" s="10" t="str">
        <f t="shared" si="38"/>
        <v/>
      </c>
      <c r="R272" s="10" t="str">
        <f t="shared" si="39"/>
        <v/>
      </c>
    </row>
    <row r="273" spans="1:18" ht="16.5" customHeight="1" x14ac:dyDescent="0.3">
      <c r="A273" s="219" t="str">
        <f>IF(A269="Lun","Mar",IF(A269="Mar","Mer",IF(A269="Mer","Jeu",IF(A269="Jeu","Ven",IF(A269="Ven","Sam",IF(A269="Sam","Dim",IF(A269="Dim","Lun")))))))</f>
        <v>Mer</v>
      </c>
      <c r="B273" s="161">
        <f>B269+1</f>
        <v>44629</v>
      </c>
      <c r="C273" s="214"/>
      <c r="D273" s="321"/>
      <c r="E273" s="215"/>
      <c r="F273" s="168" t="s">
        <v>28</v>
      </c>
      <c r="G273" s="77"/>
      <c r="H273" s="347">
        <f t="shared" ref="H273:H336" si="41">Q273</f>
        <v>0.24999999999999997</v>
      </c>
      <c r="I273" s="94"/>
      <c r="J273" s="348">
        <f>R273</f>
        <v>0.40625</v>
      </c>
      <c r="K273" s="164"/>
      <c r="L273" s="406">
        <f t="shared" si="36"/>
        <v>0.15625000000000003</v>
      </c>
      <c r="M273" s="167"/>
      <c r="N273" s="3">
        <f t="shared" si="35"/>
        <v>3</v>
      </c>
      <c r="O273" s="10" t="str">
        <f t="shared" si="37"/>
        <v/>
      </c>
      <c r="P273" s="10" t="str">
        <f t="shared" si="40"/>
        <v/>
      </c>
      <c r="Q273" s="10">
        <f t="shared" si="38"/>
        <v>0.24999999999999997</v>
      </c>
      <c r="R273" s="10">
        <f t="shared" si="39"/>
        <v>0.40625</v>
      </c>
    </row>
    <row r="274" spans="1:18" ht="16.5" customHeight="1" x14ac:dyDescent="0.3">
      <c r="A274" s="104"/>
      <c r="B274" s="13"/>
      <c r="C274" s="26"/>
      <c r="D274" s="319"/>
      <c r="E274" s="94"/>
      <c r="F274" s="95"/>
      <c r="G274" s="77"/>
      <c r="H274" s="63" t="str">
        <f t="shared" si="41"/>
        <v/>
      </c>
      <c r="I274" s="94"/>
      <c r="J274" s="149" t="str">
        <f t="shared" si="34"/>
        <v/>
      </c>
      <c r="K274" s="96"/>
      <c r="L274" s="403" t="str">
        <f t="shared" si="36"/>
        <v/>
      </c>
      <c r="M274" s="97"/>
      <c r="N274" s="3">
        <f t="shared" si="35"/>
        <v>3</v>
      </c>
      <c r="O274" s="10" t="str">
        <f t="shared" si="37"/>
        <v/>
      </c>
      <c r="P274" s="10" t="str">
        <f t="shared" si="40"/>
        <v/>
      </c>
      <c r="Q274" s="10" t="str">
        <f t="shared" si="38"/>
        <v/>
      </c>
      <c r="R274" s="10" t="str">
        <f t="shared" si="39"/>
        <v/>
      </c>
    </row>
    <row r="275" spans="1:18" ht="16.5" customHeight="1" x14ac:dyDescent="0.3">
      <c r="A275" s="102"/>
      <c r="B275" s="13"/>
      <c r="C275" s="26"/>
      <c r="D275" s="319" t="s">
        <v>50</v>
      </c>
      <c r="E275" s="94"/>
      <c r="F275" s="95"/>
      <c r="G275" s="77"/>
      <c r="H275" s="63">
        <f>O275</f>
        <v>0.73958333333333337</v>
      </c>
      <c r="I275" s="94"/>
      <c r="J275" s="149">
        <f>P275</f>
        <v>0.86458333333333337</v>
      </c>
      <c r="K275" s="96"/>
      <c r="L275" s="403">
        <f t="shared" si="36"/>
        <v>0.125</v>
      </c>
      <c r="M275" s="109"/>
      <c r="N275" s="3">
        <f t="shared" si="35"/>
        <v>3</v>
      </c>
      <c r="O275" s="10">
        <f t="shared" si="37"/>
        <v>0.73958333333333337</v>
      </c>
      <c r="P275" s="10">
        <f t="shared" si="40"/>
        <v>0.86458333333333337</v>
      </c>
      <c r="Q275" s="10" t="str">
        <f t="shared" si="38"/>
        <v/>
      </c>
      <c r="R275" s="10" t="str">
        <f t="shared" si="39"/>
        <v/>
      </c>
    </row>
    <row r="276" spans="1:18" ht="16.5" customHeight="1" x14ac:dyDescent="0.3">
      <c r="A276" s="216"/>
      <c r="B276" s="218"/>
      <c r="C276" s="206"/>
      <c r="D276" s="320"/>
      <c r="E276" s="208"/>
      <c r="F276" s="209"/>
      <c r="G276" s="77"/>
      <c r="H276" s="350" t="str">
        <f t="shared" si="41"/>
        <v/>
      </c>
      <c r="I276" s="208"/>
      <c r="J276" s="380" t="str">
        <f t="shared" ref="J276:J339" si="42">P278</f>
        <v/>
      </c>
      <c r="K276" s="210"/>
      <c r="L276" s="404" t="str">
        <f t="shared" si="36"/>
        <v/>
      </c>
      <c r="M276" s="239"/>
      <c r="N276" s="3">
        <f t="shared" si="35"/>
        <v>3</v>
      </c>
      <c r="O276" s="10" t="str">
        <f t="shared" si="37"/>
        <v/>
      </c>
      <c r="P276" s="10" t="str">
        <f t="shared" si="40"/>
        <v/>
      </c>
      <c r="Q276" s="10" t="str">
        <f t="shared" si="38"/>
        <v/>
      </c>
      <c r="R276" s="10" t="str">
        <f t="shared" si="39"/>
        <v/>
      </c>
    </row>
    <row r="277" spans="1:18" ht="16.5" customHeight="1" x14ac:dyDescent="0.3">
      <c r="A277" s="219" t="str">
        <f>IF(A273="Lun","Mar",IF(A273="Mar","Mer",IF(A273="Mer","Jeu",IF(A273="Jeu","Ven",IF(A273="Ven","Sam",IF(A273="Sam","Dim",IF(A273="Dim","Lun")))))))</f>
        <v>Jeu</v>
      </c>
      <c r="B277" s="161">
        <f>B273+1</f>
        <v>44630</v>
      </c>
      <c r="C277" s="214"/>
      <c r="D277" s="321"/>
      <c r="E277" s="215"/>
      <c r="F277" s="168" t="s">
        <v>28</v>
      </c>
      <c r="G277" s="91"/>
      <c r="H277" s="347">
        <f t="shared" si="41"/>
        <v>0.24999999999999997</v>
      </c>
      <c r="I277" s="94"/>
      <c r="J277" s="348">
        <f>P279</f>
        <v>0.53125</v>
      </c>
      <c r="K277" s="164"/>
      <c r="L277" s="403">
        <f t="shared" si="36"/>
        <v>0.28125</v>
      </c>
      <c r="M277" s="167"/>
      <c r="N277" s="3">
        <f t="shared" si="35"/>
        <v>4</v>
      </c>
      <c r="O277" s="10" t="str">
        <f t="shared" si="37"/>
        <v/>
      </c>
      <c r="P277" s="10" t="str">
        <f t="shared" si="40"/>
        <v/>
      </c>
      <c r="Q277" s="10">
        <f t="shared" si="38"/>
        <v>0.24999999999999997</v>
      </c>
      <c r="R277" s="10">
        <f t="shared" si="39"/>
        <v>0.40625</v>
      </c>
    </row>
    <row r="278" spans="1:18" ht="16.5" customHeight="1" x14ac:dyDescent="0.3">
      <c r="A278" s="104"/>
      <c r="B278" s="13"/>
      <c r="C278" s="26"/>
      <c r="D278" s="319"/>
      <c r="E278" s="94"/>
      <c r="F278" s="95"/>
      <c r="G278" s="77"/>
      <c r="H278" s="63" t="str">
        <f t="shared" si="41"/>
        <v/>
      </c>
      <c r="I278" s="94"/>
      <c r="J278" s="149" t="str">
        <f t="shared" si="42"/>
        <v/>
      </c>
      <c r="K278" s="96"/>
      <c r="L278" s="403" t="str">
        <f t="shared" si="36"/>
        <v/>
      </c>
      <c r="M278" s="97"/>
      <c r="N278" s="3">
        <f t="shared" si="35"/>
        <v>4</v>
      </c>
      <c r="O278" s="10" t="str">
        <f t="shared" si="37"/>
        <v/>
      </c>
      <c r="P278" s="10" t="str">
        <f t="shared" si="40"/>
        <v/>
      </c>
      <c r="Q278" s="10" t="str">
        <f t="shared" si="38"/>
        <v/>
      </c>
      <c r="R278" s="10" t="str">
        <f t="shared" si="39"/>
        <v/>
      </c>
    </row>
    <row r="279" spans="1:18" ht="16.5" customHeight="1" x14ac:dyDescent="0.3">
      <c r="A279" s="102"/>
      <c r="B279" s="13"/>
      <c r="C279" s="26"/>
      <c r="D279" s="319" t="s">
        <v>60</v>
      </c>
      <c r="E279" s="94"/>
      <c r="F279" s="95"/>
      <c r="G279" s="77"/>
      <c r="H279" s="63" t="str">
        <f t="shared" si="41"/>
        <v/>
      </c>
      <c r="I279" s="94"/>
      <c r="J279" s="149" t="str">
        <f t="shared" si="42"/>
        <v/>
      </c>
      <c r="K279" s="96"/>
      <c r="L279" s="403" t="str">
        <f t="shared" si="36"/>
        <v/>
      </c>
      <c r="M279" s="109"/>
      <c r="N279" s="3">
        <f t="shared" si="35"/>
        <v>4</v>
      </c>
      <c r="O279" s="10">
        <f t="shared" si="37"/>
        <v>0.40625</v>
      </c>
      <c r="P279" s="10">
        <f t="shared" si="40"/>
        <v>0.53125</v>
      </c>
      <c r="Q279" s="10" t="str">
        <f t="shared" si="38"/>
        <v/>
      </c>
      <c r="R279" s="10" t="str">
        <f t="shared" si="39"/>
        <v/>
      </c>
    </row>
    <row r="280" spans="1:18" ht="16.5" customHeight="1" x14ac:dyDescent="0.3">
      <c r="A280" s="102"/>
      <c r="B280" s="13"/>
      <c r="C280" s="26"/>
      <c r="D280" s="319"/>
      <c r="E280" s="94"/>
      <c r="F280" s="95"/>
      <c r="G280" s="35"/>
      <c r="H280" s="63" t="str">
        <f t="shared" si="41"/>
        <v/>
      </c>
      <c r="I280" s="94"/>
      <c r="J280" s="149" t="str">
        <f t="shared" si="42"/>
        <v/>
      </c>
      <c r="K280" s="96"/>
      <c r="L280" s="403" t="str">
        <f t="shared" si="36"/>
        <v/>
      </c>
      <c r="M280" s="97"/>
      <c r="N280" s="3">
        <f t="shared" si="35"/>
        <v>4</v>
      </c>
      <c r="O280" s="10" t="str">
        <f t="shared" si="37"/>
        <v/>
      </c>
      <c r="P280" s="10" t="str">
        <f t="shared" si="40"/>
        <v/>
      </c>
      <c r="Q280" s="10" t="str">
        <f t="shared" si="38"/>
        <v/>
      </c>
      <c r="R280" s="10" t="str">
        <f t="shared" si="39"/>
        <v/>
      </c>
    </row>
    <row r="281" spans="1:18" ht="16.5" customHeight="1" x14ac:dyDescent="0.3">
      <c r="A281" s="219" t="str">
        <f>IF(A277="Lun","Mar",IF(A277="Mar","Mer",IF(A277="Mer","Jeu",IF(A277="Jeu","Ven",IF(A277="Ven","Sam",IF(A277="Sam","Dim",IF(A277="Dim","Lun")))))))</f>
        <v>Ven</v>
      </c>
      <c r="B281" s="161">
        <f>B277+1</f>
        <v>44631</v>
      </c>
      <c r="C281" s="214"/>
      <c r="D281" s="321"/>
      <c r="E281" s="215"/>
      <c r="F281" s="168" t="s">
        <v>51</v>
      </c>
      <c r="G281" s="77"/>
      <c r="H281" s="347">
        <f t="shared" si="41"/>
        <v>0.3125</v>
      </c>
      <c r="I281" s="215"/>
      <c r="J281" s="348">
        <f>R285</f>
        <v>0.57291666666666663</v>
      </c>
      <c r="K281" s="164"/>
      <c r="L281" s="406">
        <f t="shared" si="36"/>
        <v>0.26041666666666663</v>
      </c>
      <c r="M281" s="244"/>
      <c r="N281" s="3">
        <f t="shared" si="35"/>
        <v>5</v>
      </c>
      <c r="O281" s="10" t="str">
        <f t="shared" si="37"/>
        <v/>
      </c>
      <c r="P281" s="10" t="str">
        <f t="shared" si="40"/>
        <v/>
      </c>
      <c r="Q281" s="10">
        <f t="shared" si="38"/>
        <v>0.3125</v>
      </c>
      <c r="R281" s="10">
        <f t="shared" si="39"/>
        <v>0.46875</v>
      </c>
    </row>
    <row r="282" spans="1:18" ht="16.5" customHeight="1" x14ac:dyDescent="0.3">
      <c r="A282" s="102"/>
      <c r="B282" s="12"/>
      <c r="C282" s="26"/>
      <c r="D282" s="319"/>
      <c r="E282" s="94"/>
      <c r="F282" s="95"/>
      <c r="G282" s="77"/>
      <c r="H282" s="63" t="str">
        <f t="shared" si="41"/>
        <v/>
      </c>
      <c r="I282" s="94"/>
      <c r="J282" s="149" t="str">
        <f t="shared" si="42"/>
        <v/>
      </c>
      <c r="K282" s="96"/>
      <c r="L282" s="403" t="str">
        <f t="shared" si="36"/>
        <v/>
      </c>
      <c r="M282" s="103"/>
      <c r="N282" s="3">
        <f t="shared" si="35"/>
        <v>5</v>
      </c>
      <c r="O282" s="10" t="str">
        <f t="shared" si="37"/>
        <v/>
      </c>
      <c r="P282" s="10" t="str">
        <f t="shared" si="40"/>
        <v/>
      </c>
      <c r="Q282" s="10" t="str">
        <f t="shared" si="38"/>
        <v/>
      </c>
      <c r="R282" s="10" t="str">
        <f t="shared" si="39"/>
        <v/>
      </c>
    </row>
    <row r="283" spans="1:18" ht="16.5" customHeight="1" x14ac:dyDescent="0.3">
      <c r="A283" s="102"/>
      <c r="B283" s="12"/>
      <c r="C283" s="26"/>
      <c r="D283" s="319" t="s">
        <v>37</v>
      </c>
      <c r="E283" s="94"/>
      <c r="F283" s="95"/>
      <c r="G283" s="77"/>
      <c r="H283" s="63" t="str">
        <f t="shared" si="41"/>
        <v/>
      </c>
      <c r="I283" s="94"/>
      <c r="J283" s="149" t="str">
        <f t="shared" si="42"/>
        <v/>
      </c>
      <c r="K283" s="96"/>
      <c r="L283" s="403" t="str">
        <f t="shared" si="36"/>
        <v/>
      </c>
      <c r="M283" s="109"/>
      <c r="N283" s="3">
        <f t="shared" si="35"/>
        <v>5</v>
      </c>
      <c r="O283" s="10">
        <f t="shared" si="37"/>
        <v>0.45833333333333331</v>
      </c>
      <c r="P283" s="10">
        <f t="shared" si="40"/>
        <v>0.58333333333333326</v>
      </c>
      <c r="Q283" s="10" t="str">
        <f t="shared" si="38"/>
        <v/>
      </c>
      <c r="R283" s="10" t="str">
        <f t="shared" si="39"/>
        <v/>
      </c>
    </row>
    <row r="284" spans="1:18" ht="16.5" customHeight="1" x14ac:dyDescent="0.3">
      <c r="A284" s="216"/>
      <c r="B284" s="217"/>
      <c r="C284" s="206"/>
      <c r="D284" s="320"/>
      <c r="E284" s="208"/>
      <c r="F284" s="209"/>
      <c r="G284" s="77"/>
      <c r="H284" s="350" t="str">
        <f t="shared" si="41"/>
        <v/>
      </c>
      <c r="I284" s="208"/>
      <c r="J284" s="380" t="str">
        <f t="shared" si="42"/>
        <v/>
      </c>
      <c r="K284" s="210"/>
      <c r="L284" s="404" t="str">
        <f t="shared" si="36"/>
        <v/>
      </c>
      <c r="M284" s="211"/>
      <c r="N284" s="3">
        <f t="shared" si="35"/>
        <v>5</v>
      </c>
      <c r="O284" s="10" t="str">
        <f t="shared" si="37"/>
        <v/>
      </c>
      <c r="P284" s="10" t="str">
        <f t="shared" si="40"/>
        <v/>
      </c>
      <c r="Q284" s="10" t="str">
        <f t="shared" si="38"/>
        <v/>
      </c>
      <c r="R284" s="10" t="str">
        <f t="shared" si="39"/>
        <v/>
      </c>
    </row>
    <row r="285" spans="1:18" ht="16.5" customHeight="1" x14ac:dyDescent="0.3">
      <c r="A285" s="219" t="str">
        <f>IF(A281="Lun","Mar",IF(A281="Mar","Mer",IF(A281="Mer","Jeu",IF(A281="Jeu","Ven",IF(A281="Ven","Sam",IF(A281="Sam","Dim",IF(A281="Dim","Lun")))))))</f>
        <v>Sam</v>
      </c>
      <c r="B285" s="161">
        <f>B281+1</f>
        <v>44632</v>
      </c>
      <c r="C285" s="214"/>
      <c r="D285" s="321"/>
      <c r="E285" s="215"/>
      <c r="F285" s="168" t="s">
        <v>67</v>
      </c>
      <c r="G285" s="91"/>
      <c r="H285" s="347">
        <f t="shared" si="41"/>
        <v>0.41666666666666669</v>
      </c>
      <c r="I285" s="215"/>
      <c r="J285" s="348">
        <f>R285</f>
        <v>0.57291666666666663</v>
      </c>
      <c r="K285" s="164"/>
      <c r="L285" s="406">
        <f t="shared" si="36"/>
        <v>0.15624999999999994</v>
      </c>
      <c r="M285" s="245"/>
      <c r="N285" s="3">
        <f t="shared" si="35"/>
        <v>6</v>
      </c>
      <c r="O285" s="10" t="str">
        <f t="shared" si="37"/>
        <v/>
      </c>
      <c r="P285" s="10" t="str">
        <f t="shared" si="40"/>
        <v/>
      </c>
      <c r="Q285" s="10">
        <f t="shared" si="38"/>
        <v>0.41666666666666669</v>
      </c>
      <c r="R285" s="10">
        <f t="shared" si="39"/>
        <v>0.57291666666666663</v>
      </c>
    </row>
    <row r="286" spans="1:18" ht="16.5" customHeight="1" x14ac:dyDescent="0.3">
      <c r="A286" s="102"/>
      <c r="B286" s="12"/>
      <c r="C286" s="26"/>
      <c r="D286" s="319"/>
      <c r="E286" s="94"/>
      <c r="F286" s="95"/>
      <c r="G286" s="77"/>
      <c r="H286" s="63" t="str">
        <f t="shared" si="41"/>
        <v/>
      </c>
      <c r="I286" s="94"/>
      <c r="J286" s="149" t="str">
        <f t="shared" si="42"/>
        <v/>
      </c>
      <c r="K286" s="96"/>
      <c r="L286" s="403" t="str">
        <f t="shared" si="36"/>
        <v/>
      </c>
      <c r="M286" s="97"/>
      <c r="N286" s="3">
        <f t="shared" si="35"/>
        <v>6</v>
      </c>
      <c r="O286" s="10" t="str">
        <f t="shared" si="37"/>
        <v/>
      </c>
      <c r="P286" s="10" t="str">
        <f t="shared" si="40"/>
        <v/>
      </c>
      <c r="Q286" s="10" t="str">
        <f t="shared" si="38"/>
        <v/>
      </c>
      <c r="R286" s="10" t="str">
        <f t="shared" si="39"/>
        <v/>
      </c>
    </row>
    <row r="287" spans="1:18" ht="16.5" customHeight="1" x14ac:dyDescent="0.3">
      <c r="A287" s="102"/>
      <c r="B287" s="12"/>
      <c r="C287" s="26"/>
      <c r="D287" s="319"/>
      <c r="E287" s="94"/>
      <c r="F287" s="95"/>
      <c r="G287" s="77"/>
      <c r="H287" s="63" t="str">
        <f t="shared" si="41"/>
        <v/>
      </c>
      <c r="I287" s="94"/>
      <c r="J287" s="149" t="str">
        <f t="shared" si="42"/>
        <v/>
      </c>
      <c r="K287" s="96"/>
      <c r="L287" s="403" t="str">
        <f t="shared" si="36"/>
        <v/>
      </c>
      <c r="M287" s="97"/>
      <c r="N287" s="3">
        <f t="shared" si="35"/>
        <v>6</v>
      </c>
      <c r="O287" s="10" t="str">
        <f t="shared" si="37"/>
        <v/>
      </c>
      <c r="P287" s="10" t="str">
        <f t="shared" si="40"/>
        <v/>
      </c>
      <c r="Q287" s="10" t="str">
        <f t="shared" si="38"/>
        <v/>
      </c>
      <c r="R287" s="10" t="str">
        <f t="shared" si="39"/>
        <v/>
      </c>
    </row>
    <row r="288" spans="1:18" ht="16.5" customHeight="1" x14ac:dyDescent="0.3">
      <c r="A288" s="216"/>
      <c r="B288" s="217"/>
      <c r="C288" s="206"/>
      <c r="D288" s="320"/>
      <c r="E288" s="208"/>
      <c r="F288" s="209"/>
      <c r="G288" s="35"/>
      <c r="H288" s="63" t="str">
        <f t="shared" si="41"/>
        <v/>
      </c>
      <c r="I288" s="208"/>
      <c r="J288" s="149" t="str">
        <f t="shared" si="42"/>
        <v/>
      </c>
      <c r="K288" s="210"/>
      <c r="L288" s="404" t="str">
        <f t="shared" si="36"/>
        <v/>
      </c>
      <c r="M288" s="220"/>
      <c r="N288" s="3">
        <f t="shared" si="35"/>
        <v>6</v>
      </c>
      <c r="O288" s="10" t="str">
        <f t="shared" si="37"/>
        <v/>
      </c>
      <c r="P288" s="10" t="str">
        <f t="shared" si="40"/>
        <v/>
      </c>
      <c r="Q288" s="10" t="str">
        <f t="shared" si="38"/>
        <v/>
      </c>
      <c r="R288" s="10" t="str">
        <f t="shared" si="39"/>
        <v/>
      </c>
    </row>
    <row r="289" spans="1:18" ht="16.5" customHeight="1" x14ac:dyDescent="0.3">
      <c r="A289" s="219" t="str">
        <f>IF(A285="Lun","Mar",IF(A285="Mar","Mer",IF(A285="Mer","Jeu",IF(A285="Jeu","Ven",IF(A285="Ven","Sam",IF(A285="Sam","Dim",IF(A285="Dim","Lun")))))))</f>
        <v>Dim</v>
      </c>
      <c r="B289" s="161">
        <f>B285+1</f>
        <v>44633</v>
      </c>
      <c r="C289" s="214"/>
      <c r="D289" s="321"/>
      <c r="E289" s="215"/>
      <c r="F289" s="168"/>
      <c r="G289" s="77"/>
      <c r="H289" s="347" t="str">
        <f t="shared" si="41"/>
        <v/>
      </c>
      <c r="I289" s="94"/>
      <c r="J289" s="348"/>
      <c r="K289" s="164"/>
      <c r="L289" s="406" t="str">
        <f t="shared" si="36"/>
        <v/>
      </c>
      <c r="M289" s="167"/>
      <c r="N289" s="3">
        <f t="shared" si="35"/>
        <v>7</v>
      </c>
      <c r="O289" s="10" t="str">
        <f t="shared" si="37"/>
        <v/>
      </c>
      <c r="P289" s="10" t="str">
        <f t="shared" si="40"/>
        <v/>
      </c>
      <c r="Q289" s="10" t="str">
        <f t="shared" si="38"/>
        <v/>
      </c>
      <c r="R289" s="10" t="str">
        <f t="shared" si="39"/>
        <v/>
      </c>
    </row>
    <row r="290" spans="1:18" ht="16.5" customHeight="1" x14ac:dyDescent="0.3">
      <c r="A290" s="444"/>
      <c r="B290" s="445"/>
      <c r="C290" s="26"/>
      <c r="D290" s="319"/>
      <c r="E290" s="94"/>
      <c r="F290" s="95"/>
      <c r="G290" s="77"/>
      <c r="H290" s="63" t="str">
        <f t="shared" si="41"/>
        <v/>
      </c>
      <c r="I290" s="94"/>
      <c r="J290" s="149" t="str">
        <f t="shared" si="42"/>
        <v/>
      </c>
      <c r="K290" s="96"/>
      <c r="L290" s="403" t="str">
        <f t="shared" si="36"/>
        <v/>
      </c>
      <c r="M290" s="97"/>
      <c r="N290" s="3">
        <f t="shared" si="35"/>
        <v>7</v>
      </c>
      <c r="O290" s="10" t="str">
        <f t="shared" si="37"/>
        <v/>
      </c>
      <c r="P290" s="10" t="str">
        <f t="shared" si="40"/>
        <v/>
      </c>
      <c r="Q290" s="10" t="str">
        <f t="shared" si="38"/>
        <v/>
      </c>
      <c r="R290" s="10" t="str">
        <f t="shared" si="39"/>
        <v/>
      </c>
    </row>
    <row r="291" spans="1:18" ht="16.5" customHeight="1" x14ac:dyDescent="0.3">
      <c r="A291" s="444"/>
      <c r="B291" s="445"/>
      <c r="C291" s="26"/>
      <c r="D291" s="319" t="s">
        <v>68</v>
      </c>
      <c r="E291" s="94"/>
      <c r="F291" s="95"/>
      <c r="G291" s="77"/>
      <c r="H291" s="356">
        <f>O291</f>
        <v>0.57291666666666663</v>
      </c>
      <c r="I291" s="94"/>
      <c r="J291" s="382">
        <f>P291</f>
        <v>0.69791666666666663</v>
      </c>
      <c r="K291" s="96"/>
      <c r="L291" s="403">
        <f t="shared" si="36"/>
        <v>0.125</v>
      </c>
      <c r="M291" s="103"/>
      <c r="N291" s="3">
        <f t="shared" si="35"/>
        <v>7</v>
      </c>
      <c r="O291" s="10">
        <f t="shared" si="37"/>
        <v>0.57291666666666663</v>
      </c>
      <c r="P291" s="10">
        <f t="shared" si="40"/>
        <v>0.69791666666666663</v>
      </c>
      <c r="Q291" s="10" t="str">
        <f t="shared" si="38"/>
        <v/>
      </c>
      <c r="R291" s="10" t="str">
        <f t="shared" si="39"/>
        <v/>
      </c>
    </row>
    <row r="292" spans="1:18" ht="16.5" customHeight="1" x14ac:dyDescent="0.3">
      <c r="A292" s="212"/>
      <c r="B292" s="213"/>
      <c r="C292" s="206"/>
      <c r="D292" s="320"/>
      <c r="E292" s="208"/>
      <c r="F292" s="209"/>
      <c r="G292" s="77"/>
      <c r="H292" s="350" t="str">
        <f t="shared" si="41"/>
        <v/>
      </c>
      <c r="I292" s="208"/>
      <c r="J292" s="380" t="str">
        <f t="shared" si="42"/>
        <v/>
      </c>
      <c r="K292" s="210"/>
      <c r="L292" s="404" t="str">
        <f t="shared" si="36"/>
        <v/>
      </c>
      <c r="M292" s="211"/>
      <c r="N292" s="3">
        <f t="shared" si="35"/>
        <v>7</v>
      </c>
      <c r="O292" s="10" t="str">
        <f t="shared" si="37"/>
        <v/>
      </c>
      <c r="P292" s="10" t="str">
        <f t="shared" si="40"/>
        <v/>
      </c>
      <c r="Q292" s="10" t="str">
        <f t="shared" si="38"/>
        <v/>
      </c>
      <c r="R292" s="10" t="str">
        <f t="shared" si="39"/>
        <v/>
      </c>
    </row>
    <row r="293" spans="1:18" ht="16.5" customHeight="1" x14ac:dyDescent="0.3">
      <c r="A293" s="219" t="str">
        <f>IF(A289="Lun","Mar",IF(A289="Mar","Mer",IF(A289="Mer","Jeu",IF(A289="Jeu","Ven",IF(A289="Ven","Sam",IF(A289="Sam","Dim",IF(A289="Dim","Lun")))))))</f>
        <v>Lun</v>
      </c>
      <c r="B293" s="161">
        <f>B289+1</f>
        <v>44634</v>
      </c>
      <c r="C293" s="214"/>
      <c r="D293" s="321"/>
      <c r="E293" s="215"/>
      <c r="F293" s="168"/>
      <c r="G293" s="230"/>
      <c r="H293" s="347" t="str">
        <f t="shared" si="41"/>
        <v/>
      </c>
      <c r="I293" s="94"/>
      <c r="J293" s="348"/>
      <c r="K293" s="164"/>
      <c r="L293" s="406" t="str">
        <f t="shared" si="36"/>
        <v/>
      </c>
      <c r="M293" s="167"/>
      <c r="N293" s="3">
        <f t="shared" si="35"/>
        <v>1</v>
      </c>
      <c r="O293" s="10" t="str">
        <f t="shared" si="37"/>
        <v/>
      </c>
      <c r="P293" s="10" t="str">
        <f t="shared" si="40"/>
        <v/>
      </c>
      <c r="Q293" s="10" t="str">
        <f t="shared" si="38"/>
        <v/>
      </c>
      <c r="R293" s="10" t="str">
        <f t="shared" si="39"/>
        <v/>
      </c>
    </row>
    <row r="294" spans="1:18" ht="16.5" customHeight="1" x14ac:dyDescent="0.3">
      <c r="A294" s="107"/>
      <c r="C294" s="26"/>
      <c r="D294" s="319"/>
      <c r="E294" s="94"/>
      <c r="F294" s="95" t="s">
        <v>48</v>
      </c>
      <c r="G294" s="77"/>
      <c r="H294" s="63">
        <f t="shared" si="41"/>
        <v>0.46875000000000006</v>
      </c>
      <c r="I294" s="94"/>
      <c r="J294" s="149">
        <f>P295</f>
        <v>0.75</v>
      </c>
      <c r="K294" s="96"/>
      <c r="L294" s="403">
        <f t="shared" si="36"/>
        <v>0.28124999999999994</v>
      </c>
      <c r="M294" s="112"/>
      <c r="N294" s="3">
        <f t="shared" si="35"/>
        <v>1</v>
      </c>
      <c r="O294" s="10" t="str">
        <f t="shared" si="37"/>
        <v/>
      </c>
      <c r="P294" s="10" t="str">
        <f t="shared" si="40"/>
        <v/>
      </c>
      <c r="Q294" s="10">
        <f t="shared" si="38"/>
        <v>0.46875000000000006</v>
      </c>
      <c r="R294" s="10">
        <f t="shared" si="39"/>
        <v>0.625</v>
      </c>
    </row>
    <row r="295" spans="1:18" ht="16.5" customHeight="1" x14ac:dyDescent="0.3">
      <c r="A295" s="107"/>
      <c r="C295" s="26"/>
      <c r="D295" s="319" t="s">
        <v>43</v>
      </c>
      <c r="E295" s="94"/>
      <c r="F295" s="95"/>
      <c r="G295" s="77"/>
      <c r="H295" s="63" t="str">
        <f t="shared" si="41"/>
        <v/>
      </c>
      <c r="I295" s="94"/>
      <c r="J295" s="149" t="str">
        <f t="shared" si="42"/>
        <v/>
      </c>
      <c r="K295" s="96"/>
      <c r="L295" s="403" t="str">
        <f t="shared" si="36"/>
        <v/>
      </c>
      <c r="M295" s="109"/>
      <c r="N295" s="3">
        <f t="shared" si="35"/>
        <v>1</v>
      </c>
      <c r="O295" s="10">
        <f t="shared" si="37"/>
        <v>0.61458333333333337</v>
      </c>
      <c r="P295" s="10">
        <f t="shared" si="40"/>
        <v>0.75</v>
      </c>
      <c r="Q295" s="10" t="str">
        <f t="shared" si="38"/>
        <v/>
      </c>
      <c r="R295" s="10" t="str">
        <f t="shared" si="39"/>
        <v/>
      </c>
    </row>
    <row r="296" spans="1:18" ht="16.5" customHeight="1" x14ac:dyDescent="0.3">
      <c r="A296" s="107"/>
      <c r="C296" s="206"/>
      <c r="D296" s="320"/>
      <c r="E296" s="208"/>
      <c r="F296" s="209"/>
      <c r="G296" s="226"/>
      <c r="H296" s="63" t="str">
        <f t="shared" si="41"/>
        <v/>
      </c>
      <c r="I296" s="208"/>
      <c r="J296" s="149" t="str">
        <f t="shared" si="42"/>
        <v/>
      </c>
      <c r="K296" s="210"/>
      <c r="L296" s="404" t="str">
        <f t="shared" si="36"/>
        <v/>
      </c>
      <c r="M296" s="211"/>
      <c r="N296" s="3">
        <f t="shared" si="35"/>
        <v>1</v>
      </c>
      <c r="O296" s="10" t="str">
        <f t="shared" si="37"/>
        <v/>
      </c>
      <c r="P296" s="10" t="str">
        <f t="shared" si="40"/>
        <v/>
      </c>
      <c r="Q296" s="10" t="str">
        <f t="shared" si="38"/>
        <v/>
      </c>
      <c r="R296" s="10" t="str">
        <f t="shared" si="39"/>
        <v/>
      </c>
    </row>
    <row r="297" spans="1:18" ht="16.5" customHeight="1" x14ac:dyDescent="0.3">
      <c r="A297" s="219" t="str">
        <f>IF(A293="Lun","Mar",IF(A293="Mar","Mer",IF(A293="Mer","Jeu",IF(A293="Jeu","Ven",IF(A293="Ven","Sam",IF(A293="Sam","Dim",IF(A293="Dim","Lun")))))))</f>
        <v>Mar</v>
      </c>
      <c r="B297" s="161">
        <f>B293+1</f>
        <v>44635</v>
      </c>
      <c r="C297" s="214"/>
      <c r="D297" s="321"/>
      <c r="E297" s="215"/>
      <c r="F297" s="168" t="s">
        <v>56</v>
      </c>
      <c r="G297" s="77"/>
      <c r="H297" s="347">
        <f t="shared" si="41"/>
        <v>0.48958333333333331</v>
      </c>
      <c r="I297" s="94"/>
      <c r="J297" s="348">
        <f t="shared" si="42"/>
        <v>0.77083333333333337</v>
      </c>
      <c r="K297" s="164"/>
      <c r="L297" s="406">
        <f t="shared" si="36"/>
        <v>0.28125000000000006</v>
      </c>
      <c r="M297" s="231"/>
      <c r="N297" s="3">
        <f t="shared" si="35"/>
        <v>2</v>
      </c>
      <c r="O297" s="10" t="str">
        <f t="shared" si="37"/>
        <v/>
      </c>
      <c r="P297" s="10" t="str">
        <f t="shared" si="40"/>
        <v/>
      </c>
      <c r="Q297" s="10">
        <f t="shared" si="38"/>
        <v>0.48958333333333331</v>
      </c>
      <c r="R297" s="10">
        <f t="shared" si="39"/>
        <v>0.64583333333333326</v>
      </c>
    </row>
    <row r="298" spans="1:18" ht="16.5" customHeight="1" x14ac:dyDescent="0.3">
      <c r="A298" s="432"/>
      <c r="B298" s="433"/>
      <c r="C298" s="26"/>
      <c r="D298" s="319"/>
      <c r="E298" s="94"/>
      <c r="F298" s="95"/>
      <c r="G298" s="77"/>
      <c r="H298" s="63" t="str">
        <f t="shared" si="41"/>
        <v/>
      </c>
      <c r="I298" s="94"/>
      <c r="J298" s="149" t="str">
        <f t="shared" si="42"/>
        <v/>
      </c>
      <c r="K298" s="96"/>
      <c r="L298" s="403" t="str">
        <f t="shared" si="36"/>
        <v/>
      </c>
      <c r="M298" s="103"/>
      <c r="N298" s="3">
        <f t="shared" si="35"/>
        <v>2</v>
      </c>
      <c r="O298" s="10" t="str">
        <f t="shared" si="37"/>
        <v/>
      </c>
      <c r="P298" s="10" t="str">
        <f t="shared" si="40"/>
        <v/>
      </c>
      <c r="Q298" s="10" t="str">
        <f t="shared" si="38"/>
        <v/>
      </c>
      <c r="R298" s="10" t="str">
        <f t="shared" si="39"/>
        <v/>
      </c>
    </row>
    <row r="299" spans="1:18" ht="16.5" customHeight="1" x14ac:dyDescent="0.3">
      <c r="A299" s="432"/>
      <c r="B299" s="433"/>
      <c r="C299" s="26"/>
      <c r="D299" s="319" t="s">
        <v>16</v>
      </c>
      <c r="E299" s="94"/>
      <c r="F299" s="95"/>
      <c r="G299" s="77"/>
      <c r="H299" s="63" t="str">
        <f t="shared" si="41"/>
        <v/>
      </c>
      <c r="I299" s="94"/>
      <c r="J299" s="149" t="str">
        <f t="shared" si="42"/>
        <v/>
      </c>
      <c r="K299" s="96"/>
      <c r="L299" s="403" t="str">
        <f t="shared" si="36"/>
        <v/>
      </c>
      <c r="M299" s="117"/>
      <c r="N299" s="3">
        <f t="shared" si="35"/>
        <v>2</v>
      </c>
      <c r="O299" s="10">
        <f t="shared" si="37"/>
        <v>0.64583333333333337</v>
      </c>
      <c r="P299" s="10">
        <f t="shared" si="40"/>
        <v>0.77083333333333337</v>
      </c>
      <c r="Q299" s="10" t="str">
        <f t="shared" si="38"/>
        <v/>
      </c>
      <c r="R299" s="10" t="str">
        <f t="shared" si="39"/>
        <v/>
      </c>
    </row>
    <row r="300" spans="1:18" ht="16.5" customHeight="1" x14ac:dyDescent="0.3">
      <c r="A300" s="216"/>
      <c r="B300" s="218"/>
      <c r="C300" s="206"/>
      <c r="D300" s="320"/>
      <c r="E300" s="208"/>
      <c r="F300" s="209"/>
      <c r="G300" s="77"/>
      <c r="H300" s="350" t="str">
        <f t="shared" si="41"/>
        <v/>
      </c>
      <c r="I300" s="94"/>
      <c r="J300" s="380" t="str">
        <f t="shared" si="42"/>
        <v/>
      </c>
      <c r="K300" s="96"/>
      <c r="L300" s="403" t="str">
        <f t="shared" si="36"/>
        <v/>
      </c>
      <c r="M300" s="227"/>
      <c r="N300" s="3">
        <f t="shared" si="35"/>
        <v>2</v>
      </c>
      <c r="O300" s="10" t="str">
        <f t="shared" si="37"/>
        <v/>
      </c>
      <c r="P300" s="10" t="str">
        <f t="shared" si="40"/>
        <v/>
      </c>
      <c r="Q300" s="10" t="str">
        <f t="shared" si="38"/>
        <v/>
      </c>
      <c r="R300" s="10" t="str">
        <f t="shared" si="39"/>
        <v/>
      </c>
    </row>
    <row r="301" spans="1:18" ht="16.5" customHeight="1" x14ac:dyDescent="0.3">
      <c r="A301" s="219" t="str">
        <f>IF(A297="Lun","Mar",IF(A297="Mar","Mer",IF(A297="Mer","Jeu",IF(A297="Jeu","Ven",IF(A297="Ven","Sam",IF(A297="Sam","Dim",IF(A297="Dim","Lun")))))))</f>
        <v>Mer</v>
      </c>
      <c r="B301" s="161">
        <f>B297+1</f>
        <v>44636</v>
      </c>
      <c r="C301" s="214"/>
      <c r="D301" s="329"/>
      <c r="E301" s="215"/>
      <c r="F301" s="246" t="s">
        <v>70</v>
      </c>
      <c r="G301" s="91"/>
      <c r="H301" s="347">
        <f t="shared" si="41"/>
        <v>0.13541666666666666</v>
      </c>
      <c r="I301" s="215"/>
      <c r="J301" s="348">
        <f>R301</f>
        <v>0.29166666666666669</v>
      </c>
      <c r="K301" s="164"/>
      <c r="L301" s="406">
        <f t="shared" si="36"/>
        <v>0.15625000000000003</v>
      </c>
      <c r="M301" s="247"/>
      <c r="N301" s="3">
        <f t="shared" si="35"/>
        <v>3</v>
      </c>
      <c r="O301" s="10" t="str">
        <f t="shared" si="37"/>
        <v/>
      </c>
      <c r="P301" s="10" t="str">
        <f t="shared" si="40"/>
        <v/>
      </c>
      <c r="Q301" s="10">
        <f t="shared" si="38"/>
        <v>0.13541666666666666</v>
      </c>
      <c r="R301" s="10">
        <f t="shared" si="39"/>
        <v>0.29166666666666669</v>
      </c>
    </row>
    <row r="302" spans="1:18" ht="16.5" customHeight="1" x14ac:dyDescent="0.3">
      <c r="A302" s="102"/>
      <c r="B302" s="13"/>
      <c r="C302" s="26"/>
      <c r="D302" s="319"/>
      <c r="E302" s="94"/>
      <c r="F302" s="95"/>
      <c r="G302" s="77"/>
      <c r="H302" s="63" t="str">
        <f t="shared" si="41"/>
        <v/>
      </c>
      <c r="I302" s="94"/>
      <c r="J302" s="149" t="str">
        <f t="shared" si="42"/>
        <v/>
      </c>
      <c r="K302" s="96"/>
      <c r="L302" s="403" t="str">
        <f t="shared" si="36"/>
        <v/>
      </c>
      <c r="M302" s="97"/>
      <c r="N302" s="3">
        <f t="shared" si="35"/>
        <v>3</v>
      </c>
      <c r="O302" s="10" t="str">
        <f t="shared" si="37"/>
        <v/>
      </c>
      <c r="P302" s="10" t="str">
        <f t="shared" si="40"/>
        <v/>
      </c>
      <c r="Q302" s="10" t="str">
        <f t="shared" si="38"/>
        <v/>
      </c>
      <c r="R302" s="10" t="str">
        <f t="shared" si="39"/>
        <v/>
      </c>
    </row>
    <row r="303" spans="1:18" ht="16.5" customHeight="1" x14ac:dyDescent="0.3">
      <c r="A303" s="102"/>
      <c r="B303" s="13"/>
      <c r="C303" s="26"/>
      <c r="D303" s="330" t="s">
        <v>15</v>
      </c>
      <c r="E303" s="94"/>
      <c r="F303" s="123"/>
      <c r="G303" s="77"/>
      <c r="H303" s="63">
        <f>O303</f>
        <v>0.55208333333333337</v>
      </c>
      <c r="I303" s="94"/>
      <c r="J303" s="149">
        <f>P303</f>
        <v>0.67708333333333337</v>
      </c>
      <c r="K303" s="96"/>
      <c r="L303" s="403">
        <f t="shared" si="36"/>
        <v>0.125</v>
      </c>
      <c r="M303" s="97"/>
      <c r="N303" s="3">
        <f t="shared" si="35"/>
        <v>3</v>
      </c>
      <c r="O303" s="10">
        <f t="shared" si="37"/>
        <v>0.55208333333333337</v>
      </c>
      <c r="P303" s="10">
        <f t="shared" si="40"/>
        <v>0.67708333333333337</v>
      </c>
      <c r="Q303" s="10" t="str">
        <f t="shared" si="38"/>
        <v/>
      </c>
      <c r="R303" s="10" t="str">
        <f t="shared" si="39"/>
        <v/>
      </c>
    </row>
    <row r="304" spans="1:18" ht="16.5" customHeight="1" x14ac:dyDescent="0.3">
      <c r="A304" s="216"/>
      <c r="B304" s="218"/>
      <c r="C304" s="206"/>
      <c r="D304" s="320"/>
      <c r="E304" s="208"/>
      <c r="F304" s="209"/>
      <c r="G304" s="35"/>
      <c r="H304" s="350" t="str">
        <f t="shared" si="41"/>
        <v/>
      </c>
      <c r="I304" s="208"/>
      <c r="J304" s="380" t="str">
        <f t="shared" si="42"/>
        <v/>
      </c>
      <c r="K304" s="210"/>
      <c r="L304" s="404" t="str">
        <f t="shared" si="36"/>
        <v/>
      </c>
      <c r="M304" s="227"/>
      <c r="N304" s="3">
        <f t="shared" si="35"/>
        <v>3</v>
      </c>
      <c r="O304" s="10" t="str">
        <f t="shared" si="37"/>
        <v/>
      </c>
      <c r="P304" s="10" t="str">
        <f t="shared" si="40"/>
        <v/>
      </c>
      <c r="Q304" s="10" t="str">
        <f t="shared" si="38"/>
        <v/>
      </c>
      <c r="R304" s="10" t="str">
        <f t="shared" si="39"/>
        <v/>
      </c>
    </row>
    <row r="305" spans="1:18" ht="16.5" customHeight="1" x14ac:dyDescent="0.3">
      <c r="A305" s="219" t="str">
        <f>IF(A301="Lun","Mar",IF(A301="Mar","Mer",IF(A301="Mer","Jeu",IF(A301="Jeu","Ven",IF(A301="Ven","Sam",IF(A301="Sam","Dim",IF(A301="Dim","Lun")))))))</f>
        <v>Jeu</v>
      </c>
      <c r="B305" s="161">
        <f>B301+1</f>
        <v>44637</v>
      </c>
      <c r="C305" s="214"/>
      <c r="D305" s="321"/>
      <c r="E305" s="215"/>
      <c r="F305" s="168" t="s">
        <v>20</v>
      </c>
      <c r="G305" s="77"/>
      <c r="H305" s="347">
        <f t="shared" si="41"/>
        <v>0.16666666666666666</v>
      </c>
      <c r="I305" s="94"/>
      <c r="J305" s="348">
        <f>R305</f>
        <v>0.32291666666666669</v>
      </c>
      <c r="K305" s="96"/>
      <c r="L305" s="403">
        <f t="shared" si="36"/>
        <v>0.15625000000000003</v>
      </c>
      <c r="M305" s="167"/>
      <c r="N305" s="3">
        <f t="shared" si="35"/>
        <v>4</v>
      </c>
      <c r="O305" s="10" t="str">
        <f t="shared" si="37"/>
        <v/>
      </c>
      <c r="P305" s="10" t="str">
        <f t="shared" si="40"/>
        <v/>
      </c>
      <c r="Q305" s="10">
        <f t="shared" si="38"/>
        <v>0.16666666666666666</v>
      </c>
      <c r="R305" s="10">
        <f t="shared" si="39"/>
        <v>0.32291666666666669</v>
      </c>
    </row>
    <row r="306" spans="1:18" ht="16.5" customHeight="1" x14ac:dyDescent="0.3">
      <c r="A306" s="102"/>
      <c r="B306" s="13"/>
      <c r="C306" s="26"/>
      <c r="D306" s="319"/>
      <c r="E306" s="94"/>
      <c r="F306" s="95"/>
      <c r="G306" s="77"/>
      <c r="H306" s="63" t="str">
        <f t="shared" si="41"/>
        <v/>
      </c>
      <c r="I306" s="94"/>
      <c r="J306" s="149" t="str">
        <f t="shared" si="42"/>
        <v/>
      </c>
      <c r="K306" s="96"/>
      <c r="L306" s="403" t="str">
        <f t="shared" si="36"/>
        <v/>
      </c>
      <c r="M306" s="99"/>
      <c r="N306" s="3">
        <f t="shared" si="35"/>
        <v>4</v>
      </c>
      <c r="O306" s="10" t="str">
        <f t="shared" si="37"/>
        <v/>
      </c>
      <c r="P306" s="10" t="str">
        <f t="shared" si="40"/>
        <v/>
      </c>
      <c r="Q306" s="10" t="str">
        <f t="shared" si="38"/>
        <v/>
      </c>
      <c r="R306" s="10" t="str">
        <f>IF(F306="","",MOD(VALUE(LEFT(F306,2)&amp;":"&amp;RIGHT(F306,2))+(2.5/24),1))</f>
        <v/>
      </c>
    </row>
    <row r="307" spans="1:18" ht="16.5" customHeight="1" x14ac:dyDescent="0.3">
      <c r="A307" s="102"/>
      <c r="B307" s="13"/>
      <c r="C307" s="26"/>
      <c r="D307" s="319" t="s">
        <v>23</v>
      </c>
      <c r="E307" s="94"/>
      <c r="F307" s="95"/>
      <c r="G307" s="77"/>
      <c r="H307" s="63">
        <f>O307</f>
        <v>0.59375</v>
      </c>
      <c r="I307" s="94"/>
      <c r="J307" s="149">
        <f>P307</f>
        <v>0.71875</v>
      </c>
      <c r="K307" s="96"/>
      <c r="L307" s="403">
        <f t="shared" si="36"/>
        <v>0.125</v>
      </c>
      <c r="M307" s="103"/>
      <c r="N307" s="3">
        <f t="shared" si="35"/>
        <v>4</v>
      </c>
      <c r="O307" s="10">
        <f t="shared" si="37"/>
        <v>0.59375</v>
      </c>
      <c r="P307" s="10">
        <f t="shared" si="40"/>
        <v>0.71875</v>
      </c>
      <c r="Q307" s="10" t="str">
        <f t="shared" si="38"/>
        <v/>
      </c>
      <c r="R307" s="10" t="str">
        <f>IF(F307="","",MOD(VALUE(LEFT(F307,2)&amp;":"&amp;RIGHT(F307,2))+(2.5/24),1))</f>
        <v/>
      </c>
    </row>
    <row r="308" spans="1:18" ht="16.5" customHeight="1" x14ac:dyDescent="0.3">
      <c r="A308" s="102"/>
      <c r="B308" s="13"/>
      <c r="C308" s="26"/>
      <c r="D308" s="319"/>
      <c r="E308" s="94"/>
      <c r="F308" s="95"/>
      <c r="G308" s="77"/>
      <c r="H308" s="63" t="str">
        <f t="shared" si="41"/>
        <v/>
      </c>
      <c r="I308" s="94"/>
      <c r="J308" s="149" t="str">
        <f t="shared" si="42"/>
        <v/>
      </c>
      <c r="K308" s="96"/>
      <c r="L308" s="403" t="str">
        <f t="shared" si="36"/>
        <v/>
      </c>
      <c r="M308" s="109"/>
      <c r="N308" s="3">
        <f t="shared" si="35"/>
        <v>4</v>
      </c>
      <c r="O308" s="10" t="str">
        <f t="shared" si="37"/>
        <v/>
      </c>
      <c r="P308" s="10" t="str">
        <f t="shared" si="40"/>
        <v/>
      </c>
      <c r="Q308" s="10" t="str">
        <f t="shared" si="38"/>
        <v/>
      </c>
      <c r="R308" s="10" t="str">
        <f t="shared" si="39"/>
        <v/>
      </c>
    </row>
    <row r="309" spans="1:18" ht="16.5" customHeight="1" x14ac:dyDescent="0.3">
      <c r="A309" s="219" t="str">
        <f>IF(A305="Lun","Mar",IF(A305="Mar","Mer",IF(A305="Mer","Jeu",IF(A305="Jeu","Ven",IF(A305="Ven","Sam",IF(A305="Sam","Dim",IF(A305="Dim","Lun")))))))</f>
        <v>Ven</v>
      </c>
      <c r="B309" s="161">
        <f>B305+1</f>
        <v>44638</v>
      </c>
      <c r="C309" s="214"/>
      <c r="D309" s="321"/>
      <c r="E309" s="215"/>
      <c r="F309" s="168" t="s">
        <v>52</v>
      </c>
      <c r="G309" s="91"/>
      <c r="H309" s="347">
        <f t="shared" si="41"/>
        <v>0.1875</v>
      </c>
      <c r="I309" s="215"/>
      <c r="J309" s="348">
        <f>R309</f>
        <v>0.34375</v>
      </c>
      <c r="K309" s="164"/>
      <c r="L309" s="406">
        <f t="shared" si="36"/>
        <v>0.15625</v>
      </c>
      <c r="M309" s="167"/>
      <c r="N309" s="3">
        <f t="shared" si="35"/>
        <v>5</v>
      </c>
      <c r="O309" s="10" t="str">
        <f t="shared" si="37"/>
        <v/>
      </c>
      <c r="P309" s="10" t="str">
        <f t="shared" si="40"/>
        <v/>
      </c>
      <c r="Q309" s="10">
        <f t="shared" si="38"/>
        <v>0.1875</v>
      </c>
      <c r="R309" s="10">
        <f t="shared" si="39"/>
        <v>0.34375</v>
      </c>
    </row>
    <row r="310" spans="1:18" ht="16.5" customHeight="1" x14ac:dyDescent="0.3">
      <c r="A310" s="102"/>
      <c r="B310" s="12"/>
      <c r="C310" s="26"/>
      <c r="D310" s="319"/>
      <c r="E310" s="94"/>
      <c r="F310" s="95"/>
      <c r="G310" s="77"/>
      <c r="H310" s="63" t="str">
        <f t="shared" si="41"/>
        <v/>
      </c>
      <c r="I310" s="94"/>
      <c r="J310" s="149" t="str">
        <f t="shared" si="42"/>
        <v/>
      </c>
      <c r="K310" s="96"/>
      <c r="L310" s="403" t="str">
        <f t="shared" si="36"/>
        <v/>
      </c>
      <c r="M310" s="97"/>
      <c r="N310" s="3">
        <f t="shared" si="35"/>
        <v>5</v>
      </c>
      <c r="O310" s="10" t="str">
        <f t="shared" si="37"/>
        <v/>
      </c>
      <c r="P310" s="10" t="str">
        <f t="shared" si="40"/>
        <v/>
      </c>
      <c r="Q310" s="10" t="str">
        <f t="shared" si="38"/>
        <v/>
      </c>
      <c r="R310" s="10" t="str">
        <f t="shared" si="39"/>
        <v/>
      </c>
    </row>
    <row r="311" spans="1:18" ht="16.5" customHeight="1" x14ac:dyDescent="0.3">
      <c r="A311" s="102"/>
      <c r="B311" s="12"/>
      <c r="C311" s="26"/>
      <c r="D311" s="319" t="s">
        <v>23</v>
      </c>
      <c r="E311" s="94"/>
      <c r="F311" s="95"/>
      <c r="G311" s="77"/>
      <c r="H311" s="63">
        <f>O311</f>
        <v>0.59375</v>
      </c>
      <c r="I311" s="94"/>
      <c r="J311" s="149">
        <f>P311</f>
        <v>0.71875</v>
      </c>
      <c r="K311" s="96"/>
      <c r="L311" s="403">
        <f t="shared" si="36"/>
        <v>0.125</v>
      </c>
      <c r="M311" s="103"/>
      <c r="N311" s="3">
        <f t="shared" si="35"/>
        <v>5</v>
      </c>
      <c r="O311" s="10">
        <f t="shared" si="37"/>
        <v>0.59375</v>
      </c>
      <c r="P311" s="10">
        <f t="shared" si="40"/>
        <v>0.71875</v>
      </c>
      <c r="Q311" s="10" t="str">
        <f t="shared" si="38"/>
        <v/>
      </c>
      <c r="R311" s="10" t="str">
        <f t="shared" si="39"/>
        <v/>
      </c>
    </row>
    <row r="312" spans="1:18" ht="16.5" customHeight="1" x14ac:dyDescent="0.3">
      <c r="A312" s="216"/>
      <c r="B312" s="217"/>
      <c r="C312" s="206"/>
      <c r="D312" s="320"/>
      <c r="E312" s="208"/>
      <c r="F312" s="209"/>
      <c r="G312" s="35"/>
      <c r="H312" s="350" t="str">
        <f t="shared" si="41"/>
        <v/>
      </c>
      <c r="I312" s="208"/>
      <c r="J312" s="380" t="str">
        <f t="shared" si="42"/>
        <v/>
      </c>
      <c r="K312" s="210"/>
      <c r="L312" s="404" t="str">
        <f t="shared" si="36"/>
        <v/>
      </c>
      <c r="M312" s="227"/>
      <c r="N312" s="3">
        <f t="shared" si="35"/>
        <v>5</v>
      </c>
      <c r="O312" s="10" t="str">
        <f t="shared" si="37"/>
        <v/>
      </c>
      <c r="P312" s="10" t="str">
        <f t="shared" si="40"/>
        <v/>
      </c>
      <c r="Q312" s="10" t="str">
        <f t="shared" si="38"/>
        <v/>
      </c>
      <c r="R312" s="10" t="str">
        <f t="shared" si="39"/>
        <v/>
      </c>
    </row>
    <row r="313" spans="1:18" ht="16.5" customHeight="1" x14ac:dyDescent="0.3">
      <c r="A313" s="219" t="str">
        <f>IF(A309="Lun","Mar",IF(A309="Mar","Mer",IF(A309="Mer","Jeu",IF(A309="Jeu","Ven",IF(A309="Ven","Sam",IF(A309="Sam","Dim",IF(A309="Dim","Lun")))))))</f>
        <v>Sam</v>
      </c>
      <c r="B313" s="161">
        <f>B309+1</f>
        <v>44639</v>
      </c>
      <c r="C313" s="214"/>
      <c r="D313" s="321"/>
      <c r="E313" s="215"/>
      <c r="F313" s="168" t="s">
        <v>13</v>
      </c>
      <c r="G313" s="77"/>
      <c r="H313" s="347">
        <f t="shared" si="41"/>
        <v>0.20833333333333334</v>
      </c>
      <c r="I313" s="94"/>
      <c r="J313" s="348">
        <f>R313</f>
        <v>0.36458333333333337</v>
      </c>
      <c r="K313" s="164"/>
      <c r="L313" s="406">
        <f t="shared" si="36"/>
        <v>0.15625000000000003</v>
      </c>
      <c r="M313" s="248"/>
      <c r="N313" s="3">
        <f t="shared" si="35"/>
        <v>6</v>
      </c>
      <c r="O313" s="10" t="str">
        <f t="shared" si="37"/>
        <v/>
      </c>
      <c r="P313" s="10" t="str">
        <f t="shared" si="40"/>
        <v/>
      </c>
      <c r="Q313" s="10">
        <f t="shared" si="38"/>
        <v>0.20833333333333334</v>
      </c>
      <c r="R313" s="10">
        <f t="shared" si="39"/>
        <v>0.36458333333333337</v>
      </c>
    </row>
    <row r="314" spans="1:18" ht="16.5" customHeight="1" x14ac:dyDescent="0.3">
      <c r="A314" s="430"/>
      <c r="B314" s="431"/>
      <c r="C314" s="26"/>
      <c r="D314" s="319"/>
      <c r="E314" s="94"/>
      <c r="F314" s="95"/>
      <c r="G314" s="77"/>
      <c r="H314" s="63" t="str">
        <f t="shared" si="41"/>
        <v/>
      </c>
      <c r="I314" s="94"/>
      <c r="J314" s="149" t="str">
        <f t="shared" si="42"/>
        <v/>
      </c>
      <c r="K314" s="96"/>
      <c r="L314" s="403" t="str">
        <f t="shared" si="36"/>
        <v/>
      </c>
      <c r="M314" s="97"/>
      <c r="N314" s="3">
        <f t="shared" si="35"/>
        <v>6</v>
      </c>
      <c r="O314" s="10" t="str">
        <f t="shared" si="37"/>
        <v/>
      </c>
      <c r="P314" s="10" t="str">
        <f t="shared" si="40"/>
        <v/>
      </c>
      <c r="Q314" s="10" t="str">
        <f t="shared" si="38"/>
        <v/>
      </c>
      <c r="R314" s="10" t="str">
        <f t="shared" si="39"/>
        <v/>
      </c>
    </row>
    <row r="315" spans="1:18" ht="16.5" customHeight="1" x14ac:dyDescent="0.3">
      <c r="A315" s="102"/>
      <c r="B315" s="12"/>
      <c r="C315" s="26"/>
      <c r="D315" s="319"/>
      <c r="E315" s="94"/>
      <c r="F315" s="95"/>
      <c r="G315" s="77"/>
      <c r="H315" s="63" t="str">
        <f t="shared" si="41"/>
        <v/>
      </c>
      <c r="I315" s="94"/>
      <c r="J315" s="149" t="str">
        <f t="shared" si="42"/>
        <v/>
      </c>
      <c r="K315" s="96"/>
      <c r="L315" s="403" t="str">
        <f t="shared" si="36"/>
        <v/>
      </c>
      <c r="M315" s="97"/>
      <c r="N315" s="3">
        <f t="shared" si="35"/>
        <v>6</v>
      </c>
      <c r="O315" s="10" t="str">
        <f t="shared" si="37"/>
        <v/>
      </c>
      <c r="P315" s="10" t="str">
        <f t="shared" si="40"/>
        <v/>
      </c>
      <c r="Q315" s="10" t="str">
        <f t="shared" si="38"/>
        <v/>
      </c>
      <c r="R315" s="10" t="str">
        <f t="shared" si="39"/>
        <v/>
      </c>
    </row>
    <row r="316" spans="1:18" ht="16.5" customHeight="1" x14ac:dyDescent="0.3">
      <c r="A316" s="216"/>
      <c r="B316" s="217"/>
      <c r="C316" s="206"/>
      <c r="D316" s="320"/>
      <c r="E316" s="208"/>
      <c r="F316" s="209"/>
      <c r="G316" s="77"/>
      <c r="H316" s="63" t="str">
        <f t="shared" si="41"/>
        <v/>
      </c>
      <c r="I316" s="208"/>
      <c r="J316" s="149" t="str">
        <f t="shared" si="42"/>
        <v/>
      </c>
      <c r="K316" s="210"/>
      <c r="L316" s="404" t="str">
        <f t="shared" si="36"/>
        <v/>
      </c>
      <c r="M316" s="211"/>
      <c r="N316" s="3">
        <f t="shared" si="35"/>
        <v>6</v>
      </c>
      <c r="O316" s="10" t="str">
        <f t="shared" si="37"/>
        <v/>
      </c>
      <c r="P316" s="10" t="str">
        <f t="shared" si="40"/>
        <v/>
      </c>
      <c r="Q316" s="10" t="str">
        <f t="shared" si="38"/>
        <v/>
      </c>
      <c r="R316" s="10" t="str">
        <f t="shared" si="39"/>
        <v/>
      </c>
    </row>
    <row r="317" spans="1:18" ht="16.5" customHeight="1" x14ac:dyDescent="0.3">
      <c r="A317" s="219" t="str">
        <f>IF(A313="Lun","Mar",IF(A313="Mar","Mer",IF(A313="Mer","Jeu",IF(A313="Jeu","Ven",IF(A313="Ven","Sam",IF(A313="Sam","Dim",IF(A313="Dim","Lun")))))))</f>
        <v>Dim</v>
      </c>
      <c r="B317" s="161">
        <f>B313+1</f>
        <v>44640</v>
      </c>
      <c r="C317" s="214"/>
      <c r="D317" s="321"/>
      <c r="E317" s="215"/>
      <c r="F317" s="168"/>
      <c r="G317" s="91"/>
      <c r="H317" s="347" t="str">
        <f t="shared" si="41"/>
        <v/>
      </c>
      <c r="I317" s="94"/>
      <c r="J317" s="348" t="str">
        <f t="shared" si="42"/>
        <v/>
      </c>
      <c r="K317" s="164"/>
      <c r="L317" s="406" t="str">
        <f t="shared" si="36"/>
        <v/>
      </c>
      <c r="M317" s="167"/>
      <c r="N317" s="3">
        <f t="shared" si="35"/>
        <v>7</v>
      </c>
      <c r="O317" s="10" t="str">
        <f t="shared" si="37"/>
        <v/>
      </c>
      <c r="P317" s="10" t="str">
        <f t="shared" si="40"/>
        <v/>
      </c>
      <c r="Q317" s="10" t="str">
        <f t="shared" si="38"/>
        <v/>
      </c>
      <c r="R317" s="10" t="str">
        <f t="shared" si="39"/>
        <v/>
      </c>
    </row>
    <row r="318" spans="1:18" ht="16.5" customHeight="1" x14ac:dyDescent="0.3">
      <c r="A318" s="446"/>
      <c r="B318" s="447"/>
      <c r="C318" s="26"/>
      <c r="D318" s="319"/>
      <c r="E318" s="94"/>
      <c r="F318" s="95"/>
      <c r="G318" s="77"/>
      <c r="H318" s="63" t="str">
        <f t="shared" si="41"/>
        <v/>
      </c>
      <c r="I318" s="94"/>
      <c r="J318" s="149" t="str">
        <f t="shared" si="42"/>
        <v/>
      </c>
      <c r="K318" s="96"/>
      <c r="L318" s="403" t="str">
        <f t="shared" si="36"/>
        <v/>
      </c>
      <c r="M318" s="97"/>
      <c r="N318" s="3">
        <f t="shared" si="35"/>
        <v>7</v>
      </c>
      <c r="O318" s="10" t="str">
        <f t="shared" si="37"/>
        <v/>
      </c>
      <c r="P318" s="10" t="str">
        <f t="shared" si="40"/>
        <v/>
      </c>
      <c r="Q318" s="10" t="str">
        <f t="shared" si="38"/>
        <v/>
      </c>
      <c r="R318" s="10" t="str">
        <f t="shared" si="39"/>
        <v/>
      </c>
    </row>
    <row r="319" spans="1:18" ht="16.5" customHeight="1" x14ac:dyDescent="0.3">
      <c r="A319" s="100"/>
      <c r="B319" s="14"/>
      <c r="C319" s="26"/>
      <c r="D319" s="319"/>
      <c r="E319" s="94"/>
      <c r="F319" s="95"/>
      <c r="G319" s="77"/>
      <c r="H319" s="63" t="str">
        <f t="shared" si="41"/>
        <v/>
      </c>
      <c r="I319" s="94"/>
      <c r="J319" s="149"/>
      <c r="K319" s="96"/>
      <c r="L319" s="403" t="str">
        <f t="shared" si="36"/>
        <v/>
      </c>
      <c r="M319" s="97"/>
      <c r="N319" s="3">
        <f t="shared" si="35"/>
        <v>7</v>
      </c>
      <c r="O319" s="10" t="str">
        <f t="shared" si="37"/>
        <v/>
      </c>
      <c r="P319" s="10" t="str">
        <f t="shared" si="40"/>
        <v/>
      </c>
      <c r="Q319" s="10" t="str">
        <f t="shared" si="38"/>
        <v/>
      </c>
      <c r="R319" s="10" t="str">
        <f t="shared" si="39"/>
        <v/>
      </c>
    </row>
    <row r="320" spans="1:18" ht="16.5" customHeight="1" x14ac:dyDescent="0.3">
      <c r="A320" s="212"/>
      <c r="B320" s="213"/>
      <c r="C320" s="206"/>
      <c r="D320" s="320"/>
      <c r="E320" s="208"/>
      <c r="F320" s="209"/>
      <c r="G320" s="35"/>
      <c r="H320" s="350" t="str">
        <f t="shared" si="41"/>
        <v/>
      </c>
      <c r="I320" s="208"/>
      <c r="J320" s="380" t="str">
        <f t="shared" si="42"/>
        <v/>
      </c>
      <c r="K320" s="210"/>
      <c r="L320" s="404" t="str">
        <f t="shared" si="36"/>
        <v/>
      </c>
      <c r="M320" s="211"/>
      <c r="N320" s="3">
        <f t="shared" si="35"/>
        <v>7</v>
      </c>
      <c r="O320" s="10" t="str">
        <f t="shared" si="37"/>
        <v/>
      </c>
      <c r="P320" s="10" t="str">
        <f t="shared" si="40"/>
        <v/>
      </c>
      <c r="Q320" s="10" t="str">
        <f t="shared" si="38"/>
        <v/>
      </c>
      <c r="R320" s="10" t="str">
        <f t="shared" si="39"/>
        <v/>
      </c>
    </row>
    <row r="321" spans="1:18" ht="16.5" customHeight="1" x14ac:dyDescent="0.3">
      <c r="A321" s="219" t="str">
        <f>IF(A317="Lun","Mar",IF(A317="Mar","Mer",IF(A317="Mer","Jeu",IF(A317="Jeu","Ven",IF(A317="Ven","Sam",IF(A317="Sam","Dim",IF(A317="Dim","Lun")))))))</f>
        <v>Lun</v>
      </c>
      <c r="B321" s="161">
        <f>B317+1</f>
        <v>44641</v>
      </c>
      <c r="C321" s="214"/>
      <c r="D321" s="321" t="s">
        <v>65</v>
      </c>
      <c r="E321" s="41"/>
      <c r="F321" s="168"/>
      <c r="G321" s="91"/>
      <c r="H321" s="347">
        <f>O321</f>
        <v>0.28125</v>
      </c>
      <c r="I321" s="94"/>
      <c r="J321" s="348">
        <f>P321</f>
        <v>0.41666666666666669</v>
      </c>
      <c r="K321" s="164"/>
      <c r="L321" s="406">
        <f t="shared" si="36"/>
        <v>0.13541666666666669</v>
      </c>
      <c r="M321" s="167"/>
      <c r="N321" s="3">
        <f t="shared" si="35"/>
        <v>1</v>
      </c>
      <c r="O321" s="10">
        <f t="shared" si="37"/>
        <v>0.28125</v>
      </c>
      <c r="P321" s="10">
        <f t="shared" si="40"/>
        <v>0.41666666666666669</v>
      </c>
      <c r="Q321" s="10" t="str">
        <f t="shared" si="38"/>
        <v/>
      </c>
      <c r="R321" s="10" t="str">
        <f t="shared" si="39"/>
        <v/>
      </c>
    </row>
    <row r="322" spans="1:18" ht="16.5" customHeight="1" x14ac:dyDescent="0.3">
      <c r="A322" s="107"/>
      <c r="C322" s="26"/>
      <c r="D322" s="319"/>
      <c r="E322" s="38"/>
      <c r="F322" s="95"/>
      <c r="G322" s="77"/>
      <c r="H322" s="63" t="str">
        <f t="shared" si="41"/>
        <v/>
      </c>
      <c r="I322" s="94"/>
      <c r="J322" s="149"/>
      <c r="K322" s="96"/>
      <c r="L322" s="403" t="str">
        <f t="shared" si="36"/>
        <v/>
      </c>
      <c r="M322" s="112"/>
      <c r="N322" s="3">
        <f t="shared" si="35"/>
        <v>1</v>
      </c>
      <c r="O322" s="10" t="str">
        <f t="shared" si="37"/>
        <v/>
      </c>
      <c r="P322" s="10" t="str">
        <f t="shared" si="40"/>
        <v/>
      </c>
      <c r="Q322" s="10" t="str">
        <f t="shared" si="38"/>
        <v/>
      </c>
      <c r="R322" s="10" t="str">
        <f t="shared" si="39"/>
        <v/>
      </c>
    </row>
    <row r="323" spans="1:18" ht="16.5" customHeight="1" x14ac:dyDescent="0.3">
      <c r="A323" s="107"/>
      <c r="C323" s="26"/>
      <c r="D323" s="319"/>
      <c r="E323" s="94"/>
      <c r="F323" s="95" t="s">
        <v>10</v>
      </c>
      <c r="G323" s="77"/>
      <c r="H323" s="63">
        <f t="shared" si="41"/>
        <v>0.63541666666666663</v>
      </c>
      <c r="I323" s="94"/>
      <c r="J323" s="149">
        <f>P324</f>
        <v>0.91666666666666663</v>
      </c>
      <c r="K323" s="96"/>
      <c r="L323" s="403">
        <f t="shared" si="36"/>
        <v>0.28125</v>
      </c>
      <c r="M323" s="97"/>
      <c r="N323" s="3">
        <f t="shared" ref="N323:N386" si="43">IF(B323="",N322,WEEKDAY(B323,2))</f>
        <v>1</v>
      </c>
      <c r="O323" s="10" t="str">
        <f t="shared" si="37"/>
        <v/>
      </c>
      <c r="P323" s="10" t="str">
        <f t="shared" si="40"/>
        <v/>
      </c>
      <c r="Q323" s="10">
        <f t="shared" si="38"/>
        <v>0.63541666666666663</v>
      </c>
      <c r="R323" s="10">
        <f t="shared" si="39"/>
        <v>0.79166666666666663</v>
      </c>
    </row>
    <row r="324" spans="1:18" ht="16.5" customHeight="1" x14ac:dyDescent="0.3">
      <c r="A324" s="107"/>
      <c r="C324" s="206"/>
      <c r="D324" s="320" t="s">
        <v>33</v>
      </c>
      <c r="E324" s="223"/>
      <c r="F324" s="209"/>
      <c r="G324" s="35"/>
      <c r="H324" s="350" t="str">
        <f t="shared" si="41"/>
        <v/>
      </c>
      <c r="I324" s="208"/>
      <c r="J324" s="380" t="str">
        <f t="shared" si="42"/>
        <v/>
      </c>
      <c r="K324" s="210"/>
      <c r="L324" s="404" t="str">
        <f t="shared" ref="L324:L387" si="44">IF(H324="","",J324-H324)</f>
        <v/>
      </c>
      <c r="M324" s="211"/>
      <c r="N324" s="3">
        <f t="shared" si="43"/>
        <v>1</v>
      </c>
      <c r="O324" s="10">
        <f t="shared" ref="O324:O387" si="45">IF(D324="","",MOD(VALUE(LEFT(D324,2)&amp;":"&amp;RIGHT(D324,2))-IF(N324=1,1/24,0.75/24),1))</f>
        <v>0.78125</v>
      </c>
      <c r="P324" s="10">
        <f t="shared" si="40"/>
        <v>0.91666666666666663</v>
      </c>
      <c r="Q324" s="10" t="str">
        <f t="shared" ref="Q324:Q387" si="46">IF(F324="","",MOD(VALUE(LEFT(F324,2)&amp;":"&amp;RIGHT(F324,2))-(1.25/24),1))</f>
        <v/>
      </c>
      <c r="R324" s="10" t="str">
        <f t="shared" ref="R324:R387" si="47">IF(F324="","",MOD(VALUE(LEFT(F324,2)&amp;":"&amp;RIGHT(F324,2))+(2.5/24),1))</f>
        <v/>
      </c>
    </row>
    <row r="325" spans="1:18" ht="16.5" customHeight="1" x14ac:dyDescent="0.3">
      <c r="A325" s="219" t="str">
        <f>IF(A321="Lun","Mar",IF(A321="Mar","Mer",IF(A321="Mer","Jeu",IF(A321="Jeu","Ven",IF(A321="Ven","Sam",IF(A321="Sam","Dim",IF(A321="Dim","Lun")))))))</f>
        <v>Mar</v>
      </c>
      <c r="B325" s="161">
        <f>B321+1</f>
        <v>44642</v>
      </c>
      <c r="C325" s="214"/>
      <c r="D325" s="321"/>
      <c r="E325" s="215"/>
      <c r="F325" s="168" t="s">
        <v>28</v>
      </c>
      <c r="G325" s="77"/>
      <c r="H325" s="347">
        <f t="shared" si="41"/>
        <v>0.24999999999999997</v>
      </c>
      <c r="I325" s="94"/>
      <c r="J325" s="348">
        <f>R325</f>
        <v>0.40625</v>
      </c>
      <c r="K325" s="164"/>
      <c r="L325" s="406">
        <f t="shared" si="44"/>
        <v>0.15625000000000003</v>
      </c>
      <c r="M325" s="167"/>
      <c r="N325" s="3">
        <f t="shared" si="43"/>
        <v>2</v>
      </c>
      <c r="O325" s="10" t="str">
        <f t="shared" si="45"/>
        <v/>
      </c>
      <c r="P325" s="10" t="str">
        <f t="shared" si="40"/>
        <v/>
      </c>
      <c r="Q325" s="10">
        <f t="shared" si="46"/>
        <v>0.24999999999999997</v>
      </c>
      <c r="R325" s="10">
        <f t="shared" si="47"/>
        <v>0.40625</v>
      </c>
    </row>
    <row r="326" spans="1:18" ht="16.5" customHeight="1" x14ac:dyDescent="0.3">
      <c r="A326" s="104"/>
      <c r="B326" s="13"/>
      <c r="C326" s="26"/>
      <c r="D326" s="319"/>
      <c r="E326" s="124"/>
      <c r="F326" s="95"/>
      <c r="G326" s="77"/>
      <c r="H326" s="63" t="str">
        <f t="shared" si="41"/>
        <v/>
      </c>
      <c r="I326" s="94"/>
      <c r="J326" s="149" t="str">
        <f t="shared" si="42"/>
        <v/>
      </c>
      <c r="K326" s="96"/>
      <c r="L326" s="403" t="str">
        <f t="shared" si="44"/>
        <v/>
      </c>
      <c r="M326" s="97"/>
      <c r="N326" s="3">
        <f t="shared" si="43"/>
        <v>2</v>
      </c>
      <c r="O326" s="10" t="str">
        <f t="shared" si="45"/>
        <v/>
      </c>
      <c r="P326" s="10" t="str">
        <f t="shared" si="40"/>
        <v/>
      </c>
      <c r="Q326" s="10" t="str">
        <f t="shared" si="46"/>
        <v/>
      </c>
      <c r="R326" s="10" t="str">
        <f t="shared" si="47"/>
        <v/>
      </c>
    </row>
    <row r="327" spans="1:18" ht="16.5" customHeight="1" x14ac:dyDescent="0.3">
      <c r="A327" s="102"/>
      <c r="B327" s="13"/>
      <c r="C327" s="26"/>
      <c r="D327" s="319" t="s">
        <v>31</v>
      </c>
      <c r="E327" s="94"/>
      <c r="F327" s="95"/>
      <c r="G327" s="77"/>
      <c r="H327" s="63">
        <f>O327</f>
        <v>0.66666666666666663</v>
      </c>
      <c r="I327" s="94"/>
      <c r="J327" s="149">
        <f>P327</f>
        <v>0.79166666666666663</v>
      </c>
      <c r="K327" s="96"/>
      <c r="L327" s="403">
        <f t="shared" si="44"/>
        <v>0.125</v>
      </c>
      <c r="M327" s="97"/>
      <c r="N327" s="3">
        <f t="shared" si="43"/>
        <v>2</v>
      </c>
      <c r="O327" s="10">
        <f t="shared" si="45"/>
        <v>0.66666666666666663</v>
      </c>
      <c r="P327" s="10">
        <f t="shared" si="40"/>
        <v>0.79166666666666663</v>
      </c>
      <c r="Q327" s="10" t="str">
        <f t="shared" si="46"/>
        <v/>
      </c>
      <c r="R327" s="10" t="str">
        <f t="shared" si="47"/>
        <v/>
      </c>
    </row>
    <row r="328" spans="1:18" ht="16.5" customHeight="1" x14ac:dyDescent="0.3">
      <c r="A328" s="216"/>
      <c r="B328" s="218"/>
      <c r="C328" s="206"/>
      <c r="D328" s="320"/>
      <c r="E328" s="208"/>
      <c r="F328" s="209"/>
      <c r="G328" s="77"/>
      <c r="H328" s="350" t="str">
        <f t="shared" si="41"/>
        <v/>
      </c>
      <c r="I328" s="208"/>
      <c r="J328" s="380" t="str">
        <f t="shared" si="42"/>
        <v/>
      </c>
      <c r="K328" s="96"/>
      <c r="L328" s="404" t="str">
        <f t="shared" si="44"/>
        <v/>
      </c>
      <c r="M328" s="227"/>
      <c r="N328" s="3">
        <f t="shared" si="43"/>
        <v>2</v>
      </c>
      <c r="O328" s="10" t="str">
        <f t="shared" si="45"/>
        <v/>
      </c>
      <c r="P328" s="10" t="str">
        <f t="shared" si="40"/>
        <v/>
      </c>
      <c r="Q328" s="10" t="str">
        <f t="shared" si="46"/>
        <v/>
      </c>
      <c r="R328" s="10" t="str">
        <f t="shared" si="47"/>
        <v/>
      </c>
    </row>
    <row r="329" spans="1:18" ht="16.5" customHeight="1" x14ac:dyDescent="0.3">
      <c r="A329" s="219" t="str">
        <f>IF(A325="Lun","Mar",IF(A325="Mar","Mer",IF(A325="Mer","Jeu",IF(A325="Jeu","Ven",IF(A325="Ven","Sam",IF(A325="Sam","Dim",IF(A325="Dim","Lun")))))))</f>
        <v>Mer</v>
      </c>
      <c r="B329" s="161">
        <f>B325+1</f>
        <v>44643</v>
      </c>
      <c r="C329" s="214"/>
      <c r="D329" s="321"/>
      <c r="E329" s="215"/>
      <c r="F329" s="168" t="s">
        <v>28</v>
      </c>
      <c r="G329" s="91"/>
      <c r="H329" s="347">
        <f t="shared" si="41"/>
        <v>0.24999999999999997</v>
      </c>
      <c r="I329" s="215"/>
      <c r="J329" s="348">
        <f>R329</f>
        <v>0.40625</v>
      </c>
      <c r="K329" s="164"/>
      <c r="L329" s="406">
        <f t="shared" si="44"/>
        <v>0.15625000000000003</v>
      </c>
      <c r="M329" s="167"/>
      <c r="N329" s="3">
        <f t="shared" si="43"/>
        <v>3</v>
      </c>
      <c r="O329" s="10" t="str">
        <f t="shared" si="45"/>
        <v/>
      </c>
      <c r="P329" s="10" t="str">
        <f t="shared" si="40"/>
        <v/>
      </c>
      <c r="Q329" s="10">
        <f t="shared" si="46"/>
        <v>0.24999999999999997</v>
      </c>
      <c r="R329" s="10">
        <f t="shared" si="47"/>
        <v>0.40625</v>
      </c>
    </row>
    <row r="330" spans="1:18" ht="16.5" customHeight="1" x14ac:dyDescent="0.3">
      <c r="A330" s="104"/>
      <c r="B330" s="13"/>
      <c r="C330" s="26"/>
      <c r="D330" s="319"/>
      <c r="E330" s="94"/>
      <c r="F330" s="95"/>
      <c r="G330" s="77"/>
      <c r="H330" s="63" t="str">
        <f t="shared" si="41"/>
        <v/>
      </c>
      <c r="I330" s="94"/>
      <c r="J330" s="149" t="str">
        <f t="shared" si="42"/>
        <v/>
      </c>
      <c r="K330" s="96"/>
      <c r="L330" s="403" t="str">
        <f t="shared" si="44"/>
        <v/>
      </c>
      <c r="M330" s="97"/>
      <c r="N330" s="3">
        <f t="shared" si="43"/>
        <v>3</v>
      </c>
      <c r="O330" s="10" t="str">
        <f t="shared" si="45"/>
        <v/>
      </c>
      <c r="P330" s="10" t="str">
        <f t="shared" ref="P330:P393" si="48">IF(D330="","",MOD(VALUE(LEFT(D330,2)&amp;":"&amp;RIGHT(D330,2))+(2.25/24),1))</f>
        <v/>
      </c>
      <c r="Q330" s="10" t="str">
        <f t="shared" si="46"/>
        <v/>
      </c>
      <c r="R330" s="10" t="str">
        <f t="shared" si="47"/>
        <v/>
      </c>
    </row>
    <row r="331" spans="1:18" ht="16.5" customHeight="1" x14ac:dyDescent="0.3">
      <c r="A331" s="102"/>
      <c r="B331" s="13"/>
      <c r="C331" s="26"/>
      <c r="D331" s="319" t="s">
        <v>32</v>
      </c>
      <c r="E331" s="94"/>
      <c r="F331" s="95"/>
      <c r="G331" s="77"/>
      <c r="H331" s="63">
        <f>O331</f>
        <v>0.72916666666666663</v>
      </c>
      <c r="I331" s="94"/>
      <c r="J331" s="149">
        <f>P331</f>
        <v>0.85416666666666663</v>
      </c>
      <c r="K331" s="96"/>
      <c r="L331" s="403">
        <f t="shared" si="44"/>
        <v>0.125</v>
      </c>
      <c r="M331" s="103"/>
      <c r="N331" s="3">
        <f t="shared" si="43"/>
        <v>3</v>
      </c>
      <c r="O331" s="10">
        <f t="shared" si="45"/>
        <v>0.72916666666666663</v>
      </c>
      <c r="P331" s="10">
        <f t="shared" si="48"/>
        <v>0.85416666666666663</v>
      </c>
      <c r="Q331" s="10" t="str">
        <f t="shared" si="46"/>
        <v/>
      </c>
      <c r="R331" s="10" t="str">
        <f t="shared" si="47"/>
        <v/>
      </c>
    </row>
    <row r="332" spans="1:18" ht="16.5" customHeight="1" x14ac:dyDescent="0.3">
      <c r="A332" s="216"/>
      <c r="B332" s="218"/>
      <c r="C332" s="206"/>
      <c r="D332" s="320"/>
      <c r="E332" s="208"/>
      <c r="F332" s="209"/>
      <c r="G332" s="35"/>
      <c r="H332" s="350" t="str">
        <f t="shared" si="41"/>
        <v/>
      </c>
      <c r="I332" s="208"/>
      <c r="J332" s="380" t="str">
        <f t="shared" si="42"/>
        <v/>
      </c>
      <c r="K332" s="210"/>
      <c r="L332" s="404" t="str">
        <f t="shared" si="44"/>
        <v/>
      </c>
      <c r="M332" s="227"/>
      <c r="N332" s="3">
        <f t="shared" si="43"/>
        <v>3</v>
      </c>
      <c r="O332" s="10" t="str">
        <f t="shared" si="45"/>
        <v/>
      </c>
      <c r="P332" s="10" t="str">
        <f t="shared" si="48"/>
        <v/>
      </c>
      <c r="Q332" s="10" t="str">
        <f t="shared" si="46"/>
        <v/>
      </c>
      <c r="R332" s="10" t="str">
        <f t="shared" si="47"/>
        <v/>
      </c>
    </row>
    <row r="333" spans="1:18" ht="16.5" customHeight="1" x14ac:dyDescent="0.3">
      <c r="A333" s="219" t="str">
        <f>IF(A329="Lun","Mar",IF(A329="Mar","Mer",IF(A329="Mer","Jeu",IF(A329="Jeu","Ven",IF(A329="Ven","Sam",IF(A329="Sam","Dim",IF(A329="Dim","Lun")))))))</f>
        <v>Jeu</v>
      </c>
      <c r="B333" s="161">
        <f>B329+1</f>
        <v>44644</v>
      </c>
      <c r="C333" s="214"/>
      <c r="D333" s="321"/>
      <c r="E333" s="215"/>
      <c r="F333" s="168" t="s">
        <v>28</v>
      </c>
      <c r="G333" s="77"/>
      <c r="H333" s="347">
        <f t="shared" si="41"/>
        <v>0.24999999999999997</v>
      </c>
      <c r="I333" s="215"/>
      <c r="J333" s="348">
        <f>R333</f>
        <v>0.40625</v>
      </c>
      <c r="K333" s="96"/>
      <c r="L333" s="406">
        <f t="shared" si="44"/>
        <v>0.15625000000000003</v>
      </c>
      <c r="M333" s="167"/>
      <c r="N333" s="3">
        <f t="shared" si="43"/>
        <v>4</v>
      </c>
      <c r="O333" s="10" t="str">
        <f t="shared" si="45"/>
        <v/>
      </c>
      <c r="P333" s="10" t="str">
        <f t="shared" si="48"/>
        <v/>
      </c>
      <c r="Q333" s="10">
        <f t="shared" si="46"/>
        <v>0.24999999999999997</v>
      </c>
      <c r="R333" s="10">
        <f t="shared" si="47"/>
        <v>0.40625</v>
      </c>
    </row>
    <row r="334" spans="1:18" ht="16.5" customHeight="1" x14ac:dyDescent="0.3">
      <c r="A334" s="104"/>
      <c r="B334" s="13"/>
      <c r="C334" s="26"/>
      <c r="D334" s="319"/>
      <c r="E334" s="94"/>
      <c r="F334" s="95"/>
      <c r="G334" s="77"/>
      <c r="H334" s="63" t="str">
        <f t="shared" si="41"/>
        <v/>
      </c>
      <c r="I334" s="94"/>
      <c r="J334" s="149" t="str">
        <f t="shared" si="42"/>
        <v/>
      </c>
      <c r="K334" s="96"/>
      <c r="L334" s="403" t="str">
        <f t="shared" si="44"/>
        <v/>
      </c>
      <c r="M334" s="97"/>
      <c r="N334" s="3">
        <f t="shared" si="43"/>
        <v>4</v>
      </c>
      <c r="O334" s="10" t="str">
        <f t="shared" si="45"/>
        <v/>
      </c>
      <c r="P334" s="10" t="str">
        <f t="shared" si="48"/>
        <v/>
      </c>
      <c r="Q334" s="10" t="str">
        <f t="shared" si="46"/>
        <v/>
      </c>
      <c r="R334" s="10" t="str">
        <f t="shared" si="47"/>
        <v/>
      </c>
    </row>
    <row r="335" spans="1:18" ht="16.5" customHeight="1" x14ac:dyDescent="0.3">
      <c r="A335" s="102"/>
      <c r="B335" s="13"/>
      <c r="C335" s="26"/>
      <c r="D335" s="319" t="s">
        <v>32</v>
      </c>
      <c r="E335" s="94"/>
      <c r="F335" s="95"/>
      <c r="G335" s="77"/>
      <c r="H335" s="63">
        <f>O335</f>
        <v>0.72916666666666663</v>
      </c>
      <c r="I335" s="94"/>
      <c r="J335" s="149">
        <f>P335</f>
        <v>0.85416666666666663</v>
      </c>
      <c r="K335" s="96"/>
      <c r="L335" s="403">
        <f t="shared" si="44"/>
        <v>0.125</v>
      </c>
      <c r="M335" s="97"/>
      <c r="N335" s="3">
        <f t="shared" si="43"/>
        <v>4</v>
      </c>
      <c r="O335" s="10">
        <f t="shared" si="45"/>
        <v>0.72916666666666663</v>
      </c>
      <c r="P335" s="10">
        <f t="shared" si="48"/>
        <v>0.85416666666666663</v>
      </c>
      <c r="Q335" s="10" t="str">
        <f t="shared" si="46"/>
        <v/>
      </c>
      <c r="R335" s="10" t="str">
        <f t="shared" si="47"/>
        <v/>
      </c>
    </row>
    <row r="336" spans="1:18" ht="16.5" customHeight="1" x14ac:dyDescent="0.3">
      <c r="A336" s="216"/>
      <c r="B336" s="218"/>
      <c r="C336" s="206"/>
      <c r="D336" s="320"/>
      <c r="E336" s="208"/>
      <c r="F336" s="209"/>
      <c r="G336" s="77"/>
      <c r="H336" s="350" t="str">
        <f t="shared" si="41"/>
        <v/>
      </c>
      <c r="I336" s="208"/>
      <c r="J336" s="380" t="str">
        <f t="shared" si="42"/>
        <v/>
      </c>
      <c r="K336" s="96"/>
      <c r="L336" s="403" t="str">
        <f t="shared" si="44"/>
        <v/>
      </c>
      <c r="M336" s="239"/>
      <c r="N336" s="3">
        <f t="shared" si="43"/>
        <v>4</v>
      </c>
      <c r="O336" s="10" t="str">
        <f t="shared" si="45"/>
        <v/>
      </c>
      <c r="P336" s="10" t="str">
        <f t="shared" si="48"/>
        <v/>
      </c>
      <c r="Q336" s="10" t="str">
        <f t="shared" si="46"/>
        <v/>
      </c>
      <c r="R336" s="10" t="str">
        <f t="shared" si="47"/>
        <v/>
      </c>
    </row>
    <row r="337" spans="1:18" ht="16.5" customHeight="1" x14ac:dyDescent="0.3">
      <c r="A337" s="219" t="str">
        <f>IF(A333="Lun","Mar",IF(A333="Mar","Mer",IF(A333="Mer","Jeu",IF(A333="Jeu","Ven",IF(A333="Ven","Sam",IF(A333="Sam","Dim",IF(A333="Dim","Lun")))))))</f>
        <v>Ven</v>
      </c>
      <c r="B337" s="161">
        <f>B333+1</f>
        <v>44645</v>
      </c>
      <c r="C337" s="214"/>
      <c r="D337" s="321"/>
      <c r="E337" s="215"/>
      <c r="F337" s="168" t="s">
        <v>14</v>
      </c>
      <c r="G337" s="91"/>
      <c r="H337" s="347">
        <f t="shared" ref="H337:H400" si="49">Q337</f>
        <v>0.26041666666666669</v>
      </c>
      <c r="I337" s="215"/>
      <c r="J337" s="348">
        <f>P339</f>
        <v>0.55208333333333326</v>
      </c>
      <c r="K337" s="164"/>
      <c r="L337" s="406">
        <f t="shared" si="44"/>
        <v>0.29166666666666657</v>
      </c>
      <c r="M337" s="167"/>
      <c r="N337" s="3">
        <f t="shared" si="43"/>
        <v>5</v>
      </c>
      <c r="O337" s="10" t="str">
        <f t="shared" si="45"/>
        <v/>
      </c>
      <c r="P337" s="10" t="str">
        <f t="shared" si="48"/>
        <v/>
      </c>
      <c r="Q337" s="10">
        <f t="shared" si="46"/>
        <v>0.26041666666666669</v>
      </c>
      <c r="R337" s="10">
        <f t="shared" si="47"/>
        <v>0.41666666666666669</v>
      </c>
    </row>
    <row r="338" spans="1:18" ht="16.5" customHeight="1" x14ac:dyDescent="0.3">
      <c r="A338" s="104"/>
      <c r="B338" s="12"/>
      <c r="C338" s="26"/>
      <c r="D338" s="319"/>
      <c r="E338" s="94"/>
      <c r="F338" s="95"/>
      <c r="G338" s="77"/>
      <c r="H338" s="63" t="str">
        <f t="shared" si="49"/>
        <v/>
      </c>
      <c r="I338" s="94"/>
      <c r="J338" s="149" t="str">
        <f t="shared" si="42"/>
        <v/>
      </c>
      <c r="K338" s="96"/>
      <c r="L338" s="403" t="str">
        <f t="shared" si="44"/>
        <v/>
      </c>
      <c r="M338" s="97"/>
      <c r="N338" s="3">
        <f t="shared" si="43"/>
        <v>5</v>
      </c>
      <c r="O338" s="10" t="str">
        <f t="shared" si="45"/>
        <v/>
      </c>
      <c r="P338" s="10" t="str">
        <f t="shared" si="48"/>
        <v/>
      </c>
      <c r="Q338" s="10" t="str">
        <f t="shared" si="46"/>
        <v/>
      </c>
      <c r="R338" s="10" t="str">
        <f t="shared" si="47"/>
        <v/>
      </c>
    </row>
    <row r="339" spans="1:18" ht="16.5" customHeight="1" x14ac:dyDescent="0.3">
      <c r="A339" s="102"/>
      <c r="B339" s="12"/>
      <c r="C339" s="26"/>
      <c r="D339" s="319" t="s">
        <v>46</v>
      </c>
      <c r="E339" s="94"/>
      <c r="F339" s="95"/>
      <c r="G339" s="77"/>
      <c r="H339" s="63" t="str">
        <f t="shared" si="49"/>
        <v/>
      </c>
      <c r="I339" s="94"/>
      <c r="J339" s="149" t="str">
        <f t="shared" si="42"/>
        <v/>
      </c>
      <c r="K339" s="96"/>
      <c r="L339" s="403" t="str">
        <f t="shared" si="44"/>
        <v/>
      </c>
      <c r="M339" s="97"/>
      <c r="N339" s="3">
        <f t="shared" si="43"/>
        <v>5</v>
      </c>
      <c r="O339" s="10">
        <f t="shared" si="45"/>
        <v>0.42708333333333331</v>
      </c>
      <c r="P339" s="10">
        <f t="shared" si="48"/>
        <v>0.55208333333333326</v>
      </c>
      <c r="Q339" s="10" t="str">
        <f t="shared" si="46"/>
        <v/>
      </c>
      <c r="R339" s="10" t="str">
        <f t="shared" si="47"/>
        <v/>
      </c>
    </row>
    <row r="340" spans="1:18" ht="16.5" customHeight="1" x14ac:dyDescent="0.3">
      <c r="A340" s="216"/>
      <c r="B340" s="217"/>
      <c r="C340" s="125"/>
      <c r="D340" s="319"/>
      <c r="E340" s="94"/>
      <c r="F340" s="95"/>
      <c r="G340" s="35"/>
      <c r="H340" s="63" t="str">
        <f t="shared" si="49"/>
        <v/>
      </c>
      <c r="I340" s="94"/>
      <c r="J340" s="149" t="str">
        <f t="shared" ref="J340:J403" si="50">P342</f>
        <v/>
      </c>
      <c r="K340" s="210"/>
      <c r="L340" s="404" t="str">
        <f t="shared" si="44"/>
        <v/>
      </c>
      <c r="M340" s="211"/>
      <c r="N340" s="3">
        <f t="shared" si="43"/>
        <v>5</v>
      </c>
      <c r="O340" s="10" t="str">
        <f t="shared" si="45"/>
        <v/>
      </c>
      <c r="P340" s="10" t="str">
        <f t="shared" si="48"/>
        <v/>
      </c>
      <c r="Q340" s="10" t="str">
        <f t="shared" si="46"/>
        <v/>
      </c>
      <c r="R340" s="10" t="str">
        <f t="shared" si="47"/>
        <v/>
      </c>
    </row>
    <row r="341" spans="1:18" ht="16.5" customHeight="1" x14ac:dyDescent="0.3">
      <c r="A341" s="219" t="str">
        <f>IF(A337="Lun","Mar",IF(A337="Mar","Mer",IF(A337="Mer","Jeu",IF(A337="Jeu","Ven",IF(A337="Ven","Sam",IF(A337="Sam","Dim",IF(A337="Dim","Lun")))))))</f>
        <v>Sam</v>
      </c>
      <c r="B341" s="161">
        <f>B337+1</f>
        <v>44646</v>
      </c>
      <c r="C341" s="214"/>
      <c r="D341" s="321"/>
      <c r="E341" s="215"/>
      <c r="F341" s="168" t="s">
        <v>27</v>
      </c>
      <c r="G341" s="77"/>
      <c r="H341" s="347">
        <f t="shared" si="49"/>
        <v>0.33333333333333337</v>
      </c>
      <c r="I341" s="215"/>
      <c r="J341" s="348">
        <f>R341</f>
        <v>0.48958333333333337</v>
      </c>
      <c r="K341" s="164"/>
      <c r="L341" s="403">
        <f t="shared" si="44"/>
        <v>0.15625</v>
      </c>
      <c r="M341" s="231"/>
      <c r="N341" s="3">
        <f t="shared" si="43"/>
        <v>6</v>
      </c>
      <c r="O341" s="10" t="str">
        <f t="shared" si="45"/>
        <v/>
      </c>
      <c r="P341" s="10" t="str">
        <f t="shared" si="48"/>
        <v/>
      </c>
      <c r="Q341" s="10">
        <f t="shared" si="46"/>
        <v>0.33333333333333337</v>
      </c>
      <c r="R341" s="10">
        <f t="shared" si="47"/>
        <v>0.48958333333333337</v>
      </c>
    </row>
    <row r="342" spans="1:18" ht="16.5" customHeight="1" x14ac:dyDescent="0.3">
      <c r="A342" s="104"/>
      <c r="B342" s="12"/>
      <c r="C342" s="26"/>
      <c r="D342" s="319"/>
      <c r="E342" s="94"/>
      <c r="F342" s="95"/>
      <c r="G342" s="77"/>
      <c r="H342" s="63" t="str">
        <f t="shared" si="49"/>
        <v/>
      </c>
      <c r="I342" s="94"/>
      <c r="J342" s="149" t="str">
        <f t="shared" si="50"/>
        <v/>
      </c>
      <c r="K342" s="96"/>
      <c r="L342" s="403" t="str">
        <f t="shared" si="44"/>
        <v/>
      </c>
      <c r="M342" s="97"/>
      <c r="N342" s="3">
        <f t="shared" si="43"/>
        <v>6</v>
      </c>
      <c r="O342" s="10" t="str">
        <f t="shared" si="45"/>
        <v/>
      </c>
      <c r="P342" s="10" t="str">
        <f t="shared" si="48"/>
        <v/>
      </c>
      <c r="Q342" s="10" t="str">
        <f t="shared" si="46"/>
        <v/>
      </c>
      <c r="R342" s="10" t="str">
        <f t="shared" si="47"/>
        <v/>
      </c>
    </row>
    <row r="343" spans="1:18" ht="16.5" customHeight="1" x14ac:dyDescent="0.3">
      <c r="A343" s="102"/>
      <c r="B343" s="12"/>
      <c r="C343" s="26"/>
      <c r="D343" s="319"/>
      <c r="E343" s="94"/>
      <c r="F343" s="95"/>
      <c r="G343" s="77"/>
      <c r="H343" s="63" t="str">
        <f t="shared" si="49"/>
        <v/>
      </c>
      <c r="I343" s="94"/>
      <c r="J343" s="149" t="str">
        <f t="shared" si="50"/>
        <v/>
      </c>
      <c r="K343" s="96"/>
      <c r="L343" s="403" t="str">
        <f t="shared" si="44"/>
        <v/>
      </c>
      <c r="M343" s="109"/>
      <c r="N343" s="3">
        <f t="shared" si="43"/>
        <v>6</v>
      </c>
      <c r="O343" s="10" t="str">
        <f t="shared" si="45"/>
        <v/>
      </c>
      <c r="P343" s="10" t="str">
        <f t="shared" si="48"/>
        <v/>
      </c>
      <c r="Q343" s="10" t="str">
        <f t="shared" si="46"/>
        <v/>
      </c>
      <c r="R343" s="10" t="str">
        <f t="shared" si="47"/>
        <v/>
      </c>
    </row>
    <row r="344" spans="1:18" ht="16.5" customHeight="1" x14ac:dyDescent="0.3">
      <c r="A344" s="216"/>
      <c r="B344" s="217"/>
      <c r="C344" s="206"/>
      <c r="D344" s="320"/>
      <c r="E344" s="208"/>
      <c r="F344" s="209"/>
      <c r="G344" s="77"/>
      <c r="H344" s="350" t="str">
        <f t="shared" si="49"/>
        <v/>
      </c>
      <c r="I344" s="208"/>
      <c r="J344" s="380" t="str">
        <f t="shared" si="50"/>
        <v/>
      </c>
      <c r="K344" s="96"/>
      <c r="L344" s="403" t="str">
        <f t="shared" si="44"/>
        <v/>
      </c>
      <c r="M344" s="211"/>
      <c r="N344" s="3">
        <f t="shared" si="43"/>
        <v>6</v>
      </c>
      <c r="O344" s="10" t="str">
        <f t="shared" si="45"/>
        <v/>
      </c>
      <c r="P344" s="10" t="str">
        <f t="shared" si="48"/>
        <v/>
      </c>
      <c r="Q344" s="10" t="str">
        <f t="shared" si="46"/>
        <v/>
      </c>
      <c r="R344" s="10" t="str">
        <f t="shared" si="47"/>
        <v/>
      </c>
    </row>
    <row r="345" spans="1:18" ht="16.5" customHeight="1" x14ac:dyDescent="0.3">
      <c r="A345" s="219" t="str">
        <f>IF(A341="Lun","Mar",IF(A341="Mar","Mer",IF(A341="Mer","Jeu",IF(A341="Jeu","Ven",IF(A341="Ven","Sam",IF(A341="Sam","Dim",IF(A341="Dim","Lun")))))))</f>
        <v>Dim</v>
      </c>
      <c r="B345" s="161">
        <f>B341+1</f>
        <v>44647</v>
      </c>
      <c r="C345" s="214"/>
      <c r="D345" s="321"/>
      <c r="E345" s="215"/>
      <c r="F345" s="168"/>
      <c r="G345" s="91"/>
      <c r="H345" s="347" t="str">
        <f t="shared" si="49"/>
        <v/>
      </c>
      <c r="I345" s="215"/>
      <c r="J345" s="348" t="str">
        <f t="shared" si="50"/>
        <v/>
      </c>
      <c r="K345" s="164"/>
      <c r="L345" s="406" t="str">
        <f t="shared" si="44"/>
        <v/>
      </c>
      <c r="M345" s="167"/>
      <c r="N345" s="3">
        <f t="shared" si="43"/>
        <v>7</v>
      </c>
      <c r="O345" s="10" t="str">
        <f t="shared" si="45"/>
        <v/>
      </c>
      <c r="P345" s="10" t="str">
        <f t="shared" si="48"/>
        <v/>
      </c>
      <c r="Q345" s="10" t="str">
        <f t="shared" si="46"/>
        <v/>
      </c>
      <c r="R345" s="10" t="str">
        <f t="shared" si="47"/>
        <v/>
      </c>
    </row>
    <row r="346" spans="1:18" ht="16.5" customHeight="1" x14ac:dyDescent="0.3">
      <c r="A346" s="444"/>
      <c r="B346" s="445"/>
      <c r="C346" s="26"/>
      <c r="D346" s="319"/>
      <c r="E346" s="94"/>
      <c r="F346" s="95"/>
      <c r="G346" s="77"/>
      <c r="H346" s="63" t="str">
        <f t="shared" si="49"/>
        <v/>
      </c>
      <c r="I346" s="94"/>
      <c r="J346" s="149" t="str">
        <f t="shared" si="50"/>
        <v/>
      </c>
      <c r="K346" s="96"/>
      <c r="L346" s="403" t="str">
        <f t="shared" si="44"/>
        <v/>
      </c>
      <c r="M346" s="97"/>
      <c r="N346" s="3">
        <f t="shared" si="43"/>
        <v>7</v>
      </c>
      <c r="O346" s="10" t="str">
        <f t="shared" si="45"/>
        <v/>
      </c>
      <c r="P346" s="10" t="str">
        <f t="shared" si="48"/>
        <v/>
      </c>
      <c r="Q346" s="10" t="str">
        <f t="shared" si="46"/>
        <v/>
      </c>
      <c r="R346" s="10" t="str">
        <f t="shared" si="47"/>
        <v/>
      </c>
    </row>
    <row r="347" spans="1:18" ht="16.5" customHeight="1" x14ac:dyDescent="0.3">
      <c r="A347" s="444"/>
      <c r="B347" s="445"/>
      <c r="C347" s="26"/>
      <c r="D347" s="319"/>
      <c r="E347" s="94"/>
      <c r="F347" s="95"/>
      <c r="G347" s="77"/>
      <c r="H347" s="356" t="str">
        <f t="shared" si="49"/>
        <v/>
      </c>
      <c r="I347" s="94"/>
      <c r="J347" s="382"/>
      <c r="K347" s="96"/>
      <c r="L347" s="403" t="str">
        <f t="shared" si="44"/>
        <v/>
      </c>
      <c r="M347" s="97"/>
      <c r="N347" s="3">
        <f t="shared" si="43"/>
        <v>7</v>
      </c>
      <c r="O347" s="10" t="str">
        <f t="shared" si="45"/>
        <v/>
      </c>
      <c r="P347" s="10" t="str">
        <f t="shared" si="48"/>
        <v/>
      </c>
      <c r="Q347" s="10" t="str">
        <f t="shared" si="46"/>
        <v/>
      </c>
      <c r="R347" s="10" t="str">
        <f t="shared" si="47"/>
        <v/>
      </c>
    </row>
    <row r="348" spans="1:18" ht="16.5" customHeight="1" x14ac:dyDescent="0.3">
      <c r="A348" s="212"/>
      <c r="B348" s="213"/>
      <c r="C348" s="206"/>
      <c r="D348" s="320"/>
      <c r="E348" s="208"/>
      <c r="F348" s="209"/>
      <c r="G348" s="35"/>
      <c r="H348" s="350" t="str">
        <f t="shared" si="49"/>
        <v/>
      </c>
      <c r="I348" s="208"/>
      <c r="J348" s="380" t="str">
        <f t="shared" si="50"/>
        <v/>
      </c>
      <c r="K348" s="210"/>
      <c r="L348" s="404" t="str">
        <f t="shared" si="44"/>
        <v/>
      </c>
      <c r="M348" s="211" t="s">
        <v>81</v>
      </c>
      <c r="N348" s="3">
        <f t="shared" si="43"/>
        <v>7</v>
      </c>
      <c r="O348" s="10" t="str">
        <f t="shared" si="45"/>
        <v/>
      </c>
      <c r="P348" s="10" t="str">
        <f t="shared" si="48"/>
        <v/>
      </c>
      <c r="Q348" s="10" t="str">
        <f t="shared" si="46"/>
        <v/>
      </c>
      <c r="R348" s="10" t="str">
        <f t="shared" si="47"/>
        <v/>
      </c>
    </row>
    <row r="349" spans="1:18" ht="16.5" customHeight="1" x14ac:dyDescent="0.3">
      <c r="A349" s="219" t="str">
        <f>IF(A345="Lun","Mar",IF(A345="Mar","Mer",IF(A345="Mer","Jeu",IF(A345="Jeu","Ven",IF(A345="Ven","Sam",IF(A345="Sam","Dim",IF(A345="Dim","Lun")))))))</f>
        <v>Lun</v>
      </c>
      <c r="B349" s="161">
        <f>B345+1</f>
        <v>44648</v>
      </c>
      <c r="C349" s="214"/>
      <c r="D349" s="328" t="s">
        <v>82</v>
      </c>
      <c r="E349" s="215"/>
      <c r="F349" s="168"/>
      <c r="G349" s="77"/>
      <c r="H349" s="347">
        <f>O349</f>
        <v>0.10416666666666669</v>
      </c>
      <c r="I349" s="215"/>
      <c r="J349" s="348">
        <f>P349</f>
        <v>0.23958333333333334</v>
      </c>
      <c r="K349" s="164"/>
      <c r="L349" s="406">
        <f t="shared" si="44"/>
        <v>0.13541666666666666</v>
      </c>
      <c r="M349" s="167"/>
      <c r="N349" s="3">
        <f t="shared" si="43"/>
        <v>1</v>
      </c>
      <c r="O349" s="10">
        <f t="shared" si="45"/>
        <v>0.10416666666666669</v>
      </c>
      <c r="P349" s="10">
        <f t="shared" si="48"/>
        <v>0.23958333333333334</v>
      </c>
      <c r="Q349" s="10" t="str">
        <f t="shared" si="46"/>
        <v/>
      </c>
      <c r="R349" s="10" t="str">
        <f t="shared" si="47"/>
        <v/>
      </c>
    </row>
    <row r="350" spans="1:18" ht="16.5" customHeight="1" x14ac:dyDescent="0.3">
      <c r="A350" s="107"/>
      <c r="C350" s="26"/>
      <c r="D350" s="319"/>
      <c r="E350" s="94"/>
      <c r="F350" s="95"/>
      <c r="G350" s="77"/>
      <c r="H350" s="63" t="str">
        <f t="shared" si="49"/>
        <v/>
      </c>
      <c r="I350" s="94"/>
      <c r="J350" s="149"/>
      <c r="K350" s="96"/>
      <c r="L350" s="403" t="str">
        <f t="shared" si="44"/>
        <v/>
      </c>
      <c r="M350" s="109"/>
      <c r="N350" s="3">
        <f t="shared" si="43"/>
        <v>1</v>
      </c>
      <c r="O350" s="10" t="str">
        <f t="shared" si="45"/>
        <v/>
      </c>
      <c r="P350" s="10" t="str">
        <f t="shared" si="48"/>
        <v/>
      </c>
      <c r="Q350" s="10" t="str">
        <f t="shared" si="46"/>
        <v/>
      </c>
      <c r="R350" s="10" t="str">
        <f t="shared" si="47"/>
        <v/>
      </c>
    </row>
    <row r="351" spans="1:18" ht="16.5" customHeight="1" x14ac:dyDescent="0.3">
      <c r="A351" s="107"/>
      <c r="C351" s="26"/>
      <c r="D351" s="319"/>
      <c r="E351" s="94"/>
      <c r="F351" s="95" t="s">
        <v>56</v>
      </c>
      <c r="G351" s="77"/>
      <c r="H351" s="63">
        <f t="shared" si="49"/>
        <v>0.48958333333333331</v>
      </c>
      <c r="I351" s="94"/>
      <c r="J351" s="149">
        <f>P352</f>
        <v>0.77083333333333337</v>
      </c>
      <c r="K351" s="96"/>
      <c r="L351" s="403">
        <f t="shared" si="44"/>
        <v>0.28125000000000006</v>
      </c>
      <c r="M351" s="103"/>
      <c r="N351" s="3">
        <f t="shared" si="43"/>
        <v>1</v>
      </c>
      <c r="O351" s="10" t="str">
        <f t="shared" si="45"/>
        <v/>
      </c>
      <c r="P351" s="10" t="str">
        <f t="shared" si="48"/>
        <v/>
      </c>
      <c r="Q351" s="10">
        <f t="shared" si="46"/>
        <v>0.48958333333333331</v>
      </c>
      <c r="R351" s="10">
        <f t="shared" si="47"/>
        <v>0.64583333333333326</v>
      </c>
    </row>
    <row r="352" spans="1:18" ht="16.5" customHeight="1" x14ac:dyDescent="0.3">
      <c r="A352" s="107"/>
      <c r="C352" s="206"/>
      <c r="D352" s="320" t="s">
        <v>16</v>
      </c>
      <c r="E352" s="208"/>
      <c r="F352" s="209"/>
      <c r="G352" s="77"/>
      <c r="H352" s="350" t="str">
        <f t="shared" si="49"/>
        <v/>
      </c>
      <c r="I352" s="208"/>
      <c r="J352" s="380" t="str">
        <f t="shared" si="50"/>
        <v/>
      </c>
      <c r="K352" s="210"/>
      <c r="L352" s="404" t="str">
        <f t="shared" si="44"/>
        <v/>
      </c>
      <c r="M352" s="239"/>
      <c r="N352" s="3">
        <f t="shared" si="43"/>
        <v>1</v>
      </c>
      <c r="O352" s="10">
        <f t="shared" si="45"/>
        <v>0.63541666666666674</v>
      </c>
      <c r="P352" s="10">
        <f t="shared" si="48"/>
        <v>0.77083333333333337</v>
      </c>
      <c r="Q352" s="10" t="str">
        <f t="shared" si="46"/>
        <v/>
      </c>
      <c r="R352" s="10" t="str">
        <f t="shared" si="47"/>
        <v/>
      </c>
    </row>
    <row r="353" spans="1:18" ht="16.5" customHeight="1" x14ac:dyDescent="0.3">
      <c r="A353" s="219" t="str">
        <f>IF(A349="Lun","Mar",IF(A349="Mar","Mer",IF(A349="Mer","Jeu",IF(A349="Jeu","Ven",IF(A349="Ven","Sam",IF(A349="Sam","Dim",IF(A349="Dim","Lun")))))))</f>
        <v>Mar</v>
      </c>
      <c r="B353" s="161">
        <f>B349+1</f>
        <v>44649</v>
      </c>
      <c r="C353" s="214"/>
      <c r="D353" s="321"/>
      <c r="E353" s="215"/>
      <c r="F353" s="168" t="s">
        <v>72</v>
      </c>
      <c r="G353" s="91"/>
      <c r="H353" s="347">
        <f t="shared" si="49"/>
        <v>0.14583333333333331</v>
      </c>
      <c r="I353" s="215"/>
      <c r="J353" s="348">
        <f t="shared" si="50"/>
        <v>0.71875</v>
      </c>
      <c r="K353" s="164"/>
      <c r="L353" s="406">
        <f t="shared" si="44"/>
        <v>0.57291666666666674</v>
      </c>
      <c r="M353" s="167"/>
      <c r="N353" s="3">
        <f t="shared" si="43"/>
        <v>2</v>
      </c>
      <c r="O353" s="10" t="str">
        <f t="shared" si="45"/>
        <v/>
      </c>
      <c r="P353" s="10" t="str">
        <f t="shared" si="48"/>
        <v/>
      </c>
      <c r="Q353" s="10">
        <f t="shared" si="46"/>
        <v>0.14583333333333331</v>
      </c>
      <c r="R353" s="10">
        <f t="shared" si="47"/>
        <v>0.30208333333333331</v>
      </c>
    </row>
    <row r="354" spans="1:18" ht="16.5" customHeight="1" x14ac:dyDescent="0.3">
      <c r="A354" s="432"/>
      <c r="B354" s="433"/>
      <c r="C354" s="26"/>
      <c r="D354" s="319"/>
      <c r="E354" s="94"/>
      <c r="F354" s="95"/>
      <c r="G354" s="77"/>
      <c r="H354" s="63" t="str">
        <f t="shared" si="49"/>
        <v/>
      </c>
      <c r="I354" s="94"/>
      <c r="J354" s="149" t="str">
        <f t="shared" si="50"/>
        <v/>
      </c>
      <c r="K354" s="96"/>
      <c r="L354" s="403" t="str">
        <f t="shared" si="44"/>
        <v/>
      </c>
      <c r="M354" s="97"/>
      <c r="N354" s="3">
        <f t="shared" si="43"/>
        <v>2</v>
      </c>
      <c r="O354" s="10" t="str">
        <f t="shared" si="45"/>
        <v/>
      </c>
      <c r="P354" s="10" t="str">
        <f t="shared" si="48"/>
        <v/>
      </c>
      <c r="Q354" s="10" t="str">
        <f t="shared" si="46"/>
        <v/>
      </c>
      <c r="R354" s="10" t="str">
        <f t="shared" si="47"/>
        <v/>
      </c>
    </row>
    <row r="355" spans="1:18" ht="16.5" customHeight="1" x14ac:dyDescent="0.3">
      <c r="A355" s="432"/>
      <c r="B355" s="433"/>
      <c r="C355" s="26"/>
      <c r="D355" s="319" t="s">
        <v>23</v>
      </c>
      <c r="E355" s="94"/>
      <c r="F355" s="95"/>
      <c r="G355" s="77"/>
      <c r="H355" s="63" t="str">
        <f t="shared" si="49"/>
        <v/>
      </c>
      <c r="I355" s="94"/>
      <c r="J355" s="149" t="str">
        <f t="shared" si="50"/>
        <v/>
      </c>
      <c r="K355" s="96"/>
      <c r="L355" s="403" t="str">
        <f t="shared" si="44"/>
        <v/>
      </c>
      <c r="M355" s="97"/>
      <c r="N355" s="3">
        <f t="shared" si="43"/>
        <v>2</v>
      </c>
      <c r="O355" s="10">
        <f t="shared" si="45"/>
        <v>0.59375</v>
      </c>
      <c r="P355" s="10">
        <f t="shared" si="48"/>
        <v>0.71875</v>
      </c>
      <c r="Q355" s="10" t="str">
        <f t="shared" si="46"/>
        <v/>
      </c>
      <c r="R355" s="10" t="str">
        <f t="shared" si="47"/>
        <v/>
      </c>
    </row>
    <row r="356" spans="1:18" ht="16.5" customHeight="1" x14ac:dyDescent="0.3">
      <c r="A356" s="216"/>
      <c r="B356" s="218"/>
      <c r="C356" s="206"/>
      <c r="D356" s="320"/>
      <c r="E356" s="208"/>
      <c r="F356" s="209"/>
      <c r="G356" s="35"/>
      <c r="H356" s="350" t="str">
        <f t="shared" si="49"/>
        <v/>
      </c>
      <c r="I356" s="208"/>
      <c r="J356" s="380" t="str">
        <f t="shared" si="50"/>
        <v/>
      </c>
      <c r="K356" s="96"/>
      <c r="L356" s="404" t="str">
        <f t="shared" si="44"/>
        <v/>
      </c>
      <c r="M356" s="211"/>
      <c r="N356" s="3">
        <f t="shared" si="43"/>
        <v>2</v>
      </c>
      <c r="O356" s="10" t="str">
        <f t="shared" si="45"/>
        <v/>
      </c>
      <c r="P356" s="10" t="str">
        <f t="shared" si="48"/>
        <v/>
      </c>
      <c r="Q356" s="10" t="str">
        <f t="shared" si="46"/>
        <v/>
      </c>
      <c r="R356" s="10" t="str">
        <f t="shared" si="47"/>
        <v/>
      </c>
    </row>
    <row r="357" spans="1:18" ht="16.5" customHeight="1" x14ac:dyDescent="0.3">
      <c r="A357" s="219" t="str">
        <f>IF(A353="Lun","Mar",IF(A353="Mar","Mer",IF(A353="Mer","Jeu",IF(A353="Jeu","Ven",IF(A353="Ven","Sam",IF(A353="Sam","Dim",IF(A353="Dim","Lun")))))))</f>
        <v>Mer</v>
      </c>
      <c r="B357" s="161">
        <f>B353+1</f>
        <v>44650</v>
      </c>
      <c r="C357" s="214"/>
      <c r="D357" s="321"/>
      <c r="E357" s="215"/>
      <c r="F357" s="168" t="s">
        <v>20</v>
      </c>
      <c r="G357" s="77"/>
      <c r="H357" s="347">
        <f t="shared" si="49"/>
        <v>0.16666666666666666</v>
      </c>
      <c r="I357" s="215"/>
      <c r="J357" s="348">
        <f>R357</f>
        <v>0.32291666666666669</v>
      </c>
      <c r="K357" s="164"/>
      <c r="L357" s="406">
        <f t="shared" si="44"/>
        <v>0.15625000000000003</v>
      </c>
      <c r="M357" s="167"/>
      <c r="N357" s="3">
        <f t="shared" si="43"/>
        <v>3</v>
      </c>
      <c r="O357" s="10" t="str">
        <f t="shared" si="45"/>
        <v/>
      </c>
      <c r="P357" s="10" t="str">
        <f t="shared" si="48"/>
        <v/>
      </c>
      <c r="Q357" s="10">
        <f t="shared" si="46"/>
        <v>0.16666666666666666</v>
      </c>
      <c r="R357" s="10">
        <f t="shared" si="47"/>
        <v>0.32291666666666669</v>
      </c>
    </row>
    <row r="358" spans="1:18" ht="16.5" customHeight="1" x14ac:dyDescent="0.3">
      <c r="A358" s="102"/>
      <c r="B358" s="13"/>
      <c r="C358" s="26"/>
      <c r="D358" s="319"/>
      <c r="E358" s="94"/>
      <c r="F358" s="95"/>
      <c r="G358" s="77"/>
      <c r="H358" s="63" t="str">
        <f t="shared" si="49"/>
        <v/>
      </c>
      <c r="I358" s="94"/>
      <c r="J358" s="149" t="str">
        <f t="shared" si="50"/>
        <v/>
      </c>
      <c r="K358" s="96"/>
      <c r="L358" s="403" t="str">
        <f t="shared" si="44"/>
        <v/>
      </c>
      <c r="M358" s="97"/>
      <c r="N358" s="3">
        <f t="shared" si="43"/>
        <v>3</v>
      </c>
      <c r="O358" s="10" t="str">
        <f t="shared" si="45"/>
        <v/>
      </c>
      <c r="P358" s="10" t="str">
        <f t="shared" si="48"/>
        <v/>
      </c>
      <c r="Q358" s="10" t="str">
        <f t="shared" si="46"/>
        <v/>
      </c>
      <c r="R358" s="10" t="str">
        <f t="shared" si="47"/>
        <v/>
      </c>
    </row>
    <row r="359" spans="1:18" ht="16.5" customHeight="1" x14ac:dyDescent="0.3">
      <c r="A359" s="102"/>
      <c r="B359" s="13"/>
      <c r="C359" s="26"/>
      <c r="D359" s="331" t="s">
        <v>59</v>
      </c>
      <c r="E359" s="94"/>
      <c r="F359" s="95"/>
      <c r="G359" s="77"/>
      <c r="H359" s="63">
        <f>O359</f>
        <v>0.5625</v>
      </c>
      <c r="I359" s="94"/>
      <c r="J359" s="149">
        <f>P359</f>
        <v>0.6875</v>
      </c>
      <c r="K359" s="96"/>
      <c r="L359" s="403">
        <f t="shared" si="44"/>
        <v>0.125</v>
      </c>
      <c r="M359" s="103"/>
      <c r="N359" s="3">
        <f t="shared" si="43"/>
        <v>3</v>
      </c>
      <c r="O359" s="10">
        <f t="shared" si="45"/>
        <v>0.5625</v>
      </c>
      <c r="P359" s="10">
        <f t="shared" si="48"/>
        <v>0.6875</v>
      </c>
      <c r="Q359" s="10" t="str">
        <f t="shared" si="46"/>
        <v/>
      </c>
      <c r="R359" s="10" t="str">
        <f t="shared" si="47"/>
        <v/>
      </c>
    </row>
    <row r="360" spans="1:18" ht="16.5" customHeight="1" x14ac:dyDescent="0.3">
      <c r="A360" s="216"/>
      <c r="B360" s="218"/>
      <c r="C360" s="206"/>
      <c r="D360" s="320"/>
      <c r="E360" s="208"/>
      <c r="F360" s="209"/>
      <c r="G360" s="77"/>
      <c r="H360" s="350" t="str">
        <f t="shared" si="49"/>
        <v/>
      </c>
      <c r="I360" s="208"/>
      <c r="J360" s="380" t="str">
        <f t="shared" si="50"/>
        <v/>
      </c>
      <c r="K360" s="210"/>
      <c r="L360" s="404" t="str">
        <f t="shared" si="44"/>
        <v/>
      </c>
      <c r="M360" s="227"/>
      <c r="N360" s="3">
        <f t="shared" si="43"/>
        <v>3</v>
      </c>
      <c r="O360" s="10" t="str">
        <f t="shared" si="45"/>
        <v/>
      </c>
      <c r="P360" s="10" t="str">
        <f t="shared" si="48"/>
        <v/>
      </c>
      <c r="Q360" s="10" t="str">
        <f t="shared" si="46"/>
        <v/>
      </c>
      <c r="R360" s="10" t="str">
        <f t="shared" si="47"/>
        <v/>
      </c>
    </row>
    <row r="361" spans="1:18" ht="16.5" customHeight="1" x14ac:dyDescent="0.3">
      <c r="A361" s="219" t="str">
        <f>IF(A357="Lun","Mar",IF(A357="Mar","Mer",IF(A357="Mer","Jeu",IF(A357="Jeu","Ven",IF(A357="Ven","Sam",IF(A357="Sam","Dim",IF(A357="Dim","Lun")))))))</f>
        <v>Jeu</v>
      </c>
      <c r="B361" s="161">
        <f>B357+1</f>
        <v>44651</v>
      </c>
      <c r="C361" s="214"/>
      <c r="D361" s="321"/>
      <c r="E361" s="215"/>
      <c r="F361" s="168" t="s">
        <v>73</v>
      </c>
      <c r="G361" s="91"/>
      <c r="H361" s="347">
        <f t="shared" si="49"/>
        <v>0.19791666666666666</v>
      </c>
      <c r="I361" s="215"/>
      <c r="J361" s="348">
        <f>R361</f>
        <v>0.35416666666666669</v>
      </c>
      <c r="K361" s="96"/>
      <c r="L361" s="406">
        <f t="shared" si="44"/>
        <v>0.15625000000000003</v>
      </c>
      <c r="M361" s="167"/>
      <c r="N361" s="3">
        <f t="shared" si="43"/>
        <v>4</v>
      </c>
      <c r="O361" s="10" t="str">
        <f t="shared" si="45"/>
        <v/>
      </c>
      <c r="P361" s="10" t="str">
        <f t="shared" si="48"/>
        <v/>
      </c>
      <c r="Q361" s="10">
        <f t="shared" si="46"/>
        <v>0.19791666666666666</v>
      </c>
      <c r="R361" s="10">
        <f t="shared" si="47"/>
        <v>0.35416666666666669</v>
      </c>
    </row>
    <row r="362" spans="1:18" ht="16.5" customHeight="1" x14ac:dyDescent="0.3">
      <c r="A362" s="102"/>
      <c r="B362" s="13"/>
      <c r="C362" s="26"/>
      <c r="D362" s="319"/>
      <c r="E362" s="94"/>
      <c r="F362" s="95"/>
      <c r="G362" s="77"/>
      <c r="H362" s="63" t="str">
        <f t="shared" si="49"/>
        <v/>
      </c>
      <c r="I362" s="94"/>
      <c r="J362" s="149" t="str">
        <f t="shared" si="50"/>
        <v/>
      </c>
      <c r="K362" s="96"/>
      <c r="L362" s="403" t="str">
        <f t="shared" si="44"/>
        <v/>
      </c>
      <c r="M362" s="97"/>
      <c r="N362" s="3">
        <f t="shared" si="43"/>
        <v>4</v>
      </c>
      <c r="O362" s="10" t="str">
        <f t="shared" si="45"/>
        <v/>
      </c>
      <c r="P362" s="10" t="str">
        <f t="shared" si="48"/>
        <v/>
      </c>
      <c r="Q362" s="10" t="str">
        <f t="shared" si="46"/>
        <v/>
      </c>
      <c r="R362" s="10" t="str">
        <f t="shared" si="47"/>
        <v/>
      </c>
    </row>
    <row r="363" spans="1:18" ht="16.5" customHeight="1" x14ac:dyDescent="0.3">
      <c r="A363" s="102"/>
      <c r="B363" s="13"/>
      <c r="C363" s="26"/>
      <c r="D363" s="319" t="s">
        <v>47</v>
      </c>
      <c r="E363" s="94"/>
      <c r="F363" s="95"/>
      <c r="G363" s="77"/>
      <c r="H363" s="63">
        <f>O363</f>
        <v>0.58333333333333337</v>
      </c>
      <c r="I363" s="94"/>
      <c r="J363" s="149">
        <f>R364</f>
        <v>0.85416666666666663</v>
      </c>
      <c r="K363" s="96"/>
      <c r="L363" s="403">
        <f t="shared" si="44"/>
        <v>0.27083333333333326</v>
      </c>
      <c r="M363" s="112"/>
      <c r="N363" s="3">
        <f t="shared" si="43"/>
        <v>4</v>
      </c>
      <c r="O363" s="10">
        <f t="shared" si="45"/>
        <v>0.58333333333333337</v>
      </c>
      <c r="P363" s="10">
        <f t="shared" si="48"/>
        <v>0.70833333333333337</v>
      </c>
      <c r="Q363" s="10" t="str">
        <f t="shared" si="46"/>
        <v/>
      </c>
      <c r="R363" s="10" t="str">
        <f t="shared" si="47"/>
        <v/>
      </c>
    </row>
    <row r="364" spans="1:18" ht="16.5" customHeight="1" x14ac:dyDescent="0.3">
      <c r="A364" s="102"/>
      <c r="B364" s="13"/>
      <c r="C364" s="206"/>
      <c r="D364" s="320"/>
      <c r="E364" s="208"/>
      <c r="F364" s="209" t="s">
        <v>53</v>
      </c>
      <c r="G364" s="35"/>
      <c r="H364" s="350"/>
      <c r="I364" s="208"/>
      <c r="J364" s="380" t="str">
        <f t="shared" si="50"/>
        <v/>
      </c>
      <c r="K364" s="96"/>
      <c r="L364" s="404" t="str">
        <f t="shared" si="44"/>
        <v/>
      </c>
      <c r="M364" s="211"/>
      <c r="N364" s="3">
        <f t="shared" si="43"/>
        <v>4</v>
      </c>
      <c r="O364" s="10" t="str">
        <f t="shared" si="45"/>
        <v/>
      </c>
      <c r="P364" s="10" t="str">
        <f t="shared" si="48"/>
        <v/>
      </c>
      <c r="Q364" s="10">
        <f t="shared" si="46"/>
        <v>0.69791666666666663</v>
      </c>
      <c r="R364" s="10">
        <f t="shared" si="47"/>
        <v>0.85416666666666663</v>
      </c>
    </row>
    <row r="365" spans="1:18" ht="16.5" customHeight="1" x14ac:dyDescent="0.3">
      <c r="A365" s="204" t="str">
        <f>IF(A361="Lun","Mar",IF(A361="Mar","Mer",IF(A361="Mer","Jeu",IF(A361="Jeu","Ven",IF(A361="Ven","Sam",IF(A361="Sam","Dim",IF(A361="Dim","Lun")))))))</f>
        <v>Ven</v>
      </c>
      <c r="B365" s="15">
        <f>B361+1</f>
        <v>44652</v>
      </c>
      <c r="C365" s="214"/>
      <c r="D365" s="321" t="s">
        <v>83</v>
      </c>
      <c r="E365" s="215"/>
      <c r="F365" s="168"/>
      <c r="G365" s="77"/>
      <c r="H365" s="347">
        <f>Q361</f>
        <v>0.19791666666666666</v>
      </c>
      <c r="I365" s="215"/>
      <c r="J365" s="348">
        <f>R361</f>
        <v>0.35416666666666669</v>
      </c>
      <c r="K365" s="164"/>
      <c r="L365" s="406">
        <f t="shared" si="44"/>
        <v>0.15625000000000003</v>
      </c>
      <c r="M365" s="167"/>
      <c r="N365" s="3">
        <f t="shared" si="43"/>
        <v>5</v>
      </c>
      <c r="O365" s="10">
        <f t="shared" si="45"/>
        <v>9.375E-2</v>
      </c>
      <c r="P365" s="10">
        <f t="shared" si="48"/>
        <v>0.21875</v>
      </c>
      <c r="Q365" s="10" t="str">
        <f t="shared" si="46"/>
        <v/>
      </c>
      <c r="R365" s="10" t="str">
        <f t="shared" si="47"/>
        <v/>
      </c>
    </row>
    <row r="366" spans="1:18" ht="16.5" customHeight="1" x14ac:dyDescent="0.3">
      <c r="A366" s="430"/>
      <c r="B366" s="431"/>
      <c r="C366" s="26"/>
      <c r="D366" s="319"/>
      <c r="E366" s="94"/>
      <c r="F366" s="95" t="s">
        <v>26</v>
      </c>
      <c r="G366" s="77"/>
      <c r="H366" s="63"/>
      <c r="I366" s="94"/>
      <c r="J366" s="149" t="str">
        <f t="shared" si="50"/>
        <v/>
      </c>
      <c r="K366" s="96"/>
      <c r="L366" s="403" t="str">
        <f t="shared" si="44"/>
        <v/>
      </c>
      <c r="M366" s="97"/>
      <c r="N366" s="3">
        <f t="shared" si="43"/>
        <v>5</v>
      </c>
      <c r="O366" s="10" t="str">
        <f t="shared" si="45"/>
        <v/>
      </c>
      <c r="P366" s="10" t="str">
        <f t="shared" si="48"/>
        <v/>
      </c>
      <c r="Q366" s="10">
        <f t="shared" si="46"/>
        <v>0.22916666666666666</v>
      </c>
      <c r="R366" s="10">
        <f t="shared" si="47"/>
        <v>0.38541666666666669</v>
      </c>
    </row>
    <row r="367" spans="1:18" ht="16.5" customHeight="1" x14ac:dyDescent="0.3">
      <c r="A367" s="102"/>
      <c r="B367" s="12"/>
      <c r="C367" s="26"/>
      <c r="D367" s="319" t="s">
        <v>32</v>
      </c>
      <c r="E367" s="94"/>
      <c r="F367" s="95"/>
      <c r="G367" s="77"/>
      <c r="H367" s="63">
        <f>O367</f>
        <v>0.72916666666666663</v>
      </c>
      <c r="I367" s="94"/>
      <c r="J367" s="149">
        <f>P367</f>
        <v>0.85416666666666663</v>
      </c>
      <c r="K367" s="96"/>
      <c r="L367" s="403">
        <f t="shared" si="44"/>
        <v>0.125</v>
      </c>
      <c r="M367" s="97"/>
      <c r="N367" s="3">
        <f t="shared" si="43"/>
        <v>5</v>
      </c>
      <c r="O367" s="10">
        <f t="shared" si="45"/>
        <v>0.72916666666666663</v>
      </c>
      <c r="P367" s="10">
        <f t="shared" si="48"/>
        <v>0.85416666666666663</v>
      </c>
      <c r="Q367" s="10" t="str">
        <f t="shared" si="46"/>
        <v/>
      </c>
      <c r="R367" s="10" t="str">
        <f t="shared" si="47"/>
        <v/>
      </c>
    </row>
    <row r="368" spans="1:18" ht="16.5" customHeight="1" x14ac:dyDescent="0.3">
      <c r="A368" s="118"/>
      <c r="B368" s="67"/>
      <c r="C368" s="206"/>
      <c r="D368" s="320"/>
      <c r="E368" s="208"/>
      <c r="F368" s="209"/>
      <c r="G368" s="226"/>
      <c r="H368" s="350" t="str">
        <f t="shared" si="49"/>
        <v/>
      </c>
      <c r="I368" s="208"/>
      <c r="J368" s="380" t="str">
        <f t="shared" si="50"/>
        <v/>
      </c>
      <c r="K368" s="210"/>
      <c r="L368" s="404" t="str">
        <f t="shared" si="44"/>
        <v/>
      </c>
      <c r="M368" s="211"/>
      <c r="N368" s="3">
        <f t="shared" si="43"/>
        <v>5</v>
      </c>
      <c r="O368" s="10" t="str">
        <f t="shared" si="45"/>
        <v/>
      </c>
      <c r="P368" s="10" t="str">
        <f t="shared" si="48"/>
        <v/>
      </c>
      <c r="Q368" s="10" t="str">
        <f t="shared" si="46"/>
        <v/>
      </c>
      <c r="R368" s="10" t="str">
        <f t="shared" si="47"/>
        <v/>
      </c>
    </row>
    <row r="369" spans="1:18" ht="16.5" customHeight="1" x14ac:dyDescent="0.3">
      <c r="A369" s="101" t="str">
        <f>IF(A365="Lun","Mar",IF(A365="Mar","Mer",IF(A365="Mer","Jeu",IF(A365="Jeu","Ven",IF(A365="Ven","Sam",IF(A365="Sam","Dim",IF(A365="Dim","Lun")))))))</f>
        <v>Sam</v>
      </c>
      <c r="B369" s="13">
        <f>B365+1</f>
        <v>44653</v>
      </c>
      <c r="C369" s="26"/>
      <c r="D369" s="319"/>
      <c r="E369" s="94"/>
      <c r="F369" s="95" t="s">
        <v>28</v>
      </c>
      <c r="G369" s="77"/>
      <c r="H369" s="63">
        <f t="shared" si="49"/>
        <v>0.24999999999999997</v>
      </c>
      <c r="I369" s="94"/>
      <c r="J369" s="149">
        <f>R369</f>
        <v>0.40625</v>
      </c>
      <c r="K369" s="164"/>
      <c r="L369" s="403">
        <f t="shared" si="44"/>
        <v>0.15625000000000003</v>
      </c>
      <c r="M369" s="167"/>
      <c r="N369" s="3">
        <f t="shared" si="43"/>
        <v>6</v>
      </c>
      <c r="O369" s="10" t="str">
        <f t="shared" si="45"/>
        <v/>
      </c>
      <c r="P369" s="10" t="str">
        <f t="shared" si="48"/>
        <v/>
      </c>
      <c r="Q369" s="10">
        <f t="shared" si="46"/>
        <v>0.24999999999999997</v>
      </c>
      <c r="R369" s="10">
        <f t="shared" si="47"/>
        <v>0.40625</v>
      </c>
    </row>
    <row r="370" spans="1:18" ht="16.5" customHeight="1" x14ac:dyDescent="0.3">
      <c r="A370" s="463"/>
      <c r="B370" s="464"/>
      <c r="C370" s="26"/>
      <c r="D370" s="319"/>
      <c r="E370" s="94"/>
      <c r="F370" s="95"/>
      <c r="G370" s="77"/>
      <c r="H370" s="63" t="str">
        <f t="shared" si="49"/>
        <v/>
      </c>
      <c r="I370" s="94"/>
      <c r="J370" s="149" t="str">
        <f t="shared" si="50"/>
        <v/>
      </c>
      <c r="K370" s="96"/>
      <c r="L370" s="403" t="str">
        <f t="shared" si="44"/>
        <v/>
      </c>
      <c r="M370" s="97"/>
      <c r="N370" s="3">
        <f t="shared" si="43"/>
        <v>6</v>
      </c>
      <c r="O370" s="10" t="str">
        <f t="shared" si="45"/>
        <v/>
      </c>
      <c r="P370" s="10" t="str">
        <f t="shared" si="48"/>
        <v/>
      </c>
      <c r="Q370" s="10" t="str">
        <f t="shared" si="46"/>
        <v/>
      </c>
      <c r="R370" s="10" t="str">
        <f t="shared" si="47"/>
        <v/>
      </c>
    </row>
    <row r="371" spans="1:18" ht="16.5" customHeight="1" x14ac:dyDescent="0.3">
      <c r="A371" s="126"/>
      <c r="B371" s="20"/>
      <c r="C371" s="26"/>
      <c r="D371" s="319"/>
      <c r="E371" s="94"/>
      <c r="F371" s="95"/>
      <c r="G371" s="77"/>
      <c r="H371" s="354" t="str">
        <f t="shared" si="49"/>
        <v/>
      </c>
      <c r="I371" s="94"/>
      <c r="J371" s="149" t="str">
        <f t="shared" si="50"/>
        <v/>
      </c>
      <c r="K371" s="96"/>
      <c r="L371" s="403" t="str">
        <f t="shared" si="44"/>
        <v/>
      </c>
      <c r="M371" s="127"/>
      <c r="N371" s="3">
        <f t="shared" si="43"/>
        <v>6</v>
      </c>
      <c r="O371" s="10" t="str">
        <f t="shared" si="45"/>
        <v/>
      </c>
      <c r="P371" s="10" t="str">
        <f t="shared" si="48"/>
        <v/>
      </c>
      <c r="Q371" s="10" t="str">
        <f t="shared" si="46"/>
        <v/>
      </c>
      <c r="R371" s="10" t="str">
        <f t="shared" si="47"/>
        <v/>
      </c>
    </row>
    <row r="372" spans="1:18" ht="16.5" customHeight="1" x14ac:dyDescent="0.3">
      <c r="A372" s="102"/>
      <c r="B372" s="12"/>
      <c r="C372" s="26"/>
      <c r="D372" s="319"/>
      <c r="E372" s="94"/>
      <c r="F372" s="95"/>
      <c r="G372" s="77"/>
      <c r="H372" s="63" t="str">
        <f t="shared" si="49"/>
        <v/>
      </c>
      <c r="I372" s="94"/>
      <c r="J372" s="149" t="str">
        <f t="shared" si="50"/>
        <v/>
      </c>
      <c r="K372" s="96"/>
      <c r="L372" s="403" t="str">
        <f t="shared" si="44"/>
        <v/>
      </c>
      <c r="M372" s="97"/>
      <c r="N372" s="3">
        <f t="shared" si="43"/>
        <v>6</v>
      </c>
      <c r="O372" s="10" t="str">
        <f t="shared" si="45"/>
        <v/>
      </c>
      <c r="P372" s="10" t="str">
        <f t="shared" si="48"/>
        <v/>
      </c>
      <c r="Q372" s="10" t="str">
        <f t="shared" si="46"/>
        <v/>
      </c>
      <c r="R372" s="10" t="str">
        <f t="shared" si="47"/>
        <v/>
      </c>
    </row>
    <row r="373" spans="1:18" ht="16.5" customHeight="1" x14ac:dyDescent="0.3">
      <c r="A373" s="219" t="str">
        <f>IF(A369="Lun","Mar",IF(A369="Mar","Mer",IF(A369="Mer","Jeu",IF(A369="Jeu","Ven",IF(A369="Ven","Sam",IF(A369="Sam","Dim",IF(A369="Dim","Lun")))))))</f>
        <v>Dim</v>
      </c>
      <c r="B373" s="161">
        <f>B369+1</f>
        <v>44654</v>
      </c>
      <c r="C373" s="214"/>
      <c r="D373" s="321"/>
      <c r="E373" s="215"/>
      <c r="F373" s="168"/>
      <c r="G373" s="91"/>
      <c r="H373" s="347" t="str">
        <f t="shared" si="49"/>
        <v/>
      </c>
      <c r="I373" s="215"/>
      <c r="J373" s="348" t="str">
        <f t="shared" si="50"/>
        <v/>
      </c>
      <c r="K373" s="164"/>
      <c r="L373" s="406" t="str">
        <f t="shared" si="44"/>
        <v/>
      </c>
      <c r="M373" s="167"/>
      <c r="N373" s="3">
        <f t="shared" si="43"/>
        <v>7</v>
      </c>
      <c r="O373" s="10" t="str">
        <f t="shared" si="45"/>
        <v/>
      </c>
      <c r="P373" s="10" t="str">
        <f t="shared" si="48"/>
        <v/>
      </c>
      <c r="Q373" s="10" t="str">
        <f t="shared" si="46"/>
        <v/>
      </c>
      <c r="R373" s="10" t="str">
        <f t="shared" si="47"/>
        <v/>
      </c>
    </row>
    <row r="374" spans="1:18" ht="16.5" customHeight="1" x14ac:dyDescent="0.3">
      <c r="A374" s="465"/>
      <c r="B374" s="466"/>
      <c r="C374" s="26"/>
      <c r="D374" s="319"/>
      <c r="E374" s="94"/>
      <c r="F374" s="95"/>
      <c r="G374" s="77"/>
      <c r="H374" s="63" t="str">
        <f t="shared" si="49"/>
        <v/>
      </c>
      <c r="I374" s="94"/>
      <c r="J374" s="149" t="str">
        <f t="shared" si="50"/>
        <v/>
      </c>
      <c r="K374" s="96"/>
      <c r="L374" s="403" t="str">
        <f t="shared" si="44"/>
        <v/>
      </c>
      <c r="M374" s="97"/>
      <c r="N374" s="3">
        <f t="shared" si="43"/>
        <v>7</v>
      </c>
      <c r="O374" s="10" t="str">
        <f t="shared" si="45"/>
        <v/>
      </c>
      <c r="P374" s="10" t="str">
        <f t="shared" si="48"/>
        <v/>
      </c>
      <c r="Q374" s="10" t="str">
        <f t="shared" si="46"/>
        <v/>
      </c>
      <c r="R374" s="10" t="str">
        <f t="shared" si="47"/>
        <v/>
      </c>
    </row>
    <row r="375" spans="1:18" ht="16.5" customHeight="1" x14ac:dyDescent="0.3">
      <c r="A375" s="129"/>
      <c r="B375" s="17"/>
      <c r="C375" s="26"/>
      <c r="D375" s="319"/>
      <c r="E375" s="94"/>
      <c r="F375" s="95"/>
      <c r="G375" s="77"/>
      <c r="H375" s="63" t="str">
        <f t="shared" si="49"/>
        <v/>
      </c>
      <c r="I375" s="94"/>
      <c r="J375" s="149" t="str">
        <f t="shared" si="50"/>
        <v/>
      </c>
      <c r="K375" s="96"/>
      <c r="L375" s="403" t="str">
        <f t="shared" si="44"/>
        <v/>
      </c>
      <c r="M375" s="97"/>
      <c r="N375" s="3">
        <f t="shared" si="43"/>
        <v>7</v>
      </c>
      <c r="O375" s="10" t="str">
        <f t="shared" si="45"/>
        <v/>
      </c>
      <c r="P375" s="10" t="str">
        <f t="shared" si="48"/>
        <v/>
      </c>
      <c r="Q375" s="10" t="str">
        <f t="shared" si="46"/>
        <v/>
      </c>
      <c r="R375" s="10" t="str">
        <f t="shared" si="47"/>
        <v/>
      </c>
    </row>
    <row r="376" spans="1:18" ht="16.5" customHeight="1" x14ac:dyDescent="0.3">
      <c r="A376" s="129"/>
      <c r="B376" s="17"/>
      <c r="C376" s="26"/>
      <c r="D376" s="319"/>
      <c r="E376" s="94"/>
      <c r="F376" s="95"/>
      <c r="G376" s="77"/>
      <c r="H376" s="354" t="str">
        <f t="shared" si="49"/>
        <v/>
      </c>
      <c r="I376" s="94"/>
      <c r="J376" s="384"/>
      <c r="K376" s="96"/>
      <c r="L376" s="403" t="str">
        <f t="shared" si="44"/>
        <v/>
      </c>
      <c r="M376" s="127"/>
      <c r="N376" s="3">
        <f t="shared" si="43"/>
        <v>7</v>
      </c>
      <c r="O376" s="10" t="str">
        <f t="shared" si="45"/>
        <v/>
      </c>
      <c r="P376" s="10" t="str">
        <f t="shared" si="48"/>
        <v/>
      </c>
      <c r="Q376" s="10" t="str">
        <f t="shared" si="46"/>
        <v/>
      </c>
      <c r="R376" s="10" t="str">
        <f t="shared" si="47"/>
        <v/>
      </c>
    </row>
    <row r="377" spans="1:18" ht="16.5" customHeight="1" x14ac:dyDescent="0.3">
      <c r="A377" s="100"/>
      <c r="B377" s="18"/>
      <c r="C377" s="26"/>
      <c r="D377" s="319"/>
      <c r="E377" s="94"/>
      <c r="F377" s="95"/>
      <c r="G377" s="35"/>
      <c r="H377" s="350" t="str">
        <f t="shared" si="49"/>
        <v/>
      </c>
      <c r="I377" s="208"/>
      <c r="J377" s="380" t="str">
        <f t="shared" si="50"/>
        <v/>
      </c>
      <c r="K377" s="210"/>
      <c r="L377" s="403" t="str">
        <f t="shared" si="44"/>
        <v/>
      </c>
      <c r="M377" s="97"/>
      <c r="N377" s="3">
        <f t="shared" si="43"/>
        <v>7</v>
      </c>
      <c r="O377" s="10" t="str">
        <f t="shared" si="45"/>
        <v/>
      </c>
      <c r="P377" s="10" t="str">
        <f t="shared" si="48"/>
        <v/>
      </c>
      <c r="Q377" s="10" t="str">
        <f t="shared" si="46"/>
        <v/>
      </c>
      <c r="R377" s="10" t="str">
        <f t="shared" si="47"/>
        <v/>
      </c>
    </row>
    <row r="378" spans="1:18" ht="16.5" customHeight="1" x14ac:dyDescent="0.3">
      <c r="A378" s="219" t="str">
        <f>IF(A373="Lun","Mar",IF(A373="Mar","Mer",IF(A373="Mer","Jeu",IF(A373="Jeu","Ven",IF(A373="Ven","Sam",IF(A373="Sam","Dim",IF(A373="Dim","Lun")))))))</f>
        <v>Lun</v>
      </c>
      <c r="B378" s="161">
        <f>B373+1</f>
        <v>44655</v>
      </c>
      <c r="C378" s="214"/>
      <c r="D378" s="321" t="s">
        <v>42</v>
      </c>
      <c r="E378" s="215"/>
      <c r="F378" s="168"/>
      <c r="G378" s="77"/>
      <c r="H378" s="63">
        <f>O378</f>
        <v>0.3125</v>
      </c>
      <c r="I378" s="215"/>
      <c r="J378" s="149">
        <f>P378</f>
        <v>0.44791666666666669</v>
      </c>
      <c r="K378" s="164"/>
      <c r="L378" s="406">
        <f t="shared" si="44"/>
        <v>0.13541666666666669</v>
      </c>
      <c r="M378" s="250"/>
      <c r="N378" s="3">
        <f t="shared" si="43"/>
        <v>1</v>
      </c>
      <c r="O378" s="10">
        <f t="shared" si="45"/>
        <v>0.3125</v>
      </c>
      <c r="P378" s="10">
        <f t="shared" si="48"/>
        <v>0.44791666666666669</v>
      </c>
      <c r="Q378" s="10" t="str">
        <f t="shared" si="46"/>
        <v/>
      </c>
      <c r="R378" s="10" t="str">
        <f t="shared" si="47"/>
        <v/>
      </c>
    </row>
    <row r="379" spans="1:18" ht="16.5" customHeight="1" x14ac:dyDescent="0.3">
      <c r="A379" s="430"/>
      <c r="B379" s="431"/>
      <c r="C379" s="26"/>
      <c r="D379" s="319"/>
      <c r="E379" s="94"/>
      <c r="F379" s="95"/>
      <c r="G379" s="77"/>
      <c r="H379" s="63" t="str">
        <f t="shared" si="49"/>
        <v/>
      </c>
      <c r="I379" s="94"/>
      <c r="J379" s="149"/>
      <c r="K379" s="96"/>
      <c r="L379" s="403" t="str">
        <f t="shared" si="44"/>
        <v/>
      </c>
      <c r="M379" s="103"/>
      <c r="N379" s="3">
        <f t="shared" si="43"/>
        <v>1</v>
      </c>
      <c r="O379" s="10" t="str">
        <f t="shared" si="45"/>
        <v/>
      </c>
      <c r="P379" s="10" t="str">
        <f t="shared" si="48"/>
        <v/>
      </c>
      <c r="Q379" s="10" t="str">
        <f t="shared" si="46"/>
        <v/>
      </c>
      <c r="R379" s="10" t="str">
        <f t="shared" si="47"/>
        <v/>
      </c>
    </row>
    <row r="380" spans="1:18" ht="16.5" customHeight="1" x14ac:dyDescent="0.3">
      <c r="A380" s="102"/>
      <c r="B380" s="12"/>
      <c r="C380" s="26"/>
      <c r="D380" s="319"/>
      <c r="E380" s="94"/>
      <c r="F380" s="95" t="s">
        <v>44</v>
      </c>
      <c r="G380" s="77"/>
      <c r="H380" s="63">
        <f t="shared" si="49"/>
        <v>0.65625</v>
      </c>
      <c r="I380" s="94"/>
      <c r="J380" s="149">
        <f>P381</f>
        <v>0.9375</v>
      </c>
      <c r="K380" s="96"/>
      <c r="L380" s="403">
        <f t="shared" si="44"/>
        <v>0.28125</v>
      </c>
      <c r="M380" s="103"/>
      <c r="N380" s="3">
        <f t="shared" si="43"/>
        <v>1</v>
      </c>
      <c r="O380" s="10" t="str">
        <f t="shared" si="45"/>
        <v/>
      </c>
      <c r="P380" s="10" t="str">
        <f t="shared" si="48"/>
        <v/>
      </c>
      <c r="Q380" s="10">
        <f t="shared" si="46"/>
        <v>0.65625</v>
      </c>
      <c r="R380" s="10">
        <f t="shared" si="47"/>
        <v>0.8125</v>
      </c>
    </row>
    <row r="381" spans="1:18" ht="16.5" customHeight="1" x14ac:dyDescent="0.3">
      <c r="A381" s="22"/>
      <c r="B381" s="23"/>
      <c r="C381" s="206"/>
      <c r="D381" s="320" t="s">
        <v>38</v>
      </c>
      <c r="E381" s="208"/>
      <c r="F381" s="209"/>
      <c r="G381" s="77"/>
      <c r="H381" s="350" t="str">
        <f t="shared" si="49"/>
        <v/>
      </c>
      <c r="I381" s="208"/>
      <c r="J381" s="380"/>
      <c r="K381" s="210"/>
      <c r="L381" s="404" t="str">
        <f t="shared" si="44"/>
        <v/>
      </c>
      <c r="M381" s="227"/>
      <c r="N381" s="3">
        <f t="shared" si="43"/>
        <v>1</v>
      </c>
      <c r="O381" s="10">
        <f t="shared" si="45"/>
        <v>0.80208333333333337</v>
      </c>
      <c r="P381" s="10">
        <f t="shared" si="48"/>
        <v>0.9375</v>
      </c>
      <c r="Q381" s="10" t="str">
        <f t="shared" si="46"/>
        <v/>
      </c>
      <c r="R381" s="10" t="str">
        <f t="shared" si="47"/>
        <v/>
      </c>
    </row>
    <row r="382" spans="1:18" ht="16.5" customHeight="1" x14ac:dyDescent="0.3">
      <c r="A382" s="219" t="str">
        <f>IF(A378="Lun","Mar",IF(A378="Mar","Mer",IF(A378="Mer","Jeu",IF(A378="Jeu","Ven",IF(A378="Ven","Sam",IF(A378="Sam","Dim",IF(A378="Dim","Lun")))))))</f>
        <v>Mar</v>
      </c>
      <c r="B382" s="161">
        <f>B378+1</f>
        <v>44656</v>
      </c>
      <c r="C382" s="214"/>
      <c r="D382" s="321"/>
      <c r="E382" s="215"/>
      <c r="F382" s="168" t="s">
        <v>28</v>
      </c>
      <c r="G382" s="91"/>
      <c r="H382" s="347">
        <f t="shared" si="49"/>
        <v>0.24999999999999997</v>
      </c>
      <c r="I382" s="94"/>
      <c r="J382" s="348">
        <f>R382</f>
        <v>0.40625</v>
      </c>
      <c r="K382" s="96"/>
      <c r="L382" s="403">
        <f t="shared" si="44"/>
        <v>0.15625000000000003</v>
      </c>
      <c r="N382" s="3">
        <f t="shared" si="43"/>
        <v>2</v>
      </c>
      <c r="O382" s="10" t="str">
        <f t="shared" si="45"/>
        <v/>
      </c>
      <c r="P382" s="10" t="str">
        <f t="shared" si="48"/>
        <v/>
      </c>
      <c r="Q382" s="10">
        <f t="shared" si="46"/>
        <v>0.24999999999999997</v>
      </c>
      <c r="R382" s="10">
        <f t="shared" si="47"/>
        <v>0.40625</v>
      </c>
    </row>
    <row r="383" spans="1:18" ht="16.5" customHeight="1" x14ac:dyDescent="0.3">
      <c r="A383" s="107"/>
      <c r="C383" s="26"/>
      <c r="D383" s="319" t="s">
        <v>17</v>
      </c>
      <c r="E383" s="94"/>
      <c r="F383" s="95"/>
      <c r="G383" s="77"/>
      <c r="H383" s="63">
        <f>O383</f>
        <v>0.69791666666666663</v>
      </c>
      <c r="I383" s="94"/>
      <c r="J383" s="149">
        <f>P383</f>
        <v>0.82291666666666663</v>
      </c>
      <c r="K383" s="96"/>
      <c r="L383" s="403">
        <f t="shared" si="44"/>
        <v>0.125</v>
      </c>
      <c r="M383" s="117"/>
      <c r="N383" s="3">
        <f t="shared" si="43"/>
        <v>2</v>
      </c>
      <c r="O383" s="10">
        <f t="shared" si="45"/>
        <v>0.69791666666666663</v>
      </c>
      <c r="P383" s="10">
        <f t="shared" si="48"/>
        <v>0.82291666666666663</v>
      </c>
      <c r="Q383" s="10" t="str">
        <f t="shared" si="46"/>
        <v/>
      </c>
      <c r="R383" s="10" t="str">
        <f t="shared" si="47"/>
        <v/>
      </c>
    </row>
    <row r="384" spans="1:18" ht="16.5" customHeight="1" x14ac:dyDescent="0.3">
      <c r="A384" s="130"/>
      <c r="B384" s="3"/>
      <c r="C384" s="26"/>
      <c r="D384" s="319"/>
      <c r="E384" s="94"/>
      <c r="F384" s="95"/>
      <c r="G384" s="77"/>
      <c r="H384" s="352" t="str">
        <f t="shared" si="49"/>
        <v/>
      </c>
      <c r="I384" s="94"/>
      <c r="J384" s="352" t="str">
        <f t="shared" si="50"/>
        <v/>
      </c>
      <c r="K384" s="96"/>
      <c r="L384" s="403" t="str">
        <f t="shared" si="44"/>
        <v/>
      </c>
      <c r="M384" s="117"/>
      <c r="N384" s="3">
        <f t="shared" si="43"/>
        <v>2</v>
      </c>
      <c r="O384" s="10" t="str">
        <f t="shared" si="45"/>
        <v/>
      </c>
      <c r="P384" s="10" t="str">
        <f t="shared" si="48"/>
        <v/>
      </c>
      <c r="Q384" s="10" t="str">
        <f t="shared" si="46"/>
        <v/>
      </c>
      <c r="R384" s="10" t="str">
        <f t="shared" si="47"/>
        <v/>
      </c>
    </row>
    <row r="385" spans="1:18" ht="16.5" customHeight="1" x14ac:dyDescent="0.3">
      <c r="A385" s="107"/>
      <c r="C385" s="26"/>
      <c r="D385" s="319"/>
      <c r="E385" s="94"/>
      <c r="F385" s="95"/>
      <c r="G385" s="77"/>
      <c r="H385" s="358" t="str">
        <f t="shared" si="49"/>
        <v/>
      </c>
      <c r="I385" s="94"/>
      <c r="J385" s="352" t="str">
        <f t="shared" si="50"/>
        <v/>
      </c>
      <c r="K385" s="96"/>
      <c r="L385" s="403" t="str">
        <f t="shared" si="44"/>
        <v/>
      </c>
      <c r="M385" s="131"/>
      <c r="N385" s="3">
        <f t="shared" si="43"/>
        <v>2</v>
      </c>
      <c r="O385" s="10" t="str">
        <f t="shared" si="45"/>
        <v/>
      </c>
      <c r="P385" s="10" t="str">
        <f t="shared" si="48"/>
        <v/>
      </c>
      <c r="Q385" s="10" t="str">
        <f t="shared" si="46"/>
        <v/>
      </c>
      <c r="R385" s="10" t="str">
        <f t="shared" si="47"/>
        <v/>
      </c>
    </row>
    <row r="386" spans="1:18" ht="16.5" customHeight="1" x14ac:dyDescent="0.3">
      <c r="A386" s="219" t="str">
        <f>IF(A382="Lun","Mar",IF(A382="Mar","Mer",IF(A382="Mer","Jeu",IF(A382="Jeu","Ven",IF(A382="Ven","Sam",IF(A382="Sam","Dim",IF(A382="Dim","Lun")))))))</f>
        <v>Mer</v>
      </c>
      <c r="B386" s="161">
        <f>B382+1</f>
        <v>44657</v>
      </c>
      <c r="C386" s="214"/>
      <c r="D386" s="321"/>
      <c r="E386" s="215"/>
      <c r="F386" s="168" t="s">
        <v>28</v>
      </c>
      <c r="G386" s="77"/>
      <c r="H386" s="347">
        <f t="shared" si="49"/>
        <v>0.24999999999999997</v>
      </c>
      <c r="I386" s="215"/>
      <c r="J386" s="385">
        <f>R386</f>
        <v>0.40625</v>
      </c>
      <c r="K386" s="164"/>
      <c r="L386" s="406">
        <f t="shared" si="44"/>
        <v>0.15625000000000003</v>
      </c>
      <c r="M386" s="250"/>
      <c r="N386" s="3">
        <f t="shared" si="43"/>
        <v>3</v>
      </c>
      <c r="O386" s="10" t="str">
        <f t="shared" si="45"/>
        <v/>
      </c>
      <c r="P386" s="10" t="str">
        <f t="shared" si="48"/>
        <v/>
      </c>
      <c r="Q386" s="10">
        <f t="shared" si="46"/>
        <v>0.24999999999999997</v>
      </c>
      <c r="R386" s="10">
        <f t="shared" si="47"/>
        <v>0.40625</v>
      </c>
    </row>
    <row r="387" spans="1:18" ht="16.5" customHeight="1" x14ac:dyDescent="0.3">
      <c r="A387" s="104"/>
      <c r="B387" s="13"/>
      <c r="C387" s="26"/>
      <c r="D387" s="323"/>
      <c r="E387" s="96"/>
      <c r="F387" s="95"/>
      <c r="G387" s="77"/>
      <c r="H387" s="63" t="str">
        <f t="shared" si="49"/>
        <v/>
      </c>
      <c r="I387" s="94"/>
      <c r="J387" s="149" t="str">
        <f t="shared" si="50"/>
        <v/>
      </c>
      <c r="K387" s="96"/>
      <c r="L387" s="403" t="str">
        <f t="shared" si="44"/>
        <v/>
      </c>
      <c r="M387" s="132"/>
      <c r="N387" s="3">
        <f t="shared" ref="N387:N450" si="51">IF(B387="",N386,WEEKDAY(B387,2))</f>
        <v>3</v>
      </c>
      <c r="O387" s="10" t="str">
        <f t="shared" si="45"/>
        <v/>
      </c>
      <c r="P387" s="10" t="str">
        <f t="shared" si="48"/>
        <v/>
      </c>
      <c r="Q387" s="10" t="str">
        <f t="shared" si="46"/>
        <v/>
      </c>
      <c r="R387" s="10" t="str">
        <f t="shared" si="47"/>
        <v/>
      </c>
    </row>
    <row r="388" spans="1:18" ht="16.5" customHeight="1" x14ac:dyDescent="0.3">
      <c r="A388" s="102"/>
      <c r="B388" s="13"/>
      <c r="C388" s="26"/>
      <c r="D388" s="319" t="s">
        <v>32</v>
      </c>
      <c r="E388" s="94"/>
      <c r="F388" s="95"/>
      <c r="G388" s="77"/>
      <c r="H388" s="63">
        <f>O388</f>
        <v>0.72916666666666663</v>
      </c>
      <c r="I388" s="94"/>
      <c r="J388" s="149">
        <f>P388</f>
        <v>0.85416666666666663</v>
      </c>
      <c r="K388" s="96"/>
      <c r="L388" s="403">
        <f t="shared" ref="L388:L451" si="52">IF(H388="","",J388-H388)</f>
        <v>0.125</v>
      </c>
      <c r="M388" s="132"/>
      <c r="N388" s="3">
        <f t="shared" si="51"/>
        <v>3</v>
      </c>
      <c r="O388" s="10">
        <f t="shared" ref="O388:O451" si="53">IF(D388="","",MOD(VALUE(LEFT(D388,2)&amp;":"&amp;RIGHT(D388,2))-IF(N388=1,1/24,0.75/24),1))</f>
        <v>0.72916666666666663</v>
      </c>
      <c r="P388" s="10">
        <f t="shared" si="48"/>
        <v>0.85416666666666663</v>
      </c>
      <c r="Q388" s="10" t="str">
        <f t="shared" ref="Q388:Q451" si="54">IF(F388="","",MOD(VALUE(LEFT(F388,2)&amp;":"&amp;RIGHT(F388,2))-(1.25/24),1))</f>
        <v/>
      </c>
      <c r="R388" s="10" t="str">
        <f t="shared" ref="R388:R451" si="55">IF(F388="","",MOD(VALUE(LEFT(F388,2)&amp;":"&amp;RIGHT(F388,2))+(2.5/24),1))</f>
        <v/>
      </c>
    </row>
    <row r="389" spans="1:18" ht="16.5" customHeight="1" x14ac:dyDescent="0.3">
      <c r="A389" s="216"/>
      <c r="B389" s="218"/>
      <c r="C389" s="206"/>
      <c r="D389" s="320"/>
      <c r="E389" s="208"/>
      <c r="F389" s="209"/>
      <c r="G389" s="77"/>
      <c r="H389" s="350" t="str">
        <f t="shared" si="49"/>
        <v/>
      </c>
      <c r="I389" s="208"/>
      <c r="J389" s="380"/>
      <c r="K389" s="210"/>
      <c r="L389" s="404" t="str">
        <f t="shared" si="52"/>
        <v/>
      </c>
      <c r="M389" s="251"/>
      <c r="N389" s="3">
        <f t="shared" si="51"/>
        <v>3</v>
      </c>
      <c r="O389" s="10" t="str">
        <f t="shared" si="53"/>
        <v/>
      </c>
      <c r="P389" s="10" t="str">
        <f t="shared" si="48"/>
        <v/>
      </c>
      <c r="Q389" s="10" t="str">
        <f t="shared" si="54"/>
        <v/>
      </c>
      <c r="R389" s="10" t="str">
        <f t="shared" si="55"/>
        <v/>
      </c>
    </row>
    <row r="390" spans="1:18" ht="16.5" customHeight="1" x14ac:dyDescent="0.3">
      <c r="A390" s="219" t="str">
        <f>IF(A386="Lun","Mar",IF(A386="Mar","Mer",IF(A386="Mer","Jeu",IF(A386="Jeu","Ven",IF(A386="Ven","Sam",IF(A386="Sam","Dim",IF(A386="Dim","Lun")))))))</f>
        <v>Jeu</v>
      </c>
      <c r="B390" s="161">
        <f>B386+1</f>
        <v>44658</v>
      </c>
      <c r="C390" s="214"/>
      <c r="D390" s="321"/>
      <c r="E390" s="166"/>
      <c r="F390" s="168" t="s">
        <v>26</v>
      </c>
      <c r="G390" s="91"/>
      <c r="H390" s="347">
        <f t="shared" si="49"/>
        <v>0.22916666666666666</v>
      </c>
      <c r="I390" s="94"/>
      <c r="J390" s="348">
        <f>P391</f>
        <v>0.51041666666666674</v>
      </c>
      <c r="K390" s="96"/>
      <c r="L390" s="403">
        <f t="shared" si="52"/>
        <v>0.28125000000000011</v>
      </c>
      <c r="M390" s="250"/>
      <c r="N390" s="3">
        <f t="shared" si="51"/>
        <v>4</v>
      </c>
      <c r="O390" s="10" t="str">
        <f t="shared" si="53"/>
        <v/>
      </c>
      <c r="P390" s="10" t="str">
        <f t="shared" si="48"/>
        <v/>
      </c>
      <c r="Q390" s="10">
        <f t="shared" si="54"/>
        <v>0.22916666666666666</v>
      </c>
      <c r="R390" s="10">
        <f t="shared" si="55"/>
        <v>0.38541666666666669</v>
      </c>
    </row>
    <row r="391" spans="1:18" ht="16.5" customHeight="1" x14ac:dyDescent="0.3">
      <c r="A391" s="104"/>
      <c r="B391" s="13"/>
      <c r="C391" s="26"/>
      <c r="D391" s="319" t="s">
        <v>36</v>
      </c>
      <c r="E391" s="38"/>
      <c r="F391" s="95"/>
      <c r="G391" s="77"/>
      <c r="H391" s="63" t="str">
        <f t="shared" si="49"/>
        <v/>
      </c>
      <c r="I391" s="94"/>
      <c r="J391" s="149" t="str">
        <f t="shared" si="50"/>
        <v/>
      </c>
      <c r="K391" s="96"/>
      <c r="L391" s="403" t="str">
        <f t="shared" si="52"/>
        <v/>
      </c>
      <c r="M391" s="131"/>
      <c r="N391" s="3">
        <f t="shared" si="51"/>
        <v>4</v>
      </c>
      <c r="O391" s="10">
        <f t="shared" si="53"/>
        <v>0.38541666666666669</v>
      </c>
      <c r="P391" s="10">
        <f t="shared" si="48"/>
        <v>0.51041666666666674</v>
      </c>
      <c r="Q391" s="10" t="str">
        <f t="shared" si="54"/>
        <v/>
      </c>
      <c r="R391" s="10" t="str">
        <f t="shared" si="55"/>
        <v/>
      </c>
    </row>
    <row r="392" spans="1:18" ht="16.5" customHeight="1" x14ac:dyDescent="0.3">
      <c r="A392" s="102"/>
      <c r="B392" s="13"/>
      <c r="C392" s="26"/>
      <c r="D392" s="418"/>
      <c r="E392" s="43"/>
      <c r="F392" s="95" t="s">
        <v>12</v>
      </c>
      <c r="G392" s="77"/>
      <c r="H392" s="63">
        <f t="shared" si="49"/>
        <v>0.73958333333333326</v>
      </c>
      <c r="I392" s="94"/>
      <c r="J392" s="149">
        <f>R392</f>
        <v>0.89583333333333326</v>
      </c>
      <c r="K392" s="96"/>
      <c r="L392" s="403">
        <f t="shared" si="52"/>
        <v>0.15625</v>
      </c>
      <c r="M392" s="112"/>
      <c r="N392" s="3">
        <f t="shared" si="51"/>
        <v>4</v>
      </c>
      <c r="O392" s="10" t="str">
        <f t="shared" si="53"/>
        <v/>
      </c>
      <c r="P392" s="10" t="str">
        <f t="shared" si="48"/>
        <v/>
      </c>
      <c r="Q392" s="10">
        <f t="shared" si="54"/>
        <v>0.73958333333333326</v>
      </c>
      <c r="R392" s="10">
        <f t="shared" si="55"/>
        <v>0.89583333333333326</v>
      </c>
    </row>
    <row r="393" spans="1:18" ht="16.5" customHeight="1" x14ac:dyDescent="0.3">
      <c r="A393" s="102"/>
      <c r="B393" s="13"/>
      <c r="C393" s="26"/>
      <c r="D393" s="319"/>
      <c r="E393" s="38"/>
      <c r="F393" s="95"/>
      <c r="G393" s="35"/>
      <c r="H393" s="63" t="str">
        <f t="shared" si="49"/>
        <v/>
      </c>
      <c r="I393" s="94"/>
      <c r="J393" s="149" t="str">
        <f t="shared" si="50"/>
        <v/>
      </c>
      <c r="K393" s="96"/>
      <c r="L393" s="403" t="str">
        <f t="shared" si="52"/>
        <v/>
      </c>
      <c r="M393" s="133"/>
      <c r="N393" s="3">
        <f t="shared" si="51"/>
        <v>4</v>
      </c>
      <c r="O393" s="10" t="str">
        <f t="shared" si="53"/>
        <v/>
      </c>
      <c r="P393" s="10" t="str">
        <f t="shared" si="48"/>
        <v/>
      </c>
      <c r="Q393" s="10" t="str">
        <f t="shared" si="54"/>
        <v/>
      </c>
      <c r="R393" s="10" t="str">
        <f t="shared" si="55"/>
        <v/>
      </c>
    </row>
    <row r="394" spans="1:18" ht="16.5" customHeight="1" x14ac:dyDescent="0.3">
      <c r="A394" s="219" t="str">
        <f>IF(A390="Lun","Mar",IF(A390="Mar","Mer",IF(A390="Mer","Jeu",IF(A390="Jeu","Ven",IF(A390="Ven","Sam",IF(A390="Sam","Dim",IF(A390="Dim","Lun")))))))</f>
        <v>Ven</v>
      </c>
      <c r="B394" s="161">
        <f>B390+1</f>
        <v>44659</v>
      </c>
      <c r="C394" s="214"/>
      <c r="D394" s="321" t="s">
        <v>14</v>
      </c>
      <c r="E394" s="215"/>
      <c r="F394" s="168"/>
      <c r="G394" s="77"/>
      <c r="H394" s="347">
        <f>O394</f>
        <v>0.28125</v>
      </c>
      <c r="I394" s="215"/>
      <c r="J394" s="348">
        <f>R395</f>
        <v>0.54166666666666663</v>
      </c>
      <c r="K394" s="164"/>
      <c r="L394" s="406">
        <f t="shared" si="52"/>
        <v>0.26041666666666663</v>
      </c>
      <c r="M394" s="250"/>
      <c r="N394" s="3">
        <f t="shared" si="51"/>
        <v>5</v>
      </c>
      <c r="O394" s="10">
        <f t="shared" si="53"/>
        <v>0.28125</v>
      </c>
      <c r="P394" s="10">
        <f t="shared" ref="P394:P457" si="56">IF(D394="","",MOD(VALUE(LEFT(D394,2)&amp;":"&amp;RIGHT(D394,2))+(2.25/24),1))</f>
        <v>0.40625</v>
      </c>
      <c r="Q394" s="10" t="str">
        <f t="shared" si="54"/>
        <v/>
      </c>
      <c r="R394" s="10" t="str">
        <f t="shared" si="55"/>
        <v/>
      </c>
    </row>
    <row r="395" spans="1:18" ht="16.5" customHeight="1" x14ac:dyDescent="0.3">
      <c r="A395" s="102"/>
      <c r="B395" s="12"/>
      <c r="C395" s="26"/>
      <c r="D395" s="319"/>
      <c r="E395" s="94"/>
      <c r="F395" s="120" t="s">
        <v>60</v>
      </c>
      <c r="G395" s="77"/>
      <c r="H395" s="63"/>
      <c r="I395" s="94"/>
      <c r="J395" s="149" t="str">
        <f t="shared" si="50"/>
        <v/>
      </c>
      <c r="K395" s="96"/>
      <c r="L395" s="403" t="str">
        <f t="shared" si="52"/>
        <v/>
      </c>
      <c r="M395" s="117"/>
      <c r="N395" s="3">
        <f t="shared" si="51"/>
        <v>5</v>
      </c>
      <c r="O395" s="10" t="str">
        <f t="shared" si="53"/>
        <v/>
      </c>
      <c r="P395" s="10" t="str">
        <f t="shared" si="56"/>
        <v/>
      </c>
      <c r="Q395" s="10">
        <f t="shared" si="54"/>
        <v>0.38541666666666669</v>
      </c>
      <c r="R395" s="10">
        <f t="shared" si="55"/>
        <v>0.54166666666666663</v>
      </c>
    </row>
    <row r="396" spans="1:18" ht="16.5" customHeight="1" x14ac:dyDescent="0.3">
      <c r="A396" s="102"/>
      <c r="B396" s="12"/>
      <c r="C396" s="26"/>
      <c r="D396" s="319" t="s">
        <v>19</v>
      </c>
      <c r="E396" s="94"/>
      <c r="F396" s="95"/>
      <c r="G396" s="77"/>
      <c r="H396" s="63">
        <f>O396</f>
        <v>0.80208333333333337</v>
      </c>
      <c r="I396" s="94"/>
      <c r="J396" s="149">
        <f>P396</f>
        <v>0.92708333333333337</v>
      </c>
      <c r="K396" s="96"/>
      <c r="L396" s="403">
        <f t="shared" si="52"/>
        <v>0.125</v>
      </c>
      <c r="M396" s="117"/>
      <c r="N396" s="3">
        <f t="shared" si="51"/>
        <v>5</v>
      </c>
      <c r="O396" s="10">
        <f t="shared" si="53"/>
        <v>0.80208333333333337</v>
      </c>
      <c r="P396" s="10">
        <f t="shared" si="56"/>
        <v>0.92708333333333337</v>
      </c>
      <c r="Q396" s="10" t="str">
        <f t="shared" si="54"/>
        <v/>
      </c>
      <c r="R396" s="10" t="str">
        <f t="shared" si="55"/>
        <v/>
      </c>
    </row>
    <row r="397" spans="1:18" ht="16.5" customHeight="1" x14ac:dyDescent="0.3">
      <c r="A397" s="102"/>
      <c r="B397" s="12"/>
      <c r="C397" s="26"/>
      <c r="D397" s="319"/>
      <c r="E397" s="94"/>
      <c r="F397" s="95"/>
      <c r="G397" s="77"/>
      <c r="H397" s="63" t="str">
        <f t="shared" si="49"/>
        <v/>
      </c>
      <c r="I397" s="94"/>
      <c r="J397" s="149" t="str">
        <f t="shared" si="50"/>
        <v/>
      </c>
      <c r="K397" s="96"/>
      <c r="L397" s="403" t="str">
        <f t="shared" si="52"/>
        <v/>
      </c>
      <c r="M397" s="132"/>
      <c r="N397" s="3">
        <f t="shared" si="51"/>
        <v>5</v>
      </c>
      <c r="O397" s="10" t="str">
        <f t="shared" si="53"/>
        <v/>
      </c>
      <c r="P397" s="10" t="str">
        <f t="shared" si="56"/>
        <v/>
      </c>
      <c r="Q397" s="10" t="str">
        <f t="shared" si="54"/>
        <v/>
      </c>
      <c r="R397" s="10" t="str">
        <f t="shared" si="55"/>
        <v/>
      </c>
    </row>
    <row r="398" spans="1:18" ht="16.5" customHeight="1" x14ac:dyDescent="0.3">
      <c r="A398" s="219" t="str">
        <f>IF(A394="Lun","Mar",IF(A394="Mar","Mer",IF(A394="Mer","Jeu",IF(A394="Jeu","Ven",IF(A394="Ven","Sam",IF(A394="Sam","Dim",IF(A394="Dim","Lun")))))))</f>
        <v>Sam</v>
      </c>
      <c r="B398" s="161">
        <f>B394+1</f>
        <v>44660</v>
      </c>
      <c r="C398" s="214"/>
      <c r="D398" s="321"/>
      <c r="E398" s="215"/>
      <c r="F398" s="168" t="s">
        <v>27</v>
      </c>
      <c r="G398" s="91"/>
      <c r="H398" s="347">
        <f t="shared" si="49"/>
        <v>0.33333333333333337</v>
      </c>
      <c r="I398" s="215"/>
      <c r="J398" s="348">
        <f>R398</f>
        <v>0.48958333333333337</v>
      </c>
      <c r="K398" s="164"/>
      <c r="L398" s="406">
        <f t="shared" si="52"/>
        <v>0.15625</v>
      </c>
      <c r="M398" s="250" t="s">
        <v>66</v>
      </c>
      <c r="N398" s="3">
        <f t="shared" si="51"/>
        <v>6</v>
      </c>
      <c r="O398" s="10" t="str">
        <f t="shared" si="53"/>
        <v/>
      </c>
      <c r="P398" s="10" t="str">
        <f t="shared" si="56"/>
        <v/>
      </c>
      <c r="Q398" s="10">
        <f t="shared" si="54"/>
        <v>0.33333333333333337</v>
      </c>
      <c r="R398" s="10">
        <f t="shared" si="55"/>
        <v>0.48958333333333337</v>
      </c>
    </row>
    <row r="399" spans="1:18" ht="16.5" customHeight="1" x14ac:dyDescent="0.3">
      <c r="A399" s="104"/>
      <c r="B399" s="12"/>
      <c r="C399" s="26"/>
      <c r="D399" s="319"/>
      <c r="E399" s="94"/>
      <c r="F399" s="95"/>
      <c r="G399" s="77"/>
      <c r="H399" s="63" t="str">
        <f t="shared" si="49"/>
        <v/>
      </c>
      <c r="I399" s="94"/>
      <c r="J399" s="149" t="str">
        <f t="shared" si="50"/>
        <v/>
      </c>
      <c r="K399" s="96"/>
      <c r="L399" s="403" t="str">
        <f t="shared" si="52"/>
        <v/>
      </c>
      <c r="M399" s="134"/>
      <c r="N399" s="3">
        <f t="shared" si="51"/>
        <v>6</v>
      </c>
      <c r="O399" s="10" t="str">
        <f t="shared" si="53"/>
        <v/>
      </c>
      <c r="P399" s="10" t="str">
        <f t="shared" si="56"/>
        <v/>
      </c>
      <c r="Q399" s="10" t="str">
        <f t="shared" si="54"/>
        <v/>
      </c>
      <c r="R399" s="10" t="str">
        <f t="shared" si="55"/>
        <v/>
      </c>
    </row>
    <row r="400" spans="1:18" ht="16.5" customHeight="1" x14ac:dyDescent="0.3">
      <c r="A400" s="104"/>
      <c r="B400" s="12"/>
      <c r="C400" s="26"/>
      <c r="D400" s="319"/>
      <c r="E400" s="94"/>
      <c r="F400" s="95"/>
      <c r="G400" s="77"/>
      <c r="H400" s="63" t="str">
        <f t="shared" si="49"/>
        <v/>
      </c>
      <c r="I400" s="94"/>
      <c r="J400" s="149" t="str">
        <f t="shared" si="50"/>
        <v/>
      </c>
      <c r="K400" s="96"/>
      <c r="L400" s="403" t="str">
        <f t="shared" si="52"/>
        <v/>
      </c>
      <c r="M400" s="133"/>
      <c r="N400" s="3">
        <f t="shared" si="51"/>
        <v>6</v>
      </c>
      <c r="O400" s="10" t="str">
        <f t="shared" si="53"/>
        <v/>
      </c>
      <c r="P400" s="10" t="str">
        <f t="shared" si="56"/>
        <v/>
      </c>
      <c r="Q400" s="10" t="str">
        <f t="shared" si="54"/>
        <v/>
      </c>
      <c r="R400" s="10" t="str">
        <f t="shared" si="55"/>
        <v/>
      </c>
    </row>
    <row r="401" spans="1:18" ht="16.5" customHeight="1" x14ac:dyDescent="0.3">
      <c r="A401" s="102"/>
      <c r="B401" s="12"/>
      <c r="C401" s="26"/>
      <c r="D401" s="319"/>
      <c r="E401" s="94"/>
      <c r="F401" s="95"/>
      <c r="G401" s="77"/>
      <c r="H401" s="63" t="str">
        <f t="shared" ref="H401:H464" si="57">Q401</f>
        <v/>
      </c>
      <c r="I401" s="94"/>
      <c r="J401" s="149" t="str">
        <f t="shared" si="50"/>
        <v/>
      </c>
      <c r="K401" s="96"/>
      <c r="L401" s="403" t="str">
        <f t="shared" si="52"/>
        <v/>
      </c>
      <c r="M401" s="132"/>
      <c r="N401" s="3">
        <f t="shared" si="51"/>
        <v>6</v>
      </c>
      <c r="O401" s="10" t="str">
        <f t="shared" si="53"/>
        <v/>
      </c>
      <c r="P401" s="10" t="str">
        <f t="shared" si="56"/>
        <v/>
      </c>
      <c r="Q401" s="10" t="str">
        <f t="shared" si="54"/>
        <v/>
      </c>
      <c r="R401" s="10" t="str">
        <f t="shared" si="55"/>
        <v/>
      </c>
    </row>
    <row r="402" spans="1:18" ht="16.5" customHeight="1" x14ac:dyDescent="0.3">
      <c r="A402" s="216"/>
      <c r="B402" s="217"/>
      <c r="C402" s="206"/>
      <c r="D402" s="320"/>
      <c r="E402" s="208"/>
      <c r="F402" s="209"/>
      <c r="G402" s="35"/>
      <c r="H402" s="350" t="str">
        <f t="shared" si="57"/>
        <v/>
      </c>
      <c r="I402" s="208"/>
      <c r="J402" s="380" t="str">
        <f t="shared" si="50"/>
        <v/>
      </c>
      <c r="K402" s="210"/>
      <c r="L402" s="404" t="str">
        <f t="shared" si="52"/>
        <v/>
      </c>
      <c r="M402" s="253"/>
      <c r="N402" s="3">
        <f t="shared" si="51"/>
        <v>6</v>
      </c>
      <c r="O402" s="10" t="str">
        <f t="shared" si="53"/>
        <v/>
      </c>
      <c r="P402" s="10" t="str">
        <f t="shared" si="56"/>
        <v/>
      </c>
      <c r="Q402" s="10" t="str">
        <f t="shared" si="54"/>
        <v/>
      </c>
      <c r="R402" s="10" t="str">
        <f t="shared" si="55"/>
        <v/>
      </c>
    </row>
    <row r="403" spans="1:18" ht="16.5" customHeight="1" x14ac:dyDescent="0.3">
      <c r="A403" s="219" t="str">
        <f>IF(A398="Lun","Mar",IF(A398="Mar","Mer",IF(A398="Mer","Jeu",IF(A398="Jeu","Ven",IF(A398="Ven","Sam",IF(A398="Sam","Dim",IF(A398="Dim","Lun")))))))</f>
        <v>Dim</v>
      </c>
      <c r="B403" s="161">
        <f>B398+1</f>
        <v>44661</v>
      </c>
      <c r="C403" s="214"/>
      <c r="D403" s="321"/>
      <c r="E403" s="215"/>
      <c r="F403" s="168"/>
      <c r="G403" s="77"/>
      <c r="H403" s="347" t="str">
        <f t="shared" si="57"/>
        <v/>
      </c>
      <c r="I403" s="215"/>
      <c r="J403" s="348" t="str">
        <f t="shared" si="50"/>
        <v/>
      </c>
      <c r="K403" s="164"/>
      <c r="L403" s="406" t="str">
        <f t="shared" si="52"/>
        <v/>
      </c>
      <c r="M403" s="250"/>
      <c r="N403" s="3">
        <f t="shared" si="51"/>
        <v>7</v>
      </c>
      <c r="O403" s="10" t="str">
        <f t="shared" si="53"/>
        <v/>
      </c>
      <c r="P403" s="10" t="str">
        <f t="shared" si="56"/>
        <v/>
      </c>
      <c r="Q403" s="10" t="str">
        <f t="shared" si="54"/>
        <v/>
      </c>
      <c r="R403" s="10" t="str">
        <f t="shared" si="55"/>
        <v/>
      </c>
    </row>
    <row r="404" spans="1:18" ht="16.5" customHeight="1" x14ac:dyDescent="0.3">
      <c r="A404" s="100"/>
      <c r="B404" s="14"/>
      <c r="C404" s="26"/>
      <c r="D404" s="319"/>
      <c r="E404" s="94"/>
      <c r="F404" s="95"/>
      <c r="G404" s="77"/>
      <c r="H404" s="63" t="str">
        <f t="shared" si="57"/>
        <v/>
      </c>
      <c r="I404" s="94"/>
      <c r="J404" s="149"/>
      <c r="K404" s="96"/>
      <c r="L404" s="403" t="str">
        <f t="shared" si="52"/>
        <v/>
      </c>
      <c r="M404" s="117"/>
      <c r="N404" s="3">
        <f t="shared" si="51"/>
        <v>7</v>
      </c>
      <c r="O404" s="10" t="str">
        <f t="shared" si="53"/>
        <v/>
      </c>
      <c r="P404" s="10" t="str">
        <f t="shared" si="56"/>
        <v/>
      </c>
      <c r="Q404" s="10" t="str">
        <f t="shared" si="54"/>
        <v/>
      </c>
      <c r="R404" s="10" t="str">
        <f t="shared" si="55"/>
        <v/>
      </c>
    </row>
    <row r="405" spans="1:18" ht="16.5" customHeight="1" x14ac:dyDescent="0.3">
      <c r="A405" s="100"/>
      <c r="B405" s="14"/>
      <c r="C405" s="26"/>
      <c r="D405" s="319"/>
      <c r="E405" s="94"/>
      <c r="F405" s="95"/>
      <c r="G405" s="77"/>
      <c r="H405" s="354" t="str">
        <f t="shared" si="57"/>
        <v/>
      </c>
      <c r="I405" s="94"/>
      <c r="J405" s="149" t="str">
        <f t="shared" ref="J405:J466" si="58">P407</f>
        <v/>
      </c>
      <c r="K405" s="96"/>
      <c r="L405" s="403" t="str">
        <f t="shared" si="52"/>
        <v/>
      </c>
      <c r="M405" s="133"/>
      <c r="N405" s="3">
        <f t="shared" si="51"/>
        <v>7</v>
      </c>
      <c r="O405" s="10" t="str">
        <f t="shared" si="53"/>
        <v/>
      </c>
      <c r="P405" s="10" t="str">
        <f t="shared" si="56"/>
        <v/>
      </c>
      <c r="Q405" s="10" t="str">
        <f t="shared" si="54"/>
        <v/>
      </c>
      <c r="R405" s="10" t="str">
        <f t="shared" si="55"/>
        <v/>
      </c>
    </row>
    <row r="406" spans="1:18" ht="16.5" customHeight="1" x14ac:dyDescent="0.3">
      <c r="A406" s="100"/>
      <c r="B406" s="14"/>
      <c r="C406" s="26"/>
      <c r="D406" s="319" t="s">
        <v>71</v>
      </c>
      <c r="E406" s="94"/>
      <c r="F406" s="95"/>
      <c r="G406" s="77"/>
      <c r="H406" s="63">
        <f>O406</f>
        <v>0.53125</v>
      </c>
      <c r="I406" s="94"/>
      <c r="J406" s="149">
        <f>P406</f>
        <v>0.65625</v>
      </c>
      <c r="K406" s="96"/>
      <c r="L406" s="403">
        <f t="shared" si="52"/>
        <v>0.125</v>
      </c>
      <c r="M406" s="117"/>
      <c r="N406" s="3">
        <f t="shared" si="51"/>
        <v>7</v>
      </c>
      <c r="O406" s="10">
        <f t="shared" si="53"/>
        <v>0.53125</v>
      </c>
      <c r="P406" s="10">
        <f t="shared" si="56"/>
        <v>0.65625</v>
      </c>
      <c r="Q406" s="10" t="str">
        <f t="shared" si="54"/>
        <v/>
      </c>
      <c r="R406" s="10" t="str">
        <f t="shared" si="55"/>
        <v/>
      </c>
    </row>
    <row r="407" spans="1:18" ht="16.5" customHeight="1" x14ac:dyDescent="0.3">
      <c r="A407" s="93"/>
      <c r="B407" s="16"/>
      <c r="C407" s="26"/>
      <c r="D407" s="319"/>
      <c r="E407" s="94"/>
      <c r="F407" s="95"/>
      <c r="G407" s="77"/>
      <c r="H407" s="63" t="str">
        <f t="shared" si="57"/>
        <v/>
      </c>
      <c r="I407" s="94"/>
      <c r="J407" s="149" t="str">
        <f t="shared" si="58"/>
        <v/>
      </c>
      <c r="K407" s="96"/>
      <c r="L407" s="403" t="str">
        <f t="shared" si="52"/>
        <v/>
      </c>
      <c r="M407" s="117"/>
      <c r="N407" s="3">
        <f t="shared" si="51"/>
        <v>7</v>
      </c>
      <c r="O407" s="10" t="str">
        <f t="shared" si="53"/>
        <v/>
      </c>
      <c r="P407" s="10" t="str">
        <f t="shared" si="56"/>
        <v/>
      </c>
      <c r="Q407" s="10" t="str">
        <f t="shared" si="54"/>
        <v/>
      </c>
      <c r="R407" s="10" t="str">
        <f t="shared" si="55"/>
        <v/>
      </c>
    </row>
    <row r="408" spans="1:18" ht="16.5" customHeight="1" x14ac:dyDescent="0.3">
      <c r="A408" s="219" t="str">
        <f>IF(A403="Lun","Mar",IF(A403="Mar","Mer",IF(A403="Mer","Jeu",IF(A403="Jeu","Ven",IF(A403="Ven","Sam",IF(A403="Sam","Dim",IF(A403="Dim","Lun")))))))</f>
        <v>Lun</v>
      </c>
      <c r="B408" s="161">
        <f>B403+1</f>
        <v>44662</v>
      </c>
      <c r="C408" s="214"/>
      <c r="D408" s="321"/>
      <c r="E408" s="215"/>
      <c r="F408" s="168"/>
      <c r="G408" s="91"/>
      <c r="H408" s="347" t="str">
        <f t="shared" si="57"/>
        <v/>
      </c>
      <c r="I408" s="215"/>
      <c r="J408" s="348" t="str">
        <f t="shared" si="58"/>
        <v/>
      </c>
      <c r="K408" s="164"/>
      <c r="L408" s="406" t="str">
        <f t="shared" si="52"/>
        <v/>
      </c>
      <c r="M408" s="254"/>
      <c r="N408" s="3">
        <f t="shared" si="51"/>
        <v>1</v>
      </c>
      <c r="O408" s="10" t="str">
        <f t="shared" si="53"/>
        <v/>
      </c>
      <c r="P408" s="10" t="str">
        <f t="shared" si="56"/>
        <v/>
      </c>
      <c r="Q408" s="10" t="str">
        <f t="shared" si="54"/>
        <v/>
      </c>
      <c r="R408" s="10" t="str">
        <f t="shared" si="55"/>
        <v/>
      </c>
    </row>
    <row r="409" spans="1:18" ht="16.5" customHeight="1" x14ac:dyDescent="0.3">
      <c r="A409" s="107"/>
      <c r="C409" s="26"/>
      <c r="E409" s="94"/>
      <c r="F409" s="32" t="s">
        <v>61</v>
      </c>
      <c r="G409" s="77"/>
      <c r="H409" s="63">
        <f t="shared" si="57"/>
        <v>0.45833333333333331</v>
      </c>
      <c r="I409" s="94"/>
      <c r="J409" s="149">
        <f t="shared" si="58"/>
        <v>0.72916666666666663</v>
      </c>
      <c r="K409" s="96"/>
      <c r="L409" s="403">
        <f t="shared" si="52"/>
        <v>0.27083333333333331</v>
      </c>
      <c r="M409" s="112"/>
      <c r="N409" s="3">
        <f t="shared" si="51"/>
        <v>1</v>
      </c>
      <c r="O409" s="10" t="str">
        <f t="shared" si="53"/>
        <v/>
      </c>
      <c r="P409" s="10" t="str">
        <f t="shared" si="56"/>
        <v/>
      </c>
      <c r="Q409" s="10">
        <f t="shared" si="54"/>
        <v>0.45833333333333331</v>
      </c>
      <c r="R409" s="10">
        <f t="shared" si="55"/>
        <v>0.61458333333333326</v>
      </c>
    </row>
    <row r="410" spans="1:18" ht="16.5" customHeight="1" x14ac:dyDescent="0.3">
      <c r="A410" s="107"/>
      <c r="C410" s="26"/>
      <c r="D410" s="319"/>
      <c r="E410" s="94"/>
      <c r="F410" s="95"/>
      <c r="G410" s="77"/>
      <c r="H410" s="63" t="str">
        <f t="shared" si="57"/>
        <v/>
      </c>
      <c r="I410" s="94"/>
      <c r="J410" s="149" t="str">
        <f t="shared" si="58"/>
        <v/>
      </c>
      <c r="K410" s="96"/>
      <c r="L410" s="403" t="str">
        <f t="shared" si="52"/>
        <v/>
      </c>
      <c r="M410" s="135"/>
      <c r="N410" s="3">
        <f t="shared" si="51"/>
        <v>1</v>
      </c>
      <c r="O410" s="10" t="str">
        <f t="shared" si="53"/>
        <v/>
      </c>
      <c r="P410" s="10" t="str">
        <f t="shared" si="56"/>
        <v/>
      </c>
      <c r="Q410" s="10" t="str">
        <f t="shared" si="54"/>
        <v/>
      </c>
      <c r="R410" s="10" t="str">
        <f t="shared" si="55"/>
        <v/>
      </c>
    </row>
    <row r="411" spans="1:18" ht="16.5" customHeight="1" x14ac:dyDescent="0.3">
      <c r="A411" s="107"/>
      <c r="C411" s="26"/>
      <c r="D411" s="319" t="s">
        <v>9</v>
      </c>
      <c r="E411" s="94"/>
      <c r="F411" s="95"/>
      <c r="G411" s="77"/>
      <c r="H411" s="63" t="str">
        <f t="shared" si="57"/>
        <v/>
      </c>
      <c r="I411" s="94"/>
      <c r="J411" s="149" t="str">
        <f t="shared" si="58"/>
        <v/>
      </c>
      <c r="K411" s="96"/>
      <c r="L411" s="403" t="str">
        <f t="shared" si="52"/>
        <v/>
      </c>
      <c r="M411" s="133"/>
      <c r="N411" s="3">
        <f t="shared" si="51"/>
        <v>1</v>
      </c>
      <c r="O411" s="10">
        <f t="shared" si="53"/>
        <v>0.59375</v>
      </c>
      <c r="P411" s="10">
        <f t="shared" si="56"/>
        <v>0.72916666666666663</v>
      </c>
      <c r="Q411" s="10" t="str">
        <f t="shared" si="54"/>
        <v/>
      </c>
      <c r="R411" s="10" t="str">
        <f t="shared" si="55"/>
        <v/>
      </c>
    </row>
    <row r="412" spans="1:18" ht="16.5" customHeight="1" x14ac:dyDescent="0.3">
      <c r="A412" s="107"/>
      <c r="C412" s="26"/>
      <c r="D412" s="319"/>
      <c r="E412" s="94"/>
      <c r="F412" s="95"/>
      <c r="G412" s="35"/>
      <c r="H412" s="63" t="str">
        <f t="shared" si="57"/>
        <v/>
      </c>
      <c r="I412" s="94"/>
      <c r="J412" s="149" t="str">
        <f t="shared" si="58"/>
        <v/>
      </c>
      <c r="K412" s="96"/>
      <c r="L412" s="403" t="str">
        <f t="shared" si="52"/>
        <v/>
      </c>
      <c r="M412" s="117"/>
      <c r="N412" s="3">
        <f t="shared" si="51"/>
        <v>1</v>
      </c>
      <c r="O412" s="10" t="str">
        <f t="shared" si="53"/>
        <v/>
      </c>
      <c r="P412" s="10" t="str">
        <f t="shared" si="56"/>
        <v/>
      </c>
      <c r="Q412" s="10" t="str">
        <f t="shared" si="54"/>
        <v/>
      </c>
      <c r="R412" s="10" t="str">
        <f t="shared" si="55"/>
        <v/>
      </c>
    </row>
    <row r="413" spans="1:18" ht="16.5" customHeight="1" x14ac:dyDescent="0.3">
      <c r="A413" s="219" t="str">
        <f>IF(A408="Lun","Mar",IF(A408="Mar","Mer",IF(A408="Mer","Jeu",IF(A408="Jeu","Ven",IF(A408="Ven","Sam",IF(A408="Sam","Dim",IF(A408="Dim","Lun")))))))</f>
        <v>Mar</v>
      </c>
      <c r="B413" s="161">
        <f>B408+1</f>
        <v>44663</v>
      </c>
      <c r="C413" s="214"/>
      <c r="D413" s="327"/>
      <c r="E413" s="215"/>
      <c r="F413" s="168" t="s">
        <v>56</v>
      </c>
      <c r="G413" s="77"/>
      <c r="H413" s="347">
        <f t="shared" si="57"/>
        <v>0.48958333333333331</v>
      </c>
      <c r="I413" s="94"/>
      <c r="J413" s="348">
        <f t="shared" si="58"/>
        <v>0.77083333333333337</v>
      </c>
      <c r="K413" s="164"/>
      <c r="L413" s="406">
        <f t="shared" si="52"/>
        <v>0.28125000000000006</v>
      </c>
      <c r="M413" s="250"/>
      <c r="N413" s="3">
        <f t="shared" si="51"/>
        <v>2</v>
      </c>
      <c r="O413" s="10" t="str">
        <f t="shared" si="53"/>
        <v/>
      </c>
      <c r="P413" s="10" t="str">
        <f t="shared" si="56"/>
        <v/>
      </c>
      <c r="Q413" s="10">
        <f t="shared" si="54"/>
        <v>0.48958333333333331</v>
      </c>
      <c r="R413" s="10">
        <f t="shared" si="55"/>
        <v>0.64583333333333326</v>
      </c>
    </row>
    <row r="414" spans="1:18" ht="16.5" customHeight="1" x14ac:dyDescent="0.3">
      <c r="A414" s="102"/>
      <c r="B414" s="13"/>
      <c r="C414" s="26"/>
      <c r="D414" s="319"/>
      <c r="E414" s="94"/>
      <c r="F414" s="95"/>
      <c r="G414" s="77"/>
      <c r="H414" s="63" t="str">
        <f t="shared" si="57"/>
        <v/>
      </c>
      <c r="I414" s="94"/>
      <c r="J414" s="149" t="str">
        <f t="shared" si="58"/>
        <v/>
      </c>
      <c r="K414" s="96"/>
      <c r="L414" s="403" t="str">
        <f t="shared" si="52"/>
        <v/>
      </c>
      <c r="M414" s="132"/>
      <c r="N414" s="3">
        <f t="shared" si="51"/>
        <v>2</v>
      </c>
      <c r="O414" s="10" t="str">
        <f t="shared" si="53"/>
        <v/>
      </c>
      <c r="P414" s="10" t="str">
        <f t="shared" si="56"/>
        <v/>
      </c>
      <c r="Q414" s="10" t="str">
        <f t="shared" si="54"/>
        <v/>
      </c>
      <c r="R414" s="10" t="str">
        <f t="shared" si="55"/>
        <v/>
      </c>
    </row>
    <row r="415" spans="1:18" ht="16.5" customHeight="1" x14ac:dyDescent="0.3">
      <c r="A415" s="102"/>
      <c r="B415" s="13"/>
      <c r="C415" s="26"/>
      <c r="D415" s="319" t="s">
        <v>16</v>
      </c>
      <c r="E415" s="94"/>
      <c r="F415" s="95"/>
      <c r="G415" s="77"/>
      <c r="H415" s="63" t="str">
        <f t="shared" si="57"/>
        <v/>
      </c>
      <c r="I415" s="94"/>
      <c r="J415" s="149" t="str">
        <f t="shared" si="58"/>
        <v/>
      </c>
      <c r="K415" s="96"/>
      <c r="L415" s="403" t="str">
        <f t="shared" si="52"/>
        <v/>
      </c>
      <c r="M415" s="117"/>
      <c r="N415" s="3">
        <f t="shared" si="51"/>
        <v>2</v>
      </c>
      <c r="O415" s="10">
        <f t="shared" si="53"/>
        <v>0.64583333333333337</v>
      </c>
      <c r="P415" s="10">
        <f t="shared" si="56"/>
        <v>0.77083333333333337</v>
      </c>
      <c r="Q415" s="10" t="str">
        <f t="shared" si="54"/>
        <v/>
      </c>
      <c r="R415" s="10" t="str">
        <f t="shared" si="55"/>
        <v/>
      </c>
    </row>
    <row r="416" spans="1:18" ht="16.5" customHeight="1" x14ac:dyDescent="0.3">
      <c r="A416" s="102"/>
      <c r="B416" s="13"/>
      <c r="C416" s="26"/>
      <c r="D416" s="319"/>
      <c r="E416" s="94"/>
      <c r="F416" s="95"/>
      <c r="G416" s="77"/>
      <c r="H416" s="63" t="str">
        <f t="shared" si="57"/>
        <v/>
      </c>
      <c r="I416" s="94"/>
      <c r="J416" s="149" t="str">
        <f t="shared" si="58"/>
        <v/>
      </c>
      <c r="K416" s="96"/>
      <c r="L416" s="403" t="str">
        <f t="shared" si="52"/>
        <v/>
      </c>
      <c r="M416" s="255"/>
      <c r="N416" s="3">
        <f t="shared" si="51"/>
        <v>2</v>
      </c>
      <c r="O416" s="10" t="str">
        <f t="shared" si="53"/>
        <v/>
      </c>
      <c r="P416" s="10" t="str">
        <f t="shared" si="56"/>
        <v/>
      </c>
      <c r="Q416" s="10" t="str">
        <f t="shared" si="54"/>
        <v/>
      </c>
      <c r="R416" s="10" t="str">
        <f t="shared" si="55"/>
        <v/>
      </c>
    </row>
    <row r="417" spans="1:18" ht="16.5" customHeight="1" x14ac:dyDescent="0.3">
      <c r="A417" s="219" t="str">
        <f>IF(A413="Lun","Mar",IF(A413="Mar","Mer",IF(A413="Mer","Jeu",IF(A413="Jeu","Ven",IF(A413="Ven","Sam",IF(A413="Sam","Dim",IF(A413="Dim","Lun")))))))</f>
        <v>Mer</v>
      </c>
      <c r="B417" s="161">
        <f>B413+1</f>
        <v>44664</v>
      </c>
      <c r="C417" s="214"/>
      <c r="D417" s="321"/>
      <c r="E417" s="256"/>
      <c r="F417" s="257" t="s">
        <v>70</v>
      </c>
      <c r="G417" s="91"/>
      <c r="H417" s="347">
        <f t="shared" si="57"/>
        <v>0.13541666666666666</v>
      </c>
      <c r="I417" s="215"/>
      <c r="J417" s="348">
        <f>R417</f>
        <v>0.29166666666666669</v>
      </c>
      <c r="K417" s="164"/>
      <c r="L417" s="406">
        <f t="shared" si="52"/>
        <v>0.15625000000000003</v>
      </c>
      <c r="M417" s="250"/>
      <c r="N417" s="3">
        <f t="shared" si="51"/>
        <v>3</v>
      </c>
      <c r="O417" s="10" t="str">
        <f t="shared" si="53"/>
        <v/>
      </c>
      <c r="P417" s="10" t="str">
        <f t="shared" si="56"/>
        <v/>
      </c>
      <c r="Q417" s="10">
        <f t="shared" si="54"/>
        <v>0.13541666666666666</v>
      </c>
      <c r="R417" s="10">
        <f t="shared" si="55"/>
        <v>0.29166666666666669</v>
      </c>
    </row>
    <row r="418" spans="1:18" ht="16.5" customHeight="1" x14ac:dyDescent="0.3">
      <c r="A418" s="101"/>
      <c r="B418" s="13"/>
      <c r="C418" s="26"/>
      <c r="D418" s="319"/>
      <c r="E418" s="94"/>
      <c r="F418" s="95"/>
      <c r="G418" s="77"/>
      <c r="H418" s="63" t="str">
        <f t="shared" si="57"/>
        <v/>
      </c>
      <c r="I418" s="94"/>
      <c r="J418" s="149" t="str">
        <f t="shared" si="58"/>
        <v/>
      </c>
      <c r="K418" s="96"/>
      <c r="L418" s="403" t="str">
        <f t="shared" si="52"/>
        <v/>
      </c>
      <c r="M418" s="132"/>
      <c r="N418" s="3">
        <f t="shared" si="51"/>
        <v>3</v>
      </c>
      <c r="O418" s="10" t="str">
        <f t="shared" si="53"/>
        <v/>
      </c>
      <c r="P418" s="10" t="str">
        <f t="shared" si="56"/>
        <v/>
      </c>
      <c r="Q418" s="10" t="str">
        <f t="shared" si="54"/>
        <v/>
      </c>
      <c r="R418" s="10" t="str">
        <f t="shared" si="55"/>
        <v/>
      </c>
    </row>
    <row r="419" spans="1:18" ht="16.5" customHeight="1" x14ac:dyDescent="0.3">
      <c r="A419" s="102"/>
      <c r="B419" s="13"/>
      <c r="C419" s="26"/>
      <c r="D419" s="331" t="s">
        <v>71</v>
      </c>
      <c r="E419" s="94"/>
      <c r="F419" s="95"/>
      <c r="G419" s="77"/>
      <c r="H419" s="63">
        <f>O419</f>
        <v>0.53125</v>
      </c>
      <c r="I419" s="94"/>
      <c r="J419" s="149">
        <f>P419</f>
        <v>0.65625</v>
      </c>
      <c r="K419" s="96"/>
      <c r="L419" s="403">
        <f t="shared" si="52"/>
        <v>0.125</v>
      </c>
      <c r="M419" s="117"/>
      <c r="N419" s="3">
        <f t="shared" si="51"/>
        <v>3</v>
      </c>
      <c r="O419" s="10">
        <f t="shared" si="53"/>
        <v>0.53125</v>
      </c>
      <c r="P419" s="10">
        <f t="shared" si="56"/>
        <v>0.65625</v>
      </c>
      <c r="Q419" s="10" t="str">
        <f t="shared" si="54"/>
        <v/>
      </c>
      <c r="R419" s="10" t="str">
        <f t="shared" si="55"/>
        <v/>
      </c>
    </row>
    <row r="420" spans="1:18" ht="16.5" customHeight="1" x14ac:dyDescent="0.3">
      <c r="A420" s="102"/>
      <c r="B420" s="13"/>
      <c r="C420" s="26"/>
      <c r="D420" s="319"/>
      <c r="E420" s="94"/>
      <c r="F420" s="95"/>
      <c r="G420" s="35"/>
      <c r="H420" s="63" t="str">
        <f t="shared" si="57"/>
        <v/>
      </c>
      <c r="I420" s="94"/>
      <c r="J420" s="149" t="str">
        <f t="shared" si="58"/>
        <v/>
      </c>
      <c r="K420" s="96"/>
      <c r="L420" s="403" t="str">
        <f t="shared" si="52"/>
        <v/>
      </c>
      <c r="M420" s="131"/>
      <c r="N420" s="3">
        <f t="shared" si="51"/>
        <v>3</v>
      </c>
      <c r="O420" s="10" t="str">
        <f t="shared" si="53"/>
        <v/>
      </c>
      <c r="P420" s="10" t="str">
        <f t="shared" si="56"/>
        <v/>
      </c>
      <c r="Q420" s="10" t="str">
        <f t="shared" si="54"/>
        <v/>
      </c>
      <c r="R420" s="10" t="str">
        <f t="shared" si="55"/>
        <v/>
      </c>
    </row>
    <row r="421" spans="1:18" ht="16.5" customHeight="1" x14ac:dyDescent="0.3">
      <c r="A421" s="219" t="str">
        <f>IF(A417="Lun","Mar",IF(A417="Mar","Mer",IF(A417="Mer","Jeu",IF(A417="Jeu","Ven",IF(A417="Ven","Sam",IF(A417="Sam","Dim",IF(A417="Dim","Lun")))))))</f>
        <v>Jeu</v>
      </c>
      <c r="B421" s="161">
        <f>B417+1</f>
        <v>44665</v>
      </c>
      <c r="C421" s="214"/>
      <c r="D421" s="321"/>
      <c r="E421" s="215"/>
      <c r="F421" s="168" t="s">
        <v>72</v>
      </c>
      <c r="G421" s="77"/>
      <c r="H421" s="347">
        <f t="shared" si="57"/>
        <v>0.14583333333333331</v>
      </c>
      <c r="I421" s="215"/>
      <c r="J421" s="348">
        <f>R421</f>
        <v>0.30208333333333331</v>
      </c>
      <c r="K421" s="164"/>
      <c r="L421" s="406">
        <f t="shared" si="52"/>
        <v>0.15625</v>
      </c>
      <c r="M421" s="250"/>
      <c r="N421" s="3">
        <f t="shared" si="51"/>
        <v>4</v>
      </c>
      <c r="O421" s="10" t="str">
        <f t="shared" si="53"/>
        <v/>
      </c>
      <c r="P421" s="10" t="str">
        <f t="shared" si="56"/>
        <v/>
      </c>
      <c r="Q421" s="10">
        <f t="shared" si="54"/>
        <v>0.14583333333333331</v>
      </c>
      <c r="R421" s="10">
        <f t="shared" si="55"/>
        <v>0.30208333333333331</v>
      </c>
    </row>
    <row r="422" spans="1:18" ht="16.5" customHeight="1" x14ac:dyDescent="0.3">
      <c r="A422" s="102"/>
      <c r="B422" s="13"/>
      <c r="C422" s="26"/>
      <c r="D422" s="319"/>
      <c r="E422" s="94"/>
      <c r="F422" s="95"/>
      <c r="G422" s="77"/>
      <c r="H422" s="63" t="str">
        <f t="shared" si="57"/>
        <v/>
      </c>
      <c r="I422" s="94"/>
      <c r="J422" s="149" t="str">
        <f t="shared" si="58"/>
        <v/>
      </c>
      <c r="K422" s="96"/>
      <c r="L422" s="403" t="str">
        <f t="shared" si="52"/>
        <v/>
      </c>
      <c r="M422" s="117"/>
      <c r="N422" s="3">
        <f t="shared" si="51"/>
        <v>4</v>
      </c>
      <c r="O422" s="10" t="str">
        <f t="shared" si="53"/>
        <v/>
      </c>
      <c r="P422" s="10" t="str">
        <f t="shared" si="56"/>
        <v/>
      </c>
      <c r="Q422" s="10" t="str">
        <f t="shared" si="54"/>
        <v/>
      </c>
      <c r="R422" s="10" t="str">
        <f t="shared" si="55"/>
        <v/>
      </c>
    </row>
    <row r="423" spans="1:18" ht="16.5" customHeight="1" x14ac:dyDescent="0.3">
      <c r="A423" s="102"/>
      <c r="B423" s="13"/>
      <c r="C423" s="26"/>
      <c r="D423" s="319" t="s">
        <v>15</v>
      </c>
      <c r="E423" s="94"/>
      <c r="F423" s="95"/>
      <c r="G423" s="77"/>
      <c r="H423" s="63">
        <f>O423</f>
        <v>0.55208333333333337</v>
      </c>
      <c r="I423" s="94"/>
      <c r="J423" s="149">
        <f>P423</f>
        <v>0.67708333333333337</v>
      </c>
      <c r="K423" s="96"/>
      <c r="L423" s="403">
        <f t="shared" si="52"/>
        <v>0.125</v>
      </c>
      <c r="M423" s="103"/>
      <c r="N423" s="3">
        <f t="shared" si="51"/>
        <v>4</v>
      </c>
      <c r="O423" s="10">
        <f t="shared" si="53"/>
        <v>0.55208333333333337</v>
      </c>
      <c r="P423" s="10">
        <f t="shared" si="56"/>
        <v>0.67708333333333337</v>
      </c>
      <c r="Q423" s="10" t="str">
        <f t="shared" si="54"/>
        <v/>
      </c>
      <c r="R423" s="10" t="str">
        <f t="shared" si="55"/>
        <v/>
      </c>
    </row>
    <row r="424" spans="1:18" ht="16.5" customHeight="1" x14ac:dyDescent="0.3">
      <c r="A424" s="102"/>
      <c r="B424" s="13"/>
      <c r="C424" s="26"/>
      <c r="D424" s="319"/>
      <c r="E424" s="94"/>
      <c r="F424" s="120" t="s">
        <v>85</v>
      </c>
      <c r="G424" s="77"/>
      <c r="H424" s="63"/>
      <c r="I424" s="94"/>
      <c r="J424" s="149"/>
      <c r="K424" s="96"/>
      <c r="L424" s="403" t="str">
        <f t="shared" si="52"/>
        <v/>
      </c>
      <c r="M424" s="132"/>
      <c r="N424" s="3">
        <f t="shared" si="51"/>
        <v>4</v>
      </c>
      <c r="O424" s="10" t="str">
        <f t="shared" si="53"/>
        <v/>
      </c>
      <c r="P424" s="10" t="str">
        <f t="shared" si="56"/>
        <v/>
      </c>
      <c r="Q424" s="10" t="e">
        <f t="shared" si="54"/>
        <v>#VALUE!</v>
      </c>
      <c r="R424" s="10" t="e">
        <f t="shared" si="55"/>
        <v>#VALUE!</v>
      </c>
    </row>
    <row r="425" spans="1:18" ht="16.5" customHeight="1" x14ac:dyDescent="0.3">
      <c r="A425" s="216"/>
      <c r="B425" s="218"/>
      <c r="C425" s="206"/>
      <c r="D425" s="320"/>
      <c r="E425" s="208"/>
      <c r="F425" s="209"/>
      <c r="G425" s="226"/>
      <c r="H425" s="350" t="str">
        <f t="shared" si="57"/>
        <v/>
      </c>
      <c r="I425" s="208"/>
      <c r="J425" s="380" t="str">
        <f t="shared" si="58"/>
        <v/>
      </c>
      <c r="K425" s="210"/>
      <c r="L425" s="404" t="str">
        <f t="shared" si="52"/>
        <v/>
      </c>
      <c r="M425" s="251"/>
      <c r="N425" s="3">
        <f t="shared" si="51"/>
        <v>4</v>
      </c>
      <c r="O425" s="10" t="str">
        <f t="shared" si="53"/>
        <v/>
      </c>
      <c r="P425" s="10" t="str">
        <f t="shared" si="56"/>
        <v/>
      </c>
      <c r="Q425" s="10" t="str">
        <f t="shared" si="54"/>
        <v/>
      </c>
      <c r="R425" s="10" t="str">
        <f t="shared" si="55"/>
        <v/>
      </c>
    </row>
    <row r="426" spans="1:18" ht="16.5" customHeight="1" x14ac:dyDescent="0.3">
      <c r="A426" s="219" t="str">
        <f>IF(A421="Lun","Mar",IF(A421="Mar","Mer",IF(A421="Mer","Jeu",IF(A421="Jeu","Ven",IF(A421="Ven","Sam",IF(A421="Sam","Dim",IF(A421="Dim","Lun")))))))</f>
        <v>Ven</v>
      </c>
      <c r="B426" s="161">
        <f>B421+1</f>
        <v>44666</v>
      </c>
      <c r="C426" s="214"/>
      <c r="D426" s="333" t="s">
        <v>86</v>
      </c>
      <c r="E426" s="215"/>
      <c r="F426" s="168" t="s">
        <v>52</v>
      </c>
      <c r="G426" s="230"/>
      <c r="H426" s="347">
        <f t="shared" si="57"/>
        <v>0.1875</v>
      </c>
      <c r="I426" s="215"/>
      <c r="J426" s="348">
        <f>R426</f>
        <v>0.34375</v>
      </c>
      <c r="K426" s="164"/>
      <c r="L426" s="406">
        <f t="shared" si="52"/>
        <v>0.15625</v>
      </c>
      <c r="M426" s="250"/>
      <c r="N426" s="3">
        <f t="shared" si="51"/>
        <v>5</v>
      </c>
      <c r="O426" s="10" t="e">
        <f t="shared" si="53"/>
        <v>#VALUE!</v>
      </c>
      <c r="P426" s="10" t="e">
        <f t="shared" si="56"/>
        <v>#VALUE!</v>
      </c>
      <c r="Q426" s="10">
        <f t="shared" si="54"/>
        <v>0.1875</v>
      </c>
      <c r="R426" s="10">
        <f t="shared" si="55"/>
        <v>0.34375</v>
      </c>
    </row>
    <row r="427" spans="1:18" ht="16.5" customHeight="1" x14ac:dyDescent="0.3">
      <c r="A427" s="102"/>
      <c r="B427" s="12"/>
      <c r="C427" s="26"/>
      <c r="D427" s="319"/>
      <c r="E427" s="94"/>
      <c r="F427" s="122"/>
      <c r="G427" s="77"/>
      <c r="H427" s="63" t="str">
        <f t="shared" si="57"/>
        <v/>
      </c>
      <c r="I427" s="94"/>
      <c r="J427" s="149" t="str">
        <f t="shared" si="58"/>
        <v/>
      </c>
      <c r="K427" s="96"/>
      <c r="L427" s="403" t="str">
        <f t="shared" si="52"/>
        <v/>
      </c>
      <c r="M427" s="103"/>
      <c r="N427" s="3">
        <f t="shared" si="51"/>
        <v>5</v>
      </c>
      <c r="O427" s="10" t="str">
        <f t="shared" si="53"/>
        <v/>
      </c>
      <c r="P427" s="10" t="str">
        <f t="shared" si="56"/>
        <v/>
      </c>
      <c r="Q427" s="10" t="str">
        <f t="shared" si="54"/>
        <v/>
      </c>
      <c r="R427" s="10" t="str">
        <f t="shared" si="55"/>
        <v/>
      </c>
    </row>
    <row r="428" spans="1:18" ht="16.5" customHeight="1" x14ac:dyDescent="0.3">
      <c r="A428" s="102"/>
      <c r="B428" s="12"/>
      <c r="C428" s="26"/>
      <c r="D428" s="326" t="s">
        <v>23</v>
      </c>
      <c r="E428" s="39"/>
      <c r="F428" s="95"/>
      <c r="G428" s="77"/>
      <c r="H428" s="63">
        <f>O428</f>
        <v>0.59375</v>
      </c>
      <c r="I428" s="94"/>
      <c r="J428" s="149">
        <f>P428</f>
        <v>0.71875</v>
      </c>
      <c r="K428" s="96"/>
      <c r="L428" s="403">
        <f t="shared" si="52"/>
        <v>0.125</v>
      </c>
      <c r="M428" s="112"/>
      <c r="N428" s="3">
        <f t="shared" si="51"/>
        <v>5</v>
      </c>
      <c r="O428" s="10">
        <f t="shared" si="53"/>
        <v>0.59375</v>
      </c>
      <c r="P428" s="10">
        <f t="shared" si="56"/>
        <v>0.71875</v>
      </c>
      <c r="Q428" s="10" t="str">
        <f t="shared" si="54"/>
        <v/>
      </c>
      <c r="R428" s="10" t="str">
        <f t="shared" si="55"/>
        <v/>
      </c>
    </row>
    <row r="429" spans="1:18" ht="16.5" customHeight="1" x14ac:dyDescent="0.3">
      <c r="A429" s="216"/>
      <c r="B429" s="217"/>
      <c r="C429" s="206"/>
      <c r="D429" s="320"/>
      <c r="E429" s="208"/>
      <c r="F429" s="209"/>
      <c r="G429" s="226"/>
      <c r="H429" s="350" t="str">
        <f t="shared" si="57"/>
        <v/>
      </c>
      <c r="I429" s="208"/>
      <c r="J429" s="380" t="str">
        <f t="shared" si="58"/>
        <v/>
      </c>
      <c r="K429" s="210"/>
      <c r="L429" s="404" t="str">
        <f t="shared" si="52"/>
        <v/>
      </c>
      <c r="M429" s="251"/>
      <c r="N429" s="3">
        <f t="shared" si="51"/>
        <v>5</v>
      </c>
      <c r="O429" s="10" t="str">
        <f t="shared" si="53"/>
        <v/>
      </c>
      <c r="P429" s="10" t="str">
        <f t="shared" si="56"/>
        <v/>
      </c>
      <c r="Q429" s="10" t="str">
        <f t="shared" si="54"/>
        <v/>
      </c>
      <c r="R429" s="10" t="str">
        <f t="shared" si="55"/>
        <v/>
      </c>
    </row>
    <row r="430" spans="1:18" ht="16.5" customHeight="1" x14ac:dyDescent="0.3">
      <c r="A430" s="219" t="str">
        <f>IF(A426="Lun","Mar",IF(A426="Mar","Mer",IF(A426="Mer","Jeu",IF(A426="Jeu","Ven",IF(A426="Ven","Sam",IF(A426="Sam","Dim",IF(A426="Dim","Lun")))))))</f>
        <v>Sam</v>
      </c>
      <c r="B430" s="161">
        <f>B426+1</f>
        <v>44667</v>
      </c>
      <c r="C430" s="214"/>
      <c r="D430" s="321"/>
      <c r="E430" s="215"/>
      <c r="F430" s="168" t="s">
        <v>13</v>
      </c>
      <c r="G430" s="77"/>
      <c r="H430" s="347">
        <f t="shared" si="57"/>
        <v>0.20833333333333334</v>
      </c>
      <c r="I430" s="215"/>
      <c r="J430" s="348">
        <f>R430</f>
        <v>0.36458333333333337</v>
      </c>
      <c r="K430" s="164"/>
      <c r="L430" s="406">
        <f t="shared" si="52"/>
        <v>0.15625000000000003</v>
      </c>
      <c r="M430" s="250" t="s">
        <v>69</v>
      </c>
      <c r="N430" s="3">
        <f t="shared" si="51"/>
        <v>6</v>
      </c>
      <c r="O430" s="10" t="str">
        <f t="shared" si="53"/>
        <v/>
      </c>
      <c r="P430" s="10" t="str">
        <f t="shared" si="56"/>
        <v/>
      </c>
      <c r="Q430" s="10">
        <f t="shared" si="54"/>
        <v>0.20833333333333334</v>
      </c>
      <c r="R430" s="10">
        <f t="shared" si="55"/>
        <v>0.36458333333333337</v>
      </c>
    </row>
    <row r="431" spans="1:18" ht="16.5" customHeight="1" x14ac:dyDescent="0.3">
      <c r="A431" s="102"/>
      <c r="B431" s="12"/>
      <c r="C431" s="26"/>
      <c r="D431" s="319"/>
      <c r="E431" s="94"/>
      <c r="F431" s="95"/>
      <c r="G431" s="77"/>
      <c r="H431" s="63" t="str">
        <f t="shared" si="57"/>
        <v/>
      </c>
      <c r="I431" s="94"/>
      <c r="J431" s="149" t="str">
        <f t="shared" si="58"/>
        <v/>
      </c>
      <c r="K431" s="96"/>
      <c r="L431" s="403" t="str">
        <f t="shared" si="52"/>
        <v/>
      </c>
      <c r="M431" s="134"/>
      <c r="N431" s="3">
        <f t="shared" si="51"/>
        <v>6</v>
      </c>
      <c r="O431" s="10" t="str">
        <f t="shared" si="53"/>
        <v/>
      </c>
      <c r="P431" s="10" t="str">
        <f t="shared" si="56"/>
        <v/>
      </c>
      <c r="Q431" s="10" t="str">
        <f t="shared" si="54"/>
        <v/>
      </c>
      <c r="R431" s="10" t="str">
        <f t="shared" si="55"/>
        <v/>
      </c>
    </row>
    <row r="432" spans="1:18" ht="16.5" customHeight="1" x14ac:dyDescent="0.3">
      <c r="A432" s="102"/>
      <c r="B432" s="12"/>
      <c r="C432" s="26"/>
      <c r="D432" s="319"/>
      <c r="E432" s="39"/>
      <c r="F432" s="95"/>
      <c r="G432" s="77"/>
      <c r="H432" s="63" t="str">
        <f t="shared" si="57"/>
        <v/>
      </c>
      <c r="I432" s="94"/>
      <c r="J432" s="149" t="str">
        <f t="shared" si="58"/>
        <v/>
      </c>
      <c r="K432" s="96"/>
      <c r="L432" s="403" t="str">
        <f t="shared" si="52"/>
        <v/>
      </c>
      <c r="M432" s="117"/>
      <c r="N432" s="3">
        <f t="shared" si="51"/>
        <v>6</v>
      </c>
      <c r="O432" s="10" t="str">
        <f t="shared" si="53"/>
        <v/>
      </c>
      <c r="P432" s="10" t="str">
        <f t="shared" si="56"/>
        <v/>
      </c>
      <c r="Q432" s="10" t="str">
        <f t="shared" si="54"/>
        <v/>
      </c>
      <c r="R432" s="10" t="str">
        <f t="shared" si="55"/>
        <v/>
      </c>
    </row>
    <row r="433" spans="1:18" ht="16.5" customHeight="1" x14ac:dyDescent="0.3">
      <c r="A433" s="102"/>
      <c r="B433" s="12"/>
      <c r="C433" s="136"/>
      <c r="D433" s="319"/>
      <c r="E433" s="94"/>
      <c r="F433" s="95"/>
      <c r="G433" s="77"/>
      <c r="H433" s="354" t="str">
        <f t="shared" si="57"/>
        <v/>
      </c>
      <c r="I433" s="94"/>
      <c r="J433" s="384" t="str">
        <f t="shared" si="58"/>
        <v/>
      </c>
      <c r="K433" s="96"/>
      <c r="L433" s="403" t="str">
        <f t="shared" si="52"/>
        <v/>
      </c>
      <c r="M433" s="134"/>
      <c r="N433" s="3">
        <f t="shared" si="51"/>
        <v>6</v>
      </c>
      <c r="O433" s="10" t="str">
        <f t="shared" si="53"/>
        <v/>
      </c>
      <c r="P433" s="10" t="str">
        <f t="shared" si="56"/>
        <v/>
      </c>
      <c r="Q433" s="10" t="str">
        <f t="shared" si="54"/>
        <v/>
      </c>
      <c r="R433" s="10" t="str">
        <f t="shared" si="55"/>
        <v/>
      </c>
    </row>
    <row r="434" spans="1:18" ht="16.5" customHeight="1" x14ac:dyDescent="0.3">
      <c r="A434" s="22"/>
      <c r="B434" s="23"/>
      <c r="C434" s="24"/>
      <c r="D434" s="334"/>
      <c r="E434" s="44"/>
      <c r="F434" s="45"/>
      <c r="G434" s="46"/>
      <c r="H434" s="359" t="str">
        <f t="shared" si="57"/>
        <v/>
      </c>
      <c r="I434" s="44"/>
      <c r="J434" s="386" t="str">
        <f t="shared" si="58"/>
        <v/>
      </c>
      <c r="K434" s="47"/>
      <c r="L434" s="409" t="str">
        <f t="shared" si="52"/>
        <v/>
      </c>
      <c r="M434" s="57"/>
      <c r="N434" s="3">
        <f t="shared" si="51"/>
        <v>6</v>
      </c>
      <c r="O434" s="10" t="str">
        <f t="shared" si="53"/>
        <v/>
      </c>
      <c r="P434" s="10" t="str">
        <f t="shared" si="56"/>
        <v/>
      </c>
      <c r="Q434" s="10" t="str">
        <f t="shared" si="54"/>
        <v/>
      </c>
      <c r="R434" s="10" t="str">
        <f t="shared" si="55"/>
        <v/>
      </c>
    </row>
    <row r="435" spans="1:18" ht="16.5" customHeight="1" x14ac:dyDescent="0.3">
      <c r="A435" s="219" t="str">
        <f>IF(A430="Lun","Mar",IF(A430="Mar","Mer",IF(A430="Mer","Jeu",IF(A430="Jeu","Ven",IF(A430="Ven","Sam",IF(A430="Sam","Dim",IF(A430="Dim","Lun")))))))</f>
        <v>Dim</v>
      </c>
      <c r="B435" s="161">
        <f>B430+1</f>
        <v>44668</v>
      </c>
      <c r="C435" s="214"/>
      <c r="D435" s="321"/>
      <c r="E435" s="215"/>
      <c r="F435" s="168"/>
      <c r="G435" s="91"/>
      <c r="H435" s="347" t="str">
        <f t="shared" si="57"/>
        <v/>
      </c>
      <c r="I435" s="215"/>
      <c r="J435" s="348" t="str">
        <f t="shared" si="58"/>
        <v/>
      </c>
      <c r="K435" s="164"/>
      <c r="L435" s="406" t="str">
        <f t="shared" si="52"/>
        <v/>
      </c>
      <c r="M435" s="250"/>
      <c r="N435" s="3">
        <f t="shared" si="51"/>
        <v>7</v>
      </c>
      <c r="O435" s="10" t="str">
        <f t="shared" si="53"/>
        <v/>
      </c>
      <c r="P435" s="10" t="str">
        <f t="shared" si="56"/>
        <v/>
      </c>
      <c r="Q435" s="10" t="str">
        <f t="shared" si="54"/>
        <v/>
      </c>
      <c r="R435" s="10" t="str">
        <f t="shared" si="55"/>
        <v/>
      </c>
    </row>
    <row r="436" spans="1:18" ht="16.5" customHeight="1" x14ac:dyDescent="0.3">
      <c r="A436" s="446"/>
      <c r="B436" s="447"/>
      <c r="C436" s="26"/>
      <c r="D436" s="319"/>
      <c r="E436" s="94"/>
      <c r="F436" s="95"/>
      <c r="G436" s="77"/>
      <c r="H436" s="63" t="str">
        <f t="shared" si="57"/>
        <v/>
      </c>
      <c r="I436" s="94"/>
      <c r="J436" s="149" t="str">
        <f t="shared" si="58"/>
        <v/>
      </c>
      <c r="K436" s="96"/>
      <c r="L436" s="403" t="str">
        <f t="shared" si="52"/>
        <v/>
      </c>
      <c r="M436" s="117"/>
      <c r="N436" s="3">
        <f t="shared" si="51"/>
        <v>7</v>
      </c>
      <c r="O436" s="10" t="str">
        <f t="shared" si="53"/>
        <v/>
      </c>
      <c r="P436" s="10" t="str">
        <f t="shared" si="56"/>
        <v/>
      </c>
      <c r="Q436" s="10" t="str">
        <f t="shared" si="54"/>
        <v/>
      </c>
      <c r="R436" s="10" t="str">
        <f t="shared" si="55"/>
        <v/>
      </c>
    </row>
    <row r="437" spans="1:18" ht="16.5" customHeight="1" x14ac:dyDescent="0.3">
      <c r="A437" s="100"/>
      <c r="B437" s="14"/>
      <c r="C437" s="26"/>
      <c r="D437" s="319"/>
      <c r="E437" s="39"/>
      <c r="F437" s="95"/>
      <c r="G437" s="77"/>
      <c r="H437" s="63" t="str">
        <f t="shared" si="57"/>
        <v/>
      </c>
      <c r="I437" s="94"/>
      <c r="J437" s="149" t="str">
        <f t="shared" si="58"/>
        <v/>
      </c>
      <c r="K437" s="96"/>
      <c r="L437" s="403" t="str">
        <f t="shared" si="52"/>
        <v/>
      </c>
      <c r="M437" s="117"/>
      <c r="N437" s="3">
        <f t="shared" si="51"/>
        <v>7</v>
      </c>
      <c r="O437" s="10" t="str">
        <f t="shared" si="53"/>
        <v/>
      </c>
      <c r="P437" s="10" t="str">
        <f t="shared" si="56"/>
        <v/>
      </c>
      <c r="Q437" s="10" t="str">
        <f t="shared" si="54"/>
        <v/>
      </c>
      <c r="R437" s="10" t="str">
        <f t="shared" si="55"/>
        <v/>
      </c>
    </row>
    <row r="438" spans="1:18" ht="16.5" customHeight="1" x14ac:dyDescent="0.3">
      <c r="A438" s="93"/>
      <c r="B438" s="16"/>
      <c r="C438" s="26"/>
      <c r="D438" s="319"/>
      <c r="E438" s="94"/>
      <c r="F438" s="95"/>
      <c r="G438" s="35"/>
      <c r="H438" s="63" t="str">
        <f t="shared" si="57"/>
        <v/>
      </c>
      <c r="I438" s="94"/>
      <c r="J438" s="149"/>
      <c r="K438" s="210"/>
      <c r="L438" s="404" t="str">
        <f t="shared" si="52"/>
        <v/>
      </c>
      <c r="M438" s="253"/>
      <c r="N438" s="3">
        <f t="shared" si="51"/>
        <v>7</v>
      </c>
      <c r="O438" s="10" t="str">
        <f t="shared" si="53"/>
        <v/>
      </c>
      <c r="P438" s="10" t="str">
        <f t="shared" si="56"/>
        <v/>
      </c>
      <c r="Q438" s="10" t="str">
        <f t="shared" si="54"/>
        <v/>
      </c>
      <c r="R438" s="10" t="str">
        <f t="shared" si="55"/>
        <v/>
      </c>
    </row>
    <row r="439" spans="1:18" ht="16.5" customHeight="1" x14ac:dyDescent="0.3">
      <c r="A439" s="219" t="str">
        <f>IF(A435="Lun","Mar",IF(A435="Mar","Mer",IF(A435="Mer","Jeu",IF(A435="Jeu","Ven",IF(A435="Ven","Sam",IF(A435="Sam","Dim",IF(A435="Dim","Lun")))))))</f>
        <v>Lun</v>
      </c>
      <c r="B439" s="161">
        <f>B435+1</f>
        <v>44669</v>
      </c>
      <c r="C439" s="214"/>
      <c r="D439" s="321"/>
      <c r="E439" s="215"/>
      <c r="F439" s="168"/>
      <c r="G439" s="77"/>
      <c r="H439" s="347" t="str">
        <f t="shared" si="57"/>
        <v/>
      </c>
      <c r="I439" s="215"/>
      <c r="J439" s="348" t="str">
        <f t="shared" si="58"/>
        <v/>
      </c>
      <c r="K439" s="164"/>
      <c r="L439" s="403" t="str">
        <f t="shared" si="52"/>
        <v/>
      </c>
      <c r="M439" s="250" t="s">
        <v>87</v>
      </c>
      <c r="N439" s="3">
        <f t="shared" si="51"/>
        <v>1</v>
      </c>
      <c r="O439" s="10" t="str">
        <f t="shared" si="53"/>
        <v/>
      </c>
      <c r="P439" s="10" t="str">
        <f t="shared" si="56"/>
        <v/>
      </c>
      <c r="Q439" s="10" t="str">
        <f t="shared" si="54"/>
        <v/>
      </c>
      <c r="R439" s="10" t="str">
        <f t="shared" si="55"/>
        <v/>
      </c>
    </row>
    <row r="440" spans="1:18" ht="16.5" customHeight="1" x14ac:dyDescent="0.3">
      <c r="A440" s="137"/>
      <c r="B440" s="74"/>
      <c r="C440" s="26"/>
      <c r="D440" s="319" t="s">
        <v>49</v>
      </c>
      <c r="E440" s="94"/>
      <c r="F440" s="95"/>
      <c r="G440" s="77"/>
      <c r="H440" s="63">
        <f>O440</f>
        <v>0.67708333333333337</v>
      </c>
      <c r="I440" s="94"/>
      <c r="J440" s="149">
        <f>P440</f>
        <v>0.8125</v>
      </c>
      <c r="K440" s="96"/>
      <c r="L440" s="403">
        <f t="shared" si="52"/>
        <v>0.13541666666666663</v>
      </c>
      <c r="M440" s="117"/>
      <c r="N440" s="3">
        <f t="shared" si="51"/>
        <v>1</v>
      </c>
      <c r="O440" s="10">
        <f t="shared" si="53"/>
        <v>0.67708333333333337</v>
      </c>
      <c r="P440" s="10">
        <f t="shared" si="56"/>
        <v>0.8125</v>
      </c>
      <c r="Q440" s="10" t="str">
        <f t="shared" si="54"/>
        <v/>
      </c>
      <c r="R440" s="10" t="str">
        <f t="shared" si="55"/>
        <v/>
      </c>
    </row>
    <row r="441" spans="1:18" ht="16.5" customHeight="1" x14ac:dyDescent="0.3">
      <c r="A441" s="137"/>
      <c r="B441" s="74"/>
      <c r="C441" s="26"/>
      <c r="D441" s="319"/>
      <c r="E441" s="38"/>
      <c r="F441" s="95"/>
      <c r="G441" s="77"/>
      <c r="H441" s="63" t="str">
        <f t="shared" si="57"/>
        <v/>
      </c>
      <c r="I441" s="94"/>
      <c r="J441" s="149" t="str">
        <f t="shared" si="58"/>
        <v/>
      </c>
      <c r="K441" s="96"/>
      <c r="L441" s="403" t="str">
        <f t="shared" si="52"/>
        <v/>
      </c>
      <c r="M441" s="117"/>
      <c r="N441" s="3">
        <f t="shared" si="51"/>
        <v>1</v>
      </c>
      <c r="O441" s="10" t="str">
        <f t="shared" si="53"/>
        <v/>
      </c>
      <c r="P441" s="10" t="str">
        <f t="shared" si="56"/>
        <v/>
      </c>
      <c r="Q441" s="10" t="str">
        <f t="shared" si="54"/>
        <v/>
      </c>
      <c r="R441" s="10" t="str">
        <f t="shared" si="55"/>
        <v/>
      </c>
    </row>
    <row r="442" spans="1:18" ht="16.5" customHeight="1" x14ac:dyDescent="0.3">
      <c r="A442" s="137"/>
      <c r="B442" s="74"/>
      <c r="C442" s="26"/>
      <c r="D442" s="319"/>
      <c r="E442" s="39"/>
      <c r="F442" s="95"/>
      <c r="G442" s="77"/>
      <c r="H442" s="63" t="str">
        <f t="shared" si="57"/>
        <v/>
      </c>
      <c r="I442" s="94"/>
      <c r="J442" s="149" t="str">
        <f t="shared" si="58"/>
        <v/>
      </c>
      <c r="K442" s="96"/>
      <c r="L442" s="403" t="str">
        <f t="shared" si="52"/>
        <v/>
      </c>
      <c r="M442" s="117"/>
      <c r="N442" s="3">
        <f t="shared" si="51"/>
        <v>1</v>
      </c>
      <c r="O442" s="10" t="str">
        <f t="shared" si="53"/>
        <v/>
      </c>
      <c r="P442" s="10" t="str">
        <f t="shared" si="56"/>
        <v/>
      </c>
      <c r="Q442" s="10" t="str">
        <f t="shared" si="54"/>
        <v/>
      </c>
      <c r="R442" s="10" t="str">
        <f t="shared" si="55"/>
        <v/>
      </c>
    </row>
    <row r="443" spans="1:18" ht="16.5" customHeight="1" x14ac:dyDescent="0.3">
      <c r="A443" s="137"/>
      <c r="B443" s="74"/>
      <c r="C443" s="26"/>
      <c r="D443" s="319"/>
      <c r="E443" s="48"/>
      <c r="F443" s="95"/>
      <c r="G443" s="77"/>
      <c r="H443" s="63" t="str">
        <f t="shared" si="57"/>
        <v/>
      </c>
      <c r="I443" s="94"/>
      <c r="J443" s="149" t="str">
        <f t="shared" si="58"/>
        <v/>
      </c>
      <c r="K443" s="96"/>
      <c r="L443" s="403" t="str">
        <f t="shared" si="52"/>
        <v/>
      </c>
      <c r="M443" s="117"/>
      <c r="N443" s="3">
        <f t="shared" si="51"/>
        <v>1</v>
      </c>
      <c r="O443" s="10" t="str">
        <f t="shared" si="53"/>
        <v/>
      </c>
      <c r="P443" s="10" t="str">
        <f t="shared" si="56"/>
        <v/>
      </c>
      <c r="Q443" s="10" t="str">
        <f t="shared" si="54"/>
        <v/>
      </c>
      <c r="R443" s="10" t="str">
        <f t="shared" si="55"/>
        <v/>
      </c>
    </row>
    <row r="444" spans="1:18" ht="16.5" customHeight="1" x14ac:dyDescent="0.3">
      <c r="A444" s="137"/>
      <c r="B444" s="74"/>
      <c r="C444" s="26"/>
      <c r="D444" s="319"/>
      <c r="E444" s="94"/>
      <c r="F444" s="95"/>
      <c r="G444" s="77"/>
      <c r="H444" s="63" t="str">
        <f t="shared" si="57"/>
        <v/>
      </c>
      <c r="I444" s="94"/>
      <c r="J444" s="149" t="str">
        <f t="shared" si="58"/>
        <v/>
      </c>
      <c r="K444" s="96"/>
      <c r="L444" s="403" t="str">
        <f t="shared" si="52"/>
        <v/>
      </c>
      <c r="M444" s="117"/>
      <c r="N444" s="3">
        <f t="shared" si="51"/>
        <v>1</v>
      </c>
      <c r="O444" s="10" t="str">
        <f t="shared" si="53"/>
        <v/>
      </c>
      <c r="P444" s="10" t="str">
        <f t="shared" si="56"/>
        <v/>
      </c>
      <c r="Q444" s="10" t="str">
        <f t="shared" si="54"/>
        <v/>
      </c>
      <c r="R444" s="10" t="str">
        <f t="shared" si="55"/>
        <v/>
      </c>
    </row>
    <row r="445" spans="1:18" ht="16.5" customHeight="1" x14ac:dyDescent="0.3">
      <c r="A445" s="219" t="str">
        <f>IF(A439="Lun","Mar",IF(A439="Mar","Mer",IF(A439="Mer","Jeu",IF(A439="Jeu","Ven",IF(A439="Ven","Sam",IF(A439="Sam","Dim",IF(A439="Dim","Lun")))))))</f>
        <v>Mar</v>
      </c>
      <c r="B445" s="161">
        <f>B439+1</f>
        <v>44670</v>
      </c>
      <c r="C445" s="214"/>
      <c r="D445" s="321"/>
      <c r="E445" s="215"/>
      <c r="F445" s="168" t="s">
        <v>28</v>
      </c>
      <c r="G445" s="91"/>
      <c r="H445" s="347">
        <f t="shared" si="57"/>
        <v>0.24999999999999997</v>
      </c>
      <c r="I445" s="215"/>
      <c r="J445" s="348">
        <f>R445</f>
        <v>0.40625</v>
      </c>
      <c r="K445" s="164"/>
      <c r="L445" s="406">
        <f t="shared" si="52"/>
        <v>0.15625000000000003</v>
      </c>
      <c r="M445" s="250"/>
      <c r="N445" s="3">
        <f t="shared" si="51"/>
        <v>2</v>
      </c>
      <c r="O445" s="10" t="str">
        <f t="shared" si="53"/>
        <v/>
      </c>
      <c r="P445" s="10" t="str">
        <f t="shared" si="56"/>
        <v/>
      </c>
      <c r="Q445" s="10">
        <f t="shared" si="54"/>
        <v>0.24999999999999997</v>
      </c>
      <c r="R445" s="10">
        <f t="shared" si="55"/>
        <v>0.40625</v>
      </c>
    </row>
    <row r="446" spans="1:18" ht="16.5" customHeight="1" x14ac:dyDescent="0.3">
      <c r="A446" s="463"/>
      <c r="B446" s="464"/>
      <c r="C446" s="26"/>
      <c r="D446" s="319"/>
      <c r="E446" s="94"/>
      <c r="F446" s="95"/>
      <c r="G446" s="77"/>
      <c r="H446" s="360" t="str">
        <f t="shared" si="57"/>
        <v/>
      </c>
      <c r="I446" s="94"/>
      <c r="J446" s="149" t="str">
        <f t="shared" si="58"/>
        <v/>
      </c>
      <c r="K446" s="96"/>
      <c r="L446" s="403" t="str">
        <f t="shared" si="52"/>
        <v/>
      </c>
      <c r="M446" s="138"/>
      <c r="N446" s="3">
        <f t="shared" si="51"/>
        <v>2</v>
      </c>
      <c r="O446" s="10" t="str">
        <f t="shared" si="53"/>
        <v/>
      </c>
      <c r="P446" s="10" t="str">
        <f t="shared" si="56"/>
        <v/>
      </c>
      <c r="Q446" s="10" t="str">
        <f t="shared" si="54"/>
        <v/>
      </c>
      <c r="R446" s="10" t="str">
        <f t="shared" si="55"/>
        <v/>
      </c>
    </row>
    <row r="447" spans="1:18" ht="16.5" customHeight="1" x14ac:dyDescent="0.3">
      <c r="A447" s="102"/>
      <c r="B447" s="13"/>
      <c r="C447" s="26"/>
      <c r="D447" s="319" t="s">
        <v>31</v>
      </c>
      <c r="E447" s="94"/>
      <c r="F447" s="95"/>
      <c r="G447" s="77"/>
      <c r="H447" s="63">
        <f>O447</f>
        <v>0.66666666666666663</v>
      </c>
      <c r="I447" s="94"/>
      <c r="J447" s="149">
        <f>P447</f>
        <v>0.79166666666666663</v>
      </c>
      <c r="K447" s="96"/>
      <c r="L447" s="403">
        <f t="shared" si="52"/>
        <v>0.125</v>
      </c>
      <c r="M447" s="131"/>
      <c r="N447" s="3">
        <f t="shared" si="51"/>
        <v>2</v>
      </c>
      <c r="O447" s="10">
        <f t="shared" si="53"/>
        <v>0.66666666666666663</v>
      </c>
      <c r="P447" s="10">
        <f t="shared" si="56"/>
        <v>0.79166666666666663</v>
      </c>
      <c r="Q447" s="10" t="str">
        <f t="shared" si="54"/>
        <v/>
      </c>
      <c r="R447" s="10" t="str">
        <f t="shared" si="55"/>
        <v/>
      </c>
    </row>
    <row r="448" spans="1:18" ht="16.5" customHeight="1" x14ac:dyDescent="0.3">
      <c r="A448" s="102"/>
      <c r="B448" s="13"/>
      <c r="C448" s="26"/>
      <c r="D448" s="319"/>
      <c r="E448" s="94"/>
      <c r="F448" s="95"/>
      <c r="G448" s="35"/>
      <c r="H448" s="63" t="str">
        <f t="shared" si="57"/>
        <v/>
      </c>
      <c r="I448" s="94"/>
      <c r="J448" s="149" t="str">
        <f t="shared" si="58"/>
        <v/>
      </c>
      <c r="K448" s="96"/>
      <c r="L448" s="403" t="str">
        <f t="shared" si="52"/>
        <v/>
      </c>
      <c r="M448" s="253"/>
      <c r="N448" s="3">
        <f t="shared" si="51"/>
        <v>2</v>
      </c>
      <c r="O448" s="10" t="str">
        <f t="shared" si="53"/>
        <v/>
      </c>
      <c r="P448" s="10" t="str">
        <f t="shared" si="56"/>
        <v/>
      </c>
      <c r="Q448" s="10" t="str">
        <f t="shared" si="54"/>
        <v/>
      </c>
      <c r="R448" s="10" t="str">
        <f t="shared" si="55"/>
        <v/>
      </c>
    </row>
    <row r="449" spans="1:18" ht="16.5" customHeight="1" x14ac:dyDescent="0.3">
      <c r="A449" s="219" t="str">
        <f>IF(A445="Lun","Mar",IF(A445="Mar","Mer",IF(A445="Mer","Jeu",IF(A445="Jeu","Ven",IF(A445="Ven","Sam",IF(A445="Sam","Dim",IF(A445="Dim","Lun")))))))</f>
        <v>Mer</v>
      </c>
      <c r="B449" s="161">
        <f>B445+1</f>
        <v>44671</v>
      </c>
      <c r="C449" s="214"/>
      <c r="D449" s="321"/>
      <c r="E449" s="215"/>
      <c r="F449" s="168" t="s">
        <v>28</v>
      </c>
      <c r="G449" s="77"/>
      <c r="H449" s="347">
        <f t="shared" si="57"/>
        <v>0.24999999999999997</v>
      </c>
      <c r="I449" s="215"/>
      <c r="J449" s="348">
        <f>R449</f>
        <v>0.40625</v>
      </c>
      <c r="K449" s="164"/>
      <c r="L449" s="419">
        <f t="shared" si="52"/>
        <v>0.15625000000000003</v>
      </c>
      <c r="M449" s="117"/>
      <c r="N449" s="3">
        <f t="shared" si="51"/>
        <v>3</v>
      </c>
      <c r="O449" s="10" t="str">
        <f t="shared" si="53"/>
        <v/>
      </c>
      <c r="P449" s="10" t="str">
        <f t="shared" si="56"/>
        <v/>
      </c>
      <c r="Q449" s="10">
        <f t="shared" si="54"/>
        <v>0.24999999999999997</v>
      </c>
      <c r="R449" s="10">
        <f t="shared" si="55"/>
        <v>0.40625</v>
      </c>
    </row>
    <row r="450" spans="1:18" ht="16.5" customHeight="1" x14ac:dyDescent="0.3">
      <c r="A450" s="104"/>
      <c r="B450" s="13"/>
      <c r="C450" s="26"/>
      <c r="D450" s="319"/>
      <c r="E450" s="94"/>
      <c r="F450" s="95"/>
      <c r="G450" s="77"/>
      <c r="H450" s="63" t="str">
        <f t="shared" si="57"/>
        <v/>
      </c>
      <c r="I450" s="94"/>
      <c r="J450" s="149" t="str">
        <f t="shared" si="58"/>
        <v/>
      </c>
      <c r="K450" s="96"/>
      <c r="L450" s="403" t="str">
        <f t="shared" si="52"/>
        <v/>
      </c>
      <c r="M450" s="117"/>
      <c r="N450" s="3">
        <f t="shared" si="51"/>
        <v>3</v>
      </c>
      <c r="O450" s="10" t="str">
        <f t="shared" si="53"/>
        <v/>
      </c>
      <c r="P450" s="10" t="str">
        <f t="shared" si="56"/>
        <v/>
      </c>
      <c r="Q450" s="10" t="str">
        <f t="shared" si="54"/>
        <v/>
      </c>
      <c r="R450" s="10" t="str">
        <f t="shared" si="55"/>
        <v/>
      </c>
    </row>
    <row r="451" spans="1:18" ht="16.5" customHeight="1" x14ac:dyDescent="0.3">
      <c r="A451" s="102"/>
      <c r="B451" s="13"/>
      <c r="C451" s="26"/>
      <c r="D451" s="319" t="s">
        <v>32</v>
      </c>
      <c r="E451" s="94"/>
      <c r="F451" s="95"/>
      <c r="G451" s="77"/>
      <c r="H451" s="63">
        <f>O451</f>
        <v>0.72916666666666663</v>
      </c>
      <c r="I451" s="94"/>
      <c r="J451" s="149">
        <f>P451</f>
        <v>0.85416666666666663</v>
      </c>
      <c r="K451" s="96"/>
      <c r="L451" s="403">
        <f t="shared" si="52"/>
        <v>0.125</v>
      </c>
      <c r="M451" s="117"/>
      <c r="N451" s="3">
        <f t="shared" ref="N451:N514" si="59">IF(B451="",N450,WEEKDAY(B451,2))</f>
        <v>3</v>
      </c>
      <c r="O451" s="10">
        <f t="shared" si="53"/>
        <v>0.72916666666666663</v>
      </c>
      <c r="P451" s="10">
        <f t="shared" si="56"/>
        <v>0.85416666666666663</v>
      </c>
      <c r="Q451" s="10" t="str">
        <f t="shared" si="54"/>
        <v/>
      </c>
      <c r="R451" s="10" t="str">
        <f t="shared" si="55"/>
        <v/>
      </c>
    </row>
    <row r="452" spans="1:18" ht="16.5" customHeight="1" x14ac:dyDescent="0.3">
      <c r="A452" s="102"/>
      <c r="B452" s="12"/>
      <c r="C452" s="26"/>
      <c r="D452" s="319"/>
      <c r="E452" s="94"/>
      <c r="F452" s="95"/>
      <c r="G452" s="77"/>
      <c r="H452" s="63" t="str">
        <f t="shared" si="57"/>
        <v/>
      </c>
      <c r="I452" s="94"/>
      <c r="J452" s="149" t="str">
        <f t="shared" si="58"/>
        <v/>
      </c>
      <c r="K452" s="96"/>
      <c r="L452" s="403" t="str">
        <f t="shared" ref="L452:L515" si="60">IF(H452="","",J452-H452)</f>
        <v/>
      </c>
      <c r="M452" s="131"/>
      <c r="N452" s="3">
        <f t="shared" si="59"/>
        <v>3</v>
      </c>
      <c r="O452" s="10" t="str">
        <f t="shared" ref="O452:O515" si="61">IF(D452="","",MOD(VALUE(LEFT(D452,2)&amp;":"&amp;RIGHT(D452,2))-IF(N452=1,1/24,0.75/24),1))</f>
        <v/>
      </c>
      <c r="P452" s="10" t="str">
        <f t="shared" si="56"/>
        <v/>
      </c>
      <c r="Q452" s="10" t="str">
        <f t="shared" ref="Q452:Q481" si="62">IF(F452="","",MOD(VALUE(LEFT(F452,2)&amp;":"&amp;RIGHT(F452,2))-(1.25/24),1))</f>
        <v/>
      </c>
      <c r="R452" s="10" t="str">
        <f t="shared" ref="R452:R515" si="63">IF(F452="","",MOD(VALUE(LEFT(F452,2)&amp;":"&amp;RIGHT(F452,2))+(2.5/24),1))</f>
        <v/>
      </c>
    </row>
    <row r="453" spans="1:18" ht="16.5" customHeight="1" x14ac:dyDescent="0.3">
      <c r="A453" s="216"/>
      <c r="B453" s="218"/>
      <c r="C453" s="206"/>
      <c r="D453" s="320"/>
      <c r="E453" s="208"/>
      <c r="F453" s="209"/>
      <c r="G453" s="77"/>
      <c r="H453" s="350" t="str">
        <f t="shared" si="57"/>
        <v/>
      </c>
      <c r="I453" s="208"/>
      <c r="J453" s="380"/>
      <c r="K453" s="210"/>
      <c r="L453" s="403" t="str">
        <f t="shared" si="60"/>
        <v/>
      </c>
      <c r="M453" s="131"/>
      <c r="N453" s="3">
        <f t="shared" si="59"/>
        <v>3</v>
      </c>
      <c r="O453" s="10" t="str">
        <f t="shared" si="61"/>
        <v/>
      </c>
      <c r="P453" s="10" t="str">
        <f t="shared" si="56"/>
        <v/>
      </c>
      <c r="Q453" s="10" t="str">
        <f t="shared" si="62"/>
        <v/>
      </c>
      <c r="R453" s="10" t="str">
        <f t="shared" si="63"/>
        <v/>
      </c>
    </row>
    <row r="454" spans="1:18" ht="16.5" customHeight="1" x14ac:dyDescent="0.3">
      <c r="A454" s="219" t="str">
        <f>IF(A449="Lun","Mar",IF(A449="Mar","Mer",IF(A449="Mer","Jeu",IF(A449="Jeu","Ven",IF(A449="Ven","Sam",IF(A449="Sam","Dim",IF(A449="Dim","Lun")))))))</f>
        <v>Jeu</v>
      </c>
      <c r="B454" s="161">
        <f>B449+1</f>
        <v>44672</v>
      </c>
      <c r="C454" s="214"/>
      <c r="D454" s="321"/>
      <c r="E454" s="215"/>
      <c r="F454" s="168" t="s">
        <v>13</v>
      </c>
      <c r="G454" s="91"/>
      <c r="H454" s="347">
        <f t="shared" si="57"/>
        <v>0.20833333333333334</v>
      </c>
      <c r="I454" s="215"/>
      <c r="J454" s="348">
        <f>P455</f>
        <v>0.48958333333333331</v>
      </c>
      <c r="K454" s="164"/>
      <c r="L454" s="406">
        <f t="shared" si="60"/>
        <v>0.28125</v>
      </c>
      <c r="M454" s="250"/>
      <c r="N454" s="3">
        <f t="shared" si="59"/>
        <v>4</v>
      </c>
      <c r="O454" s="10" t="str">
        <f t="shared" si="61"/>
        <v/>
      </c>
      <c r="P454" s="10" t="str">
        <f t="shared" si="56"/>
        <v/>
      </c>
      <c r="Q454" s="10">
        <f t="shared" si="62"/>
        <v>0.20833333333333334</v>
      </c>
      <c r="R454" s="10">
        <f t="shared" si="63"/>
        <v>0.36458333333333337</v>
      </c>
    </row>
    <row r="455" spans="1:18" s="30" customFormat="1" ht="16.5" customHeight="1" x14ac:dyDescent="0.3">
      <c r="A455" s="139"/>
      <c r="B455" s="28"/>
      <c r="C455" s="29"/>
      <c r="D455" s="319" t="s">
        <v>29</v>
      </c>
      <c r="E455" s="94"/>
      <c r="F455" s="95"/>
      <c r="G455" s="77"/>
      <c r="H455" s="63" t="str">
        <f t="shared" si="57"/>
        <v/>
      </c>
      <c r="I455" s="94"/>
      <c r="J455" s="149"/>
      <c r="K455" s="96"/>
      <c r="L455" s="410" t="str">
        <f t="shared" si="60"/>
        <v/>
      </c>
      <c r="M455" s="140"/>
      <c r="N455" s="3">
        <f t="shared" si="59"/>
        <v>4</v>
      </c>
      <c r="O455" s="10">
        <f t="shared" si="61"/>
        <v>0.36458333333333331</v>
      </c>
      <c r="P455" s="10">
        <f t="shared" si="56"/>
        <v>0.48958333333333331</v>
      </c>
      <c r="Q455" s="10" t="str">
        <f t="shared" si="62"/>
        <v/>
      </c>
      <c r="R455" s="10" t="str">
        <f t="shared" si="63"/>
        <v/>
      </c>
    </row>
    <row r="456" spans="1:18" ht="16.5" customHeight="1" x14ac:dyDescent="0.3">
      <c r="A456" s="102"/>
      <c r="B456" s="13"/>
      <c r="C456" s="26"/>
      <c r="D456" s="319"/>
      <c r="E456" s="94"/>
      <c r="F456" s="95" t="s">
        <v>32</v>
      </c>
      <c r="G456" s="77"/>
      <c r="H456" s="63">
        <f t="shared" si="57"/>
        <v>0.70833333333333326</v>
      </c>
      <c r="I456" s="94"/>
      <c r="J456" s="149">
        <f>P457</f>
        <v>0.96875</v>
      </c>
      <c r="K456" s="96"/>
      <c r="L456" s="403">
        <f t="shared" si="60"/>
        <v>0.26041666666666674</v>
      </c>
      <c r="M456" s="134"/>
      <c r="N456" s="3">
        <f t="shared" si="59"/>
        <v>4</v>
      </c>
      <c r="O456" s="10" t="str">
        <f t="shared" si="61"/>
        <v/>
      </c>
      <c r="P456" s="10" t="str">
        <f t="shared" si="56"/>
        <v/>
      </c>
      <c r="Q456" s="10">
        <f t="shared" si="62"/>
        <v>0.70833333333333326</v>
      </c>
      <c r="R456" s="10">
        <f t="shared" si="63"/>
        <v>0.86458333333333326</v>
      </c>
    </row>
    <row r="457" spans="1:18" ht="16.5" customHeight="1" x14ac:dyDescent="0.3">
      <c r="A457" s="102"/>
      <c r="B457" s="13"/>
      <c r="C457" s="26"/>
      <c r="D457" s="319" t="s">
        <v>84</v>
      </c>
      <c r="E457" s="94"/>
      <c r="F457" s="95"/>
      <c r="G457" s="35"/>
      <c r="H457" s="63" t="str">
        <f t="shared" si="57"/>
        <v/>
      </c>
      <c r="I457" s="208"/>
      <c r="J457" s="149" t="str">
        <f t="shared" si="58"/>
        <v/>
      </c>
      <c r="K457" s="210"/>
      <c r="L457" s="403" t="str">
        <f t="shared" si="60"/>
        <v/>
      </c>
      <c r="M457" s="133"/>
      <c r="N457" s="3">
        <f t="shared" si="59"/>
        <v>4</v>
      </c>
      <c r="O457" s="10">
        <f t="shared" si="61"/>
        <v>0.84375</v>
      </c>
      <c r="P457" s="10">
        <f t="shared" si="56"/>
        <v>0.96875</v>
      </c>
      <c r="Q457" s="10" t="str">
        <f t="shared" si="62"/>
        <v/>
      </c>
      <c r="R457" s="10" t="str">
        <f t="shared" si="63"/>
        <v/>
      </c>
    </row>
    <row r="458" spans="1:18" ht="16.5" customHeight="1" x14ac:dyDescent="0.3">
      <c r="A458" s="204" t="str">
        <f>IF(A454="Lun","Mar",IF(A454="Mar","Mer",IF(A454="Mer","Jeu",IF(A454="Jeu","Ven",IF(A454="Ven","Sam",IF(A454="Sam","Dim",IF(A454="Dim","Lun")))))))</f>
        <v>Ven</v>
      </c>
      <c r="B458" s="15">
        <f>B454+1</f>
        <v>44673</v>
      </c>
      <c r="C458" s="214"/>
      <c r="D458" s="322"/>
      <c r="E458" s="215"/>
      <c r="F458" s="172" t="s">
        <v>28</v>
      </c>
      <c r="G458" s="77"/>
      <c r="H458" s="351">
        <f t="shared" si="57"/>
        <v>0.24999999999999997</v>
      </c>
      <c r="I458" s="164"/>
      <c r="J458" s="387">
        <f>P460</f>
        <v>0.54166666666666674</v>
      </c>
      <c r="K458" s="164"/>
      <c r="L458" s="406">
        <f t="shared" si="60"/>
        <v>0.29166666666666674</v>
      </c>
      <c r="M458" s="250"/>
      <c r="N458" s="3">
        <f t="shared" si="59"/>
        <v>5</v>
      </c>
      <c r="O458" s="10" t="str">
        <f t="shared" si="61"/>
        <v/>
      </c>
      <c r="P458" s="10" t="str">
        <f t="shared" ref="P458:P521" si="64">IF(D458="","",MOD(VALUE(LEFT(D458,2)&amp;":"&amp;RIGHT(D458,2))+(2.25/24),1))</f>
        <v/>
      </c>
      <c r="Q458" s="10">
        <f t="shared" si="62"/>
        <v>0.24999999999999997</v>
      </c>
      <c r="R458" s="10">
        <f t="shared" si="63"/>
        <v>0.40625</v>
      </c>
    </row>
    <row r="459" spans="1:18" ht="16.5" customHeight="1" x14ac:dyDescent="0.3">
      <c r="A459" s="104"/>
      <c r="B459" s="12"/>
      <c r="C459" s="26"/>
      <c r="D459" s="323"/>
      <c r="E459" s="39"/>
      <c r="F459" s="36"/>
      <c r="G459" s="77"/>
      <c r="H459" s="352" t="str">
        <f t="shared" si="57"/>
        <v/>
      </c>
      <c r="I459" s="96"/>
      <c r="J459" s="388" t="str">
        <f t="shared" si="58"/>
        <v/>
      </c>
      <c r="K459" s="96"/>
      <c r="L459" s="403" t="str">
        <f t="shared" si="60"/>
        <v/>
      </c>
      <c r="M459" s="117"/>
      <c r="N459" s="3">
        <f t="shared" si="59"/>
        <v>5</v>
      </c>
      <c r="O459" s="10" t="str">
        <f t="shared" si="61"/>
        <v/>
      </c>
      <c r="P459" s="10" t="str">
        <f t="shared" si="64"/>
        <v/>
      </c>
      <c r="Q459" s="10" t="str">
        <f t="shared" si="62"/>
        <v/>
      </c>
      <c r="R459" s="10" t="str">
        <f t="shared" si="63"/>
        <v/>
      </c>
    </row>
    <row r="460" spans="1:18" ht="16.5" customHeight="1" x14ac:dyDescent="0.3">
      <c r="A460" s="102"/>
      <c r="B460" s="12"/>
      <c r="C460" s="26"/>
      <c r="D460" s="323" t="s">
        <v>41</v>
      </c>
      <c r="E460" s="94"/>
      <c r="F460" s="36"/>
      <c r="G460" s="77"/>
      <c r="H460" s="352" t="str">
        <f t="shared" si="57"/>
        <v/>
      </c>
      <c r="I460" s="96"/>
      <c r="J460" s="388" t="str">
        <f t="shared" si="58"/>
        <v/>
      </c>
      <c r="K460" s="96"/>
      <c r="L460" s="403" t="str">
        <f t="shared" si="60"/>
        <v/>
      </c>
      <c r="M460" s="117"/>
      <c r="N460" s="3">
        <f t="shared" si="59"/>
        <v>5</v>
      </c>
      <c r="O460" s="10">
        <f t="shared" si="61"/>
        <v>0.41666666666666669</v>
      </c>
      <c r="P460" s="10">
        <f t="shared" si="64"/>
        <v>0.54166666666666674</v>
      </c>
      <c r="Q460" s="10" t="str">
        <f t="shared" si="62"/>
        <v/>
      </c>
      <c r="R460" s="10" t="str">
        <f t="shared" si="63"/>
        <v/>
      </c>
    </row>
    <row r="461" spans="1:18" ht="16.5" customHeight="1" x14ac:dyDescent="0.3">
      <c r="A461" s="118"/>
      <c r="B461" s="67"/>
      <c r="C461" s="26"/>
      <c r="D461" s="323"/>
      <c r="E461" s="208"/>
      <c r="F461" s="36"/>
      <c r="G461" s="77"/>
      <c r="H461" s="352" t="str">
        <f t="shared" si="57"/>
        <v/>
      </c>
      <c r="I461" s="96"/>
      <c r="J461" s="388" t="str">
        <f t="shared" si="58"/>
        <v/>
      </c>
      <c r="K461" s="96"/>
      <c r="L461" s="403" t="str">
        <f t="shared" si="60"/>
        <v/>
      </c>
      <c r="M461" s="117"/>
      <c r="N461" s="3">
        <f t="shared" si="59"/>
        <v>5</v>
      </c>
      <c r="O461" s="10" t="str">
        <f t="shared" si="61"/>
        <v/>
      </c>
      <c r="P461" s="10" t="str">
        <f t="shared" si="64"/>
        <v/>
      </c>
      <c r="Q461" s="10" t="str">
        <f t="shared" si="62"/>
        <v/>
      </c>
      <c r="R461" s="10" t="str">
        <f t="shared" si="63"/>
        <v/>
      </c>
    </row>
    <row r="462" spans="1:18" ht="16.5" customHeight="1" x14ac:dyDescent="0.3">
      <c r="A462" s="101" t="str">
        <f>IF(A458="Lun","Mar",IF(A458="Mar","Mer",IF(A458="Mer","Jeu",IF(A458="Jeu","Ven",IF(A458="Ven","Sam",IF(A458="Sam","Dim",IF(A458="Dim","Lun")))))))</f>
        <v>Sam</v>
      </c>
      <c r="B462" s="13">
        <f>B458+1</f>
        <v>44674</v>
      </c>
      <c r="C462" s="214"/>
      <c r="D462" s="322"/>
      <c r="E462" s="164"/>
      <c r="F462" s="173" t="s">
        <v>51</v>
      </c>
      <c r="G462" s="91"/>
      <c r="H462" s="351">
        <f t="shared" si="57"/>
        <v>0.3125</v>
      </c>
      <c r="I462" s="164"/>
      <c r="J462" s="387">
        <f>R462</f>
        <v>0.46875</v>
      </c>
      <c r="K462" s="164"/>
      <c r="L462" s="406">
        <f t="shared" si="60"/>
        <v>0.15625</v>
      </c>
      <c r="M462" s="250" t="s">
        <v>88</v>
      </c>
      <c r="N462" s="3">
        <f t="shared" si="59"/>
        <v>6</v>
      </c>
      <c r="O462" s="10" t="str">
        <f t="shared" si="61"/>
        <v/>
      </c>
      <c r="P462" s="10" t="str">
        <f t="shared" si="64"/>
        <v/>
      </c>
      <c r="Q462" s="10">
        <f t="shared" si="62"/>
        <v>0.3125</v>
      </c>
      <c r="R462" s="10">
        <f t="shared" si="63"/>
        <v>0.46875</v>
      </c>
    </row>
    <row r="463" spans="1:18" ht="16.5" customHeight="1" x14ac:dyDescent="0.3">
      <c r="A463" s="104"/>
      <c r="B463" s="12"/>
      <c r="C463" s="26"/>
      <c r="D463" s="323"/>
      <c r="E463" s="39"/>
      <c r="F463" s="141"/>
      <c r="G463" s="77"/>
      <c r="H463" s="352" t="str">
        <f t="shared" si="57"/>
        <v/>
      </c>
      <c r="I463" s="96"/>
      <c r="J463" s="388" t="str">
        <f t="shared" si="58"/>
        <v/>
      </c>
      <c r="K463" s="96"/>
      <c r="L463" s="403" t="str">
        <f t="shared" si="60"/>
        <v/>
      </c>
      <c r="M463" s="134"/>
      <c r="N463" s="3">
        <f t="shared" si="59"/>
        <v>6</v>
      </c>
      <c r="O463" s="10" t="str">
        <f t="shared" si="61"/>
        <v/>
      </c>
      <c r="P463" s="10" t="str">
        <f t="shared" si="64"/>
        <v/>
      </c>
      <c r="Q463" s="10" t="str">
        <f t="shared" si="62"/>
        <v/>
      </c>
      <c r="R463" s="10" t="str">
        <f t="shared" si="63"/>
        <v/>
      </c>
    </row>
    <row r="464" spans="1:18" ht="16.5" customHeight="1" x14ac:dyDescent="0.3">
      <c r="A464" s="104"/>
      <c r="B464" s="12"/>
      <c r="C464" s="26"/>
      <c r="D464" s="323"/>
      <c r="E464" s="48"/>
      <c r="F464" s="141"/>
      <c r="G464" s="77"/>
      <c r="H464" s="352" t="str">
        <f t="shared" si="57"/>
        <v/>
      </c>
      <c r="I464" s="96"/>
      <c r="J464" s="388" t="str">
        <f t="shared" si="58"/>
        <v/>
      </c>
      <c r="K464" s="96"/>
      <c r="L464" s="403" t="str">
        <f t="shared" si="60"/>
        <v/>
      </c>
      <c r="M464" s="134"/>
      <c r="N464" s="3">
        <f t="shared" si="59"/>
        <v>6</v>
      </c>
      <c r="O464" s="10" t="str">
        <f t="shared" si="61"/>
        <v/>
      </c>
      <c r="P464" s="10" t="str">
        <f t="shared" si="64"/>
        <v/>
      </c>
      <c r="Q464" s="10" t="str">
        <f t="shared" si="62"/>
        <v/>
      </c>
      <c r="R464" s="10" t="str">
        <f t="shared" si="63"/>
        <v/>
      </c>
    </row>
    <row r="465" spans="1:18" ht="16.5" customHeight="1" x14ac:dyDescent="0.3">
      <c r="A465" s="102"/>
      <c r="B465" s="12"/>
      <c r="C465" s="26"/>
      <c r="D465" s="323"/>
      <c r="E465" s="48"/>
      <c r="F465" s="141"/>
      <c r="G465" s="77"/>
      <c r="H465" s="352" t="str">
        <f t="shared" ref="H465:H528" si="65">Q465</f>
        <v/>
      </c>
      <c r="I465" s="96"/>
      <c r="J465" s="388" t="str">
        <f t="shared" si="58"/>
        <v/>
      </c>
      <c r="K465" s="96"/>
      <c r="L465" s="403" t="str">
        <f t="shared" si="60"/>
        <v/>
      </c>
      <c r="M465" s="134"/>
      <c r="N465" s="3">
        <f t="shared" si="59"/>
        <v>6</v>
      </c>
      <c r="O465" s="10" t="str">
        <f t="shared" si="61"/>
        <v/>
      </c>
      <c r="P465" s="10" t="str">
        <f t="shared" si="64"/>
        <v/>
      </c>
      <c r="Q465" s="10" t="str">
        <f t="shared" si="62"/>
        <v/>
      </c>
      <c r="R465" s="10" t="str">
        <f t="shared" si="63"/>
        <v/>
      </c>
    </row>
    <row r="466" spans="1:18" ht="16.5" customHeight="1" x14ac:dyDescent="0.3">
      <c r="A466" s="118"/>
      <c r="B466" s="67"/>
      <c r="C466" s="8"/>
      <c r="D466" s="335"/>
      <c r="E466" s="258"/>
      <c r="F466" s="259"/>
      <c r="G466" s="35"/>
      <c r="H466" s="361" t="str">
        <f t="shared" si="65"/>
        <v/>
      </c>
      <c r="I466" s="258"/>
      <c r="J466" s="389" t="str">
        <f t="shared" si="58"/>
        <v/>
      </c>
      <c r="K466" s="258"/>
      <c r="L466" s="411" t="str">
        <f t="shared" si="60"/>
        <v/>
      </c>
      <c r="M466" s="78"/>
      <c r="N466" s="3">
        <f t="shared" si="59"/>
        <v>6</v>
      </c>
      <c r="O466" s="10" t="str">
        <f t="shared" si="61"/>
        <v/>
      </c>
      <c r="P466" s="10" t="str">
        <f t="shared" si="64"/>
        <v/>
      </c>
      <c r="Q466" s="10" t="str">
        <f t="shared" si="62"/>
        <v/>
      </c>
      <c r="R466" s="10" t="str">
        <f t="shared" si="63"/>
        <v/>
      </c>
    </row>
    <row r="467" spans="1:18" ht="16.5" customHeight="1" x14ac:dyDescent="0.3">
      <c r="A467" s="101" t="str">
        <f>IF(A462="Lun","Mar",IF(A462="Mar","Mer",IF(A462="Mer","Jeu",IF(A462="Jeu","Ven",IF(A462="Ven","Sam",IF(A462="Sam","Dim",IF(A462="Dim","Lun")))))))</f>
        <v>Dim</v>
      </c>
      <c r="B467" s="13">
        <f>B462+1</f>
        <v>44675</v>
      </c>
      <c r="C467" s="26"/>
      <c r="D467" s="319"/>
      <c r="E467" s="94"/>
      <c r="F467" s="95"/>
      <c r="G467" s="77"/>
      <c r="H467" s="63" t="str">
        <f t="shared" si="65"/>
        <v/>
      </c>
      <c r="I467" s="94"/>
      <c r="J467" s="149"/>
      <c r="K467" s="96"/>
      <c r="L467" s="403" t="str">
        <f t="shared" si="60"/>
        <v/>
      </c>
      <c r="M467" s="250" t="s">
        <v>89</v>
      </c>
      <c r="N467" s="3">
        <f t="shared" si="59"/>
        <v>7</v>
      </c>
      <c r="O467" s="10" t="str">
        <f t="shared" si="61"/>
        <v/>
      </c>
      <c r="P467" s="10" t="str">
        <f t="shared" si="64"/>
        <v/>
      </c>
      <c r="Q467" s="10" t="str">
        <f t="shared" si="62"/>
        <v/>
      </c>
      <c r="R467" s="10" t="str">
        <f t="shared" si="63"/>
        <v/>
      </c>
    </row>
    <row r="468" spans="1:18" ht="16.5" customHeight="1" x14ac:dyDescent="0.3">
      <c r="A468" s="100"/>
      <c r="B468" s="14"/>
      <c r="C468" s="26"/>
      <c r="D468" s="319"/>
      <c r="E468" s="94"/>
      <c r="F468" s="95"/>
      <c r="G468" s="77"/>
      <c r="H468" s="63" t="str">
        <f t="shared" si="65"/>
        <v/>
      </c>
      <c r="I468" s="94"/>
      <c r="J468" s="149" t="str">
        <f t="shared" ref="J468:J531" si="66">P470</f>
        <v/>
      </c>
      <c r="K468" s="96"/>
      <c r="L468" s="403" t="str">
        <f t="shared" si="60"/>
        <v/>
      </c>
      <c r="M468" s="117"/>
      <c r="N468" s="3">
        <f t="shared" si="59"/>
        <v>7</v>
      </c>
      <c r="O468" s="10" t="str">
        <f t="shared" si="61"/>
        <v/>
      </c>
      <c r="P468" s="10" t="str">
        <f t="shared" si="64"/>
        <v/>
      </c>
      <c r="Q468" s="10" t="str">
        <f t="shared" si="62"/>
        <v/>
      </c>
      <c r="R468" s="10" t="str">
        <f t="shared" si="63"/>
        <v/>
      </c>
    </row>
    <row r="469" spans="1:18" ht="16.5" customHeight="1" x14ac:dyDescent="0.3">
      <c r="A469" s="100"/>
      <c r="B469" s="14"/>
      <c r="C469" s="26"/>
      <c r="D469" s="319" t="s">
        <v>8</v>
      </c>
      <c r="E469" s="39"/>
      <c r="F469" s="95"/>
      <c r="G469" s="77"/>
      <c r="H469" s="63">
        <f>O469</f>
        <v>0.52083333333333337</v>
      </c>
      <c r="I469" s="94"/>
      <c r="J469" s="149">
        <f>P469</f>
        <v>0.64583333333333337</v>
      </c>
      <c r="K469" s="96"/>
      <c r="L469" s="403">
        <f t="shared" si="60"/>
        <v>0.125</v>
      </c>
      <c r="M469" s="117"/>
      <c r="N469" s="3">
        <f t="shared" si="59"/>
        <v>7</v>
      </c>
      <c r="O469" s="10">
        <f t="shared" si="61"/>
        <v>0.52083333333333337</v>
      </c>
      <c r="P469" s="10">
        <f t="shared" si="64"/>
        <v>0.64583333333333337</v>
      </c>
      <c r="Q469" s="10" t="str">
        <f t="shared" si="62"/>
        <v/>
      </c>
      <c r="R469" s="10" t="str">
        <f t="shared" si="63"/>
        <v/>
      </c>
    </row>
    <row r="470" spans="1:18" ht="16.5" customHeight="1" x14ac:dyDescent="0.3">
      <c r="A470" s="93"/>
      <c r="B470" s="16"/>
      <c r="C470" s="206"/>
      <c r="D470" s="320"/>
      <c r="E470" s="208"/>
      <c r="F470" s="209"/>
      <c r="G470" s="77"/>
      <c r="H470" s="350" t="str">
        <f t="shared" si="65"/>
        <v/>
      </c>
      <c r="I470" s="94"/>
      <c r="J470" s="380" t="str">
        <f t="shared" si="66"/>
        <v/>
      </c>
      <c r="K470" s="210"/>
      <c r="L470" s="404" t="str">
        <f t="shared" si="60"/>
        <v/>
      </c>
      <c r="M470" s="260"/>
      <c r="N470" s="3">
        <f t="shared" si="59"/>
        <v>7</v>
      </c>
      <c r="O470" s="10" t="str">
        <f t="shared" si="61"/>
        <v/>
      </c>
      <c r="P470" s="10" t="str">
        <f t="shared" si="64"/>
        <v/>
      </c>
      <c r="Q470" s="10" t="str">
        <f t="shared" si="62"/>
        <v/>
      </c>
      <c r="R470" s="10" t="str">
        <f t="shared" si="63"/>
        <v/>
      </c>
    </row>
    <row r="471" spans="1:18" ht="16.5" customHeight="1" x14ac:dyDescent="0.3">
      <c r="A471" s="219" t="str">
        <f>IF(A467="Lun","Mar",IF(A467="Mar","Mer",IF(A467="Mer","Jeu",IF(A467="Jeu","Ven",IF(A467="Ven","Sam",IF(A467="Sam","Dim",IF(A467="Dim","Lun")))))))</f>
        <v>Lun</v>
      </c>
      <c r="B471" s="161">
        <f>B467+1</f>
        <v>44676</v>
      </c>
      <c r="C471" s="214"/>
      <c r="D471" s="321"/>
      <c r="E471" s="39"/>
      <c r="F471" s="168"/>
      <c r="G471" s="91"/>
      <c r="H471" s="347" t="str">
        <f t="shared" si="65"/>
        <v/>
      </c>
      <c r="I471" s="229"/>
      <c r="J471" s="347"/>
      <c r="K471" s="96"/>
      <c r="L471" s="403" t="str">
        <f t="shared" si="60"/>
        <v/>
      </c>
      <c r="M471" s="261"/>
      <c r="N471" s="3">
        <f t="shared" si="59"/>
        <v>1</v>
      </c>
      <c r="O471" s="10" t="str">
        <f t="shared" si="61"/>
        <v/>
      </c>
      <c r="P471" s="10" t="str">
        <f t="shared" si="64"/>
        <v/>
      </c>
      <c r="Q471" s="10" t="str">
        <f t="shared" si="62"/>
        <v/>
      </c>
      <c r="R471" s="10" t="str">
        <f t="shared" si="63"/>
        <v/>
      </c>
    </row>
    <row r="472" spans="1:18" ht="16.5" customHeight="1" x14ac:dyDescent="0.3">
      <c r="A472" s="102"/>
      <c r="B472" s="12"/>
      <c r="C472" s="26"/>
      <c r="D472" s="319"/>
      <c r="E472" s="94"/>
      <c r="F472" s="95" t="s">
        <v>7</v>
      </c>
      <c r="G472" s="77"/>
      <c r="H472" s="63">
        <f t="shared" si="65"/>
        <v>0.44791666666666669</v>
      </c>
      <c r="I472" s="111"/>
      <c r="J472" s="63">
        <f>P473</f>
        <v>0.71875</v>
      </c>
      <c r="K472" s="96"/>
      <c r="L472" s="403">
        <f t="shared" si="60"/>
        <v>0.27083333333333331</v>
      </c>
      <c r="M472" s="134"/>
      <c r="N472" s="3">
        <f t="shared" si="59"/>
        <v>1</v>
      </c>
      <c r="O472" s="10" t="str">
        <f t="shared" si="61"/>
        <v/>
      </c>
      <c r="P472" s="10" t="str">
        <f t="shared" si="64"/>
        <v/>
      </c>
      <c r="Q472" s="10">
        <f t="shared" si="62"/>
        <v>0.44791666666666669</v>
      </c>
      <c r="R472" s="10">
        <f t="shared" si="63"/>
        <v>0.60416666666666663</v>
      </c>
    </row>
    <row r="473" spans="1:18" ht="16.5" customHeight="1" x14ac:dyDescent="0.3">
      <c r="A473" s="130"/>
      <c r="B473" s="3"/>
      <c r="C473" s="26"/>
      <c r="D473" s="319" t="s">
        <v>23</v>
      </c>
      <c r="E473" s="38"/>
      <c r="F473" s="95"/>
      <c r="G473" s="77"/>
      <c r="H473" s="63" t="str">
        <f t="shared" si="65"/>
        <v/>
      </c>
      <c r="I473" s="111"/>
      <c r="J473" s="63" t="str">
        <f t="shared" si="66"/>
        <v/>
      </c>
      <c r="K473" s="96"/>
      <c r="L473" s="403" t="str">
        <f t="shared" si="60"/>
        <v/>
      </c>
      <c r="M473" s="117"/>
      <c r="N473" s="3">
        <f t="shared" si="59"/>
        <v>1</v>
      </c>
      <c r="O473" s="10">
        <f t="shared" si="61"/>
        <v>0.58333333333333337</v>
      </c>
      <c r="P473" s="10">
        <f t="shared" si="64"/>
        <v>0.71875</v>
      </c>
      <c r="Q473" s="10" t="str">
        <f t="shared" si="62"/>
        <v/>
      </c>
      <c r="R473" s="10" t="str">
        <f t="shared" si="63"/>
        <v/>
      </c>
    </row>
    <row r="474" spans="1:18" ht="16.5" customHeight="1" x14ac:dyDescent="0.3">
      <c r="A474" s="107"/>
      <c r="C474" s="26"/>
      <c r="D474" s="319"/>
      <c r="E474" s="39"/>
      <c r="F474" s="95"/>
      <c r="G474" s="77"/>
      <c r="H474" s="63" t="str">
        <f t="shared" si="65"/>
        <v/>
      </c>
      <c r="I474" s="111"/>
      <c r="J474" s="63" t="str">
        <f t="shared" si="66"/>
        <v/>
      </c>
      <c r="K474" s="96"/>
      <c r="L474" s="403" t="str">
        <f t="shared" si="60"/>
        <v/>
      </c>
      <c r="M474" s="117"/>
      <c r="N474" s="3">
        <f t="shared" si="59"/>
        <v>1</v>
      </c>
      <c r="O474" s="10" t="str">
        <f t="shared" si="61"/>
        <v/>
      </c>
      <c r="P474" s="10" t="str">
        <f t="shared" si="64"/>
        <v/>
      </c>
      <c r="Q474" s="10" t="str">
        <f t="shared" si="62"/>
        <v/>
      </c>
      <c r="R474" s="10" t="str">
        <f t="shared" si="63"/>
        <v/>
      </c>
    </row>
    <row r="475" spans="1:18" ht="16.5" customHeight="1" x14ac:dyDescent="0.3">
      <c r="A475" s="107"/>
      <c r="C475" s="26"/>
      <c r="D475" s="319"/>
      <c r="E475" s="94"/>
      <c r="F475" s="95"/>
      <c r="G475" s="35"/>
      <c r="H475" s="63" t="str">
        <f t="shared" si="65"/>
        <v/>
      </c>
      <c r="I475" s="37"/>
      <c r="J475" s="63" t="str">
        <f t="shared" si="66"/>
        <v/>
      </c>
      <c r="K475" s="96"/>
      <c r="L475" s="403" t="str">
        <f t="shared" si="60"/>
        <v/>
      </c>
      <c r="M475" s="131"/>
      <c r="N475" s="3">
        <f t="shared" si="59"/>
        <v>1</v>
      </c>
      <c r="O475" s="10" t="str">
        <f t="shared" si="61"/>
        <v/>
      </c>
      <c r="P475" s="10" t="str">
        <f t="shared" si="64"/>
        <v/>
      </c>
      <c r="Q475" s="10" t="str">
        <f t="shared" si="62"/>
        <v/>
      </c>
      <c r="R475" s="10" t="str">
        <f t="shared" si="63"/>
        <v/>
      </c>
    </row>
    <row r="476" spans="1:18" ht="16.5" customHeight="1" x14ac:dyDescent="0.3">
      <c r="A476" s="219" t="str">
        <f>IF(A471="Lun","Mar",IF(A471="Mar","Mer",IF(A471="Mer","Jeu",IF(A471="Jeu","Ven",IF(A471="Ven","Sam",IF(A471="Sam","Dim",IF(A471="Dim","Lun")))))))</f>
        <v>Mar</v>
      </c>
      <c r="B476" s="161">
        <f>B471+1</f>
        <v>44677</v>
      </c>
      <c r="C476" s="214"/>
      <c r="D476" s="321"/>
      <c r="E476" s="215"/>
      <c r="F476" s="168" t="s">
        <v>40</v>
      </c>
      <c r="G476" s="77"/>
      <c r="H476" s="347">
        <f t="shared" si="65"/>
        <v>0.47916666666666669</v>
      </c>
      <c r="I476" s="94"/>
      <c r="J476" s="348">
        <f t="shared" si="66"/>
        <v>0.76041666666666663</v>
      </c>
      <c r="K476" s="164"/>
      <c r="L476" s="406">
        <f t="shared" si="60"/>
        <v>0.28124999999999994</v>
      </c>
      <c r="M476" s="250"/>
      <c r="N476" s="3">
        <f t="shared" si="59"/>
        <v>2</v>
      </c>
      <c r="O476" s="10" t="str">
        <f t="shared" si="61"/>
        <v/>
      </c>
      <c r="P476" s="10" t="str">
        <f t="shared" si="64"/>
        <v/>
      </c>
      <c r="Q476" s="10">
        <f t="shared" si="62"/>
        <v>0.47916666666666669</v>
      </c>
      <c r="R476" s="10">
        <f t="shared" si="63"/>
        <v>0.63541666666666663</v>
      </c>
    </row>
    <row r="477" spans="1:18" ht="16.5" customHeight="1" x14ac:dyDescent="0.3">
      <c r="A477" s="432"/>
      <c r="B477" s="433"/>
      <c r="C477" s="26"/>
      <c r="D477" s="319"/>
      <c r="E477" s="94"/>
      <c r="F477" s="95"/>
      <c r="G477" s="77"/>
      <c r="H477" s="63" t="str">
        <f t="shared" si="65"/>
        <v/>
      </c>
      <c r="I477" s="94"/>
      <c r="J477" s="149" t="str">
        <f t="shared" si="66"/>
        <v/>
      </c>
      <c r="K477" s="96"/>
      <c r="L477" s="403" t="str">
        <f t="shared" si="60"/>
        <v/>
      </c>
      <c r="M477" s="117"/>
      <c r="N477" s="3">
        <f t="shared" si="59"/>
        <v>2</v>
      </c>
      <c r="O477" s="10" t="str">
        <f t="shared" si="61"/>
        <v/>
      </c>
      <c r="P477" s="10" t="str">
        <f t="shared" si="64"/>
        <v/>
      </c>
      <c r="Q477" s="10" t="str">
        <f t="shared" si="62"/>
        <v/>
      </c>
      <c r="R477" s="10" t="str">
        <f t="shared" si="63"/>
        <v/>
      </c>
    </row>
    <row r="478" spans="1:18" ht="16.5" customHeight="1" x14ac:dyDescent="0.3">
      <c r="A478" s="432"/>
      <c r="B478" s="433"/>
      <c r="C478" s="26"/>
      <c r="D478" s="319" t="s">
        <v>30</v>
      </c>
      <c r="E478" s="94"/>
      <c r="F478" s="95"/>
      <c r="G478" s="77"/>
      <c r="H478" s="63" t="str">
        <f t="shared" si="65"/>
        <v/>
      </c>
      <c r="I478" s="94"/>
      <c r="J478" s="149" t="str">
        <f t="shared" si="66"/>
        <v/>
      </c>
      <c r="K478" s="96"/>
      <c r="L478" s="403" t="str">
        <f t="shared" si="60"/>
        <v/>
      </c>
      <c r="M478" s="117"/>
      <c r="N478" s="3">
        <f t="shared" si="59"/>
        <v>2</v>
      </c>
      <c r="O478" s="10">
        <f t="shared" si="61"/>
        <v>0.63541666666666663</v>
      </c>
      <c r="P478" s="10">
        <f t="shared" si="64"/>
        <v>0.76041666666666663</v>
      </c>
      <c r="Q478" s="10" t="str">
        <f t="shared" si="62"/>
        <v/>
      </c>
      <c r="R478" s="10" t="str">
        <f t="shared" si="63"/>
        <v/>
      </c>
    </row>
    <row r="479" spans="1:18" ht="16.5" customHeight="1" x14ac:dyDescent="0.3">
      <c r="A479" s="216"/>
      <c r="B479" s="218"/>
      <c r="C479" s="206"/>
      <c r="D479" s="320"/>
      <c r="E479" s="208"/>
      <c r="F479" s="209"/>
      <c r="G479" s="77"/>
      <c r="H479" s="350" t="str">
        <f t="shared" si="65"/>
        <v/>
      </c>
      <c r="I479" s="208"/>
      <c r="J479" s="380" t="str">
        <f t="shared" si="66"/>
        <v/>
      </c>
      <c r="K479" s="210"/>
      <c r="L479" s="404" t="str">
        <f t="shared" si="60"/>
        <v/>
      </c>
      <c r="M479" s="253"/>
      <c r="N479" s="3">
        <f t="shared" si="59"/>
        <v>2</v>
      </c>
      <c r="O479" s="10" t="str">
        <f t="shared" si="61"/>
        <v/>
      </c>
      <c r="P479" s="10" t="str">
        <f t="shared" si="64"/>
        <v/>
      </c>
      <c r="Q479" s="10" t="str">
        <f t="shared" si="62"/>
        <v/>
      </c>
      <c r="R479" s="10" t="str">
        <f t="shared" si="63"/>
        <v/>
      </c>
    </row>
    <row r="480" spans="1:18" ht="16.5" customHeight="1" x14ac:dyDescent="0.3">
      <c r="A480" s="219" t="str">
        <f>IF(A476="Lun","Mar",IF(A476="Mar","Mer",IF(A476="Mer","Jeu",IF(A476="Jeu","Ven",IF(A476="Ven","Sam",IF(A476="Sam","Dim",IF(A476="Dim","Lun")))))))</f>
        <v>Mer</v>
      </c>
      <c r="B480" s="161">
        <f>B476+1</f>
        <v>44678</v>
      </c>
      <c r="C480" s="214"/>
      <c r="D480" s="321"/>
      <c r="E480" s="39"/>
      <c r="F480" s="257" t="s">
        <v>91</v>
      </c>
      <c r="G480" s="91"/>
      <c r="H480" s="347">
        <f t="shared" si="65"/>
        <v>0.125</v>
      </c>
      <c r="I480" s="215"/>
      <c r="J480" s="348">
        <f>R480</f>
        <v>0.28125</v>
      </c>
      <c r="K480" s="164"/>
      <c r="L480" s="406">
        <f t="shared" si="60"/>
        <v>0.15625</v>
      </c>
      <c r="M480" s="250"/>
      <c r="N480" s="3">
        <f t="shared" si="59"/>
        <v>3</v>
      </c>
      <c r="O480" s="10" t="str">
        <f t="shared" si="61"/>
        <v/>
      </c>
      <c r="P480" s="10" t="str">
        <f t="shared" si="64"/>
        <v/>
      </c>
      <c r="Q480" s="10">
        <f t="shared" si="62"/>
        <v>0.125</v>
      </c>
      <c r="R480" s="10">
        <f t="shared" si="63"/>
        <v>0.28125</v>
      </c>
    </row>
    <row r="481" spans="1:18" ht="16.5" customHeight="1" x14ac:dyDescent="0.3">
      <c r="A481" s="432"/>
      <c r="B481" s="433"/>
      <c r="C481" s="26"/>
      <c r="D481" s="319"/>
      <c r="E481" s="94"/>
      <c r="F481" s="95"/>
      <c r="G481" s="77"/>
      <c r="H481" s="63" t="str">
        <f t="shared" si="65"/>
        <v/>
      </c>
      <c r="I481" s="94"/>
      <c r="J481" s="149"/>
      <c r="K481" s="96"/>
      <c r="L481" s="403" t="str">
        <f t="shared" si="60"/>
        <v/>
      </c>
      <c r="M481" s="117"/>
      <c r="N481" s="3">
        <f t="shared" si="59"/>
        <v>3</v>
      </c>
      <c r="O481" s="10" t="str">
        <f t="shared" si="61"/>
        <v/>
      </c>
      <c r="P481" s="10" t="str">
        <f t="shared" si="64"/>
        <v/>
      </c>
      <c r="Q481" s="10" t="str">
        <f t="shared" si="62"/>
        <v/>
      </c>
      <c r="R481" s="10" t="str">
        <f t="shared" si="63"/>
        <v/>
      </c>
    </row>
    <row r="482" spans="1:18" ht="16.5" customHeight="1" x14ac:dyDescent="0.3">
      <c r="A482" s="420"/>
      <c r="B482" s="421"/>
      <c r="C482" s="422"/>
      <c r="D482" s="319"/>
      <c r="E482" s="423"/>
      <c r="F482" s="424"/>
      <c r="G482" s="425"/>
      <c r="H482" s="63"/>
      <c r="I482" s="423"/>
      <c r="J482" s="426"/>
      <c r="K482" s="427"/>
      <c r="L482" s="428"/>
      <c r="M482" s="429"/>
    </row>
    <row r="483" spans="1:18" ht="16.5" customHeight="1" x14ac:dyDescent="0.3">
      <c r="A483" s="102"/>
      <c r="B483" s="13"/>
      <c r="C483" s="26"/>
      <c r="D483" s="331" t="s">
        <v>15</v>
      </c>
      <c r="E483" s="94"/>
      <c r="F483" s="95"/>
      <c r="G483" s="77"/>
      <c r="H483" s="63">
        <f>O483</f>
        <v>0.55208333333333337</v>
      </c>
      <c r="I483" s="94"/>
      <c r="J483" s="149">
        <f>P483</f>
        <v>0.67708333333333337</v>
      </c>
      <c r="K483" s="96"/>
      <c r="L483" s="403">
        <f t="shared" si="60"/>
        <v>0.125</v>
      </c>
      <c r="M483" s="117"/>
      <c r="N483" s="3">
        <f>IF(B483="",N481,WEEKDAY(B483,2))</f>
        <v>3</v>
      </c>
      <c r="O483" s="10">
        <f t="shared" si="61"/>
        <v>0.55208333333333337</v>
      </c>
      <c r="P483" s="10">
        <f t="shared" si="64"/>
        <v>0.67708333333333337</v>
      </c>
      <c r="Q483" s="10" t="str">
        <f t="shared" ref="Q452:Q515" si="67">IF(F483="","",MOD(VALUE(LEFT(F483,2)&amp;":"&amp;RIGHT(F483,2))-(1.25/24),1))</f>
        <v/>
      </c>
      <c r="R483" s="10" t="str">
        <f t="shared" si="63"/>
        <v/>
      </c>
    </row>
    <row r="484" spans="1:18" ht="16.5" customHeight="1" x14ac:dyDescent="0.3">
      <c r="A484" s="219" t="str">
        <f>IF(A480="Lun","Mar",IF(A480="Mar","Mer",IF(A480="Mer","Jeu",IF(A480="Jeu","Ven",IF(A480="Ven","Sam",IF(A480="Sam","Dim",IF(A480="Dim","Lun")))))))</f>
        <v>Jeu</v>
      </c>
      <c r="B484" s="161">
        <f>B480+1</f>
        <v>44679</v>
      </c>
      <c r="C484" s="214"/>
      <c r="D484" s="321"/>
      <c r="E484" s="215"/>
      <c r="F484" s="168" t="s">
        <v>20</v>
      </c>
      <c r="G484" s="77"/>
      <c r="H484" s="347">
        <f t="shared" si="65"/>
        <v>0.16666666666666666</v>
      </c>
      <c r="I484" s="215"/>
      <c r="J484" s="348">
        <f>R484</f>
        <v>0.32291666666666669</v>
      </c>
      <c r="K484" s="164"/>
      <c r="L484" s="406">
        <f t="shared" si="60"/>
        <v>0.15625000000000003</v>
      </c>
      <c r="M484" s="250"/>
      <c r="N484" s="3">
        <f>IF(B484="",#REF!,WEEKDAY(B484,2))</f>
        <v>4</v>
      </c>
      <c r="O484" s="10" t="str">
        <f t="shared" si="61"/>
        <v/>
      </c>
      <c r="P484" s="10" t="str">
        <f t="shared" si="64"/>
        <v/>
      </c>
      <c r="Q484" s="10">
        <f t="shared" si="67"/>
        <v>0.16666666666666666</v>
      </c>
      <c r="R484" s="10">
        <f t="shared" si="63"/>
        <v>0.32291666666666669</v>
      </c>
    </row>
    <row r="485" spans="1:18" ht="16.5" customHeight="1" x14ac:dyDescent="0.3">
      <c r="A485" s="102"/>
      <c r="B485" s="13"/>
      <c r="C485" s="26"/>
      <c r="D485" s="319"/>
      <c r="E485" s="94"/>
      <c r="F485" s="95"/>
      <c r="G485" s="77"/>
      <c r="H485" s="63" t="str">
        <f t="shared" si="65"/>
        <v/>
      </c>
      <c r="I485" s="94"/>
      <c r="J485" s="149" t="str">
        <f t="shared" si="66"/>
        <v/>
      </c>
      <c r="K485" s="96"/>
      <c r="L485" s="403" t="str">
        <f t="shared" si="60"/>
        <v/>
      </c>
      <c r="M485" s="117"/>
      <c r="N485" s="3">
        <f t="shared" si="59"/>
        <v>4</v>
      </c>
      <c r="O485" s="10" t="str">
        <f t="shared" si="61"/>
        <v/>
      </c>
      <c r="P485" s="10" t="str">
        <f t="shared" si="64"/>
        <v/>
      </c>
      <c r="Q485" s="10" t="str">
        <f t="shared" si="67"/>
        <v/>
      </c>
      <c r="R485" s="10" t="str">
        <f t="shared" si="63"/>
        <v/>
      </c>
    </row>
    <row r="486" spans="1:18" ht="16.5" customHeight="1" x14ac:dyDescent="0.3">
      <c r="A486" s="102"/>
      <c r="B486" s="13"/>
      <c r="C486" s="26"/>
      <c r="D486" s="319" t="s">
        <v>94</v>
      </c>
      <c r="E486" s="94"/>
      <c r="F486" s="95"/>
      <c r="G486" s="77"/>
      <c r="H486" s="63">
        <f>O486</f>
        <v>0.54166666666666663</v>
      </c>
      <c r="I486" s="94"/>
      <c r="J486" s="149">
        <f>P486</f>
        <v>0.66666666666666663</v>
      </c>
      <c r="K486" s="96"/>
      <c r="L486" s="403">
        <f t="shared" si="60"/>
        <v>0.125</v>
      </c>
      <c r="M486" s="117"/>
      <c r="N486" s="3">
        <f t="shared" si="59"/>
        <v>4</v>
      </c>
      <c r="O486" s="10">
        <f t="shared" si="61"/>
        <v>0.54166666666666663</v>
      </c>
      <c r="P486" s="10">
        <f t="shared" si="64"/>
        <v>0.66666666666666663</v>
      </c>
      <c r="Q486" s="10" t="str">
        <f t="shared" si="67"/>
        <v/>
      </c>
      <c r="R486" s="10" t="str">
        <f t="shared" si="63"/>
        <v/>
      </c>
    </row>
    <row r="487" spans="1:18" ht="16.5" customHeight="1" x14ac:dyDescent="0.3">
      <c r="A487" s="102"/>
      <c r="B487" s="13"/>
      <c r="C487" s="26"/>
      <c r="D487" s="319"/>
      <c r="E487" s="94"/>
      <c r="F487" s="120" t="s">
        <v>95</v>
      </c>
      <c r="G487" s="77"/>
      <c r="H487" s="63"/>
      <c r="I487" s="94"/>
      <c r="J487" s="149" t="str">
        <f t="shared" si="66"/>
        <v/>
      </c>
      <c r="K487" s="96"/>
      <c r="L487" s="403" t="str">
        <f t="shared" si="60"/>
        <v/>
      </c>
      <c r="M487" s="117"/>
      <c r="N487" s="3">
        <f t="shared" si="59"/>
        <v>4</v>
      </c>
      <c r="O487" s="10" t="str">
        <f t="shared" si="61"/>
        <v/>
      </c>
      <c r="P487" s="10" t="str">
        <f t="shared" si="64"/>
        <v/>
      </c>
      <c r="Q487" s="10" t="e">
        <f t="shared" si="67"/>
        <v>#VALUE!</v>
      </c>
      <c r="R487" s="10" t="e">
        <f t="shared" si="63"/>
        <v>#VALUE!</v>
      </c>
    </row>
    <row r="488" spans="1:18" ht="16.5" customHeight="1" x14ac:dyDescent="0.3">
      <c r="A488" s="204" t="str">
        <f>IF(A484="Lun","Mar",IF(A484="Mar","Mer",IF(A484="Mer","Jeu",IF(A484="Jeu","Ven",IF(A484="Ven","Sam",IF(A484="Sam","Dim",IF(A484="Dim","Lun")))))))</f>
        <v>Ven</v>
      </c>
      <c r="B488" s="83">
        <f>B484+1</f>
        <v>44680</v>
      </c>
      <c r="C488" s="214"/>
      <c r="D488" s="333" t="s">
        <v>96</v>
      </c>
      <c r="E488" s="215"/>
      <c r="F488" s="168" t="s">
        <v>52</v>
      </c>
      <c r="G488" s="91"/>
      <c r="H488" s="347">
        <f t="shared" si="65"/>
        <v>0.1875</v>
      </c>
      <c r="I488" s="215"/>
      <c r="J488" s="348">
        <f>R488</f>
        <v>0.34375</v>
      </c>
      <c r="K488" s="164"/>
      <c r="L488" s="406">
        <f t="shared" si="60"/>
        <v>0.15625</v>
      </c>
      <c r="M488" s="250"/>
      <c r="N488" s="3">
        <f t="shared" si="59"/>
        <v>5</v>
      </c>
      <c r="O488" s="10" t="e">
        <f t="shared" si="61"/>
        <v>#VALUE!</v>
      </c>
      <c r="P488" s="10" t="e">
        <f t="shared" si="64"/>
        <v>#VALUE!</v>
      </c>
      <c r="Q488" s="10">
        <f t="shared" si="67"/>
        <v>0.1875</v>
      </c>
      <c r="R488" s="10">
        <f t="shared" si="63"/>
        <v>0.34375</v>
      </c>
    </row>
    <row r="489" spans="1:18" ht="16.5" customHeight="1" x14ac:dyDescent="0.3">
      <c r="A489" s="432"/>
      <c r="B489" s="433"/>
      <c r="C489" s="26"/>
      <c r="D489" s="319"/>
      <c r="E489" s="94"/>
      <c r="F489" s="95"/>
      <c r="G489" s="77"/>
      <c r="H489" s="63" t="str">
        <f t="shared" si="65"/>
        <v/>
      </c>
      <c r="I489" s="94"/>
      <c r="J489" s="149" t="str">
        <f t="shared" si="66"/>
        <v/>
      </c>
      <c r="K489" s="96"/>
      <c r="L489" s="403" t="str">
        <f t="shared" si="60"/>
        <v/>
      </c>
      <c r="M489" s="117"/>
      <c r="N489" s="3">
        <f t="shared" si="59"/>
        <v>5</v>
      </c>
      <c r="O489" s="10" t="str">
        <f t="shared" si="61"/>
        <v/>
      </c>
      <c r="P489" s="10" t="str">
        <f t="shared" si="64"/>
        <v/>
      </c>
      <c r="Q489" s="10" t="str">
        <f t="shared" si="67"/>
        <v/>
      </c>
      <c r="R489" s="10" t="str">
        <f t="shared" si="63"/>
        <v/>
      </c>
    </row>
    <row r="490" spans="1:18" ht="16.2" customHeight="1" x14ac:dyDescent="0.3">
      <c r="A490" s="432"/>
      <c r="B490" s="433"/>
      <c r="C490" s="26"/>
      <c r="D490" s="319" t="s">
        <v>23</v>
      </c>
      <c r="E490" s="94"/>
      <c r="F490" s="95"/>
      <c r="G490" s="77"/>
      <c r="H490" s="63">
        <f>O490</f>
        <v>0.59375</v>
      </c>
      <c r="I490" s="94"/>
      <c r="J490" s="149">
        <f>P490</f>
        <v>0.71875</v>
      </c>
      <c r="K490" s="96"/>
      <c r="L490" s="403">
        <f t="shared" si="60"/>
        <v>0.125</v>
      </c>
      <c r="M490" s="103"/>
      <c r="N490" s="3">
        <f t="shared" si="59"/>
        <v>5</v>
      </c>
      <c r="O490" s="10">
        <f t="shared" si="61"/>
        <v>0.59375</v>
      </c>
      <c r="P490" s="10">
        <f t="shared" si="64"/>
        <v>0.71875</v>
      </c>
      <c r="Q490" s="10" t="str">
        <f t="shared" si="67"/>
        <v/>
      </c>
      <c r="R490" s="10" t="str">
        <f t="shared" si="63"/>
        <v/>
      </c>
    </row>
    <row r="491" spans="1:18" ht="16.5" customHeight="1" x14ac:dyDescent="0.3">
      <c r="A491" s="262"/>
      <c r="B491" s="263"/>
      <c r="C491" s="26"/>
      <c r="D491" s="319"/>
      <c r="E491" s="39"/>
      <c r="F491" s="95"/>
      <c r="G491" s="77"/>
      <c r="H491" s="63" t="str">
        <f t="shared" si="65"/>
        <v/>
      </c>
      <c r="I491" s="94"/>
      <c r="J491" s="149" t="str">
        <f t="shared" si="66"/>
        <v/>
      </c>
      <c r="K491" s="96"/>
      <c r="L491" s="403" t="str">
        <f t="shared" si="60"/>
        <v/>
      </c>
      <c r="M491" s="131"/>
      <c r="N491" s="3">
        <f t="shared" si="59"/>
        <v>5</v>
      </c>
      <c r="O491" s="10" t="str">
        <f t="shared" si="61"/>
        <v/>
      </c>
      <c r="P491" s="10" t="str">
        <f t="shared" si="64"/>
        <v/>
      </c>
      <c r="Q491" s="10" t="str">
        <f t="shared" si="67"/>
        <v/>
      </c>
      <c r="R491" s="10" t="str">
        <f t="shared" si="63"/>
        <v/>
      </c>
    </row>
    <row r="492" spans="1:18" ht="16.5" customHeight="1" x14ac:dyDescent="0.3">
      <c r="A492" s="204" t="str">
        <f>IF(A488="Lun","Mar",IF(A488="Mar","Mer",IF(A488="Mer","Jeu",IF(A488="Jeu","Ven",IF(A488="Ven","Sam",IF(A488="Sam","Dim",IF(A488="Dim","Lun")))))))</f>
        <v>Sam</v>
      </c>
      <c r="B492" s="83">
        <f>B488+1</f>
        <v>44681</v>
      </c>
      <c r="C492" s="214"/>
      <c r="D492" s="321"/>
      <c r="E492" s="215"/>
      <c r="F492" s="168" t="s">
        <v>35</v>
      </c>
      <c r="G492" s="77"/>
      <c r="H492" s="347">
        <f t="shared" si="65"/>
        <v>0.21874999999999997</v>
      </c>
      <c r="I492" s="215"/>
      <c r="J492" s="348">
        <f>R492</f>
        <v>0.375</v>
      </c>
      <c r="K492" s="164"/>
      <c r="L492" s="406">
        <f t="shared" si="60"/>
        <v>0.15625000000000003</v>
      </c>
      <c r="M492" s="250"/>
      <c r="N492" s="3">
        <f t="shared" si="59"/>
        <v>6</v>
      </c>
      <c r="O492" s="10" t="str">
        <f t="shared" si="61"/>
        <v/>
      </c>
      <c r="P492" s="10" t="str">
        <f t="shared" si="64"/>
        <v/>
      </c>
      <c r="Q492" s="10">
        <f t="shared" si="67"/>
        <v>0.21874999999999997</v>
      </c>
      <c r="R492" s="10">
        <f t="shared" si="63"/>
        <v>0.375</v>
      </c>
    </row>
    <row r="493" spans="1:18" ht="16.5" customHeight="1" x14ac:dyDescent="0.3">
      <c r="A493" s="430"/>
      <c r="B493" s="431"/>
      <c r="C493" s="26"/>
      <c r="D493" s="319"/>
      <c r="E493" s="94"/>
      <c r="F493" s="95"/>
      <c r="G493" s="77"/>
      <c r="H493" s="63" t="str">
        <f t="shared" si="65"/>
        <v/>
      </c>
      <c r="I493" s="94"/>
      <c r="J493" s="149" t="str">
        <f t="shared" si="66"/>
        <v/>
      </c>
      <c r="K493" s="96"/>
      <c r="L493" s="403" t="str">
        <f t="shared" si="60"/>
        <v/>
      </c>
      <c r="M493" s="132"/>
      <c r="N493" s="3">
        <f t="shared" si="59"/>
        <v>6</v>
      </c>
      <c r="O493" s="10" t="str">
        <f t="shared" si="61"/>
        <v/>
      </c>
      <c r="P493" s="10" t="str">
        <f t="shared" si="64"/>
        <v/>
      </c>
      <c r="Q493" s="10" t="str">
        <f t="shared" si="67"/>
        <v/>
      </c>
      <c r="R493" s="10" t="str">
        <f t="shared" si="63"/>
        <v/>
      </c>
    </row>
    <row r="494" spans="1:18" ht="16.5" customHeight="1" x14ac:dyDescent="0.3">
      <c r="A494" s="432"/>
      <c r="B494" s="433"/>
      <c r="C494" s="26"/>
      <c r="D494" s="319"/>
      <c r="E494" s="94"/>
      <c r="F494" s="95"/>
      <c r="G494" s="77"/>
      <c r="H494" s="63" t="str">
        <f t="shared" si="65"/>
        <v/>
      </c>
      <c r="I494" s="94"/>
      <c r="J494" s="149" t="str">
        <f t="shared" si="66"/>
        <v/>
      </c>
      <c r="K494" s="96"/>
      <c r="L494" s="403" t="str">
        <f t="shared" si="60"/>
        <v/>
      </c>
      <c r="M494" s="131"/>
      <c r="N494" s="3">
        <f t="shared" si="59"/>
        <v>6</v>
      </c>
      <c r="O494" s="10" t="str">
        <f t="shared" si="61"/>
        <v/>
      </c>
      <c r="P494" s="10" t="str">
        <f t="shared" si="64"/>
        <v/>
      </c>
      <c r="Q494" s="10" t="str">
        <f t="shared" si="67"/>
        <v/>
      </c>
      <c r="R494" s="10" t="str">
        <f t="shared" si="63"/>
        <v/>
      </c>
    </row>
    <row r="495" spans="1:18" ht="16.5" customHeight="1" x14ac:dyDescent="0.3">
      <c r="A495" s="262"/>
      <c r="B495" s="263"/>
      <c r="C495" s="26"/>
      <c r="D495" s="319"/>
      <c r="E495" s="39"/>
      <c r="F495" s="95"/>
      <c r="G495" s="77"/>
      <c r="H495" s="63" t="str">
        <f t="shared" si="65"/>
        <v/>
      </c>
      <c r="I495" s="94"/>
      <c r="J495" s="149" t="str">
        <f t="shared" si="66"/>
        <v/>
      </c>
      <c r="K495" s="96"/>
      <c r="L495" s="403" t="str">
        <f t="shared" si="60"/>
        <v/>
      </c>
      <c r="M495" s="134"/>
      <c r="N495" s="3">
        <f t="shared" si="59"/>
        <v>6</v>
      </c>
      <c r="O495" s="10" t="str">
        <f t="shared" si="61"/>
        <v/>
      </c>
      <c r="P495" s="10" t="str">
        <f t="shared" si="64"/>
        <v/>
      </c>
      <c r="Q495" s="10" t="str">
        <f t="shared" si="67"/>
        <v/>
      </c>
      <c r="R495" s="10" t="str">
        <f t="shared" si="63"/>
        <v/>
      </c>
    </row>
    <row r="496" spans="1:18" ht="16.5" customHeight="1" x14ac:dyDescent="0.3">
      <c r="A496" s="101" t="str">
        <f>IF(A492="Lun","Mar",IF(A492="Mar","Mer",IF(A492="Mer","Jeu",IF(A492="Jeu","Ven",IF(A492="Ven","Sam",IF(A492="Sam","Dim",IF(A492="Dim","Lun")))))))</f>
        <v>Dim</v>
      </c>
      <c r="B496" s="13">
        <f>B492+1</f>
        <v>44682</v>
      </c>
      <c r="C496" s="214"/>
      <c r="D496" s="321"/>
      <c r="E496" s="215"/>
      <c r="F496" s="168"/>
      <c r="G496" s="230"/>
      <c r="H496" s="347" t="str">
        <f t="shared" si="65"/>
        <v/>
      </c>
      <c r="I496" s="215"/>
      <c r="J496" s="348" t="str">
        <f t="shared" si="66"/>
        <v/>
      </c>
      <c r="K496" s="164"/>
      <c r="L496" s="406" t="str">
        <f t="shared" si="60"/>
        <v/>
      </c>
      <c r="M496" s="250" t="s">
        <v>97</v>
      </c>
      <c r="N496" s="3">
        <f t="shared" si="59"/>
        <v>7</v>
      </c>
      <c r="O496" s="10" t="str">
        <f t="shared" si="61"/>
        <v/>
      </c>
      <c r="P496" s="10" t="str">
        <f t="shared" si="64"/>
        <v/>
      </c>
      <c r="Q496" s="10" t="str">
        <f t="shared" si="67"/>
        <v/>
      </c>
      <c r="R496" s="10" t="str">
        <f t="shared" si="63"/>
        <v/>
      </c>
    </row>
    <row r="497" spans="1:18" ht="16.5" customHeight="1" x14ac:dyDescent="0.3">
      <c r="A497" s="100"/>
      <c r="B497" s="14"/>
      <c r="C497" s="26"/>
      <c r="D497" s="319"/>
      <c r="E497" s="94"/>
      <c r="F497" s="95"/>
      <c r="G497" s="77"/>
      <c r="H497" s="63" t="str">
        <f t="shared" si="65"/>
        <v/>
      </c>
      <c r="I497" s="94"/>
      <c r="J497" s="149" t="str">
        <f t="shared" si="66"/>
        <v/>
      </c>
      <c r="K497" s="96"/>
      <c r="L497" s="403" t="str">
        <f t="shared" si="60"/>
        <v/>
      </c>
      <c r="M497" s="142"/>
      <c r="N497" s="3">
        <f t="shared" si="59"/>
        <v>7</v>
      </c>
      <c r="O497" s="10" t="str">
        <f t="shared" si="61"/>
        <v/>
      </c>
      <c r="P497" s="10" t="str">
        <f t="shared" si="64"/>
        <v/>
      </c>
      <c r="Q497" s="10" t="str">
        <f t="shared" si="67"/>
        <v/>
      </c>
      <c r="R497" s="10" t="str">
        <f t="shared" si="63"/>
        <v/>
      </c>
    </row>
    <row r="498" spans="1:18" ht="16.5" customHeight="1" x14ac:dyDescent="0.3">
      <c r="A498" s="100"/>
      <c r="B498" s="14"/>
      <c r="C498" s="26"/>
      <c r="D498" s="319"/>
      <c r="E498" s="94"/>
      <c r="F498" s="95"/>
      <c r="G498" s="77"/>
      <c r="H498" s="63" t="str">
        <f t="shared" si="65"/>
        <v/>
      </c>
      <c r="I498" s="94"/>
      <c r="J498" s="149" t="str">
        <f t="shared" si="66"/>
        <v/>
      </c>
      <c r="K498" s="96"/>
      <c r="L498" s="403" t="str">
        <f t="shared" si="60"/>
        <v/>
      </c>
      <c r="M498" s="142" t="s">
        <v>98</v>
      </c>
      <c r="N498" s="3">
        <f t="shared" si="59"/>
        <v>7</v>
      </c>
      <c r="O498" s="10" t="str">
        <f t="shared" si="61"/>
        <v/>
      </c>
      <c r="P498" s="10" t="str">
        <f t="shared" si="64"/>
        <v/>
      </c>
      <c r="Q498" s="10" t="str">
        <f t="shared" si="67"/>
        <v/>
      </c>
      <c r="R498" s="10" t="str">
        <f t="shared" si="63"/>
        <v/>
      </c>
    </row>
    <row r="499" spans="1:18" ht="16.5" customHeight="1" x14ac:dyDescent="0.3">
      <c r="A499" s="100"/>
      <c r="B499" s="14"/>
      <c r="C499" s="26"/>
      <c r="D499" s="319"/>
      <c r="E499" s="94"/>
      <c r="F499" s="95"/>
      <c r="G499" s="77"/>
      <c r="H499" s="63" t="str">
        <f t="shared" si="65"/>
        <v/>
      </c>
      <c r="I499" s="94"/>
      <c r="J499" s="149" t="str">
        <f t="shared" si="66"/>
        <v/>
      </c>
      <c r="K499" s="96"/>
      <c r="L499" s="403" t="str">
        <f t="shared" si="60"/>
        <v/>
      </c>
      <c r="M499" s="142" t="s">
        <v>77</v>
      </c>
      <c r="N499" s="3">
        <f t="shared" si="59"/>
        <v>7</v>
      </c>
      <c r="O499" s="10" t="str">
        <f t="shared" si="61"/>
        <v/>
      </c>
      <c r="P499" s="10" t="str">
        <f t="shared" si="64"/>
        <v/>
      </c>
      <c r="Q499" s="10" t="str">
        <f t="shared" si="67"/>
        <v/>
      </c>
      <c r="R499" s="10" t="str">
        <f t="shared" si="63"/>
        <v/>
      </c>
    </row>
    <row r="500" spans="1:18" ht="16.5" customHeight="1" x14ac:dyDescent="0.3">
      <c r="A500" s="100"/>
      <c r="B500" s="14"/>
      <c r="C500" s="26"/>
      <c r="D500" s="319"/>
      <c r="E500" s="94"/>
      <c r="F500" s="95"/>
      <c r="G500" s="77"/>
      <c r="H500" s="63" t="str">
        <f t="shared" si="65"/>
        <v/>
      </c>
      <c r="I500" s="94"/>
      <c r="J500" s="149" t="str">
        <f t="shared" si="66"/>
        <v/>
      </c>
      <c r="K500" s="96"/>
      <c r="L500" s="403" t="str">
        <f t="shared" si="60"/>
        <v/>
      </c>
      <c r="M500" s="117"/>
      <c r="N500" s="3">
        <f t="shared" si="59"/>
        <v>7</v>
      </c>
      <c r="O500" s="10" t="str">
        <f t="shared" si="61"/>
        <v/>
      </c>
      <c r="P500" s="10" t="str">
        <f t="shared" si="64"/>
        <v/>
      </c>
      <c r="Q500" s="10" t="str">
        <f t="shared" si="67"/>
        <v/>
      </c>
      <c r="R500" s="10" t="str">
        <f t="shared" si="63"/>
        <v/>
      </c>
    </row>
    <row r="501" spans="1:18" ht="16.5" customHeight="1" x14ac:dyDescent="0.3">
      <c r="A501" s="100"/>
      <c r="B501" s="14"/>
      <c r="C501" s="26"/>
      <c r="D501" s="319"/>
      <c r="E501" s="94"/>
      <c r="F501" s="95"/>
      <c r="G501" s="77"/>
      <c r="H501" s="63" t="str">
        <f t="shared" si="65"/>
        <v/>
      </c>
      <c r="I501" s="94"/>
      <c r="J501" s="149"/>
      <c r="K501" s="96"/>
      <c r="L501" s="403" t="str">
        <f t="shared" si="60"/>
        <v/>
      </c>
      <c r="M501" s="117"/>
      <c r="N501" s="3">
        <f t="shared" si="59"/>
        <v>7</v>
      </c>
      <c r="O501" s="10" t="str">
        <f t="shared" si="61"/>
        <v/>
      </c>
      <c r="P501" s="10" t="str">
        <f t="shared" si="64"/>
        <v/>
      </c>
      <c r="Q501" s="10" t="str">
        <f t="shared" si="67"/>
        <v/>
      </c>
      <c r="R501" s="10" t="str">
        <f t="shared" si="63"/>
        <v/>
      </c>
    </row>
    <row r="502" spans="1:18" ht="16.5" customHeight="1" x14ac:dyDescent="0.3">
      <c r="A502" s="264"/>
      <c r="B502" s="265"/>
      <c r="C502" s="206"/>
      <c r="D502" s="320"/>
      <c r="E502" s="208"/>
      <c r="F502" s="209"/>
      <c r="G502" s="226"/>
      <c r="H502" s="362" t="str">
        <f t="shared" si="65"/>
        <v/>
      </c>
      <c r="I502" s="208"/>
      <c r="J502" s="380" t="str">
        <f t="shared" si="66"/>
        <v/>
      </c>
      <c r="K502" s="210"/>
      <c r="L502" s="404" t="str">
        <f t="shared" si="60"/>
        <v/>
      </c>
      <c r="M502" s="253" t="s">
        <v>97</v>
      </c>
      <c r="N502" s="3">
        <f t="shared" si="59"/>
        <v>7</v>
      </c>
      <c r="O502" s="10" t="str">
        <f t="shared" si="61"/>
        <v/>
      </c>
      <c r="P502" s="10" t="str">
        <f t="shared" si="64"/>
        <v/>
      </c>
      <c r="Q502" s="10" t="str">
        <f t="shared" si="67"/>
        <v/>
      </c>
      <c r="R502" s="10" t="str">
        <f t="shared" si="63"/>
        <v/>
      </c>
    </row>
    <row r="503" spans="1:18" ht="16.5" customHeight="1" x14ac:dyDescent="0.3">
      <c r="A503" s="101" t="str">
        <f>IF(A496="Lun","Mar",IF(A496="Mar","Mer",IF(A496="Mer","Jeu",IF(A496="Jeu","Ven",IF(A496="Ven","Sam",IF(A496="Sam","Dim",IF(A496="Dim","Lun")))))))</f>
        <v>Lun</v>
      </c>
      <c r="B503" s="13">
        <f>B496+1</f>
        <v>44683</v>
      </c>
      <c r="C503" s="26"/>
      <c r="D503" s="319" t="s">
        <v>14</v>
      </c>
      <c r="E503" s="38"/>
      <c r="F503" s="95"/>
      <c r="G503" s="77"/>
      <c r="H503" s="63" t="str">
        <f t="shared" si="65"/>
        <v/>
      </c>
      <c r="I503" s="94"/>
      <c r="J503" s="382" t="str">
        <f t="shared" si="66"/>
        <v/>
      </c>
      <c r="K503" s="96"/>
      <c r="L503" s="403" t="str">
        <f t="shared" si="60"/>
        <v/>
      </c>
      <c r="M503" s="261"/>
      <c r="N503" s="3">
        <f t="shared" si="59"/>
        <v>1</v>
      </c>
      <c r="O503" s="10">
        <f t="shared" si="61"/>
        <v>0.27083333333333331</v>
      </c>
      <c r="P503" s="10">
        <f t="shared" si="64"/>
        <v>0.40625</v>
      </c>
      <c r="Q503" s="10" t="str">
        <f t="shared" si="67"/>
        <v/>
      </c>
      <c r="R503" s="10" t="str">
        <f t="shared" si="63"/>
        <v/>
      </c>
    </row>
    <row r="504" spans="1:18" ht="16.5" customHeight="1" x14ac:dyDescent="0.3">
      <c r="A504" s="442"/>
      <c r="B504" s="433"/>
      <c r="C504" s="26"/>
      <c r="D504" s="319"/>
      <c r="E504" s="38"/>
      <c r="F504" s="95"/>
      <c r="G504" s="77"/>
      <c r="H504" s="356" t="str">
        <f t="shared" si="65"/>
        <v/>
      </c>
      <c r="I504" s="94"/>
      <c r="J504" s="382">
        <f t="shared" si="66"/>
        <v>0.89583333333333337</v>
      </c>
      <c r="K504" s="96"/>
      <c r="L504" s="403" t="str">
        <f t="shared" si="60"/>
        <v/>
      </c>
      <c r="M504" s="133"/>
      <c r="N504" s="3">
        <f t="shared" si="59"/>
        <v>1</v>
      </c>
      <c r="O504" s="10" t="str">
        <f t="shared" si="61"/>
        <v/>
      </c>
      <c r="P504" s="10" t="str">
        <f t="shared" si="64"/>
        <v/>
      </c>
      <c r="Q504" s="10" t="str">
        <f t="shared" si="67"/>
        <v/>
      </c>
      <c r="R504" s="10" t="str">
        <f t="shared" si="63"/>
        <v/>
      </c>
    </row>
    <row r="505" spans="1:18" ht="16.5" customHeight="1" x14ac:dyDescent="0.3">
      <c r="A505" s="143"/>
      <c r="B505" s="9"/>
      <c r="C505" s="26"/>
      <c r="D505" s="319"/>
      <c r="E505" s="38"/>
      <c r="F505" s="95" t="s">
        <v>30</v>
      </c>
      <c r="G505" s="77"/>
      <c r="H505" s="63">
        <f t="shared" si="65"/>
        <v>0.61458333333333326</v>
      </c>
      <c r="I505" s="94"/>
      <c r="J505" s="149" t="str">
        <f t="shared" si="66"/>
        <v/>
      </c>
      <c r="K505" s="96"/>
      <c r="L505" s="403" t="e">
        <f t="shared" si="60"/>
        <v>#VALUE!</v>
      </c>
      <c r="M505" s="117"/>
      <c r="N505" s="3">
        <f t="shared" si="59"/>
        <v>1</v>
      </c>
      <c r="O505" s="10" t="str">
        <f t="shared" si="61"/>
        <v/>
      </c>
      <c r="P505" s="10" t="str">
        <f t="shared" si="64"/>
        <v/>
      </c>
      <c r="Q505" s="10">
        <f t="shared" si="67"/>
        <v>0.61458333333333326</v>
      </c>
      <c r="R505" s="10">
        <f t="shared" si="63"/>
        <v>0.77083333333333326</v>
      </c>
    </row>
    <row r="506" spans="1:18" ht="16.5" customHeight="1" x14ac:dyDescent="0.3">
      <c r="A506" s="102"/>
      <c r="B506" s="12"/>
      <c r="C506" s="26"/>
      <c r="D506" s="319" t="s">
        <v>25</v>
      </c>
      <c r="E506" s="38"/>
      <c r="F506" s="95"/>
      <c r="G506" s="77"/>
      <c r="H506" s="63" t="str">
        <f t="shared" si="65"/>
        <v/>
      </c>
      <c r="I506" s="94"/>
      <c r="J506" s="149" t="str">
        <f t="shared" si="66"/>
        <v/>
      </c>
      <c r="K506" s="96"/>
      <c r="L506" s="403" t="str">
        <f t="shared" si="60"/>
        <v/>
      </c>
      <c r="M506" s="117"/>
      <c r="N506" s="3">
        <f t="shared" si="59"/>
        <v>1</v>
      </c>
      <c r="O506" s="10">
        <f t="shared" si="61"/>
        <v>0.76041666666666674</v>
      </c>
      <c r="P506" s="10">
        <f t="shared" si="64"/>
        <v>0.89583333333333337</v>
      </c>
      <c r="Q506" s="10" t="str">
        <f t="shared" si="67"/>
        <v/>
      </c>
      <c r="R506" s="10" t="str">
        <f t="shared" si="63"/>
        <v/>
      </c>
    </row>
    <row r="507" spans="1:18" ht="16.5" customHeight="1" x14ac:dyDescent="0.3">
      <c r="A507" s="262"/>
      <c r="B507" s="266"/>
      <c r="C507" s="144"/>
      <c r="D507" s="319"/>
      <c r="E507" s="38"/>
      <c r="F507" s="95"/>
      <c r="G507" s="77"/>
      <c r="H507" s="63" t="str">
        <f t="shared" si="65"/>
        <v/>
      </c>
      <c r="I507" s="94"/>
      <c r="J507" s="149" t="str">
        <f t="shared" si="66"/>
        <v/>
      </c>
      <c r="K507" s="96"/>
      <c r="L507" s="403" t="str">
        <f t="shared" si="60"/>
        <v/>
      </c>
      <c r="M507" s="117"/>
      <c r="N507" s="3">
        <f t="shared" si="59"/>
        <v>1</v>
      </c>
      <c r="O507" s="10" t="str">
        <f t="shared" si="61"/>
        <v/>
      </c>
      <c r="P507" s="10" t="str">
        <f t="shared" si="64"/>
        <v/>
      </c>
      <c r="Q507" s="10" t="str">
        <f t="shared" si="67"/>
        <v/>
      </c>
      <c r="R507" s="10" t="str">
        <f t="shared" si="63"/>
        <v/>
      </c>
    </row>
    <row r="508" spans="1:18" ht="16.5" customHeight="1" x14ac:dyDescent="0.3">
      <c r="A508" s="101" t="str">
        <f>IF(A503="Lun","Mar",IF(A503="Mar","Mer",IF(A503="Mer","Jeu",IF(A503="Jeu","Ven",IF(A503="Ven","Sam",IF(A503="Sam","Dim",IF(A503="Dim","Lun")))))))</f>
        <v>Mar</v>
      </c>
      <c r="B508" s="13">
        <f>B503+1</f>
        <v>44684</v>
      </c>
      <c r="C508" s="214"/>
      <c r="D508" s="321"/>
      <c r="E508" s="215"/>
      <c r="F508" s="168"/>
      <c r="G508" s="91"/>
      <c r="H508" s="347" t="str">
        <f t="shared" si="65"/>
        <v/>
      </c>
      <c r="I508" s="215"/>
      <c r="J508" s="348">
        <f t="shared" si="66"/>
        <v>0.78125</v>
      </c>
      <c r="K508" s="164"/>
      <c r="L508" s="406" t="str">
        <f t="shared" si="60"/>
        <v/>
      </c>
      <c r="M508" s="250"/>
      <c r="N508" s="3">
        <f t="shared" si="59"/>
        <v>2</v>
      </c>
      <c r="O508" s="10" t="str">
        <f t="shared" si="61"/>
        <v/>
      </c>
      <c r="P508" s="10" t="str">
        <f t="shared" si="64"/>
        <v/>
      </c>
      <c r="Q508" s="10" t="str">
        <f t="shared" si="67"/>
        <v/>
      </c>
      <c r="R508" s="10" t="str">
        <f t="shared" si="63"/>
        <v/>
      </c>
    </row>
    <row r="509" spans="1:18" ht="16.5" customHeight="1" x14ac:dyDescent="0.3">
      <c r="A509" s="101"/>
      <c r="B509" s="13"/>
      <c r="C509" s="26"/>
      <c r="D509" s="319"/>
      <c r="E509" s="94"/>
      <c r="F509" s="95" t="s">
        <v>28</v>
      </c>
      <c r="G509" s="77"/>
      <c r="H509" s="63">
        <f t="shared" si="65"/>
        <v>0.24999999999999997</v>
      </c>
      <c r="I509" s="94"/>
      <c r="J509" s="149" t="str">
        <f t="shared" si="66"/>
        <v/>
      </c>
      <c r="K509" s="96"/>
      <c r="L509" s="403" t="e">
        <f t="shared" si="60"/>
        <v>#VALUE!</v>
      </c>
      <c r="M509" s="117"/>
      <c r="N509" s="3">
        <f t="shared" si="59"/>
        <v>2</v>
      </c>
      <c r="O509" s="10" t="str">
        <f t="shared" si="61"/>
        <v/>
      </c>
      <c r="P509" s="10" t="str">
        <f t="shared" si="64"/>
        <v/>
      </c>
      <c r="Q509" s="10">
        <f t="shared" si="67"/>
        <v>0.24999999999999997</v>
      </c>
      <c r="R509" s="10">
        <f t="shared" si="63"/>
        <v>0.40625</v>
      </c>
    </row>
    <row r="510" spans="1:18" ht="16.5" customHeight="1" x14ac:dyDescent="0.3">
      <c r="A510" s="101"/>
      <c r="B510" s="13"/>
      <c r="C510" s="26"/>
      <c r="D510" s="319" t="s">
        <v>10</v>
      </c>
      <c r="E510" s="94"/>
      <c r="F510" s="95"/>
      <c r="G510" s="77"/>
      <c r="H510" s="63" t="str">
        <f t="shared" si="65"/>
        <v/>
      </c>
      <c r="I510" s="94"/>
      <c r="J510" s="149" t="str">
        <f t="shared" si="66"/>
        <v/>
      </c>
      <c r="K510" s="96"/>
      <c r="L510" s="403" t="str">
        <f t="shared" si="60"/>
        <v/>
      </c>
      <c r="M510" s="117"/>
      <c r="N510" s="3">
        <f t="shared" si="59"/>
        <v>2</v>
      </c>
      <c r="O510" s="10">
        <f t="shared" si="61"/>
        <v>0.65625</v>
      </c>
      <c r="P510" s="10">
        <f t="shared" si="64"/>
        <v>0.78125</v>
      </c>
      <c r="Q510" s="10" t="str">
        <f t="shared" si="67"/>
        <v/>
      </c>
      <c r="R510" s="10" t="str">
        <f t="shared" si="63"/>
        <v/>
      </c>
    </row>
    <row r="511" spans="1:18" ht="16.5" customHeight="1" x14ac:dyDescent="0.3">
      <c r="A511" s="102"/>
      <c r="B511" s="13"/>
      <c r="C511" s="26"/>
      <c r="D511" s="319"/>
      <c r="E511" s="94"/>
      <c r="F511" s="95"/>
      <c r="G511" s="77"/>
      <c r="H511" s="63" t="str">
        <f t="shared" si="65"/>
        <v/>
      </c>
      <c r="I511" s="94"/>
      <c r="J511" s="149" t="str">
        <f t="shared" si="66"/>
        <v/>
      </c>
      <c r="K511" s="96"/>
      <c r="L511" s="403" t="str">
        <f t="shared" si="60"/>
        <v/>
      </c>
      <c r="M511" s="117"/>
      <c r="N511" s="3">
        <f t="shared" si="59"/>
        <v>2</v>
      </c>
      <c r="O511" s="10" t="str">
        <f t="shared" si="61"/>
        <v/>
      </c>
      <c r="P511" s="10" t="str">
        <f t="shared" si="64"/>
        <v/>
      </c>
      <c r="Q511" s="10" t="str">
        <f t="shared" si="67"/>
        <v/>
      </c>
      <c r="R511" s="10" t="str">
        <f t="shared" si="63"/>
        <v/>
      </c>
    </row>
    <row r="512" spans="1:18" ht="16.5" customHeight="1" x14ac:dyDescent="0.3">
      <c r="A512" s="102"/>
      <c r="B512" s="13"/>
      <c r="C512" s="26"/>
      <c r="D512" s="319"/>
      <c r="E512" s="94"/>
      <c r="F512" s="95"/>
      <c r="G512" s="35"/>
      <c r="H512" s="63" t="str">
        <f t="shared" si="65"/>
        <v/>
      </c>
      <c r="I512" s="94"/>
      <c r="J512" s="149" t="str">
        <f t="shared" si="66"/>
        <v/>
      </c>
      <c r="K512" s="96"/>
      <c r="L512" s="403" t="str">
        <f t="shared" si="60"/>
        <v/>
      </c>
      <c r="M512" s="253"/>
      <c r="N512" s="3">
        <f t="shared" si="59"/>
        <v>2</v>
      </c>
      <c r="O512" s="10" t="str">
        <f t="shared" si="61"/>
        <v/>
      </c>
      <c r="P512" s="10" t="str">
        <f t="shared" si="64"/>
        <v/>
      </c>
      <c r="Q512" s="10" t="str">
        <f t="shared" si="67"/>
        <v/>
      </c>
      <c r="R512" s="10" t="str">
        <f t="shared" si="63"/>
        <v/>
      </c>
    </row>
    <row r="513" spans="1:18" ht="16.5" customHeight="1" x14ac:dyDescent="0.3">
      <c r="A513" s="219" t="str">
        <f>IF(A508="Lun","Mar",IF(A508="Mar","Mer",IF(A508="Mer","Jeu",IF(A508="Jeu","Ven",IF(A508="Ven","Sam",IF(A508="Sam","Dim",IF(A508="Dim","Lun")))))))</f>
        <v>Mer</v>
      </c>
      <c r="B513" s="161">
        <f>B508+1</f>
        <v>44685</v>
      </c>
      <c r="C513" s="214"/>
      <c r="D513" s="321"/>
      <c r="E513" s="215"/>
      <c r="F513" s="168" t="s">
        <v>28</v>
      </c>
      <c r="G513" s="77"/>
      <c r="H513" s="347">
        <f t="shared" si="65"/>
        <v>0.24999999999999997</v>
      </c>
      <c r="I513" s="215"/>
      <c r="J513" s="348">
        <f t="shared" si="66"/>
        <v>0.8125</v>
      </c>
      <c r="K513" s="164"/>
      <c r="L513" s="403">
        <f t="shared" si="60"/>
        <v>0.5625</v>
      </c>
      <c r="M513" s="117"/>
      <c r="N513" s="3">
        <f t="shared" si="59"/>
        <v>3</v>
      </c>
      <c r="O513" s="10" t="str">
        <f t="shared" si="61"/>
        <v/>
      </c>
      <c r="P513" s="10" t="str">
        <f t="shared" si="64"/>
        <v/>
      </c>
      <c r="Q513" s="10">
        <f t="shared" si="67"/>
        <v>0.24999999999999997</v>
      </c>
      <c r="R513" s="10">
        <f t="shared" si="63"/>
        <v>0.40625</v>
      </c>
    </row>
    <row r="514" spans="1:18" ht="16.5" customHeight="1" x14ac:dyDescent="0.3">
      <c r="A514" s="104"/>
      <c r="B514" s="13"/>
      <c r="C514" s="26"/>
      <c r="D514" s="319"/>
      <c r="E514" s="94"/>
      <c r="F514" s="95"/>
      <c r="G514" s="77"/>
      <c r="H514" s="63" t="str">
        <f t="shared" si="65"/>
        <v/>
      </c>
      <c r="I514" s="94"/>
      <c r="J514" s="149" t="str">
        <f t="shared" si="66"/>
        <v/>
      </c>
      <c r="K514" s="96"/>
      <c r="L514" s="403" t="str">
        <f t="shared" si="60"/>
        <v/>
      </c>
      <c r="M514" s="117"/>
      <c r="N514" s="3">
        <f t="shared" si="59"/>
        <v>3</v>
      </c>
      <c r="O514" s="10" t="str">
        <f t="shared" si="61"/>
        <v/>
      </c>
      <c r="P514" s="10" t="str">
        <f t="shared" si="64"/>
        <v/>
      </c>
      <c r="Q514" s="10" t="str">
        <f t="shared" si="67"/>
        <v/>
      </c>
      <c r="R514" s="10" t="str">
        <f t="shared" si="63"/>
        <v/>
      </c>
    </row>
    <row r="515" spans="1:18" ht="16.5" customHeight="1" x14ac:dyDescent="0.3">
      <c r="A515" s="102"/>
      <c r="B515" s="13"/>
      <c r="C515" s="26"/>
      <c r="D515" s="319" t="s">
        <v>49</v>
      </c>
      <c r="E515" s="94"/>
      <c r="F515" s="95"/>
      <c r="G515" s="77"/>
      <c r="H515" s="63" t="str">
        <f t="shared" si="65"/>
        <v/>
      </c>
      <c r="I515" s="94"/>
      <c r="J515" s="149" t="str">
        <f t="shared" si="66"/>
        <v/>
      </c>
      <c r="K515" s="96"/>
      <c r="L515" s="403" t="str">
        <f t="shared" si="60"/>
        <v/>
      </c>
      <c r="M515" s="133"/>
      <c r="N515" s="3">
        <f t="shared" ref="N515:N578" si="68">IF(B515="",N514,WEEKDAY(B515,2))</f>
        <v>3</v>
      </c>
      <c r="O515" s="10">
        <f t="shared" si="61"/>
        <v>0.6875</v>
      </c>
      <c r="P515" s="10">
        <f t="shared" si="64"/>
        <v>0.8125</v>
      </c>
      <c r="Q515" s="10" t="str">
        <f t="shared" si="67"/>
        <v/>
      </c>
      <c r="R515" s="10" t="str">
        <f t="shared" si="63"/>
        <v/>
      </c>
    </row>
    <row r="516" spans="1:18" ht="16.5" customHeight="1" x14ac:dyDescent="0.3">
      <c r="A516" s="216"/>
      <c r="B516" s="218"/>
      <c r="C516" s="206"/>
      <c r="D516" s="320"/>
      <c r="E516" s="208"/>
      <c r="F516" s="209"/>
      <c r="G516" s="77"/>
      <c r="H516" s="350" t="str">
        <f t="shared" si="65"/>
        <v/>
      </c>
      <c r="I516" s="208"/>
      <c r="J516" s="380">
        <f t="shared" si="66"/>
        <v>0.46875</v>
      </c>
      <c r="K516" s="210"/>
      <c r="L516" s="404" t="str">
        <f t="shared" ref="L516:L579" si="69">IF(H516="","",J516-H516)</f>
        <v/>
      </c>
      <c r="M516" s="251"/>
      <c r="N516" s="3">
        <f t="shared" si="68"/>
        <v>3</v>
      </c>
      <c r="O516" s="10" t="str">
        <f t="shared" ref="O516:O579" si="70">IF(D516="","",MOD(VALUE(LEFT(D516,2)&amp;":"&amp;RIGHT(D516,2))-IF(N516=1,1/24,0.75/24),1))</f>
        <v/>
      </c>
      <c r="P516" s="10" t="str">
        <f t="shared" si="64"/>
        <v/>
      </c>
      <c r="Q516" s="10" t="str">
        <f t="shared" ref="Q516:Q579" si="71">IF(F516="","",MOD(VALUE(LEFT(F516,2)&amp;":"&amp;RIGHT(F516,2))-(1.25/24),1))</f>
        <v/>
      </c>
      <c r="R516" s="10" t="str">
        <f t="shared" ref="R516:R579" si="72">IF(F516="","",MOD(VALUE(LEFT(F516,2)&amp;":"&amp;RIGHT(F516,2))+(2.5/24),1))</f>
        <v/>
      </c>
    </row>
    <row r="517" spans="1:18" ht="16.5" customHeight="1" x14ac:dyDescent="0.3">
      <c r="A517" s="219" t="str">
        <f>IF(A513="Lun","Mar",IF(A513="Mar","Mer",IF(A513="Mer","Jeu",IF(A513="Jeu","Ven",IF(A513="Ven","Sam",IF(A513="Sam","Dim",IF(A513="Dim","Lun")))))))</f>
        <v>Jeu</v>
      </c>
      <c r="B517" s="161">
        <f>B513+1</f>
        <v>44686</v>
      </c>
      <c r="C517" s="214"/>
      <c r="D517" s="321"/>
      <c r="E517" s="215"/>
      <c r="F517" s="168" t="s">
        <v>52</v>
      </c>
      <c r="G517" s="91"/>
      <c r="H517" s="347">
        <f t="shared" si="65"/>
        <v>0.1875</v>
      </c>
      <c r="I517" s="215"/>
      <c r="J517" s="348" t="str">
        <f t="shared" si="66"/>
        <v/>
      </c>
      <c r="K517" s="164"/>
      <c r="L517" s="406" t="e">
        <f t="shared" si="69"/>
        <v>#VALUE!</v>
      </c>
      <c r="M517" s="250"/>
      <c r="N517" s="3">
        <f t="shared" si="68"/>
        <v>4</v>
      </c>
      <c r="O517" s="10" t="str">
        <f t="shared" si="70"/>
        <v/>
      </c>
      <c r="P517" s="10" t="str">
        <f t="shared" si="64"/>
        <v/>
      </c>
      <c r="Q517" s="10">
        <f t="shared" si="71"/>
        <v>0.1875</v>
      </c>
      <c r="R517" s="10">
        <f t="shared" si="72"/>
        <v>0.34375</v>
      </c>
    </row>
    <row r="518" spans="1:18" ht="16.5" customHeight="1" x14ac:dyDescent="0.3">
      <c r="A518" s="139"/>
      <c r="B518" s="13"/>
      <c r="C518" s="26"/>
      <c r="D518" s="319" t="s">
        <v>57</v>
      </c>
      <c r="E518" s="94"/>
      <c r="F518" s="95"/>
      <c r="G518" s="77"/>
      <c r="H518" s="63" t="str">
        <f t="shared" si="65"/>
        <v/>
      </c>
      <c r="I518" s="94"/>
      <c r="J518" s="149">
        <f t="shared" si="66"/>
        <v>0.94791666666666663</v>
      </c>
      <c r="K518" s="96"/>
      <c r="L518" s="403" t="str">
        <f t="shared" si="69"/>
        <v/>
      </c>
      <c r="M518" s="133"/>
      <c r="N518" s="3">
        <f t="shared" si="68"/>
        <v>4</v>
      </c>
      <c r="O518" s="10">
        <f t="shared" si="70"/>
        <v>0.34375</v>
      </c>
      <c r="P518" s="10">
        <f t="shared" si="64"/>
        <v>0.46875</v>
      </c>
      <c r="Q518" s="10" t="str">
        <f t="shared" si="71"/>
        <v/>
      </c>
      <c r="R518" s="10" t="str">
        <f t="shared" si="72"/>
        <v/>
      </c>
    </row>
    <row r="519" spans="1:18" ht="16.5" customHeight="1" x14ac:dyDescent="0.3">
      <c r="A519" s="102"/>
      <c r="B519" s="13"/>
      <c r="C519" s="26"/>
      <c r="D519" s="319"/>
      <c r="E519" s="94"/>
      <c r="F519" s="95" t="s">
        <v>11</v>
      </c>
      <c r="G519" s="77"/>
      <c r="H519" s="63">
        <f t="shared" si="65"/>
        <v>0.6875</v>
      </c>
      <c r="I519" s="94"/>
      <c r="J519" s="149" t="str">
        <f t="shared" si="66"/>
        <v/>
      </c>
      <c r="K519" s="96"/>
      <c r="L519" s="403" t="e">
        <f t="shared" si="69"/>
        <v>#VALUE!</v>
      </c>
      <c r="M519" s="134"/>
      <c r="N519" s="3">
        <f t="shared" si="68"/>
        <v>4</v>
      </c>
      <c r="O519" s="10" t="str">
        <f t="shared" si="70"/>
        <v/>
      </c>
      <c r="P519" s="10" t="str">
        <f t="shared" si="64"/>
        <v/>
      </c>
      <c r="Q519" s="10">
        <f t="shared" si="71"/>
        <v>0.6875</v>
      </c>
      <c r="R519" s="10">
        <f t="shared" si="72"/>
        <v>0.84375</v>
      </c>
    </row>
    <row r="520" spans="1:18" ht="16.5" customHeight="1" x14ac:dyDescent="0.3">
      <c r="A520" s="102"/>
      <c r="B520" s="13"/>
      <c r="C520" s="26"/>
      <c r="D520" s="319" t="s">
        <v>55</v>
      </c>
      <c r="E520" s="94"/>
      <c r="F520" s="95"/>
      <c r="G520" s="35"/>
      <c r="H520" s="350" t="str">
        <f t="shared" si="65"/>
        <v/>
      </c>
      <c r="I520" s="208"/>
      <c r="J520" s="380">
        <f t="shared" si="66"/>
        <v>0.47916666666666669</v>
      </c>
      <c r="K520" s="96"/>
      <c r="L520" s="403" t="str">
        <f t="shared" si="69"/>
        <v/>
      </c>
      <c r="M520" s="131"/>
      <c r="N520" s="3">
        <f t="shared" si="68"/>
        <v>4</v>
      </c>
      <c r="O520" s="10">
        <f t="shared" si="70"/>
        <v>0.82291666666666663</v>
      </c>
      <c r="P520" s="10">
        <f t="shared" si="64"/>
        <v>0.94791666666666663</v>
      </c>
      <c r="Q520" s="10" t="str">
        <f t="shared" si="71"/>
        <v/>
      </c>
      <c r="R520" s="10" t="str">
        <f t="shared" si="72"/>
        <v/>
      </c>
    </row>
    <row r="521" spans="1:18" ht="16.5" customHeight="1" x14ac:dyDescent="0.3">
      <c r="A521" s="204" t="str">
        <f>IF(A517="Lun","Mar",IF(A517="Mar","Mer",IF(A517="Mer","Jeu",IF(A517="Jeu","Ven",IF(A517="Ven","Sam",IF(A517="Sam","Dim",IF(A517="Dim","Lun")))))))</f>
        <v>Ven</v>
      </c>
      <c r="B521" s="83">
        <f>B517+1</f>
        <v>44687</v>
      </c>
      <c r="C521" s="214"/>
      <c r="D521" s="321"/>
      <c r="E521" s="215"/>
      <c r="F521" s="168" t="s">
        <v>73</v>
      </c>
      <c r="G521" s="77"/>
      <c r="H521" s="347">
        <f t="shared" si="65"/>
        <v>0.19791666666666666</v>
      </c>
      <c r="I521" s="215"/>
      <c r="J521" s="348" t="str">
        <f t="shared" si="66"/>
        <v/>
      </c>
      <c r="K521" s="164"/>
      <c r="L521" s="406" t="e">
        <f t="shared" si="69"/>
        <v>#VALUE!</v>
      </c>
      <c r="M521" s="267"/>
      <c r="N521" s="3">
        <f t="shared" si="68"/>
        <v>5</v>
      </c>
      <c r="O521" s="10" t="str">
        <f t="shared" si="70"/>
        <v/>
      </c>
      <c r="P521" s="10" t="str">
        <f t="shared" si="64"/>
        <v/>
      </c>
      <c r="Q521" s="10">
        <f t="shared" si="71"/>
        <v>0.19791666666666666</v>
      </c>
      <c r="R521" s="10">
        <f t="shared" si="72"/>
        <v>0.35416666666666669</v>
      </c>
    </row>
    <row r="522" spans="1:18" ht="16.5" customHeight="1" x14ac:dyDescent="0.3">
      <c r="A522" s="104"/>
      <c r="B522" s="31"/>
      <c r="C522" s="26"/>
      <c r="D522" s="319" t="s">
        <v>27</v>
      </c>
      <c r="E522" s="94"/>
      <c r="F522" s="95"/>
      <c r="G522" s="77"/>
      <c r="H522" s="63" t="str">
        <f t="shared" si="65"/>
        <v/>
      </c>
      <c r="I522" s="94"/>
      <c r="J522" s="149" t="str">
        <f t="shared" si="66"/>
        <v/>
      </c>
      <c r="K522" s="96"/>
      <c r="L522" s="403" t="str">
        <f t="shared" si="69"/>
        <v/>
      </c>
      <c r="M522" s="117"/>
      <c r="N522" s="3">
        <f t="shared" si="68"/>
        <v>5</v>
      </c>
      <c r="O522" s="10">
        <f t="shared" si="70"/>
        <v>0.35416666666666669</v>
      </c>
      <c r="P522" s="10">
        <f t="shared" ref="P522:P585" si="73">IF(D522="","",MOD(VALUE(LEFT(D522,2)&amp;":"&amp;RIGHT(D522,2))+(2.25/24),1))</f>
        <v>0.47916666666666669</v>
      </c>
      <c r="Q522" s="10" t="str">
        <f t="shared" si="71"/>
        <v/>
      </c>
      <c r="R522" s="10" t="str">
        <f t="shared" si="72"/>
        <v/>
      </c>
    </row>
    <row r="523" spans="1:18" ht="16.5" customHeight="1" x14ac:dyDescent="0.3">
      <c r="A523" s="102"/>
      <c r="B523" s="31"/>
      <c r="C523" s="26"/>
      <c r="D523" s="319"/>
      <c r="E523" s="94"/>
      <c r="F523" s="95"/>
      <c r="G523" s="77"/>
      <c r="H523" s="63" t="str">
        <f t="shared" si="65"/>
        <v/>
      </c>
      <c r="I523" s="94"/>
      <c r="J523" s="149" t="str">
        <f t="shared" si="66"/>
        <v/>
      </c>
      <c r="K523" s="96"/>
      <c r="L523" s="403" t="str">
        <f t="shared" si="69"/>
        <v/>
      </c>
      <c r="M523" s="133"/>
      <c r="N523" s="3">
        <f t="shared" si="68"/>
        <v>5</v>
      </c>
      <c r="O523" s="10" t="str">
        <f t="shared" si="70"/>
        <v/>
      </c>
      <c r="P523" s="10" t="str">
        <f t="shared" si="73"/>
        <v/>
      </c>
      <c r="Q523" s="10" t="str">
        <f t="shared" si="71"/>
        <v/>
      </c>
      <c r="R523" s="10" t="str">
        <f t="shared" si="72"/>
        <v/>
      </c>
    </row>
    <row r="524" spans="1:18" ht="16.5" customHeight="1" x14ac:dyDescent="0.3">
      <c r="A524" s="262"/>
      <c r="B524" s="263"/>
      <c r="C524" s="26"/>
      <c r="D524" s="319"/>
      <c r="E524" s="33"/>
      <c r="F524" s="95"/>
      <c r="G524" s="77"/>
      <c r="H524" s="350" t="str">
        <f t="shared" si="65"/>
        <v/>
      </c>
      <c r="I524" s="208"/>
      <c r="J524" s="380" t="str">
        <f t="shared" si="66"/>
        <v/>
      </c>
      <c r="K524" s="96"/>
      <c r="L524" s="405" t="str">
        <f t="shared" si="69"/>
        <v/>
      </c>
      <c r="M524" s="131"/>
      <c r="N524" s="3">
        <f t="shared" si="68"/>
        <v>5</v>
      </c>
      <c r="O524" s="10" t="str">
        <f t="shared" si="70"/>
        <v/>
      </c>
      <c r="P524" s="10" t="str">
        <f t="shared" si="73"/>
        <v/>
      </c>
      <c r="Q524" s="10" t="str">
        <f t="shared" si="71"/>
        <v/>
      </c>
      <c r="R524" s="10" t="str">
        <f t="shared" si="72"/>
        <v/>
      </c>
    </row>
    <row r="525" spans="1:18" ht="16.5" customHeight="1" x14ac:dyDescent="0.3">
      <c r="A525" s="101" t="str">
        <f>IF(A521="Lun","Mar",IF(A521="Mar","Mer",IF(A521="Mer","Jeu",IF(A521="Jeu","Ven",IF(A521="Ven","Sam",IF(A521="Sam","Dim",IF(A521="Dim","Lun")))))))</f>
        <v>Sam</v>
      </c>
      <c r="B525" s="13">
        <f>B521+1</f>
        <v>44688</v>
      </c>
      <c r="C525" s="214"/>
      <c r="D525" s="321"/>
      <c r="E525" s="94"/>
      <c r="F525" s="168" t="s">
        <v>28</v>
      </c>
      <c r="G525" s="91"/>
      <c r="H525" s="347">
        <f t="shared" si="65"/>
        <v>0.24999999999999997</v>
      </c>
      <c r="I525" s="215"/>
      <c r="J525" s="348" t="str">
        <f t="shared" si="66"/>
        <v/>
      </c>
      <c r="K525" s="249"/>
      <c r="L525" s="412" t="e">
        <f t="shared" si="69"/>
        <v>#VALUE!</v>
      </c>
      <c r="M525" s="268"/>
      <c r="N525" s="3">
        <f t="shared" si="68"/>
        <v>6</v>
      </c>
      <c r="O525" s="10" t="str">
        <f t="shared" si="70"/>
        <v/>
      </c>
      <c r="P525" s="10" t="str">
        <f t="shared" si="73"/>
        <v/>
      </c>
      <c r="Q525" s="10">
        <f t="shared" si="71"/>
        <v>0.24999999999999997</v>
      </c>
      <c r="R525" s="10">
        <f t="shared" si="72"/>
        <v>0.40625</v>
      </c>
    </row>
    <row r="526" spans="1:18" ht="16.5" customHeight="1" x14ac:dyDescent="0.3">
      <c r="A526" s="104"/>
      <c r="B526" s="12"/>
      <c r="C526" s="26"/>
      <c r="D526" s="319"/>
      <c r="E526" s="94"/>
      <c r="F526" s="95"/>
      <c r="G526" s="77"/>
      <c r="H526" s="63" t="str">
        <f t="shared" si="65"/>
        <v/>
      </c>
      <c r="I526" s="94"/>
      <c r="J526" s="149" t="str">
        <f t="shared" si="66"/>
        <v/>
      </c>
      <c r="K526" s="128"/>
      <c r="L526" s="405" t="str">
        <f t="shared" si="69"/>
        <v/>
      </c>
      <c r="M526" s="117"/>
      <c r="N526" s="3">
        <f t="shared" si="68"/>
        <v>6</v>
      </c>
      <c r="O526" s="10" t="str">
        <f t="shared" si="70"/>
        <v/>
      </c>
      <c r="P526" s="10" t="str">
        <f t="shared" si="73"/>
        <v/>
      </c>
      <c r="Q526" s="10" t="str">
        <f t="shared" si="71"/>
        <v/>
      </c>
      <c r="R526" s="10" t="str">
        <f t="shared" si="72"/>
        <v/>
      </c>
    </row>
    <row r="527" spans="1:18" ht="16.5" customHeight="1" x14ac:dyDescent="0.3">
      <c r="A527" s="102"/>
      <c r="B527" s="12"/>
      <c r="C527" s="26"/>
      <c r="D527" s="319"/>
      <c r="E527" s="94"/>
      <c r="F527" s="95"/>
      <c r="G527" s="77"/>
      <c r="H527" s="63" t="str">
        <f t="shared" si="65"/>
        <v/>
      </c>
      <c r="I527" s="94"/>
      <c r="J527" s="149" t="str">
        <f t="shared" si="66"/>
        <v/>
      </c>
      <c r="K527" s="128"/>
      <c r="L527" s="403" t="str">
        <f t="shared" si="69"/>
        <v/>
      </c>
      <c r="M527" s="117"/>
      <c r="N527" s="3">
        <f t="shared" si="68"/>
        <v>6</v>
      </c>
      <c r="O527" s="10" t="str">
        <f t="shared" si="70"/>
        <v/>
      </c>
      <c r="P527" s="10" t="str">
        <f t="shared" si="73"/>
        <v/>
      </c>
      <c r="Q527" s="10" t="str">
        <f t="shared" si="71"/>
        <v/>
      </c>
      <c r="R527" s="10" t="str">
        <f t="shared" si="72"/>
        <v/>
      </c>
    </row>
    <row r="528" spans="1:18" ht="16.5" customHeight="1" x14ac:dyDescent="0.3">
      <c r="A528" s="262"/>
      <c r="B528" s="67"/>
      <c r="C528" s="26"/>
      <c r="D528" s="319"/>
      <c r="E528" s="94"/>
      <c r="F528" s="95"/>
      <c r="G528" s="35"/>
      <c r="H528" s="63" t="str">
        <f t="shared" si="65"/>
        <v/>
      </c>
      <c r="I528" s="94"/>
      <c r="J528" s="149" t="str">
        <f t="shared" si="66"/>
        <v/>
      </c>
      <c r="K528" s="42"/>
      <c r="L528" s="411" t="str">
        <f t="shared" si="69"/>
        <v/>
      </c>
      <c r="M528" s="58"/>
      <c r="N528" s="3">
        <f t="shared" si="68"/>
        <v>6</v>
      </c>
      <c r="O528" s="10" t="str">
        <f t="shared" si="70"/>
        <v/>
      </c>
      <c r="P528" s="10" t="str">
        <f t="shared" si="73"/>
        <v/>
      </c>
      <c r="Q528" s="10" t="str">
        <f t="shared" si="71"/>
        <v/>
      </c>
      <c r="R528" s="10" t="str">
        <f t="shared" si="72"/>
        <v/>
      </c>
    </row>
    <row r="529" spans="1:18" ht="16.5" customHeight="1" x14ac:dyDescent="0.3">
      <c r="A529" s="101" t="str">
        <f>IF(A525="Lun","Mar",IF(A525="Mar","Mer",IF(A525="Mer","Jeu",IF(A525="Jeu","Ven",IF(A525="Ven","Sam",IF(A525="Sam","Dim",IF(A525="Dim","Lun")))))))</f>
        <v>Dim</v>
      </c>
      <c r="B529" s="13">
        <f>B525+1</f>
        <v>44689</v>
      </c>
      <c r="C529" s="214"/>
      <c r="D529" s="321"/>
      <c r="E529" s="215"/>
      <c r="F529" s="168"/>
      <c r="G529" s="77"/>
      <c r="H529" s="347" t="str">
        <f t="shared" ref="H529:H592" si="74">Q529</f>
        <v/>
      </c>
      <c r="I529" s="215"/>
      <c r="J529" s="348" t="str">
        <f t="shared" si="66"/>
        <v/>
      </c>
      <c r="K529" s="96"/>
      <c r="L529" s="412" t="str">
        <f t="shared" si="69"/>
        <v/>
      </c>
      <c r="M529" s="268" t="s">
        <v>99</v>
      </c>
      <c r="N529" s="3">
        <f t="shared" si="68"/>
        <v>7</v>
      </c>
      <c r="O529" s="10" t="str">
        <f t="shared" si="70"/>
        <v/>
      </c>
      <c r="P529" s="10" t="str">
        <f t="shared" si="73"/>
        <v/>
      </c>
      <c r="Q529" s="10" t="str">
        <f t="shared" si="71"/>
        <v/>
      </c>
      <c r="R529" s="10" t="str">
        <f t="shared" si="72"/>
        <v/>
      </c>
    </row>
    <row r="530" spans="1:18" ht="16.5" customHeight="1" x14ac:dyDescent="0.3">
      <c r="A530" s="100"/>
      <c r="B530" s="14"/>
      <c r="C530" s="26"/>
      <c r="D530" s="330"/>
      <c r="E530" s="94"/>
      <c r="F530" s="95"/>
      <c r="G530" s="77"/>
      <c r="H530" s="63" t="str">
        <f t="shared" si="74"/>
        <v/>
      </c>
      <c r="I530" s="94"/>
      <c r="J530" s="149" t="str">
        <f t="shared" si="66"/>
        <v/>
      </c>
      <c r="K530" s="96"/>
      <c r="L530" s="405" t="str">
        <f t="shared" si="69"/>
        <v/>
      </c>
      <c r="M530" s="142" t="s">
        <v>79</v>
      </c>
      <c r="N530" s="3">
        <f t="shared" si="68"/>
        <v>7</v>
      </c>
      <c r="O530" s="10" t="str">
        <f t="shared" si="70"/>
        <v/>
      </c>
      <c r="P530" s="10" t="str">
        <f t="shared" si="73"/>
        <v/>
      </c>
      <c r="Q530" s="10" t="str">
        <f t="shared" si="71"/>
        <v/>
      </c>
      <c r="R530" s="10" t="str">
        <f t="shared" si="72"/>
        <v/>
      </c>
    </row>
    <row r="531" spans="1:18" ht="16.5" customHeight="1" x14ac:dyDescent="0.3">
      <c r="A531" s="100"/>
      <c r="B531" s="14"/>
      <c r="C531" s="26"/>
      <c r="D531" s="330"/>
      <c r="E531" s="94"/>
      <c r="F531" s="95"/>
      <c r="G531" s="77"/>
      <c r="H531" s="63" t="str">
        <f t="shared" si="74"/>
        <v/>
      </c>
      <c r="I531" s="94"/>
      <c r="J531" s="149">
        <f t="shared" si="66"/>
        <v>1.0416666666666519E-2</v>
      </c>
      <c r="K531" s="96"/>
      <c r="L531" s="405" t="str">
        <f t="shared" si="69"/>
        <v/>
      </c>
      <c r="M531" s="76"/>
      <c r="N531" s="3">
        <f t="shared" si="68"/>
        <v>7</v>
      </c>
      <c r="O531" s="10" t="str">
        <f t="shared" si="70"/>
        <v/>
      </c>
      <c r="P531" s="10" t="str">
        <f t="shared" si="73"/>
        <v/>
      </c>
      <c r="Q531" s="10" t="str">
        <f t="shared" si="71"/>
        <v/>
      </c>
      <c r="R531" s="10" t="str">
        <f t="shared" si="72"/>
        <v/>
      </c>
    </row>
    <row r="532" spans="1:18" ht="16.5" customHeight="1" x14ac:dyDescent="0.3">
      <c r="A532" s="100"/>
      <c r="B532" s="14"/>
      <c r="C532" s="26"/>
      <c r="D532" s="330"/>
      <c r="E532" s="94"/>
      <c r="F532" s="95"/>
      <c r="G532" s="77"/>
      <c r="H532" s="63" t="str">
        <f t="shared" si="74"/>
        <v/>
      </c>
      <c r="I532" s="94"/>
      <c r="J532" s="149" t="str">
        <f t="shared" ref="J532:J595" si="75">P534</f>
        <v/>
      </c>
      <c r="K532" s="96"/>
      <c r="L532" s="403" t="str">
        <f t="shared" si="69"/>
        <v/>
      </c>
      <c r="M532" s="117"/>
      <c r="N532" s="3">
        <f t="shared" si="68"/>
        <v>7</v>
      </c>
      <c r="O532" s="10" t="str">
        <f t="shared" si="70"/>
        <v/>
      </c>
      <c r="P532" s="10" t="str">
        <f t="shared" si="73"/>
        <v/>
      </c>
      <c r="Q532" s="10" t="str">
        <f t="shared" si="71"/>
        <v/>
      </c>
      <c r="R532" s="10" t="str">
        <f t="shared" si="72"/>
        <v/>
      </c>
    </row>
    <row r="533" spans="1:18" ht="16.5" customHeight="1" x14ac:dyDescent="0.3">
      <c r="A533" s="100"/>
      <c r="B533" s="14"/>
      <c r="C533" s="26"/>
      <c r="D533" s="330" t="s">
        <v>100</v>
      </c>
      <c r="E533" s="94"/>
      <c r="F533" s="95"/>
      <c r="G533" s="77"/>
      <c r="H533" s="63" t="str">
        <f t="shared" si="74"/>
        <v/>
      </c>
      <c r="I533" s="94"/>
      <c r="J533" s="149" t="str">
        <f t="shared" si="75"/>
        <v/>
      </c>
      <c r="K533" s="96"/>
      <c r="L533" s="403" t="str">
        <f t="shared" si="69"/>
        <v/>
      </c>
      <c r="M533" s="117"/>
      <c r="N533" s="3">
        <f t="shared" si="68"/>
        <v>7</v>
      </c>
      <c r="O533" s="10">
        <f t="shared" si="70"/>
        <v>0.88541666666666663</v>
      </c>
      <c r="P533" s="10">
        <f t="shared" si="73"/>
        <v>1.0416666666666519E-2</v>
      </c>
      <c r="Q533" s="10" t="str">
        <f t="shared" si="71"/>
        <v/>
      </c>
      <c r="R533" s="10" t="str">
        <f t="shared" si="72"/>
        <v/>
      </c>
    </row>
    <row r="534" spans="1:18" ht="16.5" customHeight="1" x14ac:dyDescent="0.3">
      <c r="A534" s="204" t="str">
        <f>IF(A529="Lun","Mar",IF(A529="Mar","Mer",IF(A529="Mer","Jeu",IF(A529="Jeu","Ven",IF(A529="Ven","Sam",IF(A529="Sam","Dim",IF(A529="Dim","Lun")))))))</f>
        <v>Lun</v>
      </c>
      <c r="B534" s="15">
        <f>B529+1</f>
        <v>44690</v>
      </c>
      <c r="C534" s="214"/>
      <c r="D534" s="328"/>
      <c r="E534" s="215"/>
      <c r="F534" s="168"/>
      <c r="G534" s="91"/>
      <c r="H534" s="347" t="str">
        <f t="shared" si="74"/>
        <v/>
      </c>
      <c r="I534" s="215"/>
      <c r="J534" s="348" t="str">
        <f t="shared" si="75"/>
        <v/>
      </c>
      <c r="K534" s="164"/>
      <c r="L534" s="412" t="str">
        <f t="shared" si="69"/>
        <v/>
      </c>
      <c r="M534" s="261"/>
      <c r="N534" s="3">
        <f t="shared" si="68"/>
        <v>1</v>
      </c>
      <c r="O534" s="10" t="str">
        <f t="shared" si="70"/>
        <v/>
      </c>
      <c r="P534" s="10" t="str">
        <f t="shared" si="73"/>
        <v/>
      </c>
      <c r="Q534" s="10" t="str">
        <f t="shared" si="71"/>
        <v/>
      </c>
      <c r="R534" s="10" t="str">
        <f t="shared" si="72"/>
        <v/>
      </c>
    </row>
    <row r="535" spans="1:18" ht="16.5" customHeight="1" x14ac:dyDescent="0.3">
      <c r="A535" s="102"/>
      <c r="B535" s="12"/>
      <c r="C535" s="26"/>
      <c r="D535" s="330"/>
      <c r="E535" s="94"/>
      <c r="F535" s="122" t="s">
        <v>58</v>
      </c>
      <c r="G535" s="77"/>
      <c r="H535" s="63">
        <f t="shared" si="74"/>
        <v>0.375</v>
      </c>
      <c r="I535" s="94"/>
      <c r="J535" s="149">
        <f t="shared" si="75"/>
        <v>3.125E-2</v>
      </c>
      <c r="K535" s="96"/>
      <c r="L535" s="403">
        <f t="shared" si="69"/>
        <v>-0.34375</v>
      </c>
      <c r="M535" s="117"/>
      <c r="N535" s="3">
        <f t="shared" si="68"/>
        <v>1</v>
      </c>
      <c r="O535" s="10" t="str">
        <f t="shared" si="70"/>
        <v/>
      </c>
      <c r="P535" s="10" t="str">
        <f t="shared" si="73"/>
        <v/>
      </c>
      <c r="Q535" s="10">
        <f t="shared" si="71"/>
        <v>0.375</v>
      </c>
      <c r="R535" s="10">
        <f t="shared" si="72"/>
        <v>0.53125</v>
      </c>
    </row>
    <row r="536" spans="1:18" ht="16.5" customHeight="1" x14ac:dyDescent="0.3">
      <c r="A536" s="102"/>
      <c r="B536" s="12"/>
      <c r="C536" s="26"/>
      <c r="D536" s="330"/>
      <c r="E536" s="94"/>
      <c r="F536" s="95"/>
      <c r="G536" s="77"/>
      <c r="H536" s="63" t="str">
        <f t="shared" si="74"/>
        <v/>
      </c>
      <c r="I536" s="94"/>
      <c r="J536" s="149" t="str">
        <f t="shared" si="75"/>
        <v/>
      </c>
      <c r="K536" s="96"/>
      <c r="L536" s="403" t="str">
        <f t="shared" si="69"/>
        <v/>
      </c>
      <c r="M536" s="134"/>
      <c r="N536" s="3">
        <f t="shared" si="68"/>
        <v>1</v>
      </c>
      <c r="O536" s="10" t="str">
        <f t="shared" si="70"/>
        <v/>
      </c>
      <c r="P536" s="10" t="str">
        <f t="shared" si="73"/>
        <v/>
      </c>
      <c r="Q536" s="10" t="str">
        <f t="shared" si="71"/>
        <v/>
      </c>
      <c r="R536" s="10" t="str">
        <f t="shared" si="72"/>
        <v/>
      </c>
    </row>
    <row r="537" spans="1:18" ht="16.5" customHeight="1" x14ac:dyDescent="0.3">
      <c r="A537" s="102"/>
      <c r="B537" s="12"/>
      <c r="C537" s="26"/>
      <c r="D537" s="330" t="s">
        <v>101</v>
      </c>
      <c r="E537" s="94"/>
      <c r="F537" s="95"/>
      <c r="G537" s="77"/>
      <c r="H537" s="63" t="str">
        <f t="shared" si="74"/>
        <v/>
      </c>
      <c r="I537" s="94"/>
      <c r="J537" s="149" t="str">
        <f t="shared" si="75"/>
        <v/>
      </c>
      <c r="K537" s="96"/>
      <c r="L537" s="403" t="str">
        <f t="shared" si="69"/>
        <v/>
      </c>
      <c r="M537" s="138"/>
      <c r="N537" s="3">
        <f t="shared" si="68"/>
        <v>1</v>
      </c>
      <c r="O537" s="10">
        <f t="shared" si="70"/>
        <v>0.89583333333333337</v>
      </c>
      <c r="P537" s="10">
        <f t="shared" si="73"/>
        <v>3.125E-2</v>
      </c>
      <c r="Q537" s="10" t="str">
        <f t="shared" si="71"/>
        <v/>
      </c>
      <c r="R537" s="10" t="str">
        <f t="shared" si="72"/>
        <v/>
      </c>
    </row>
    <row r="538" spans="1:18" ht="16.5" customHeight="1" x14ac:dyDescent="0.3">
      <c r="A538" s="219" t="str">
        <f>IF(A534="Lun","Mar",IF(A534="Mar","Mer",IF(A534="Mer","Jeu",IF(A534="Jeu","Ven",IF(A534="Ven","Sam",IF(A534="Sam","Dim",IF(A534="Dim","Lun")))))))</f>
        <v>Mar</v>
      </c>
      <c r="B538" s="269">
        <f>B534+1</f>
        <v>44691</v>
      </c>
      <c r="C538" s="214"/>
      <c r="D538" s="321"/>
      <c r="E538" s="270"/>
      <c r="F538" s="271"/>
      <c r="G538" s="77"/>
      <c r="H538" s="347" t="str">
        <f t="shared" si="74"/>
        <v/>
      </c>
      <c r="I538" s="215"/>
      <c r="J538" s="348">
        <f t="shared" si="75"/>
        <v>0.6875</v>
      </c>
      <c r="K538" s="164"/>
      <c r="L538" s="406" t="str">
        <f t="shared" si="69"/>
        <v/>
      </c>
      <c r="M538" s="250"/>
      <c r="N538" s="3">
        <f t="shared" si="68"/>
        <v>2</v>
      </c>
      <c r="O538" s="10" t="str">
        <f t="shared" si="70"/>
        <v/>
      </c>
      <c r="P538" s="10" t="str">
        <f t="shared" si="73"/>
        <v/>
      </c>
      <c r="Q538" s="10" t="str">
        <f t="shared" si="71"/>
        <v/>
      </c>
      <c r="R538" s="10" t="str">
        <f t="shared" si="72"/>
        <v/>
      </c>
    </row>
    <row r="539" spans="1:18" ht="16.5" customHeight="1" x14ac:dyDescent="0.3">
      <c r="A539" s="442"/>
      <c r="B539" s="433"/>
      <c r="C539" s="26"/>
      <c r="D539" s="319"/>
      <c r="E539" s="94"/>
      <c r="F539" s="122" t="s">
        <v>67</v>
      </c>
      <c r="G539" s="77"/>
      <c r="H539" s="63">
        <f t="shared" si="74"/>
        <v>0.41666666666666669</v>
      </c>
      <c r="I539" s="94"/>
      <c r="J539" s="149" t="str">
        <f t="shared" si="75"/>
        <v/>
      </c>
      <c r="K539" s="96"/>
      <c r="L539" s="403" t="e">
        <f t="shared" si="69"/>
        <v>#VALUE!</v>
      </c>
      <c r="M539" s="117"/>
      <c r="N539" s="3">
        <f t="shared" si="68"/>
        <v>2</v>
      </c>
      <c r="O539" s="10" t="str">
        <f t="shared" si="70"/>
        <v/>
      </c>
      <c r="P539" s="10" t="str">
        <f t="shared" si="73"/>
        <v/>
      </c>
      <c r="Q539" s="10">
        <f t="shared" si="71"/>
        <v>0.41666666666666669</v>
      </c>
      <c r="R539" s="10">
        <f t="shared" si="72"/>
        <v>0.57291666666666663</v>
      </c>
    </row>
    <row r="540" spans="1:18" ht="16.5" customHeight="1" x14ac:dyDescent="0.3">
      <c r="A540" s="442"/>
      <c r="B540" s="433"/>
      <c r="C540" s="26"/>
      <c r="D540" s="326" t="s">
        <v>59</v>
      </c>
      <c r="E540" s="94"/>
      <c r="F540" s="95"/>
      <c r="G540" s="77"/>
      <c r="H540" s="63" t="str">
        <f t="shared" si="74"/>
        <v/>
      </c>
      <c r="I540" s="94"/>
      <c r="J540" s="149" t="str">
        <f t="shared" si="75"/>
        <v/>
      </c>
      <c r="K540" s="96"/>
      <c r="L540" s="403" t="str">
        <f t="shared" si="69"/>
        <v/>
      </c>
      <c r="M540" s="117"/>
      <c r="N540" s="3">
        <f t="shared" si="68"/>
        <v>2</v>
      </c>
      <c r="O540" s="10">
        <f t="shared" si="70"/>
        <v>0.5625</v>
      </c>
      <c r="P540" s="10">
        <f t="shared" si="73"/>
        <v>0.6875</v>
      </c>
      <c r="Q540" s="10" t="str">
        <f t="shared" si="71"/>
        <v/>
      </c>
      <c r="R540" s="10" t="str">
        <f t="shared" si="72"/>
        <v/>
      </c>
    </row>
    <row r="541" spans="1:18" ht="16.5" customHeight="1" x14ac:dyDescent="0.3">
      <c r="A541" s="216"/>
      <c r="B541" s="217"/>
      <c r="C541" s="26"/>
      <c r="D541" s="319"/>
      <c r="E541" s="208"/>
      <c r="F541" s="95"/>
      <c r="G541" s="77"/>
      <c r="H541" s="63" t="str">
        <f t="shared" si="74"/>
        <v/>
      </c>
      <c r="I541" s="94"/>
      <c r="J541" s="149" t="str">
        <f t="shared" si="75"/>
        <v/>
      </c>
      <c r="K541" s="96"/>
      <c r="L541" s="403" t="str">
        <f t="shared" si="69"/>
        <v/>
      </c>
      <c r="M541" s="253"/>
      <c r="N541" s="3">
        <f t="shared" si="68"/>
        <v>2</v>
      </c>
      <c r="O541" s="10" t="str">
        <f t="shared" si="70"/>
        <v/>
      </c>
      <c r="P541" s="10" t="str">
        <f t="shared" si="73"/>
        <v/>
      </c>
      <c r="Q541" s="10" t="str">
        <f t="shared" si="71"/>
        <v/>
      </c>
      <c r="R541" s="10" t="str">
        <f t="shared" si="72"/>
        <v/>
      </c>
    </row>
    <row r="542" spans="1:18" ht="16.5" customHeight="1" x14ac:dyDescent="0.3">
      <c r="A542" s="219" t="str">
        <f>IF(A538="Lun","Mar",IF(A538="Mar","Mer",IF(A538="Mer","Jeu",IF(A538="Jeu","Ven",IF(A538="Ven","Sam",IF(A538="Sam","Dim",IF(A538="Dim","Lun")))))))</f>
        <v>Mer</v>
      </c>
      <c r="B542" s="161">
        <f>B538+1</f>
        <v>44692</v>
      </c>
      <c r="C542" s="214"/>
      <c r="D542" s="321"/>
      <c r="E542" s="94"/>
      <c r="F542" s="168" t="s">
        <v>7</v>
      </c>
      <c r="G542" s="230"/>
      <c r="H542" s="347">
        <f t="shared" si="74"/>
        <v>0.44791666666666669</v>
      </c>
      <c r="I542" s="215"/>
      <c r="J542" s="348">
        <f t="shared" si="75"/>
        <v>0.72916666666666663</v>
      </c>
      <c r="K542" s="164"/>
      <c r="L542" s="406">
        <f t="shared" si="69"/>
        <v>0.28124999999999994</v>
      </c>
      <c r="M542" s="250"/>
      <c r="N542" s="3">
        <f t="shared" si="68"/>
        <v>3</v>
      </c>
      <c r="O542" s="10" t="str">
        <f t="shared" si="70"/>
        <v/>
      </c>
      <c r="P542" s="10" t="str">
        <f t="shared" si="73"/>
        <v/>
      </c>
      <c r="Q542" s="10">
        <f t="shared" si="71"/>
        <v>0.44791666666666669</v>
      </c>
      <c r="R542" s="10">
        <f t="shared" si="72"/>
        <v>0.60416666666666663</v>
      </c>
    </row>
    <row r="543" spans="1:18" ht="16.5" customHeight="1" x14ac:dyDescent="0.3">
      <c r="A543" s="102"/>
      <c r="B543" s="13"/>
      <c r="C543" s="26"/>
      <c r="D543" s="319"/>
      <c r="E543" s="94"/>
      <c r="F543" s="95"/>
      <c r="G543" s="77"/>
      <c r="H543" s="63" t="str">
        <f t="shared" si="74"/>
        <v/>
      </c>
      <c r="I543" s="94"/>
      <c r="J543" s="149" t="str">
        <f t="shared" si="75"/>
        <v/>
      </c>
      <c r="K543" s="96"/>
      <c r="L543" s="403" t="str">
        <f t="shared" si="69"/>
        <v/>
      </c>
      <c r="M543" s="117"/>
      <c r="N543" s="3">
        <f t="shared" si="68"/>
        <v>3</v>
      </c>
      <c r="O543" s="10" t="str">
        <f t="shared" si="70"/>
        <v/>
      </c>
      <c r="P543" s="10" t="str">
        <f t="shared" si="73"/>
        <v/>
      </c>
      <c r="Q543" s="10" t="str">
        <f t="shared" si="71"/>
        <v/>
      </c>
      <c r="R543" s="10" t="str">
        <f t="shared" si="72"/>
        <v/>
      </c>
    </row>
    <row r="544" spans="1:18" ht="16.5" customHeight="1" x14ac:dyDescent="0.3">
      <c r="A544" s="102"/>
      <c r="B544" s="13"/>
      <c r="C544" s="26"/>
      <c r="D544" s="319" t="s">
        <v>9</v>
      </c>
      <c r="E544" s="94"/>
      <c r="F544" s="95"/>
      <c r="G544" s="77"/>
      <c r="H544" s="63" t="str">
        <f t="shared" si="74"/>
        <v/>
      </c>
      <c r="I544" s="94"/>
      <c r="J544" s="149" t="str">
        <f t="shared" si="75"/>
        <v/>
      </c>
      <c r="K544" s="96"/>
      <c r="L544" s="403" t="str">
        <f t="shared" si="69"/>
        <v/>
      </c>
      <c r="M544" s="117"/>
      <c r="N544" s="3">
        <f t="shared" si="68"/>
        <v>3</v>
      </c>
      <c r="O544" s="10">
        <f t="shared" si="70"/>
        <v>0.60416666666666663</v>
      </c>
      <c r="P544" s="10">
        <f t="shared" si="73"/>
        <v>0.72916666666666663</v>
      </c>
      <c r="Q544" s="10" t="str">
        <f t="shared" si="71"/>
        <v/>
      </c>
      <c r="R544" s="10" t="str">
        <f t="shared" si="72"/>
        <v/>
      </c>
    </row>
    <row r="545" spans="1:18" ht="16.5" customHeight="1" x14ac:dyDescent="0.3">
      <c r="A545" s="216"/>
      <c r="B545" s="218"/>
      <c r="C545" s="206"/>
      <c r="D545" s="320"/>
      <c r="E545" s="208"/>
      <c r="F545" s="209"/>
      <c r="G545" s="226"/>
      <c r="H545" s="350" t="str">
        <f t="shared" si="74"/>
        <v/>
      </c>
      <c r="I545" s="208"/>
      <c r="J545" s="380" t="e">
        <f t="shared" si="75"/>
        <v>#VALUE!</v>
      </c>
      <c r="K545" s="210"/>
      <c r="L545" s="404" t="str">
        <f t="shared" si="69"/>
        <v/>
      </c>
      <c r="M545" s="253"/>
      <c r="N545" s="3">
        <f t="shared" si="68"/>
        <v>3</v>
      </c>
      <c r="O545" s="10" t="str">
        <f t="shared" si="70"/>
        <v/>
      </c>
      <c r="P545" s="10" t="str">
        <f t="shared" si="73"/>
        <v/>
      </c>
      <c r="Q545" s="10" t="str">
        <f t="shared" si="71"/>
        <v/>
      </c>
      <c r="R545" s="10" t="str">
        <f t="shared" si="72"/>
        <v/>
      </c>
    </row>
    <row r="546" spans="1:18" ht="16.5" customHeight="1" x14ac:dyDescent="0.3">
      <c r="A546" s="219" t="str">
        <f>IF(A542="Lun","Mar",IF(A542="Mar","Mer",IF(A542="Mer","Jeu",IF(A542="Jeu","Ven",IF(A542="Ven","Sam",IF(A542="Sam","Dim",IF(A542="Dim","Lun")))))))</f>
        <v>Jeu</v>
      </c>
      <c r="B546" s="161">
        <f>B542+1</f>
        <v>44693</v>
      </c>
      <c r="C546" s="214"/>
      <c r="D546" s="333"/>
      <c r="E546" s="215"/>
      <c r="F546" s="257" t="s">
        <v>102</v>
      </c>
      <c r="G546" s="77"/>
      <c r="H546" s="363" t="e">
        <f t="shared" si="74"/>
        <v>#VALUE!</v>
      </c>
      <c r="I546" s="215"/>
      <c r="J546" s="385" t="str">
        <f t="shared" si="75"/>
        <v/>
      </c>
      <c r="K546" s="164"/>
      <c r="L546" s="406" t="e">
        <f t="shared" si="69"/>
        <v>#VALUE!</v>
      </c>
      <c r="M546" s="272"/>
      <c r="N546" s="3">
        <f t="shared" si="68"/>
        <v>4</v>
      </c>
      <c r="O546" s="10" t="str">
        <f t="shared" si="70"/>
        <v/>
      </c>
      <c r="P546" s="10" t="str">
        <f t="shared" si="73"/>
        <v/>
      </c>
      <c r="Q546" s="10" t="e">
        <f t="shared" si="71"/>
        <v>#VALUE!</v>
      </c>
      <c r="R546" s="10" t="e">
        <f t="shared" si="72"/>
        <v>#VALUE!</v>
      </c>
    </row>
    <row r="547" spans="1:18" ht="16.5" customHeight="1" x14ac:dyDescent="0.3">
      <c r="A547" s="102"/>
      <c r="B547" s="12"/>
      <c r="C547" s="26"/>
      <c r="D547" s="331" t="s">
        <v>103</v>
      </c>
      <c r="E547" s="94"/>
      <c r="F547" s="95"/>
      <c r="G547" s="77"/>
      <c r="H547" s="63" t="str">
        <f t="shared" si="74"/>
        <v/>
      </c>
      <c r="I547" s="94"/>
      <c r="J547" s="149">
        <f t="shared" si="75"/>
        <v>0.76041666666666663</v>
      </c>
      <c r="K547" s="96"/>
      <c r="L547" s="403" t="str">
        <f t="shared" si="69"/>
        <v/>
      </c>
      <c r="M547" s="117"/>
      <c r="N547" s="3">
        <f t="shared" si="68"/>
        <v>4</v>
      </c>
      <c r="O547" s="10" t="e">
        <f t="shared" si="70"/>
        <v>#VALUE!</v>
      </c>
      <c r="P547" s="10" t="e">
        <f t="shared" si="73"/>
        <v>#VALUE!</v>
      </c>
      <c r="Q547" s="10" t="str">
        <f t="shared" si="71"/>
        <v/>
      </c>
      <c r="R547" s="10" t="str">
        <f t="shared" si="72"/>
        <v/>
      </c>
    </row>
    <row r="548" spans="1:18" ht="16.5" customHeight="1" x14ac:dyDescent="0.3">
      <c r="A548" s="102"/>
      <c r="B548" s="12"/>
      <c r="C548" s="26"/>
      <c r="D548" s="331"/>
      <c r="E548" s="94"/>
      <c r="F548" s="95" t="s">
        <v>40</v>
      </c>
      <c r="G548" s="77"/>
      <c r="H548" s="63">
        <f t="shared" si="74"/>
        <v>0.47916666666666669</v>
      </c>
      <c r="I548" s="94"/>
      <c r="J548" s="149" t="str">
        <f t="shared" si="75"/>
        <v/>
      </c>
      <c r="K548" s="96"/>
      <c r="L548" s="403" t="e">
        <f t="shared" si="69"/>
        <v>#VALUE!</v>
      </c>
      <c r="M548" s="117"/>
      <c r="N548" s="3">
        <f t="shared" si="68"/>
        <v>4</v>
      </c>
      <c r="O548" s="10" t="str">
        <f t="shared" si="70"/>
        <v/>
      </c>
      <c r="P548" s="10" t="str">
        <f t="shared" si="73"/>
        <v/>
      </c>
      <c r="Q548" s="10">
        <f t="shared" si="71"/>
        <v>0.47916666666666669</v>
      </c>
      <c r="R548" s="10">
        <f t="shared" si="72"/>
        <v>0.63541666666666663</v>
      </c>
    </row>
    <row r="549" spans="1:18" ht="16.5" customHeight="1" x14ac:dyDescent="0.3">
      <c r="A549" s="102"/>
      <c r="B549" s="12"/>
      <c r="C549" s="26"/>
      <c r="D549" s="319" t="s">
        <v>30</v>
      </c>
      <c r="E549" s="94"/>
      <c r="F549" s="95"/>
      <c r="G549" s="77"/>
      <c r="H549" s="63" t="str">
        <f t="shared" si="74"/>
        <v/>
      </c>
      <c r="I549" s="94"/>
      <c r="J549" s="149" t="str">
        <f t="shared" si="75"/>
        <v/>
      </c>
      <c r="K549" s="96"/>
      <c r="L549" s="403" t="str">
        <f t="shared" si="69"/>
        <v/>
      </c>
      <c r="M549" s="117"/>
      <c r="N549" s="3">
        <f t="shared" si="68"/>
        <v>4</v>
      </c>
      <c r="O549" s="10">
        <f t="shared" si="70"/>
        <v>0.63541666666666663</v>
      </c>
      <c r="P549" s="10">
        <f t="shared" si="73"/>
        <v>0.76041666666666663</v>
      </c>
      <c r="Q549" s="10" t="str">
        <f t="shared" si="71"/>
        <v/>
      </c>
      <c r="R549" s="10" t="str">
        <f t="shared" si="72"/>
        <v/>
      </c>
    </row>
    <row r="550" spans="1:18" ht="16.5" customHeight="1" x14ac:dyDescent="0.3">
      <c r="A550" s="219" t="str">
        <f>IF(A546="Lun","Mar",IF(A546="Mar","Mer",IF(A546="Mer","Jeu",IF(A546="Jeu","Ven",IF(A546="Ven","Sam",IF(A546="Sam","Dim",IF(A546="Dim","Lun")))))))</f>
        <v>Ven</v>
      </c>
      <c r="B550" s="161">
        <f>B546+1</f>
        <v>44694</v>
      </c>
      <c r="C550" s="214"/>
      <c r="D550" s="321"/>
      <c r="E550" s="215"/>
      <c r="F550" s="168" t="s">
        <v>70</v>
      </c>
      <c r="G550" s="230"/>
      <c r="H550" s="363">
        <f t="shared" si="74"/>
        <v>0.13541666666666666</v>
      </c>
      <c r="I550" s="215"/>
      <c r="J550" s="385">
        <f t="shared" si="75"/>
        <v>0.71875</v>
      </c>
      <c r="K550" s="164"/>
      <c r="L550" s="406">
        <f t="shared" si="69"/>
        <v>0.58333333333333337</v>
      </c>
      <c r="M550" s="250"/>
      <c r="N550" s="3">
        <f t="shared" si="68"/>
        <v>5</v>
      </c>
      <c r="O550" s="10" t="str">
        <f t="shared" si="70"/>
        <v/>
      </c>
      <c r="P550" s="10" t="str">
        <f t="shared" si="73"/>
        <v/>
      </c>
      <c r="Q550" s="10">
        <f t="shared" si="71"/>
        <v>0.13541666666666666</v>
      </c>
      <c r="R550" s="10">
        <f t="shared" si="72"/>
        <v>0.29166666666666669</v>
      </c>
    </row>
    <row r="551" spans="1:18" ht="16.5" customHeight="1" x14ac:dyDescent="0.3">
      <c r="A551" s="102"/>
      <c r="B551" s="12"/>
      <c r="C551" s="26"/>
      <c r="D551" s="319"/>
      <c r="E551" s="94"/>
      <c r="F551" s="95"/>
      <c r="G551" s="77"/>
      <c r="H551" s="63" t="str">
        <f t="shared" si="74"/>
        <v/>
      </c>
      <c r="I551" s="94"/>
      <c r="J551" s="149" t="str">
        <f t="shared" si="75"/>
        <v/>
      </c>
      <c r="K551" s="96"/>
      <c r="L551" s="403" t="str">
        <f t="shared" si="69"/>
        <v/>
      </c>
      <c r="M551" s="117"/>
      <c r="N551" s="3">
        <f t="shared" si="68"/>
        <v>5</v>
      </c>
      <c r="O551" s="10" t="str">
        <f t="shared" si="70"/>
        <v/>
      </c>
      <c r="P551" s="10" t="str">
        <f t="shared" si="73"/>
        <v/>
      </c>
      <c r="Q551" s="10" t="str">
        <f t="shared" si="71"/>
        <v/>
      </c>
      <c r="R551" s="10" t="str">
        <f t="shared" si="72"/>
        <v/>
      </c>
    </row>
    <row r="552" spans="1:18" ht="16.5" customHeight="1" x14ac:dyDescent="0.3">
      <c r="A552" s="102"/>
      <c r="B552" s="12"/>
      <c r="C552" s="26"/>
      <c r="D552" s="336" t="s">
        <v>23</v>
      </c>
      <c r="E552" s="94"/>
      <c r="F552" s="95"/>
      <c r="G552" s="77"/>
      <c r="H552" s="63" t="str">
        <f t="shared" si="74"/>
        <v/>
      </c>
      <c r="I552" s="94"/>
      <c r="J552" s="384" t="str">
        <f t="shared" si="75"/>
        <v/>
      </c>
      <c r="K552" s="96"/>
      <c r="L552" s="405" t="str">
        <f t="shared" si="69"/>
        <v/>
      </c>
      <c r="M552" s="145"/>
      <c r="N552" s="3">
        <f t="shared" si="68"/>
        <v>5</v>
      </c>
      <c r="O552" s="10">
        <f t="shared" si="70"/>
        <v>0.59375</v>
      </c>
      <c r="P552" s="10">
        <f t="shared" si="73"/>
        <v>0.71875</v>
      </c>
      <c r="Q552" s="10" t="str">
        <f t="shared" si="71"/>
        <v/>
      </c>
      <c r="R552" s="10" t="str">
        <f t="shared" si="72"/>
        <v/>
      </c>
    </row>
    <row r="553" spans="1:18" ht="16.5" customHeight="1" x14ac:dyDescent="0.3">
      <c r="A553" s="102"/>
      <c r="B553" s="12"/>
      <c r="C553" s="26"/>
      <c r="D553" s="336"/>
      <c r="E553" s="94"/>
      <c r="F553" s="95"/>
      <c r="G553" s="77"/>
      <c r="H553" s="63" t="str">
        <f t="shared" si="74"/>
        <v/>
      </c>
      <c r="I553" s="94"/>
      <c r="J553" s="149" t="str">
        <f t="shared" si="75"/>
        <v/>
      </c>
      <c r="K553" s="96"/>
      <c r="L553" s="405" t="str">
        <f t="shared" si="69"/>
        <v/>
      </c>
      <c r="M553" s="131"/>
      <c r="N553" s="3">
        <f t="shared" si="68"/>
        <v>5</v>
      </c>
      <c r="O553" s="10" t="str">
        <f t="shared" si="70"/>
        <v/>
      </c>
      <c r="P553" s="10" t="str">
        <f t="shared" si="73"/>
        <v/>
      </c>
      <c r="Q553" s="10" t="str">
        <f t="shared" si="71"/>
        <v/>
      </c>
      <c r="R553" s="10" t="str">
        <f t="shared" si="72"/>
        <v/>
      </c>
    </row>
    <row r="554" spans="1:18" ht="16.5" customHeight="1" x14ac:dyDescent="0.3">
      <c r="A554" s="216"/>
      <c r="B554" s="217"/>
      <c r="C554" s="26"/>
      <c r="D554" s="319"/>
      <c r="E554" s="94"/>
      <c r="F554" s="95"/>
      <c r="G554" s="35"/>
      <c r="H554" s="354" t="str">
        <f t="shared" si="74"/>
        <v/>
      </c>
      <c r="I554" s="94"/>
      <c r="J554" s="149" t="str">
        <f t="shared" si="75"/>
        <v/>
      </c>
      <c r="K554" s="96"/>
      <c r="L554" s="403" t="str">
        <f t="shared" si="69"/>
        <v/>
      </c>
      <c r="M554" s="273"/>
      <c r="N554" s="3">
        <f t="shared" si="68"/>
        <v>5</v>
      </c>
      <c r="O554" s="10" t="str">
        <f t="shared" si="70"/>
        <v/>
      </c>
      <c r="P554" s="10" t="str">
        <f t="shared" si="73"/>
        <v/>
      </c>
      <c r="Q554" s="10" t="str">
        <f t="shared" si="71"/>
        <v/>
      </c>
      <c r="R554" s="10" t="str">
        <f t="shared" si="72"/>
        <v/>
      </c>
    </row>
    <row r="555" spans="1:18" ht="16.5" customHeight="1" x14ac:dyDescent="0.3">
      <c r="A555" s="219" t="str">
        <f>IF(A550="Lun","Mar",IF(A550="Mar","Mer",IF(A550="Mer","Jeu",IF(A550="Jeu","Ven",IF(A550="Ven","Sam",IF(A550="Sam","Dim",IF(A550="Dim","Lun")))))))</f>
        <v>Sam</v>
      </c>
      <c r="B555" s="161">
        <f>B550+1</f>
        <v>44695</v>
      </c>
      <c r="C555" s="214"/>
      <c r="D555" s="321"/>
      <c r="E555" s="215"/>
      <c r="F555" s="168" t="s">
        <v>20</v>
      </c>
      <c r="G555" s="77"/>
      <c r="H555" s="347">
        <f t="shared" si="74"/>
        <v>0.16666666666666666</v>
      </c>
      <c r="I555" s="215"/>
      <c r="J555" s="348" t="str">
        <f t="shared" si="75"/>
        <v/>
      </c>
      <c r="K555" s="164"/>
      <c r="L555" s="406" t="e">
        <f t="shared" si="69"/>
        <v>#VALUE!</v>
      </c>
      <c r="M555" s="250"/>
      <c r="N555" s="3">
        <f t="shared" si="68"/>
        <v>6</v>
      </c>
      <c r="O555" s="10" t="str">
        <f t="shared" si="70"/>
        <v/>
      </c>
      <c r="P555" s="10" t="str">
        <f t="shared" si="73"/>
        <v/>
      </c>
      <c r="Q555" s="10">
        <f t="shared" si="71"/>
        <v>0.16666666666666666</v>
      </c>
      <c r="R555" s="10">
        <f t="shared" si="72"/>
        <v>0.32291666666666669</v>
      </c>
    </row>
    <row r="556" spans="1:18" ht="16.5" customHeight="1" x14ac:dyDescent="0.3">
      <c r="A556" s="432"/>
      <c r="B556" s="433"/>
      <c r="C556" s="26"/>
      <c r="D556" s="319"/>
      <c r="E556" s="94"/>
      <c r="F556" s="95"/>
      <c r="G556" s="77"/>
      <c r="H556" s="63" t="str">
        <f t="shared" si="74"/>
        <v/>
      </c>
      <c r="I556" s="94"/>
      <c r="J556" s="149" t="str">
        <f t="shared" si="75"/>
        <v/>
      </c>
      <c r="K556" s="96"/>
      <c r="L556" s="403" t="str">
        <f t="shared" si="69"/>
        <v/>
      </c>
      <c r="M556" s="117"/>
      <c r="N556" s="3">
        <f t="shared" si="68"/>
        <v>6</v>
      </c>
      <c r="O556" s="10" t="str">
        <f t="shared" si="70"/>
        <v/>
      </c>
      <c r="P556" s="10" t="str">
        <f t="shared" si="73"/>
        <v/>
      </c>
      <c r="Q556" s="10" t="str">
        <f t="shared" si="71"/>
        <v/>
      </c>
      <c r="R556" s="10" t="str">
        <f t="shared" si="72"/>
        <v/>
      </c>
    </row>
    <row r="557" spans="1:18" ht="16.5" customHeight="1" x14ac:dyDescent="0.3">
      <c r="A557" s="432"/>
      <c r="B557" s="433"/>
      <c r="C557" s="26"/>
      <c r="D557" s="319"/>
      <c r="E557" s="94"/>
      <c r="F557" s="95"/>
      <c r="G557" s="77"/>
      <c r="H557" s="63" t="str">
        <f t="shared" si="74"/>
        <v/>
      </c>
      <c r="I557" s="94"/>
      <c r="J557" s="149" t="str">
        <f t="shared" si="75"/>
        <v/>
      </c>
      <c r="K557" s="96"/>
      <c r="L557" s="403" t="str">
        <f t="shared" si="69"/>
        <v/>
      </c>
      <c r="M557" s="117"/>
      <c r="N557" s="3">
        <f t="shared" si="68"/>
        <v>6</v>
      </c>
      <c r="O557" s="10" t="str">
        <f t="shared" si="70"/>
        <v/>
      </c>
      <c r="P557" s="10" t="str">
        <f t="shared" si="73"/>
        <v/>
      </c>
      <c r="Q557" s="10" t="str">
        <f t="shared" si="71"/>
        <v/>
      </c>
      <c r="R557" s="10" t="str">
        <f t="shared" si="72"/>
        <v/>
      </c>
    </row>
    <row r="558" spans="1:18" ht="16.5" customHeight="1" x14ac:dyDescent="0.3">
      <c r="A558" s="102"/>
      <c r="B558" s="12"/>
      <c r="C558" s="274"/>
      <c r="D558" s="319"/>
      <c r="E558" s="94"/>
      <c r="F558" s="95"/>
      <c r="G558" s="77"/>
      <c r="H558" s="63" t="str">
        <f t="shared" si="74"/>
        <v/>
      </c>
      <c r="I558" s="94"/>
      <c r="J558" s="149" t="str">
        <f t="shared" si="75"/>
        <v/>
      </c>
      <c r="K558" s="96"/>
      <c r="L558" s="403" t="str">
        <f t="shared" si="69"/>
        <v/>
      </c>
      <c r="M558" s="117"/>
      <c r="N558" s="3">
        <f t="shared" si="68"/>
        <v>6</v>
      </c>
      <c r="O558" s="10" t="str">
        <f t="shared" si="70"/>
        <v/>
      </c>
      <c r="P558" s="10" t="str">
        <f t="shared" si="73"/>
        <v/>
      </c>
      <c r="Q558" s="10" t="str">
        <f t="shared" si="71"/>
        <v/>
      </c>
      <c r="R558" s="10" t="str">
        <f t="shared" si="72"/>
        <v/>
      </c>
    </row>
    <row r="559" spans="1:18" ht="16.5" customHeight="1" x14ac:dyDescent="0.3">
      <c r="A559" s="219" t="str">
        <f>IF(A555="Lun","Mar",IF(A555="Mar","Mer",IF(A555="Mer","Jeu",IF(A555="Jeu","Ven",IF(A555="Ven","Sam",IF(A555="Sam","Dim",IF(A555="Dim","Lun")))))))</f>
        <v>Dim</v>
      </c>
      <c r="B559" s="161">
        <f>B555+1</f>
        <v>44696</v>
      </c>
      <c r="C559" s="214"/>
      <c r="D559" s="321"/>
      <c r="E559" s="215"/>
      <c r="F559" s="168"/>
      <c r="G559" s="230"/>
      <c r="H559" s="347" t="str">
        <f t="shared" si="74"/>
        <v/>
      </c>
      <c r="I559" s="215"/>
      <c r="J559" s="348" t="str">
        <f t="shared" si="75"/>
        <v/>
      </c>
      <c r="K559" s="164"/>
      <c r="L559" s="406" t="str">
        <f t="shared" si="69"/>
        <v/>
      </c>
      <c r="M559" s="250"/>
      <c r="N559" s="3">
        <f t="shared" si="68"/>
        <v>7</v>
      </c>
      <c r="O559" s="10" t="str">
        <f t="shared" si="70"/>
        <v/>
      </c>
      <c r="P559" s="10" t="str">
        <f t="shared" si="73"/>
        <v/>
      </c>
      <c r="Q559" s="10" t="str">
        <f t="shared" si="71"/>
        <v/>
      </c>
      <c r="R559" s="10" t="str">
        <f t="shared" si="72"/>
        <v/>
      </c>
    </row>
    <row r="560" spans="1:18" ht="16.5" customHeight="1" x14ac:dyDescent="0.3">
      <c r="A560" s="434"/>
      <c r="B560" s="435"/>
      <c r="C560" s="26"/>
      <c r="D560" s="319"/>
      <c r="E560" s="94"/>
      <c r="F560" s="95"/>
      <c r="G560" s="77"/>
      <c r="H560" s="63" t="str">
        <f t="shared" si="74"/>
        <v/>
      </c>
      <c r="I560" s="94"/>
      <c r="J560" s="149" t="str">
        <f t="shared" si="75"/>
        <v/>
      </c>
      <c r="K560" s="96"/>
      <c r="L560" s="403" t="str">
        <f t="shared" si="69"/>
        <v/>
      </c>
      <c r="M560" s="133"/>
      <c r="N560" s="3">
        <f t="shared" si="68"/>
        <v>7</v>
      </c>
      <c r="O560" s="10" t="str">
        <f t="shared" si="70"/>
        <v/>
      </c>
      <c r="P560" s="10" t="str">
        <f t="shared" si="73"/>
        <v/>
      </c>
      <c r="Q560" s="10" t="str">
        <f t="shared" si="71"/>
        <v/>
      </c>
      <c r="R560" s="10" t="str">
        <f t="shared" si="72"/>
        <v/>
      </c>
    </row>
    <row r="561" spans="1:18" ht="16.5" customHeight="1" x14ac:dyDescent="0.3">
      <c r="A561" s="98"/>
      <c r="B561" s="11"/>
      <c r="C561" s="26"/>
      <c r="D561" s="319"/>
      <c r="E561" s="94"/>
      <c r="F561" s="95"/>
      <c r="G561" s="77"/>
      <c r="H561" s="356" t="str">
        <f t="shared" si="74"/>
        <v/>
      </c>
      <c r="I561" s="119"/>
      <c r="J561" s="382" t="str">
        <f t="shared" si="75"/>
        <v/>
      </c>
      <c r="K561" s="96"/>
      <c r="L561" s="403" t="str">
        <f t="shared" si="69"/>
        <v/>
      </c>
      <c r="M561" s="117"/>
      <c r="N561" s="3">
        <f t="shared" si="68"/>
        <v>7</v>
      </c>
      <c r="O561" s="10" t="str">
        <f t="shared" si="70"/>
        <v/>
      </c>
      <c r="P561" s="10" t="str">
        <f t="shared" si="73"/>
        <v/>
      </c>
      <c r="Q561" s="10" t="str">
        <f t="shared" si="71"/>
        <v/>
      </c>
      <c r="R561" s="10" t="str">
        <f t="shared" si="72"/>
        <v/>
      </c>
    </row>
    <row r="562" spans="1:18" ht="16.5" customHeight="1" x14ac:dyDescent="0.3">
      <c r="A562" s="275"/>
      <c r="B562" s="276"/>
      <c r="C562" s="206"/>
      <c r="D562" s="320"/>
      <c r="E562" s="208"/>
      <c r="F562" s="209"/>
      <c r="G562" s="226"/>
      <c r="H562" s="356" t="str">
        <f t="shared" si="74"/>
        <v/>
      </c>
      <c r="I562" s="119"/>
      <c r="J562" s="382">
        <f t="shared" si="75"/>
        <v>0.36458333333333331</v>
      </c>
      <c r="K562" s="210"/>
      <c r="L562" s="404" t="str">
        <f t="shared" si="69"/>
        <v/>
      </c>
      <c r="M562" s="253"/>
      <c r="N562" s="3">
        <f t="shared" si="68"/>
        <v>7</v>
      </c>
      <c r="O562" s="10" t="str">
        <f t="shared" si="70"/>
        <v/>
      </c>
      <c r="P562" s="10" t="str">
        <f t="shared" si="73"/>
        <v/>
      </c>
      <c r="Q562" s="10" t="str">
        <f t="shared" si="71"/>
        <v/>
      </c>
      <c r="R562" s="10" t="str">
        <f t="shared" si="72"/>
        <v/>
      </c>
    </row>
    <row r="563" spans="1:18" ht="16.5" customHeight="1" x14ac:dyDescent="0.3">
      <c r="A563" s="219" t="str">
        <f>IF(A559="Lun","Mar",IF(A559="Mar","Mer",IF(A559="Mer","Jeu",IF(A559="Jeu","Ven",IF(A559="Ven","Sam",IF(A559="Sam","Dim",IF(A559="Dim","Lun")))))))</f>
        <v>Lun</v>
      </c>
      <c r="B563" s="161">
        <f>B559+1</f>
        <v>44697</v>
      </c>
      <c r="C563" s="26"/>
      <c r="D563" s="319"/>
      <c r="E563" s="94"/>
      <c r="F563" s="95"/>
      <c r="G563" s="77"/>
      <c r="H563" s="364" t="str">
        <f t="shared" si="74"/>
        <v/>
      </c>
      <c r="I563" s="155"/>
      <c r="J563" s="390" t="str">
        <f t="shared" si="75"/>
        <v/>
      </c>
      <c r="K563" s="164"/>
      <c r="L563" s="403" t="str">
        <f t="shared" si="69"/>
        <v/>
      </c>
      <c r="M563" s="117"/>
      <c r="N563" s="3">
        <f t="shared" si="68"/>
        <v>1</v>
      </c>
      <c r="O563" s="10" t="str">
        <f t="shared" si="70"/>
        <v/>
      </c>
      <c r="P563" s="10" t="str">
        <f t="shared" si="73"/>
        <v/>
      </c>
      <c r="Q563" s="10" t="str">
        <f t="shared" si="71"/>
        <v/>
      </c>
      <c r="R563" s="10" t="str">
        <f t="shared" si="72"/>
        <v/>
      </c>
    </row>
    <row r="564" spans="1:18" ht="16.5" customHeight="1" x14ac:dyDescent="0.3">
      <c r="A564" s="430"/>
      <c r="B564" s="431"/>
      <c r="C564" s="26"/>
      <c r="D564" s="319" t="s">
        <v>35</v>
      </c>
      <c r="E564" s="94"/>
      <c r="F564" s="95"/>
      <c r="G564" s="77"/>
      <c r="H564" s="356" t="str">
        <f t="shared" si="74"/>
        <v/>
      </c>
      <c r="I564" s="119"/>
      <c r="J564" s="382" t="str">
        <f t="shared" si="75"/>
        <v/>
      </c>
      <c r="K564" s="96"/>
      <c r="L564" s="403" t="str">
        <f t="shared" si="69"/>
        <v/>
      </c>
      <c r="M564" s="133"/>
      <c r="N564" s="3">
        <f t="shared" si="68"/>
        <v>1</v>
      </c>
      <c r="O564" s="10">
        <f t="shared" si="70"/>
        <v>0.22916666666666666</v>
      </c>
      <c r="P564" s="10">
        <f t="shared" si="73"/>
        <v>0.36458333333333331</v>
      </c>
      <c r="Q564" s="10" t="str">
        <f t="shared" si="71"/>
        <v/>
      </c>
      <c r="R564" s="10" t="str">
        <f t="shared" si="72"/>
        <v/>
      </c>
    </row>
    <row r="565" spans="1:18" ht="16.5" customHeight="1" x14ac:dyDescent="0.3">
      <c r="A565" s="102"/>
      <c r="B565" s="12"/>
      <c r="C565" s="26"/>
      <c r="D565" s="319"/>
      <c r="E565" s="94"/>
      <c r="F565" s="95" t="s">
        <v>74</v>
      </c>
      <c r="G565" s="77"/>
      <c r="H565" s="63">
        <f t="shared" si="74"/>
        <v>0.59375</v>
      </c>
      <c r="I565" s="94"/>
      <c r="J565" s="149">
        <f t="shared" si="75"/>
        <v>0.88541666666666663</v>
      </c>
      <c r="K565" s="96"/>
      <c r="L565" s="403">
        <f t="shared" si="69"/>
        <v>0.29166666666666663</v>
      </c>
      <c r="M565" s="117"/>
      <c r="N565" s="3">
        <f t="shared" si="68"/>
        <v>1</v>
      </c>
      <c r="O565" s="10" t="str">
        <f t="shared" si="70"/>
        <v/>
      </c>
      <c r="P565" s="10" t="str">
        <f t="shared" si="73"/>
        <v/>
      </c>
      <c r="Q565" s="10">
        <f t="shared" si="71"/>
        <v>0.59375</v>
      </c>
      <c r="R565" s="10">
        <f t="shared" si="72"/>
        <v>0.75</v>
      </c>
    </row>
    <row r="566" spans="1:18" ht="16.5" customHeight="1" x14ac:dyDescent="0.3">
      <c r="A566" s="102"/>
      <c r="B566" s="12"/>
      <c r="C566" s="26"/>
      <c r="D566" s="319"/>
      <c r="E566" s="94"/>
      <c r="F566" s="95"/>
      <c r="G566" s="77"/>
      <c r="H566" s="63" t="str">
        <f t="shared" si="74"/>
        <v/>
      </c>
      <c r="I566" s="94"/>
      <c r="J566" s="149" t="str">
        <f t="shared" si="75"/>
        <v/>
      </c>
      <c r="K566" s="96"/>
      <c r="L566" s="403" t="str">
        <f t="shared" si="69"/>
        <v/>
      </c>
      <c r="M566" s="117"/>
      <c r="N566" s="3">
        <f t="shared" si="68"/>
        <v>1</v>
      </c>
      <c r="O566" s="10" t="str">
        <f t="shared" si="70"/>
        <v/>
      </c>
      <c r="P566" s="10" t="str">
        <f t="shared" si="73"/>
        <v/>
      </c>
      <c r="Q566" s="10" t="str">
        <f t="shared" si="71"/>
        <v/>
      </c>
      <c r="R566" s="10" t="str">
        <f t="shared" si="72"/>
        <v/>
      </c>
    </row>
    <row r="567" spans="1:18" ht="16.5" customHeight="1" x14ac:dyDescent="0.3">
      <c r="A567" s="102"/>
      <c r="B567" s="12"/>
      <c r="C567" s="26"/>
      <c r="D567" s="319" t="s">
        <v>12</v>
      </c>
      <c r="E567" s="94"/>
      <c r="F567" s="95"/>
      <c r="G567" s="77"/>
      <c r="H567" s="63" t="str">
        <f t="shared" si="74"/>
        <v/>
      </c>
      <c r="I567" s="94"/>
      <c r="J567" s="149" t="str">
        <f t="shared" si="75"/>
        <v/>
      </c>
      <c r="K567" s="96"/>
      <c r="L567" s="403" t="str">
        <f t="shared" si="69"/>
        <v/>
      </c>
      <c r="M567" s="117"/>
      <c r="N567" s="3">
        <f t="shared" si="68"/>
        <v>1</v>
      </c>
      <c r="O567" s="10">
        <f t="shared" si="70"/>
        <v>0.75</v>
      </c>
      <c r="P567" s="10">
        <f t="shared" si="73"/>
        <v>0.88541666666666663</v>
      </c>
      <c r="Q567" s="10" t="str">
        <f t="shared" si="71"/>
        <v/>
      </c>
      <c r="R567" s="10" t="str">
        <f t="shared" si="72"/>
        <v/>
      </c>
    </row>
    <row r="568" spans="1:18" ht="16.5" customHeight="1" x14ac:dyDescent="0.3">
      <c r="A568" s="219" t="str">
        <f>IF(A563="Lun","Mar",IF(A563="Mar","Mer",IF(A563="Mer","Jeu",IF(A563="Jeu","Ven",IF(A563="Ven","Sam",IF(A563="Sam","Dim",IF(A563="Dim","Lun")))))))</f>
        <v>Mar</v>
      </c>
      <c r="B568" s="161">
        <f>B563+1</f>
        <v>44698</v>
      </c>
      <c r="C568" s="214"/>
      <c r="D568" s="321"/>
      <c r="E568" s="215"/>
      <c r="F568" s="168" t="s">
        <v>28</v>
      </c>
      <c r="G568" s="230"/>
      <c r="H568" s="347">
        <f t="shared" si="74"/>
        <v>0.24999999999999997</v>
      </c>
      <c r="I568" s="215"/>
      <c r="J568" s="348">
        <f t="shared" si="75"/>
        <v>0.75</v>
      </c>
      <c r="K568" s="164"/>
      <c r="L568" s="406">
        <f t="shared" si="69"/>
        <v>0.5</v>
      </c>
      <c r="M568" s="261"/>
      <c r="N568" s="3">
        <f t="shared" si="68"/>
        <v>2</v>
      </c>
      <c r="O568" s="10" t="str">
        <f t="shared" si="70"/>
        <v/>
      </c>
      <c r="P568" s="10" t="str">
        <f t="shared" si="73"/>
        <v/>
      </c>
      <c r="Q568" s="10">
        <f t="shared" si="71"/>
        <v>0.24999999999999997</v>
      </c>
      <c r="R568" s="10">
        <f t="shared" si="72"/>
        <v>0.40625</v>
      </c>
    </row>
    <row r="569" spans="1:18" ht="16.5" customHeight="1" x14ac:dyDescent="0.3">
      <c r="A569" s="430"/>
      <c r="B569" s="431"/>
      <c r="C569" s="26"/>
      <c r="D569" s="319"/>
      <c r="E569" s="94"/>
      <c r="F569" s="95"/>
      <c r="G569" s="77"/>
      <c r="H569" s="63" t="str">
        <f t="shared" si="74"/>
        <v/>
      </c>
      <c r="I569" s="94"/>
      <c r="J569" s="149" t="str">
        <f t="shared" si="75"/>
        <v/>
      </c>
      <c r="K569" s="96"/>
      <c r="L569" s="403" t="str">
        <f t="shared" si="69"/>
        <v/>
      </c>
      <c r="M569" s="138"/>
      <c r="N569" s="3">
        <f t="shared" si="68"/>
        <v>2</v>
      </c>
      <c r="O569" s="10" t="str">
        <f t="shared" si="70"/>
        <v/>
      </c>
      <c r="P569" s="10" t="str">
        <f t="shared" si="73"/>
        <v/>
      </c>
      <c r="Q569" s="10" t="str">
        <f t="shared" si="71"/>
        <v/>
      </c>
      <c r="R569" s="10" t="str">
        <f t="shared" si="72"/>
        <v/>
      </c>
    </row>
    <row r="570" spans="1:18" ht="16.5" customHeight="1" x14ac:dyDescent="0.3">
      <c r="A570" s="102"/>
      <c r="B570" s="13"/>
      <c r="C570" s="26"/>
      <c r="D570" s="319" t="s">
        <v>43</v>
      </c>
      <c r="E570" s="94"/>
      <c r="F570" s="95"/>
      <c r="G570" s="77"/>
      <c r="H570" s="63" t="str">
        <f t="shared" si="74"/>
        <v/>
      </c>
      <c r="I570" s="94"/>
      <c r="J570" s="149" t="str">
        <f t="shared" si="75"/>
        <v/>
      </c>
      <c r="K570" s="96"/>
      <c r="L570" s="403" t="str">
        <f t="shared" si="69"/>
        <v/>
      </c>
      <c r="M570" s="131"/>
      <c r="N570" s="3">
        <f t="shared" si="68"/>
        <v>2</v>
      </c>
      <c r="O570" s="10">
        <f t="shared" si="70"/>
        <v>0.625</v>
      </c>
      <c r="P570" s="10">
        <f t="shared" si="73"/>
        <v>0.75</v>
      </c>
      <c r="Q570" s="10" t="str">
        <f t="shared" si="71"/>
        <v/>
      </c>
      <c r="R570" s="10" t="str">
        <f t="shared" si="72"/>
        <v/>
      </c>
    </row>
    <row r="571" spans="1:18" ht="16.5" customHeight="1" x14ac:dyDescent="0.3">
      <c r="A571" s="102"/>
      <c r="B571" s="13"/>
      <c r="C571" s="26"/>
      <c r="D571" s="319"/>
      <c r="E571" s="94"/>
      <c r="F571" s="95"/>
      <c r="G571" s="77"/>
      <c r="H571" s="63" t="str">
        <f t="shared" si="74"/>
        <v/>
      </c>
      <c r="I571" s="94"/>
      <c r="J571" s="149" t="str">
        <f t="shared" si="75"/>
        <v/>
      </c>
      <c r="K571" s="96"/>
      <c r="L571" s="403" t="str">
        <f t="shared" si="69"/>
        <v/>
      </c>
      <c r="M571" s="117"/>
      <c r="N571" s="3">
        <f t="shared" si="68"/>
        <v>2</v>
      </c>
      <c r="O571" s="10" t="str">
        <f t="shared" si="70"/>
        <v/>
      </c>
      <c r="P571" s="10" t="str">
        <f t="shared" si="73"/>
        <v/>
      </c>
      <c r="Q571" s="10" t="str">
        <f t="shared" si="71"/>
        <v/>
      </c>
      <c r="R571" s="10" t="str">
        <f t="shared" si="72"/>
        <v/>
      </c>
    </row>
    <row r="572" spans="1:18" ht="16.5" customHeight="1" x14ac:dyDescent="0.3">
      <c r="A572" s="219" t="str">
        <f>IF(A568="Lun","Mar",IF(A568="Mar","Mer",IF(A568="Mer","Jeu",IF(A568="Jeu","Ven",IF(A568="Ven","Sam",IF(A568="Sam","Dim",IF(A568="Dim","Lun")))))))</f>
        <v>Mer</v>
      </c>
      <c r="B572" s="161">
        <f>B568+1</f>
        <v>44699</v>
      </c>
      <c r="C572" s="214"/>
      <c r="D572" s="321"/>
      <c r="E572" s="215"/>
      <c r="F572" s="168" t="s">
        <v>28</v>
      </c>
      <c r="G572" s="91"/>
      <c r="H572" s="347">
        <f t="shared" si="74"/>
        <v>0.24999999999999997</v>
      </c>
      <c r="I572" s="215"/>
      <c r="J572" s="348">
        <f t="shared" si="75"/>
        <v>0.78125</v>
      </c>
      <c r="K572" s="164"/>
      <c r="L572" s="406">
        <f t="shared" si="69"/>
        <v>0.53125</v>
      </c>
      <c r="M572" s="250"/>
      <c r="N572" s="3">
        <f t="shared" si="68"/>
        <v>3</v>
      </c>
      <c r="O572" s="10" t="str">
        <f t="shared" si="70"/>
        <v/>
      </c>
      <c r="P572" s="10" t="str">
        <f t="shared" si="73"/>
        <v/>
      </c>
      <c r="Q572" s="10">
        <f t="shared" si="71"/>
        <v>0.24999999999999997</v>
      </c>
      <c r="R572" s="10">
        <f t="shared" si="72"/>
        <v>0.40625</v>
      </c>
    </row>
    <row r="573" spans="1:18" ht="16.5" customHeight="1" x14ac:dyDescent="0.3">
      <c r="A573" s="430"/>
      <c r="B573" s="431"/>
      <c r="C573" s="26"/>
      <c r="D573" s="319"/>
      <c r="E573" s="94"/>
      <c r="F573" s="95"/>
      <c r="G573" s="77"/>
      <c r="H573" s="63" t="str">
        <f t="shared" si="74"/>
        <v/>
      </c>
      <c r="I573" s="94"/>
      <c r="J573" s="149" t="str">
        <f t="shared" si="75"/>
        <v/>
      </c>
      <c r="K573" s="96"/>
      <c r="L573" s="403" t="str">
        <f t="shared" si="69"/>
        <v/>
      </c>
      <c r="M573" s="140"/>
      <c r="N573" s="3">
        <f t="shared" si="68"/>
        <v>3</v>
      </c>
      <c r="O573" s="10" t="str">
        <f t="shared" si="70"/>
        <v/>
      </c>
      <c r="P573" s="10" t="str">
        <f t="shared" si="73"/>
        <v/>
      </c>
      <c r="Q573" s="10" t="str">
        <f t="shared" si="71"/>
        <v/>
      </c>
      <c r="R573" s="10" t="str">
        <f t="shared" si="72"/>
        <v/>
      </c>
    </row>
    <row r="574" spans="1:18" ht="16.5" customHeight="1" x14ac:dyDescent="0.3">
      <c r="A574" s="102"/>
      <c r="B574" s="13"/>
      <c r="C574" s="26"/>
      <c r="D574" s="319" t="s">
        <v>10</v>
      </c>
      <c r="E574" s="94"/>
      <c r="F574" s="95"/>
      <c r="G574" s="77"/>
      <c r="H574" s="63" t="str">
        <f t="shared" si="74"/>
        <v/>
      </c>
      <c r="I574" s="94"/>
      <c r="J574" s="149" t="str">
        <f t="shared" si="75"/>
        <v/>
      </c>
      <c r="K574" s="96"/>
      <c r="L574" s="403" t="str">
        <f t="shared" si="69"/>
        <v/>
      </c>
      <c r="M574" s="117"/>
      <c r="N574" s="3">
        <f t="shared" si="68"/>
        <v>3</v>
      </c>
      <c r="O574" s="10">
        <f t="shared" si="70"/>
        <v>0.65625</v>
      </c>
      <c r="P574" s="10">
        <f t="shared" si="73"/>
        <v>0.78125</v>
      </c>
      <c r="Q574" s="10" t="str">
        <f t="shared" si="71"/>
        <v/>
      </c>
      <c r="R574" s="10" t="str">
        <f t="shared" si="72"/>
        <v/>
      </c>
    </row>
    <row r="575" spans="1:18" ht="16.5" customHeight="1" x14ac:dyDescent="0.3">
      <c r="A575" s="216"/>
      <c r="B575" s="218"/>
      <c r="C575" s="206"/>
      <c r="D575" s="320"/>
      <c r="E575" s="208"/>
      <c r="F575" s="209"/>
      <c r="G575" s="35"/>
      <c r="H575" s="350" t="str">
        <f t="shared" si="74"/>
        <v/>
      </c>
      <c r="I575" s="208"/>
      <c r="J575" s="380" t="str">
        <f t="shared" si="75"/>
        <v/>
      </c>
      <c r="K575" s="210"/>
      <c r="L575" s="404" t="str">
        <f t="shared" si="69"/>
        <v/>
      </c>
      <c r="M575" s="253"/>
      <c r="N575" s="3">
        <f t="shared" si="68"/>
        <v>3</v>
      </c>
      <c r="O575" s="10" t="str">
        <f t="shared" si="70"/>
        <v/>
      </c>
      <c r="P575" s="10" t="str">
        <f t="shared" si="73"/>
        <v/>
      </c>
      <c r="Q575" s="10" t="str">
        <f t="shared" si="71"/>
        <v/>
      </c>
      <c r="R575" s="10" t="str">
        <f t="shared" si="72"/>
        <v/>
      </c>
    </row>
    <row r="576" spans="1:18" ht="16.5" customHeight="1" x14ac:dyDescent="0.3">
      <c r="A576" s="219" t="str">
        <f>IF(A572="Lun","Mar",IF(A572="Mar","Mer",IF(A572="Mer","Jeu",IF(A572="Jeu","Ven",IF(A572="Ven","Sam",IF(A572="Sam","Dim",IF(A572="Dim","Lun")))))))</f>
        <v>Jeu</v>
      </c>
      <c r="B576" s="161">
        <f>B572+1</f>
        <v>44700</v>
      </c>
      <c r="C576" s="214"/>
      <c r="D576" s="321"/>
      <c r="E576" s="215"/>
      <c r="F576" s="168" t="s">
        <v>28</v>
      </c>
      <c r="G576" s="77"/>
      <c r="H576" s="347">
        <f t="shared" si="74"/>
        <v>0.24999999999999997</v>
      </c>
      <c r="I576" s="215"/>
      <c r="J576" s="348">
        <f t="shared" si="75"/>
        <v>0.8125</v>
      </c>
      <c r="K576" s="164"/>
      <c r="L576" s="406">
        <f t="shared" si="69"/>
        <v>0.5625</v>
      </c>
      <c r="M576" s="250"/>
      <c r="N576" s="3">
        <f t="shared" si="68"/>
        <v>4</v>
      </c>
      <c r="O576" s="10" t="str">
        <f t="shared" si="70"/>
        <v/>
      </c>
      <c r="P576" s="10" t="str">
        <f t="shared" si="73"/>
        <v/>
      </c>
      <c r="Q576" s="10">
        <f t="shared" si="71"/>
        <v>0.24999999999999997</v>
      </c>
      <c r="R576" s="10">
        <f t="shared" si="72"/>
        <v>0.40625</v>
      </c>
    </row>
    <row r="577" spans="1:18" ht="16.5" customHeight="1" x14ac:dyDescent="0.3">
      <c r="A577" s="430"/>
      <c r="B577" s="431"/>
      <c r="C577" s="26"/>
      <c r="D577" s="319"/>
      <c r="E577" s="94"/>
      <c r="F577" s="95"/>
      <c r="G577" s="77"/>
      <c r="H577" s="63" t="str">
        <f t="shared" si="74"/>
        <v/>
      </c>
      <c r="I577" s="94"/>
      <c r="J577" s="149" t="str">
        <f t="shared" si="75"/>
        <v/>
      </c>
      <c r="K577" s="96"/>
      <c r="L577" s="403" t="str">
        <f t="shared" si="69"/>
        <v/>
      </c>
      <c r="M577" s="146"/>
      <c r="N577" s="3">
        <f t="shared" si="68"/>
        <v>4</v>
      </c>
      <c r="O577" s="10" t="str">
        <f t="shared" si="70"/>
        <v/>
      </c>
      <c r="P577" s="10" t="str">
        <f t="shared" si="73"/>
        <v/>
      </c>
      <c r="Q577" s="10" t="str">
        <f t="shared" si="71"/>
        <v/>
      </c>
      <c r="R577" s="10" t="str">
        <f t="shared" si="72"/>
        <v/>
      </c>
    </row>
    <row r="578" spans="1:18" ht="16.5" customHeight="1" x14ac:dyDescent="0.3">
      <c r="A578" s="102"/>
      <c r="B578" s="13"/>
      <c r="C578" s="26"/>
      <c r="D578" s="319" t="s">
        <v>104</v>
      </c>
      <c r="E578" s="94"/>
      <c r="F578" s="95"/>
      <c r="G578" s="77"/>
      <c r="H578" s="63" t="str">
        <f t="shared" si="74"/>
        <v/>
      </c>
      <c r="I578" s="94"/>
      <c r="J578" s="149">
        <f t="shared" si="75"/>
        <v>0.34375</v>
      </c>
      <c r="K578" s="96"/>
      <c r="L578" s="403" t="str">
        <f t="shared" si="69"/>
        <v/>
      </c>
      <c r="M578" s="131"/>
      <c r="N578" s="3">
        <f t="shared" si="68"/>
        <v>4</v>
      </c>
      <c r="O578" s="10">
        <f t="shared" si="70"/>
        <v>0.6875</v>
      </c>
      <c r="P578" s="10">
        <f t="shared" si="73"/>
        <v>0.8125</v>
      </c>
      <c r="Q578" s="10" t="str">
        <f t="shared" si="71"/>
        <v/>
      </c>
      <c r="R578" s="10" t="str">
        <f t="shared" si="72"/>
        <v/>
      </c>
    </row>
    <row r="579" spans="1:18" ht="16.5" customHeight="1" x14ac:dyDescent="0.3">
      <c r="A579" s="102"/>
      <c r="B579" s="13"/>
      <c r="C579" s="206"/>
      <c r="D579" s="320"/>
      <c r="E579" s="208"/>
      <c r="F579" s="209" t="s">
        <v>38</v>
      </c>
      <c r="G579" s="77"/>
      <c r="H579" s="350">
        <f t="shared" si="74"/>
        <v>0.79166666666666663</v>
      </c>
      <c r="I579" s="208"/>
      <c r="J579" s="380" t="str">
        <f t="shared" si="75"/>
        <v/>
      </c>
      <c r="K579" s="210"/>
      <c r="L579" s="403" t="e">
        <f t="shared" si="69"/>
        <v>#VALUE!</v>
      </c>
      <c r="M579" s="133"/>
      <c r="N579" s="3">
        <f t="shared" ref="N579:N642" si="76">IF(B579="",N578,WEEKDAY(B579,2))</f>
        <v>4</v>
      </c>
      <c r="O579" s="10" t="str">
        <f t="shared" si="70"/>
        <v/>
      </c>
      <c r="P579" s="10" t="str">
        <f t="shared" si="73"/>
        <v/>
      </c>
      <c r="Q579" s="10">
        <f t="shared" si="71"/>
        <v>0.79166666666666663</v>
      </c>
      <c r="R579" s="10">
        <f t="shared" si="72"/>
        <v>0.94791666666666663</v>
      </c>
    </row>
    <row r="580" spans="1:18" ht="16.5" customHeight="1" x14ac:dyDescent="0.3">
      <c r="A580" s="204" t="str">
        <f>IF(A576="Lun","Mar",IF(A576="Mar","Mer",IF(A576="Mer","Jeu",IF(A576="Jeu","Ven",IF(A576="Ven","Sam",IF(A576="Sam","Dim",IF(A576="Dim","Lun")))))))</f>
        <v>Ven</v>
      </c>
      <c r="B580" s="15">
        <f>B576+1</f>
        <v>44701</v>
      </c>
      <c r="C580" s="214"/>
      <c r="D580" s="321" t="s">
        <v>73</v>
      </c>
      <c r="E580" s="215"/>
      <c r="F580" s="168"/>
      <c r="G580" s="91"/>
      <c r="H580" s="347" t="str">
        <f t="shared" si="74"/>
        <v/>
      </c>
      <c r="I580" s="215"/>
      <c r="J580" s="348">
        <f t="shared" si="75"/>
        <v>0.89583333333333337</v>
      </c>
      <c r="K580" s="164"/>
      <c r="L580" s="406" t="str">
        <f t="shared" ref="L580:L643" si="77">IF(H580="","",J580-H580)</f>
        <v/>
      </c>
      <c r="M580" s="250"/>
      <c r="N580" s="3">
        <f t="shared" si="76"/>
        <v>5</v>
      </c>
      <c r="O580" s="10">
        <f t="shared" ref="O580:O643" si="78">IF(D580="","",MOD(VALUE(LEFT(D580,2)&amp;":"&amp;RIGHT(D580,2))-IF(N580=1,1/24,0.75/24),1))</f>
        <v>0.21875</v>
      </c>
      <c r="P580" s="10">
        <f t="shared" si="73"/>
        <v>0.34375</v>
      </c>
      <c r="Q580" s="10" t="str">
        <f t="shared" ref="Q580:Q643" si="79">IF(F580="","",MOD(VALUE(LEFT(F580,2)&amp;":"&amp;RIGHT(F580,2))-(1.25/24),1))</f>
        <v/>
      </c>
      <c r="R580" s="10" t="str">
        <f t="shared" ref="R580:R643" si="80">IF(F580="","",MOD(VALUE(LEFT(F580,2)&amp;":"&amp;RIGHT(F580,2))+(2.5/24),1))</f>
        <v/>
      </c>
    </row>
    <row r="581" spans="1:18" ht="16.5" customHeight="1" x14ac:dyDescent="0.3">
      <c r="A581" s="430"/>
      <c r="B581" s="431"/>
      <c r="C581" s="26"/>
      <c r="D581" s="319"/>
      <c r="E581" s="94"/>
      <c r="F581" s="95" t="s">
        <v>39</v>
      </c>
      <c r="G581" s="77"/>
      <c r="H581" s="63">
        <f t="shared" si="74"/>
        <v>0.35416666666666669</v>
      </c>
      <c r="I581" s="94"/>
      <c r="J581" s="149" t="str">
        <f t="shared" si="75"/>
        <v/>
      </c>
      <c r="K581" s="96"/>
      <c r="L581" s="403" t="e">
        <f t="shared" si="77"/>
        <v>#VALUE!</v>
      </c>
      <c r="M581" s="117"/>
      <c r="N581" s="3">
        <f t="shared" si="76"/>
        <v>5</v>
      </c>
      <c r="O581" s="10" t="str">
        <f t="shared" si="78"/>
        <v/>
      </c>
      <c r="P581" s="10" t="str">
        <f t="shared" si="73"/>
        <v/>
      </c>
      <c r="Q581" s="10">
        <f t="shared" si="79"/>
        <v>0.35416666666666669</v>
      </c>
      <c r="R581" s="10">
        <f t="shared" si="80"/>
        <v>0.51041666666666663</v>
      </c>
    </row>
    <row r="582" spans="1:18" ht="16.5" customHeight="1" x14ac:dyDescent="0.3">
      <c r="A582" s="102"/>
      <c r="B582" s="12"/>
      <c r="C582" s="26"/>
      <c r="D582" s="319" t="s">
        <v>25</v>
      </c>
      <c r="E582" s="94"/>
      <c r="F582" s="95"/>
      <c r="G582" s="77"/>
      <c r="H582" s="63" t="str">
        <f t="shared" si="74"/>
        <v/>
      </c>
      <c r="I582" s="94"/>
      <c r="J582" s="149" t="str">
        <f t="shared" si="75"/>
        <v/>
      </c>
      <c r="K582" s="96"/>
      <c r="L582" s="405" t="str">
        <f t="shared" si="77"/>
        <v/>
      </c>
      <c r="M582" s="131"/>
      <c r="N582" s="3">
        <f t="shared" si="76"/>
        <v>5</v>
      </c>
      <c r="O582" s="10">
        <f t="shared" si="78"/>
        <v>0.77083333333333337</v>
      </c>
      <c r="P582" s="10">
        <f t="shared" si="73"/>
        <v>0.89583333333333337</v>
      </c>
      <c r="Q582" s="10" t="str">
        <f t="shared" si="79"/>
        <v/>
      </c>
      <c r="R582" s="10" t="str">
        <f t="shared" si="80"/>
        <v/>
      </c>
    </row>
    <row r="583" spans="1:18" ht="16.5" customHeight="1" x14ac:dyDescent="0.3">
      <c r="A583" s="118"/>
      <c r="B583" s="67"/>
      <c r="C583" s="206"/>
      <c r="D583" s="320"/>
      <c r="E583" s="208"/>
      <c r="F583" s="209"/>
      <c r="G583" s="35"/>
      <c r="H583" s="350" t="str">
        <f t="shared" si="74"/>
        <v/>
      </c>
      <c r="I583" s="208"/>
      <c r="J583" s="380" t="str">
        <f t="shared" si="75"/>
        <v/>
      </c>
      <c r="K583" s="210"/>
      <c r="L583" s="404" t="str">
        <f t="shared" si="77"/>
        <v/>
      </c>
      <c r="M583" s="277"/>
      <c r="N583" s="3">
        <f t="shared" si="76"/>
        <v>5</v>
      </c>
      <c r="O583" s="10" t="str">
        <f t="shared" si="78"/>
        <v/>
      </c>
      <c r="P583" s="10" t="str">
        <f t="shared" si="73"/>
        <v/>
      </c>
      <c r="Q583" s="10" t="str">
        <f t="shared" si="79"/>
        <v/>
      </c>
      <c r="R583" s="10" t="str">
        <f t="shared" si="80"/>
        <v/>
      </c>
    </row>
    <row r="584" spans="1:18" ht="16.5" customHeight="1" x14ac:dyDescent="0.3">
      <c r="A584" s="101" t="str">
        <f>IF(A580="Lun","Mar",IF(A580="Mar","Mer",IF(A580="Mer","Jeu",IF(A580="Jeu","Ven",IF(A580="Ven","Sam",IF(A580="Sam","Dim",IF(A580="Dim","Lun")))))))</f>
        <v>Sam</v>
      </c>
      <c r="B584" s="13">
        <f>B580+1</f>
        <v>44702</v>
      </c>
      <c r="C584" s="214"/>
      <c r="D584" s="321"/>
      <c r="E584" s="215"/>
      <c r="F584" s="168" t="s">
        <v>14</v>
      </c>
      <c r="G584" s="77"/>
      <c r="H584" s="347">
        <f t="shared" si="74"/>
        <v>0.26041666666666669</v>
      </c>
      <c r="I584" s="215"/>
      <c r="J584" s="347" t="str">
        <f t="shared" si="75"/>
        <v/>
      </c>
      <c r="K584" s="164"/>
      <c r="L584" s="403" t="e">
        <f t="shared" si="77"/>
        <v>#VALUE!</v>
      </c>
      <c r="M584" s="140"/>
      <c r="N584" s="3">
        <f t="shared" si="76"/>
        <v>6</v>
      </c>
      <c r="O584" s="10" t="str">
        <f t="shared" si="78"/>
        <v/>
      </c>
      <c r="P584" s="10" t="str">
        <f t="shared" si="73"/>
        <v/>
      </c>
      <c r="Q584" s="10">
        <f t="shared" si="79"/>
        <v>0.26041666666666669</v>
      </c>
      <c r="R584" s="10">
        <f t="shared" si="80"/>
        <v>0.41666666666666669</v>
      </c>
    </row>
    <row r="585" spans="1:18" ht="16.5" customHeight="1" x14ac:dyDescent="0.3">
      <c r="A585" s="430"/>
      <c r="B585" s="431"/>
      <c r="C585" s="26"/>
      <c r="D585" s="319"/>
      <c r="E585" s="94"/>
      <c r="F585" s="95"/>
      <c r="G585" s="77"/>
      <c r="H585" s="63" t="str">
        <f t="shared" si="74"/>
        <v/>
      </c>
      <c r="I585" s="94"/>
      <c r="J585" s="63" t="str">
        <f t="shared" si="75"/>
        <v/>
      </c>
      <c r="K585" s="96"/>
      <c r="L585" s="403" t="str">
        <f t="shared" si="77"/>
        <v/>
      </c>
      <c r="M585" s="140"/>
      <c r="N585" s="3">
        <f t="shared" si="76"/>
        <v>6</v>
      </c>
      <c r="O585" s="10" t="str">
        <f t="shared" si="78"/>
        <v/>
      </c>
      <c r="P585" s="10" t="str">
        <f t="shared" si="73"/>
        <v/>
      </c>
      <c r="Q585" s="10" t="str">
        <f t="shared" si="79"/>
        <v/>
      </c>
      <c r="R585" s="10" t="str">
        <f t="shared" si="80"/>
        <v/>
      </c>
    </row>
    <row r="586" spans="1:18" ht="16.5" customHeight="1" x14ac:dyDescent="0.3">
      <c r="A586" s="102"/>
      <c r="B586" s="12"/>
      <c r="C586" s="26"/>
      <c r="D586" s="319"/>
      <c r="E586" s="94"/>
      <c r="F586" s="95"/>
      <c r="G586" s="77"/>
      <c r="H586" s="63" t="str">
        <f t="shared" si="74"/>
        <v/>
      </c>
      <c r="I586" s="94"/>
      <c r="J586" s="63" t="str">
        <f t="shared" si="75"/>
        <v/>
      </c>
      <c r="K586" s="96"/>
      <c r="L586" s="403" t="str">
        <f t="shared" si="77"/>
        <v/>
      </c>
      <c r="M586" s="117"/>
      <c r="N586" s="3">
        <f t="shared" si="76"/>
        <v>6</v>
      </c>
      <c r="O586" s="10" t="str">
        <f t="shared" si="78"/>
        <v/>
      </c>
      <c r="P586" s="10" t="str">
        <f t="shared" ref="P586:P649" si="81">IF(D586="","",MOD(VALUE(LEFT(D586,2)&amp;":"&amp;RIGHT(D586,2))+(2.25/24),1))</f>
        <v/>
      </c>
      <c r="Q586" s="10" t="str">
        <f t="shared" si="79"/>
        <v/>
      </c>
      <c r="R586" s="10" t="str">
        <f t="shared" si="80"/>
        <v/>
      </c>
    </row>
    <row r="587" spans="1:18" ht="16.5" customHeight="1" x14ac:dyDescent="0.3">
      <c r="A587" s="102"/>
      <c r="B587" s="12"/>
      <c r="C587" s="26"/>
      <c r="D587" s="319"/>
      <c r="E587" s="94"/>
      <c r="F587" s="95"/>
      <c r="G587" s="77"/>
      <c r="H587" s="63" t="str">
        <f t="shared" si="74"/>
        <v/>
      </c>
      <c r="I587" s="94"/>
      <c r="J587" s="63" t="str">
        <f t="shared" si="75"/>
        <v/>
      </c>
      <c r="K587" s="96"/>
      <c r="L587" s="403" t="str">
        <f t="shared" si="77"/>
        <v/>
      </c>
      <c r="M587" s="133"/>
      <c r="N587" s="3">
        <f t="shared" si="76"/>
        <v>6</v>
      </c>
      <c r="O587" s="10" t="str">
        <f t="shared" si="78"/>
        <v/>
      </c>
      <c r="P587" s="10" t="str">
        <f t="shared" si="81"/>
        <v/>
      </c>
      <c r="Q587" s="10" t="str">
        <f t="shared" si="79"/>
        <v/>
      </c>
      <c r="R587" s="10" t="str">
        <f t="shared" si="80"/>
        <v/>
      </c>
    </row>
    <row r="588" spans="1:18" ht="16.5" customHeight="1" x14ac:dyDescent="0.3">
      <c r="A588" s="216"/>
      <c r="B588" s="217"/>
      <c r="C588" s="274"/>
      <c r="D588" s="319"/>
      <c r="E588" s="94"/>
      <c r="F588" s="95"/>
      <c r="G588" s="77"/>
      <c r="H588" s="63" t="str">
        <f t="shared" si="74"/>
        <v/>
      </c>
      <c r="I588" s="94"/>
      <c r="J588" s="63" t="str">
        <f t="shared" si="75"/>
        <v/>
      </c>
      <c r="K588" s="96"/>
      <c r="L588" s="405" t="str">
        <f t="shared" si="77"/>
        <v/>
      </c>
      <c r="M588" s="278"/>
      <c r="N588" s="3">
        <f t="shared" si="76"/>
        <v>6</v>
      </c>
      <c r="O588" s="10" t="str">
        <f t="shared" si="78"/>
        <v/>
      </c>
      <c r="P588" s="10" t="str">
        <f t="shared" si="81"/>
        <v/>
      </c>
      <c r="Q588" s="10" t="str">
        <f t="shared" si="79"/>
        <v/>
      </c>
      <c r="R588" s="10" t="str">
        <f t="shared" si="80"/>
        <v/>
      </c>
    </row>
    <row r="589" spans="1:18" ht="16.5" customHeight="1" x14ac:dyDescent="0.3">
      <c r="A589" s="219" t="str">
        <f>IF(A584="Lun","Mar",IF(A584="Mar","Mer",IF(A584="Mer","Jeu",IF(A584="Jeu","Ven",IF(A584="Ven","Sam",IF(A584="Sam","Dim",IF(A584="Dim","Lun")))))))</f>
        <v>Dim</v>
      </c>
      <c r="B589" s="161">
        <f>B584+1</f>
        <v>44703</v>
      </c>
      <c r="C589" s="214"/>
      <c r="D589" s="321"/>
      <c r="E589" s="215"/>
      <c r="F589" s="168"/>
      <c r="G589" s="91"/>
      <c r="H589" s="347" t="str">
        <f t="shared" si="74"/>
        <v/>
      </c>
      <c r="I589" s="215"/>
      <c r="J589" s="347" t="str">
        <f t="shared" si="75"/>
        <v/>
      </c>
      <c r="K589" s="164"/>
      <c r="L589" s="412" t="str">
        <f t="shared" si="77"/>
        <v/>
      </c>
      <c r="M589" s="117"/>
      <c r="N589" s="3">
        <f t="shared" si="76"/>
        <v>7</v>
      </c>
      <c r="O589" s="10" t="str">
        <f t="shared" si="78"/>
        <v/>
      </c>
      <c r="P589" s="10" t="str">
        <f t="shared" si="81"/>
        <v/>
      </c>
      <c r="Q589" s="10" t="str">
        <f t="shared" si="79"/>
        <v/>
      </c>
      <c r="R589" s="10" t="str">
        <f t="shared" si="80"/>
        <v/>
      </c>
    </row>
    <row r="590" spans="1:18" ht="16.5" customHeight="1" x14ac:dyDescent="0.3">
      <c r="A590" s="446"/>
      <c r="B590" s="447"/>
      <c r="C590" s="26"/>
      <c r="D590" s="319"/>
      <c r="E590" s="94"/>
      <c r="F590" s="95"/>
      <c r="G590" s="77"/>
      <c r="H590" s="63" t="str">
        <f t="shared" si="74"/>
        <v/>
      </c>
      <c r="I590" s="94"/>
      <c r="J590" s="63" t="str">
        <f t="shared" si="75"/>
        <v/>
      </c>
      <c r="K590" s="96"/>
      <c r="L590" s="403" t="str">
        <f t="shared" si="77"/>
        <v/>
      </c>
      <c r="M590" s="117"/>
      <c r="N590" s="3">
        <f t="shared" si="76"/>
        <v>7</v>
      </c>
      <c r="O590" s="10" t="str">
        <f t="shared" si="78"/>
        <v/>
      </c>
      <c r="P590" s="10" t="str">
        <f t="shared" si="81"/>
        <v/>
      </c>
      <c r="Q590" s="10" t="str">
        <f t="shared" si="79"/>
        <v/>
      </c>
      <c r="R590" s="10" t="str">
        <f t="shared" si="80"/>
        <v/>
      </c>
    </row>
    <row r="591" spans="1:18" ht="16.5" customHeight="1" x14ac:dyDescent="0.3">
      <c r="A591" s="147"/>
      <c r="B591" s="18"/>
      <c r="C591" s="26"/>
      <c r="D591" s="319"/>
      <c r="E591" s="94"/>
      <c r="F591" s="95"/>
      <c r="G591" s="77"/>
      <c r="H591" s="63" t="str">
        <f t="shared" si="74"/>
        <v/>
      </c>
      <c r="I591" s="94"/>
      <c r="J591" s="63" t="str">
        <f t="shared" si="75"/>
        <v/>
      </c>
      <c r="K591" s="96"/>
      <c r="L591" s="403" t="str">
        <f t="shared" si="77"/>
        <v/>
      </c>
      <c r="M591" s="117"/>
      <c r="N591" s="3">
        <f t="shared" si="76"/>
        <v>7</v>
      </c>
      <c r="O591" s="10" t="str">
        <f t="shared" si="78"/>
        <v/>
      </c>
      <c r="P591" s="10" t="str">
        <f t="shared" si="81"/>
        <v/>
      </c>
      <c r="Q591" s="10" t="str">
        <f t="shared" si="79"/>
        <v/>
      </c>
      <c r="R591" s="10" t="str">
        <f t="shared" si="80"/>
        <v/>
      </c>
    </row>
    <row r="592" spans="1:18" ht="16.5" customHeight="1" x14ac:dyDescent="0.3">
      <c r="A592" s="100"/>
      <c r="B592" s="18"/>
      <c r="C592" s="26"/>
      <c r="D592" s="319"/>
      <c r="E592" s="94"/>
      <c r="F592" s="95"/>
      <c r="G592" s="77"/>
      <c r="H592" s="63" t="str">
        <f t="shared" si="74"/>
        <v/>
      </c>
      <c r="I592" s="94"/>
      <c r="J592" s="63" t="str">
        <f t="shared" si="75"/>
        <v/>
      </c>
      <c r="K592" s="96"/>
      <c r="L592" s="405" t="str">
        <f t="shared" si="77"/>
        <v/>
      </c>
      <c r="M592" s="134"/>
      <c r="N592" s="3">
        <f t="shared" si="76"/>
        <v>7</v>
      </c>
      <c r="O592" s="10" t="str">
        <f t="shared" si="78"/>
        <v/>
      </c>
      <c r="P592" s="10" t="str">
        <f t="shared" si="81"/>
        <v/>
      </c>
      <c r="Q592" s="10" t="str">
        <f t="shared" si="79"/>
        <v/>
      </c>
      <c r="R592" s="10" t="str">
        <f t="shared" si="80"/>
        <v/>
      </c>
    </row>
    <row r="593" spans="1:18" ht="16.5" customHeight="1" x14ac:dyDescent="0.3">
      <c r="A593" s="100"/>
      <c r="B593" s="18"/>
      <c r="C593" s="26"/>
      <c r="D593" s="319"/>
      <c r="E593" s="94"/>
      <c r="F593" s="95"/>
      <c r="G593" s="77"/>
      <c r="H593" s="63" t="str">
        <f t="shared" ref="H593:H656" si="82">Q593</f>
        <v/>
      </c>
      <c r="I593" s="94"/>
      <c r="J593" s="63">
        <f t="shared" si="75"/>
        <v>0.51041666666666674</v>
      </c>
      <c r="K593" s="96"/>
      <c r="L593" s="405" t="str">
        <f t="shared" si="77"/>
        <v/>
      </c>
      <c r="M593" s="133"/>
      <c r="N593" s="3">
        <f t="shared" si="76"/>
        <v>7</v>
      </c>
      <c r="O593" s="10" t="str">
        <f t="shared" si="78"/>
        <v/>
      </c>
      <c r="P593" s="10" t="str">
        <f t="shared" si="81"/>
        <v/>
      </c>
      <c r="Q593" s="10" t="str">
        <f t="shared" si="79"/>
        <v/>
      </c>
      <c r="R593" s="10" t="str">
        <f t="shared" si="80"/>
        <v/>
      </c>
    </row>
    <row r="594" spans="1:18" ht="16.5" customHeight="1" x14ac:dyDescent="0.3">
      <c r="A594" s="219" t="str">
        <f>IF(A589="Lun","Mar",IF(A589="Mar","Mer",IF(A589="Mer","Jeu",IF(A589="Jeu","Ven",IF(A589="Ven","Sam",IF(A589="Sam","Dim",IF(A589="Dim","Lun")))))))</f>
        <v>Lun</v>
      </c>
      <c r="B594" s="161">
        <f>B589+1</f>
        <v>44704</v>
      </c>
      <c r="C594" s="214"/>
      <c r="D594" s="321"/>
      <c r="E594" s="215"/>
      <c r="F594" s="168"/>
      <c r="G594" s="77"/>
      <c r="H594" s="347" t="str">
        <f t="shared" si="82"/>
        <v/>
      </c>
      <c r="I594" s="215"/>
      <c r="J594" s="348" t="str">
        <f t="shared" si="75"/>
        <v/>
      </c>
      <c r="K594" s="164"/>
      <c r="L594" s="403" t="str">
        <f t="shared" si="77"/>
        <v/>
      </c>
      <c r="M594" s="268"/>
      <c r="N594" s="3">
        <f t="shared" si="76"/>
        <v>1</v>
      </c>
      <c r="O594" s="10" t="str">
        <f t="shared" si="78"/>
        <v/>
      </c>
      <c r="P594" s="10" t="str">
        <f t="shared" si="81"/>
        <v/>
      </c>
      <c r="Q594" s="10" t="str">
        <f t="shared" si="79"/>
        <v/>
      </c>
      <c r="R594" s="10" t="str">
        <f t="shared" si="80"/>
        <v/>
      </c>
    </row>
    <row r="595" spans="1:18" ht="16.5" customHeight="1" x14ac:dyDescent="0.3">
      <c r="A595" s="102"/>
      <c r="B595" s="12"/>
      <c r="C595" s="26"/>
      <c r="D595" s="319" t="s">
        <v>36</v>
      </c>
      <c r="E595" s="94"/>
      <c r="F595" s="95" t="s">
        <v>56</v>
      </c>
      <c r="G595" s="77"/>
      <c r="H595" s="63">
        <f t="shared" si="82"/>
        <v>0.48958333333333331</v>
      </c>
      <c r="I595" s="94"/>
      <c r="J595" s="149">
        <f t="shared" si="75"/>
        <v>1.0416666666666519E-2</v>
      </c>
      <c r="K595" s="96"/>
      <c r="L595" s="405">
        <f t="shared" si="77"/>
        <v>-0.4791666666666668</v>
      </c>
      <c r="M595" s="117"/>
      <c r="N595" s="3">
        <f t="shared" si="76"/>
        <v>1</v>
      </c>
      <c r="O595" s="10">
        <f t="shared" si="78"/>
        <v>0.375</v>
      </c>
      <c r="P595" s="10">
        <f t="shared" si="81"/>
        <v>0.51041666666666674</v>
      </c>
      <c r="Q595" s="10">
        <f t="shared" si="79"/>
        <v>0.48958333333333331</v>
      </c>
      <c r="R595" s="10">
        <f t="shared" si="80"/>
        <v>0.64583333333333326</v>
      </c>
    </row>
    <row r="596" spans="1:18" ht="16.5" customHeight="1" x14ac:dyDescent="0.3">
      <c r="A596" s="102"/>
      <c r="B596" s="12"/>
      <c r="C596" s="26"/>
      <c r="D596" s="319"/>
      <c r="E596" s="94"/>
      <c r="F596" s="95"/>
      <c r="G596" s="77"/>
      <c r="H596" s="63" t="str">
        <f t="shared" si="82"/>
        <v/>
      </c>
      <c r="I596" s="94"/>
      <c r="J596" s="149" t="str">
        <f t="shared" ref="J596:J659" si="83">P598</f>
        <v/>
      </c>
      <c r="K596" s="96"/>
      <c r="L596" s="405" t="str">
        <f t="shared" si="77"/>
        <v/>
      </c>
      <c r="M596" s="117"/>
      <c r="N596" s="3">
        <f t="shared" si="76"/>
        <v>1</v>
      </c>
      <c r="O596" s="10" t="str">
        <f t="shared" si="78"/>
        <v/>
      </c>
      <c r="P596" s="10" t="str">
        <f t="shared" si="81"/>
        <v/>
      </c>
      <c r="Q596" s="10" t="str">
        <f t="shared" si="79"/>
        <v/>
      </c>
      <c r="R596" s="10" t="str">
        <f t="shared" si="80"/>
        <v/>
      </c>
    </row>
    <row r="597" spans="1:18" ht="16.5" customHeight="1" x14ac:dyDescent="0.3">
      <c r="A597" s="22"/>
      <c r="B597" s="23"/>
      <c r="C597" s="206"/>
      <c r="D597" s="320" t="s">
        <v>100</v>
      </c>
      <c r="E597" s="208"/>
      <c r="F597" s="209"/>
      <c r="G597" s="77"/>
      <c r="H597" s="350" t="str">
        <f t="shared" si="82"/>
        <v/>
      </c>
      <c r="I597" s="208"/>
      <c r="J597" s="380">
        <f t="shared" si="83"/>
        <v>0.69791666666666663</v>
      </c>
      <c r="K597" s="96"/>
      <c r="L597" s="403" t="str">
        <f t="shared" si="77"/>
        <v/>
      </c>
      <c r="M597" s="117"/>
      <c r="N597" s="3">
        <f t="shared" si="76"/>
        <v>1</v>
      </c>
      <c r="O597" s="10">
        <f t="shared" si="78"/>
        <v>0.875</v>
      </c>
      <c r="P597" s="10">
        <f t="shared" si="81"/>
        <v>1.0416666666666519E-2</v>
      </c>
      <c r="Q597" s="10" t="str">
        <f t="shared" si="79"/>
        <v/>
      </c>
      <c r="R597" s="10" t="str">
        <f t="shared" si="80"/>
        <v/>
      </c>
    </row>
    <row r="598" spans="1:18" ht="16.5" customHeight="1" x14ac:dyDescent="0.3">
      <c r="A598" s="219" t="str">
        <f>IF(A594="Lun","Mar",IF(A594="Mar","Mer",IF(A594="Mer","Jeu",IF(A594="Jeu","Ven",IF(A594="Ven","Sam",IF(A594="Sam","Dim",IF(A594="Dim","Lun")))))))</f>
        <v>Mar</v>
      </c>
      <c r="B598" s="161">
        <f>B594+1</f>
        <v>44705</v>
      </c>
      <c r="C598" s="214"/>
      <c r="D598" s="321"/>
      <c r="E598" s="215"/>
      <c r="F598" s="168" t="s">
        <v>67</v>
      </c>
      <c r="G598" s="91"/>
      <c r="H598" s="347">
        <f t="shared" si="82"/>
        <v>0.41666666666666669</v>
      </c>
      <c r="I598" s="215"/>
      <c r="J598" s="348" t="str">
        <f t="shared" si="83"/>
        <v/>
      </c>
      <c r="K598" s="164"/>
      <c r="L598" s="406" t="e">
        <f t="shared" si="77"/>
        <v>#VALUE!</v>
      </c>
      <c r="M598" s="68"/>
      <c r="N598" s="3">
        <f t="shared" si="76"/>
        <v>2</v>
      </c>
      <c r="O598" s="10" t="str">
        <f t="shared" si="78"/>
        <v/>
      </c>
      <c r="P598" s="10" t="str">
        <f t="shared" si="81"/>
        <v/>
      </c>
      <c r="Q598" s="10">
        <f t="shared" si="79"/>
        <v>0.41666666666666669</v>
      </c>
      <c r="R598" s="10">
        <f t="shared" si="80"/>
        <v>0.57291666666666663</v>
      </c>
    </row>
    <row r="599" spans="1:18" ht="16.5" customHeight="1" x14ac:dyDescent="0.3">
      <c r="A599" s="432"/>
      <c r="B599" s="433"/>
      <c r="C599" s="26"/>
      <c r="D599" s="319" t="s">
        <v>68</v>
      </c>
      <c r="E599" s="94"/>
      <c r="F599" s="95"/>
      <c r="G599" s="77"/>
      <c r="H599" s="63" t="str">
        <f t="shared" si="82"/>
        <v/>
      </c>
      <c r="I599" s="94"/>
      <c r="J599" s="149" t="str">
        <f t="shared" si="83"/>
        <v/>
      </c>
      <c r="K599" s="96"/>
      <c r="L599" s="405" t="str">
        <f t="shared" si="77"/>
        <v/>
      </c>
      <c r="M599" s="117"/>
      <c r="N599" s="3">
        <f t="shared" si="76"/>
        <v>2</v>
      </c>
      <c r="O599" s="10">
        <f t="shared" si="78"/>
        <v>0.57291666666666663</v>
      </c>
      <c r="P599" s="10">
        <f t="shared" si="81"/>
        <v>0.69791666666666663</v>
      </c>
      <c r="Q599" s="10" t="str">
        <f t="shared" si="79"/>
        <v/>
      </c>
      <c r="R599" s="10" t="str">
        <f t="shared" si="80"/>
        <v/>
      </c>
    </row>
    <row r="600" spans="1:18" ht="16.5" customHeight="1" x14ac:dyDescent="0.3">
      <c r="A600" s="143"/>
      <c r="B600" s="79"/>
      <c r="C600" s="26"/>
      <c r="D600" s="319"/>
      <c r="E600" s="94"/>
      <c r="F600" s="95"/>
      <c r="G600" s="77"/>
      <c r="H600" s="63" t="str">
        <f t="shared" si="82"/>
        <v/>
      </c>
      <c r="I600" s="94"/>
      <c r="J600" s="149" t="str">
        <f t="shared" si="83"/>
        <v/>
      </c>
      <c r="K600" s="96"/>
      <c r="L600" s="405" t="str">
        <f t="shared" si="77"/>
        <v/>
      </c>
      <c r="M600" s="117"/>
      <c r="N600" s="3">
        <f t="shared" si="76"/>
        <v>2</v>
      </c>
      <c r="O600" s="10" t="str">
        <f t="shared" si="78"/>
        <v/>
      </c>
      <c r="P600" s="10" t="str">
        <f t="shared" si="81"/>
        <v/>
      </c>
      <c r="Q600" s="10" t="str">
        <f t="shared" si="79"/>
        <v/>
      </c>
      <c r="R600" s="10" t="str">
        <f t="shared" si="80"/>
        <v/>
      </c>
    </row>
    <row r="601" spans="1:18" ht="16.5" customHeight="1" x14ac:dyDescent="0.3">
      <c r="A601" s="432"/>
      <c r="B601" s="433"/>
      <c r="C601" s="26"/>
      <c r="D601" s="319"/>
      <c r="E601" s="94"/>
      <c r="F601" s="95"/>
      <c r="G601" s="77"/>
      <c r="H601" s="63" t="str">
        <f t="shared" si="82"/>
        <v/>
      </c>
      <c r="I601" s="94"/>
      <c r="J601" s="149" t="str">
        <f t="shared" si="83"/>
        <v/>
      </c>
      <c r="K601" s="96"/>
      <c r="L601" s="405" t="str">
        <f t="shared" si="77"/>
        <v/>
      </c>
      <c r="M601" s="117"/>
      <c r="N601" s="3">
        <f t="shared" si="76"/>
        <v>2</v>
      </c>
      <c r="O601" s="10" t="str">
        <f t="shared" si="78"/>
        <v/>
      </c>
      <c r="P601" s="10" t="str">
        <f t="shared" si="81"/>
        <v/>
      </c>
      <c r="Q601" s="10" t="str">
        <f t="shared" si="79"/>
        <v/>
      </c>
      <c r="R601" s="10" t="str">
        <f t="shared" si="80"/>
        <v/>
      </c>
    </row>
    <row r="602" spans="1:18" ht="16.5" customHeight="1" x14ac:dyDescent="0.3">
      <c r="A602" s="102"/>
      <c r="B602" s="13"/>
      <c r="C602" s="26"/>
      <c r="D602" s="319"/>
      <c r="E602" s="94"/>
      <c r="F602" s="95"/>
      <c r="G602" s="35"/>
      <c r="H602" s="63" t="str">
        <f t="shared" si="82"/>
        <v/>
      </c>
      <c r="I602" s="94"/>
      <c r="J602" s="149" t="str">
        <f t="shared" si="83"/>
        <v/>
      </c>
      <c r="K602" s="96"/>
      <c r="L602" s="403" t="str">
        <f t="shared" si="77"/>
        <v/>
      </c>
      <c r="M602" s="117"/>
      <c r="N602" s="3">
        <f t="shared" si="76"/>
        <v>2</v>
      </c>
      <c r="O602" s="10" t="str">
        <f t="shared" si="78"/>
        <v/>
      </c>
      <c r="P602" s="10" t="str">
        <f t="shared" si="81"/>
        <v/>
      </c>
      <c r="Q602" s="10" t="str">
        <f t="shared" si="79"/>
        <v/>
      </c>
      <c r="R602" s="10" t="str">
        <f t="shared" si="80"/>
        <v/>
      </c>
    </row>
    <row r="603" spans="1:18" ht="16.5" customHeight="1" x14ac:dyDescent="0.3">
      <c r="A603" s="219" t="str">
        <f>IF(A598="Lun","Mar",IF(A598="Mar","Mer",IF(A598="Mer","Jeu",IF(A598="Jeu","Ven",IF(A598="Ven","Sam",IF(A598="Sam","Dim",IF(A598="Dim","Lun")))))))</f>
        <v>Mer</v>
      </c>
      <c r="B603" s="161">
        <f>B598+1</f>
        <v>44706</v>
      </c>
      <c r="C603" s="214"/>
      <c r="D603" s="321"/>
      <c r="E603" s="215"/>
      <c r="F603" s="168" t="s">
        <v>61</v>
      </c>
      <c r="G603" s="77"/>
      <c r="H603" s="347">
        <f t="shared" si="82"/>
        <v>0.45833333333333331</v>
      </c>
      <c r="I603" s="215"/>
      <c r="J603" s="348" t="str">
        <f t="shared" si="83"/>
        <v/>
      </c>
      <c r="K603" s="164"/>
      <c r="L603" s="406" t="e">
        <f t="shared" si="77"/>
        <v>#VALUE!</v>
      </c>
      <c r="M603" s="250"/>
      <c r="N603" s="3">
        <f t="shared" si="76"/>
        <v>3</v>
      </c>
      <c r="O603" s="10" t="str">
        <f t="shared" si="78"/>
        <v/>
      </c>
      <c r="P603" s="10" t="str">
        <f t="shared" si="81"/>
        <v/>
      </c>
      <c r="Q603" s="10">
        <f t="shared" si="79"/>
        <v>0.45833333333333331</v>
      </c>
      <c r="R603" s="10">
        <f t="shared" si="80"/>
        <v>0.61458333333333326</v>
      </c>
    </row>
    <row r="604" spans="1:18" ht="16.5" customHeight="1" x14ac:dyDescent="0.3">
      <c r="A604" s="102"/>
      <c r="B604" s="12"/>
      <c r="C604" s="26"/>
      <c r="D604" s="319"/>
      <c r="E604" s="94"/>
      <c r="F604" s="95"/>
      <c r="G604" s="77"/>
      <c r="H604" s="63" t="str">
        <f t="shared" si="82"/>
        <v/>
      </c>
      <c r="I604" s="94"/>
      <c r="J604" s="149" t="str">
        <f t="shared" si="83"/>
        <v/>
      </c>
      <c r="K604" s="96"/>
      <c r="L604" s="405" t="str">
        <f t="shared" si="77"/>
        <v/>
      </c>
      <c r="M604" s="134"/>
      <c r="N604" s="3">
        <f t="shared" si="76"/>
        <v>3</v>
      </c>
      <c r="O604" s="10" t="str">
        <f t="shared" si="78"/>
        <v/>
      </c>
      <c r="P604" s="10" t="str">
        <f t="shared" si="81"/>
        <v/>
      </c>
      <c r="Q604" s="10" t="str">
        <f t="shared" si="79"/>
        <v/>
      </c>
      <c r="R604" s="10" t="str">
        <f t="shared" si="80"/>
        <v/>
      </c>
    </row>
    <row r="605" spans="1:18" ht="16.5" customHeight="1" x14ac:dyDescent="0.3">
      <c r="A605" s="102"/>
      <c r="B605" s="12"/>
      <c r="C605" s="26"/>
      <c r="D605" s="319"/>
      <c r="E605" s="94"/>
      <c r="F605" s="95"/>
      <c r="G605" s="77"/>
      <c r="H605" s="63" t="str">
        <f t="shared" si="82"/>
        <v/>
      </c>
      <c r="I605" s="94"/>
      <c r="J605" s="149" t="str">
        <f t="shared" si="83"/>
        <v/>
      </c>
      <c r="K605" s="96"/>
      <c r="L605" s="405" t="str">
        <f t="shared" si="77"/>
        <v/>
      </c>
      <c r="M605" s="134"/>
      <c r="N605" s="3">
        <f t="shared" si="76"/>
        <v>3</v>
      </c>
      <c r="O605" s="10" t="str">
        <f t="shared" si="78"/>
        <v/>
      </c>
      <c r="P605" s="10" t="str">
        <f t="shared" si="81"/>
        <v/>
      </c>
      <c r="Q605" s="10" t="str">
        <f t="shared" si="79"/>
        <v/>
      </c>
      <c r="R605" s="10" t="str">
        <f t="shared" si="80"/>
        <v/>
      </c>
    </row>
    <row r="606" spans="1:18" ht="16.5" customHeight="1" x14ac:dyDescent="0.3">
      <c r="A606" s="102"/>
      <c r="B606" s="12"/>
      <c r="C606" s="26"/>
      <c r="D606" s="319"/>
      <c r="E606" s="94"/>
      <c r="F606" s="95"/>
      <c r="G606" s="77"/>
      <c r="H606" s="63" t="str">
        <f t="shared" si="82"/>
        <v/>
      </c>
      <c r="I606" s="94"/>
      <c r="J606" s="149" t="str">
        <f t="shared" si="83"/>
        <v/>
      </c>
      <c r="K606" s="96"/>
      <c r="L606" s="405" t="str">
        <f t="shared" si="77"/>
        <v/>
      </c>
      <c r="M606" s="117"/>
      <c r="N606" s="3">
        <f t="shared" si="76"/>
        <v>3</v>
      </c>
      <c r="O606" s="10" t="str">
        <f t="shared" si="78"/>
        <v/>
      </c>
      <c r="P606" s="10" t="str">
        <f t="shared" si="81"/>
        <v/>
      </c>
      <c r="Q606" s="10" t="str">
        <f t="shared" si="79"/>
        <v/>
      </c>
      <c r="R606" s="10" t="str">
        <f t="shared" si="80"/>
        <v/>
      </c>
    </row>
    <row r="607" spans="1:18" ht="16.5" customHeight="1" x14ac:dyDescent="0.3">
      <c r="A607" s="102"/>
      <c r="B607" s="12"/>
      <c r="C607" s="26"/>
      <c r="D607" s="319"/>
      <c r="E607" s="94"/>
      <c r="F607" s="95"/>
      <c r="G607" s="77"/>
      <c r="H607" s="63" t="str">
        <f t="shared" si="82"/>
        <v/>
      </c>
      <c r="I607" s="94"/>
      <c r="J607" s="149" t="str">
        <f t="shared" si="83"/>
        <v/>
      </c>
      <c r="K607" s="96"/>
      <c r="L607" s="405" t="str">
        <f t="shared" si="77"/>
        <v/>
      </c>
      <c r="M607" s="131"/>
      <c r="N607" s="3">
        <f t="shared" si="76"/>
        <v>3</v>
      </c>
      <c r="O607" s="10" t="str">
        <f t="shared" si="78"/>
        <v/>
      </c>
      <c r="P607" s="10" t="str">
        <f t="shared" si="81"/>
        <v/>
      </c>
      <c r="Q607" s="10" t="str">
        <f t="shared" si="79"/>
        <v/>
      </c>
      <c r="R607" s="10" t="str">
        <f t="shared" si="80"/>
        <v/>
      </c>
    </row>
    <row r="608" spans="1:18" ht="16.5" customHeight="1" x14ac:dyDescent="0.3">
      <c r="A608" s="219" t="str">
        <f>IF(A603="Lun","Mar",IF(A603="Mar","Mer",IF(A603="Mer","Jeu",IF(A603="Jeu","Ven",IF(A603="Ven","Sam",IF(A603="Sam","Dim",IF(A603="Dim","Lun")))))))</f>
        <v>Jeu</v>
      </c>
      <c r="B608" s="161">
        <f>B603+1</f>
        <v>44707</v>
      </c>
      <c r="C608" s="214"/>
      <c r="D608" s="321"/>
      <c r="E608" s="215"/>
      <c r="F608" s="168"/>
      <c r="G608" s="77"/>
      <c r="H608" s="347" t="str">
        <f t="shared" si="82"/>
        <v/>
      </c>
      <c r="I608" s="215"/>
      <c r="J608" s="347">
        <f t="shared" si="83"/>
        <v>0.76041666666666663</v>
      </c>
      <c r="K608" s="164"/>
      <c r="L608" s="406" t="str">
        <f t="shared" si="77"/>
        <v/>
      </c>
      <c r="M608" s="268" t="s">
        <v>105</v>
      </c>
      <c r="N608" s="3">
        <f t="shared" si="76"/>
        <v>4</v>
      </c>
      <c r="O608" s="10" t="str">
        <f t="shared" si="78"/>
        <v/>
      </c>
      <c r="P608" s="10" t="str">
        <f t="shared" si="81"/>
        <v/>
      </c>
      <c r="Q608" s="10" t="str">
        <f t="shared" si="79"/>
        <v/>
      </c>
      <c r="R608" s="10" t="str">
        <f t="shared" si="80"/>
        <v/>
      </c>
    </row>
    <row r="609" spans="1:18" ht="16.5" customHeight="1" x14ac:dyDescent="0.3">
      <c r="A609" s="148"/>
      <c r="B609" s="11"/>
      <c r="C609" s="26"/>
      <c r="D609" s="319"/>
      <c r="E609" s="94"/>
      <c r="F609" s="95"/>
      <c r="G609" s="77"/>
      <c r="H609" s="63" t="str">
        <f t="shared" si="82"/>
        <v/>
      </c>
      <c r="I609" s="94"/>
      <c r="J609" s="63" t="str">
        <f t="shared" si="83"/>
        <v/>
      </c>
      <c r="K609" s="96"/>
      <c r="L609" s="405" t="str">
        <f t="shared" si="77"/>
        <v/>
      </c>
      <c r="M609" s="132"/>
      <c r="N609" s="3">
        <f t="shared" si="76"/>
        <v>4</v>
      </c>
      <c r="O609" s="10" t="str">
        <f t="shared" si="78"/>
        <v/>
      </c>
      <c r="P609" s="10" t="str">
        <f t="shared" si="81"/>
        <v/>
      </c>
      <c r="Q609" s="10" t="str">
        <f t="shared" si="79"/>
        <v/>
      </c>
      <c r="R609" s="10" t="str">
        <f t="shared" si="80"/>
        <v/>
      </c>
    </row>
    <row r="610" spans="1:18" ht="16.5" customHeight="1" x14ac:dyDescent="0.3">
      <c r="A610" s="148"/>
      <c r="B610" s="11"/>
      <c r="C610" s="26"/>
      <c r="D610" s="319" t="s">
        <v>30</v>
      </c>
      <c r="E610" s="94"/>
      <c r="F610" s="95"/>
      <c r="G610" s="77"/>
      <c r="H610" s="63" t="str">
        <f t="shared" si="82"/>
        <v/>
      </c>
      <c r="I610" s="94"/>
      <c r="J610" s="63" t="str">
        <f t="shared" si="83"/>
        <v/>
      </c>
      <c r="K610" s="96"/>
      <c r="L610" s="405" t="str">
        <f t="shared" si="77"/>
        <v/>
      </c>
      <c r="M610" s="132"/>
      <c r="N610" s="3">
        <f t="shared" si="76"/>
        <v>4</v>
      </c>
      <c r="O610" s="10">
        <f t="shared" si="78"/>
        <v>0.63541666666666663</v>
      </c>
      <c r="P610" s="10">
        <f t="shared" si="81"/>
        <v>0.76041666666666663</v>
      </c>
      <c r="Q610" s="10" t="str">
        <f t="shared" si="79"/>
        <v/>
      </c>
      <c r="R610" s="10" t="str">
        <f t="shared" si="80"/>
        <v/>
      </c>
    </row>
    <row r="611" spans="1:18" ht="16.5" customHeight="1" x14ac:dyDescent="0.3">
      <c r="A611" s="148"/>
      <c r="B611" s="11"/>
      <c r="C611" s="26"/>
      <c r="D611" s="319"/>
      <c r="E611" s="94"/>
      <c r="F611" s="95"/>
      <c r="G611" s="77"/>
      <c r="H611" s="352" t="str">
        <f t="shared" si="82"/>
        <v/>
      </c>
      <c r="I611" s="94"/>
      <c r="J611" s="352" t="str">
        <f t="shared" si="83"/>
        <v/>
      </c>
      <c r="K611" s="96"/>
      <c r="L611" s="403" t="str">
        <f t="shared" si="77"/>
        <v/>
      </c>
      <c r="M611" s="132"/>
      <c r="N611" s="3">
        <f t="shared" si="76"/>
        <v>4</v>
      </c>
      <c r="O611" s="10" t="str">
        <f t="shared" si="78"/>
        <v/>
      </c>
      <c r="P611" s="10" t="str">
        <f t="shared" si="81"/>
        <v/>
      </c>
      <c r="Q611" s="10" t="str">
        <f t="shared" si="79"/>
        <v/>
      </c>
      <c r="R611" s="10" t="str">
        <f t="shared" si="80"/>
        <v/>
      </c>
    </row>
    <row r="612" spans="1:18" ht="16.5" customHeight="1" x14ac:dyDescent="0.3">
      <c r="A612" s="219" t="str">
        <f>IF(A608="Lun","Mar",IF(A608="Mar","Mer",IF(A608="Mer","Jeu",IF(A608="Jeu","Ven",IF(A608="Ven","Sam",IF(A608="Sam","Dim",IF(A608="Dim","Lun")))))))</f>
        <v>Ven</v>
      </c>
      <c r="B612" s="161">
        <f>B608+1</f>
        <v>44708</v>
      </c>
      <c r="C612" s="214"/>
      <c r="D612" s="321"/>
      <c r="E612" s="215"/>
      <c r="F612" s="168" t="s">
        <v>70</v>
      </c>
      <c r="G612" s="91"/>
      <c r="H612" s="347">
        <f t="shared" si="82"/>
        <v>0.13541666666666666</v>
      </c>
      <c r="I612" s="215"/>
      <c r="J612" s="348">
        <f t="shared" si="83"/>
        <v>0.71875</v>
      </c>
      <c r="K612" s="164"/>
      <c r="L612" s="406">
        <f t="shared" si="77"/>
        <v>0.58333333333333337</v>
      </c>
      <c r="M612" s="250" t="s">
        <v>106</v>
      </c>
      <c r="N612" s="3">
        <f t="shared" si="76"/>
        <v>5</v>
      </c>
      <c r="O612" s="10" t="str">
        <f t="shared" si="78"/>
        <v/>
      </c>
      <c r="P612" s="10" t="str">
        <f t="shared" si="81"/>
        <v/>
      </c>
      <c r="Q612" s="10">
        <f t="shared" si="79"/>
        <v>0.13541666666666666</v>
      </c>
      <c r="R612" s="10">
        <f t="shared" si="80"/>
        <v>0.29166666666666669</v>
      </c>
    </row>
    <row r="613" spans="1:18" ht="16.5" customHeight="1" x14ac:dyDescent="0.3">
      <c r="A613" s="432"/>
      <c r="B613" s="433"/>
      <c r="C613" s="26"/>
      <c r="D613" s="319"/>
      <c r="E613" s="94"/>
      <c r="F613" s="95"/>
      <c r="G613" s="77"/>
      <c r="H613" s="63" t="str">
        <f t="shared" si="82"/>
        <v/>
      </c>
      <c r="I613" s="94"/>
      <c r="J613" s="149" t="str">
        <f t="shared" si="83"/>
        <v/>
      </c>
      <c r="K613" s="96"/>
      <c r="L613" s="405" t="str">
        <f t="shared" si="77"/>
        <v/>
      </c>
      <c r="M613" s="133"/>
      <c r="N613" s="3">
        <f t="shared" si="76"/>
        <v>5</v>
      </c>
      <c r="O613" s="10" t="str">
        <f t="shared" si="78"/>
        <v/>
      </c>
      <c r="P613" s="10" t="str">
        <f t="shared" si="81"/>
        <v/>
      </c>
      <c r="Q613" s="10" t="str">
        <f t="shared" si="79"/>
        <v/>
      </c>
      <c r="R613" s="10" t="str">
        <f t="shared" si="80"/>
        <v/>
      </c>
    </row>
    <row r="614" spans="1:18" ht="16.5" customHeight="1" x14ac:dyDescent="0.3">
      <c r="A614" s="432"/>
      <c r="B614" s="433"/>
      <c r="C614" s="26"/>
      <c r="D614" s="319" t="s">
        <v>23</v>
      </c>
      <c r="E614" s="94"/>
      <c r="F614" s="95"/>
      <c r="G614" s="77"/>
      <c r="H614" s="63" t="str">
        <f t="shared" si="82"/>
        <v/>
      </c>
      <c r="I614" s="94"/>
      <c r="J614" s="149" t="str">
        <f t="shared" si="83"/>
        <v/>
      </c>
      <c r="K614" s="96"/>
      <c r="L614" s="405" t="str">
        <f t="shared" si="77"/>
        <v/>
      </c>
      <c r="M614" s="134"/>
      <c r="N614" s="3">
        <f t="shared" si="76"/>
        <v>5</v>
      </c>
      <c r="O614" s="10">
        <f t="shared" si="78"/>
        <v>0.59375</v>
      </c>
      <c r="P614" s="10">
        <f t="shared" si="81"/>
        <v>0.71875</v>
      </c>
      <c r="Q614" s="10" t="str">
        <f t="shared" si="79"/>
        <v/>
      </c>
      <c r="R614" s="10" t="str">
        <f t="shared" si="80"/>
        <v/>
      </c>
    </row>
    <row r="615" spans="1:18" ht="16.5" customHeight="1" x14ac:dyDescent="0.3">
      <c r="A615" s="216"/>
      <c r="B615" s="217"/>
      <c r="C615" s="206"/>
      <c r="D615" s="320"/>
      <c r="E615" s="94"/>
      <c r="F615" s="95"/>
      <c r="G615" s="35"/>
      <c r="H615" s="350" t="str">
        <f t="shared" si="82"/>
        <v/>
      </c>
      <c r="I615" s="208"/>
      <c r="J615" s="380" t="str">
        <f t="shared" si="83"/>
        <v/>
      </c>
      <c r="K615" s="210"/>
      <c r="L615" s="404" t="str">
        <f t="shared" si="77"/>
        <v/>
      </c>
      <c r="M615" s="279"/>
      <c r="N615" s="3">
        <f t="shared" si="76"/>
        <v>5</v>
      </c>
      <c r="O615" s="10" t="str">
        <f t="shared" si="78"/>
        <v/>
      </c>
      <c r="P615" s="10" t="str">
        <f t="shared" si="81"/>
        <v/>
      </c>
      <c r="Q615" s="10" t="str">
        <f t="shared" si="79"/>
        <v/>
      </c>
      <c r="R615" s="10" t="str">
        <f t="shared" si="80"/>
        <v/>
      </c>
    </row>
    <row r="616" spans="1:18" ht="16.5" customHeight="1" x14ac:dyDescent="0.3">
      <c r="A616" s="219" t="str">
        <f>IF(A612="Lun","Mar",IF(A612="Mar","Mer",IF(A612="Mer","Jeu",IF(A612="Jeu","Ven",IF(A612="Ven","Sam",IF(A612="Sam","Dim",IF(A612="Dim","Lun")))))))</f>
        <v>Sam</v>
      </c>
      <c r="B616" s="161">
        <f>B612+1</f>
        <v>44709</v>
      </c>
      <c r="C616" s="214"/>
      <c r="D616" s="321"/>
      <c r="E616" s="164"/>
      <c r="F616" s="168" t="s">
        <v>20</v>
      </c>
      <c r="G616" s="77"/>
      <c r="H616" s="347">
        <f t="shared" si="82"/>
        <v>0.16666666666666666</v>
      </c>
      <c r="I616" s="215"/>
      <c r="J616" s="347" t="str">
        <f t="shared" si="83"/>
        <v/>
      </c>
      <c r="K616" s="164"/>
      <c r="L616" s="406" t="e">
        <f t="shared" si="77"/>
        <v>#VALUE!</v>
      </c>
      <c r="M616" s="250"/>
      <c r="N616" s="3">
        <f t="shared" si="76"/>
        <v>6</v>
      </c>
      <c r="O616" s="10" t="str">
        <f t="shared" si="78"/>
        <v/>
      </c>
      <c r="P616" s="10" t="str">
        <f t="shared" si="81"/>
        <v/>
      </c>
      <c r="Q616" s="10">
        <f t="shared" si="79"/>
        <v>0.16666666666666666</v>
      </c>
      <c r="R616" s="10">
        <f t="shared" si="80"/>
        <v>0.32291666666666669</v>
      </c>
    </row>
    <row r="617" spans="1:18" ht="16.5" customHeight="1" x14ac:dyDescent="0.3">
      <c r="A617" s="432"/>
      <c r="B617" s="433"/>
      <c r="C617" s="26"/>
      <c r="D617" s="319"/>
      <c r="E617" s="96"/>
      <c r="F617" s="95"/>
      <c r="G617" s="77"/>
      <c r="H617" s="63" t="str">
        <f t="shared" si="82"/>
        <v/>
      </c>
      <c r="I617" s="94"/>
      <c r="J617" s="149" t="str">
        <f t="shared" si="83"/>
        <v/>
      </c>
      <c r="K617" s="96"/>
      <c r="L617" s="403" t="str">
        <f t="shared" si="77"/>
        <v/>
      </c>
      <c r="M617" s="117"/>
      <c r="N617" s="3">
        <f t="shared" si="76"/>
        <v>6</v>
      </c>
      <c r="O617" s="10" t="str">
        <f t="shared" si="78"/>
        <v/>
      </c>
      <c r="P617" s="10" t="str">
        <f t="shared" si="81"/>
        <v/>
      </c>
      <c r="Q617" s="10" t="str">
        <f t="shared" si="79"/>
        <v/>
      </c>
      <c r="R617" s="10" t="str">
        <f t="shared" si="80"/>
        <v/>
      </c>
    </row>
    <row r="618" spans="1:18" ht="16.5" customHeight="1" x14ac:dyDescent="0.3">
      <c r="A618" s="432"/>
      <c r="B618" s="433"/>
      <c r="C618" s="26"/>
      <c r="D618" s="319"/>
      <c r="E618" s="96"/>
      <c r="F618" s="95"/>
      <c r="G618" s="77"/>
      <c r="H618" s="63" t="str">
        <f t="shared" si="82"/>
        <v/>
      </c>
      <c r="I618" s="94"/>
      <c r="J618" s="149" t="str">
        <f t="shared" si="83"/>
        <v/>
      </c>
      <c r="K618" s="96"/>
      <c r="L618" s="403" t="str">
        <f t="shared" si="77"/>
        <v/>
      </c>
      <c r="M618" s="117"/>
      <c r="N618" s="3">
        <f t="shared" si="76"/>
        <v>6</v>
      </c>
      <c r="O618" s="10" t="str">
        <f t="shared" si="78"/>
        <v/>
      </c>
      <c r="P618" s="10" t="str">
        <f t="shared" si="81"/>
        <v/>
      </c>
      <c r="Q618" s="10" t="str">
        <f t="shared" si="79"/>
        <v/>
      </c>
      <c r="R618" s="10" t="str">
        <f t="shared" si="80"/>
        <v/>
      </c>
    </row>
    <row r="619" spans="1:18" ht="16.5" customHeight="1" x14ac:dyDescent="0.3">
      <c r="A619" s="102"/>
      <c r="B619" s="12"/>
      <c r="C619" s="26"/>
      <c r="D619" s="319"/>
      <c r="E619" s="96"/>
      <c r="F619" s="209"/>
      <c r="G619" s="77"/>
      <c r="H619" s="350" t="str">
        <f t="shared" si="82"/>
        <v/>
      </c>
      <c r="I619" s="208"/>
      <c r="J619" s="380" t="str">
        <f t="shared" si="83"/>
        <v/>
      </c>
      <c r="K619" s="96"/>
      <c r="L619" s="403" t="str">
        <f t="shared" si="77"/>
        <v/>
      </c>
      <c r="M619" s="132"/>
      <c r="N619" s="3">
        <f t="shared" si="76"/>
        <v>6</v>
      </c>
      <c r="O619" s="10" t="str">
        <f t="shared" si="78"/>
        <v/>
      </c>
      <c r="P619" s="10" t="str">
        <f t="shared" si="81"/>
        <v/>
      </c>
      <c r="Q619" s="10" t="str">
        <f t="shared" si="79"/>
        <v/>
      </c>
      <c r="R619" s="10" t="str">
        <f t="shared" si="80"/>
        <v/>
      </c>
    </row>
    <row r="620" spans="1:18" ht="16.5" customHeight="1" x14ac:dyDescent="0.3">
      <c r="A620" s="219" t="str">
        <f>IF(A616="Lun","Mar",IF(A616="Mar","Mer",IF(A616="Mer","Jeu",IF(A616="Jeu","Ven",IF(A616="Ven","Sam",IF(A616="Sam","Dim",IF(A616="Dim","Lun")))))))</f>
        <v>Dim</v>
      </c>
      <c r="B620" s="161">
        <f>B616+1</f>
        <v>44710</v>
      </c>
      <c r="C620" s="214"/>
      <c r="D620" s="321"/>
      <c r="E620" s="215"/>
      <c r="F620" s="95"/>
      <c r="G620" s="91"/>
      <c r="H620" s="347" t="str">
        <f t="shared" si="82"/>
        <v/>
      </c>
      <c r="I620" s="215"/>
      <c r="J620" s="348" t="str">
        <f t="shared" si="83"/>
        <v/>
      </c>
      <c r="K620" s="164"/>
      <c r="L620" s="406" t="str">
        <f t="shared" si="77"/>
        <v/>
      </c>
      <c r="M620" s="250"/>
      <c r="N620" s="3">
        <f t="shared" si="76"/>
        <v>7</v>
      </c>
      <c r="O620" s="10" t="str">
        <f t="shared" si="78"/>
        <v/>
      </c>
      <c r="P620" s="10" t="str">
        <f t="shared" si="81"/>
        <v/>
      </c>
      <c r="Q620" s="10" t="str">
        <f t="shared" si="79"/>
        <v/>
      </c>
      <c r="R620" s="10" t="str">
        <f t="shared" si="80"/>
        <v/>
      </c>
    </row>
    <row r="621" spans="1:18" ht="16.5" customHeight="1" x14ac:dyDescent="0.3">
      <c r="A621" s="434"/>
      <c r="B621" s="435"/>
      <c r="C621" s="26"/>
      <c r="D621" s="319"/>
      <c r="E621" s="94"/>
      <c r="F621" s="95"/>
      <c r="G621" s="77"/>
      <c r="H621" s="63" t="str">
        <f t="shared" si="82"/>
        <v/>
      </c>
      <c r="I621" s="94"/>
      <c r="J621" s="149">
        <f t="shared" si="83"/>
        <v>0.83333333333333337</v>
      </c>
      <c r="K621" s="96"/>
      <c r="L621" s="403" t="str">
        <f t="shared" si="77"/>
        <v/>
      </c>
      <c r="M621" s="117"/>
      <c r="N621" s="3">
        <f t="shared" si="76"/>
        <v>7</v>
      </c>
      <c r="O621" s="10" t="str">
        <f t="shared" si="78"/>
        <v/>
      </c>
      <c r="P621" s="10" t="str">
        <f t="shared" si="81"/>
        <v/>
      </c>
      <c r="Q621" s="10" t="str">
        <f t="shared" si="79"/>
        <v/>
      </c>
      <c r="R621" s="10" t="str">
        <f t="shared" si="80"/>
        <v/>
      </c>
    </row>
    <row r="622" spans="1:18" ht="16.5" customHeight="1" x14ac:dyDescent="0.3">
      <c r="A622" s="98"/>
      <c r="B622" s="11"/>
      <c r="C622" s="26"/>
      <c r="D622" s="319"/>
      <c r="E622" s="94"/>
      <c r="F622" s="95"/>
      <c r="G622" s="77"/>
      <c r="H622" s="63" t="str">
        <f t="shared" si="82"/>
        <v/>
      </c>
      <c r="I622" s="94"/>
      <c r="J622" s="149" t="str">
        <f t="shared" si="83"/>
        <v/>
      </c>
      <c r="K622" s="96"/>
      <c r="L622" s="403" t="str">
        <f t="shared" si="77"/>
        <v/>
      </c>
      <c r="M622" s="133"/>
      <c r="N622" s="3">
        <f t="shared" si="76"/>
        <v>7</v>
      </c>
      <c r="O622" s="10" t="str">
        <f t="shared" si="78"/>
        <v/>
      </c>
      <c r="P622" s="10" t="str">
        <f t="shared" si="81"/>
        <v/>
      </c>
      <c r="Q622" s="10" t="str">
        <f t="shared" si="79"/>
        <v/>
      </c>
      <c r="R622" s="10" t="str">
        <f t="shared" si="80"/>
        <v/>
      </c>
    </row>
    <row r="623" spans="1:18" ht="16.5" customHeight="1" x14ac:dyDescent="0.3">
      <c r="A623" s="98"/>
      <c r="B623" s="11"/>
      <c r="C623" s="26"/>
      <c r="D623" s="319" t="s">
        <v>11</v>
      </c>
      <c r="E623" s="94"/>
      <c r="F623" s="95"/>
      <c r="G623" s="77"/>
      <c r="H623" s="63" t="str">
        <f t="shared" si="82"/>
        <v/>
      </c>
      <c r="I623" s="94"/>
      <c r="J623" s="149" t="str">
        <f t="shared" si="83"/>
        <v/>
      </c>
      <c r="K623" s="96"/>
      <c r="L623" s="405" t="str">
        <f t="shared" si="77"/>
        <v/>
      </c>
      <c r="M623" s="133"/>
      <c r="N623" s="3">
        <f t="shared" si="76"/>
        <v>7</v>
      </c>
      <c r="O623" s="10">
        <f t="shared" si="78"/>
        <v>0.70833333333333337</v>
      </c>
      <c r="P623" s="10">
        <f t="shared" si="81"/>
        <v>0.83333333333333337</v>
      </c>
      <c r="Q623" s="10" t="str">
        <f t="shared" si="79"/>
        <v/>
      </c>
      <c r="R623" s="10" t="str">
        <f t="shared" si="80"/>
        <v/>
      </c>
    </row>
    <row r="624" spans="1:18" ht="16.5" customHeight="1" x14ac:dyDescent="0.3">
      <c r="A624" s="98"/>
      <c r="B624" s="11"/>
      <c r="C624" s="26"/>
      <c r="D624" s="319"/>
      <c r="E624" s="94"/>
      <c r="F624" s="95"/>
      <c r="G624" s="150"/>
      <c r="H624" s="63" t="str">
        <f t="shared" si="82"/>
        <v/>
      </c>
      <c r="I624" s="94"/>
      <c r="J624" s="149" t="str">
        <f t="shared" si="83"/>
        <v/>
      </c>
      <c r="K624" s="96"/>
      <c r="L624" s="403" t="str">
        <f t="shared" si="77"/>
        <v/>
      </c>
      <c r="M624" s="131"/>
      <c r="N624" s="3">
        <f t="shared" si="76"/>
        <v>7</v>
      </c>
      <c r="O624" s="10" t="str">
        <f t="shared" si="78"/>
        <v/>
      </c>
      <c r="P624" s="10" t="str">
        <f t="shared" si="81"/>
        <v/>
      </c>
      <c r="Q624" s="10" t="str">
        <f t="shared" si="79"/>
        <v/>
      </c>
      <c r="R624" s="10" t="str">
        <f t="shared" si="80"/>
        <v/>
      </c>
    </row>
    <row r="625" spans="1:18" ht="16.5" customHeight="1" x14ac:dyDescent="0.3">
      <c r="A625" s="98"/>
      <c r="B625" s="11"/>
      <c r="C625" s="26"/>
      <c r="D625" s="319"/>
      <c r="E625" s="94"/>
      <c r="F625" s="95"/>
      <c r="G625" s="35"/>
      <c r="H625" s="63" t="str">
        <f t="shared" si="82"/>
        <v/>
      </c>
      <c r="I625" s="94"/>
      <c r="J625" s="149" t="str">
        <f t="shared" si="83"/>
        <v/>
      </c>
      <c r="K625" s="96"/>
      <c r="L625" s="403" t="str">
        <f t="shared" si="77"/>
        <v/>
      </c>
      <c r="M625" s="131"/>
      <c r="N625" s="3">
        <f t="shared" si="76"/>
        <v>7</v>
      </c>
      <c r="O625" s="10" t="str">
        <f t="shared" si="78"/>
        <v/>
      </c>
      <c r="P625" s="10" t="str">
        <f t="shared" si="81"/>
        <v/>
      </c>
      <c r="Q625" s="10" t="str">
        <f t="shared" si="79"/>
        <v/>
      </c>
      <c r="R625" s="10" t="str">
        <f t="shared" si="80"/>
        <v/>
      </c>
    </row>
    <row r="626" spans="1:18" ht="16.5" customHeight="1" x14ac:dyDescent="0.3">
      <c r="A626" s="219" t="str">
        <f>IF(A620="Lun","Mar",IF(A620="Mar","Mer",IF(A620="Mer","Jeu",IF(A620="Jeu","Ven",IF(A620="Ven","Sam",IF(A620="Sam","Dim",IF(A620="Dim","Lun")))))))</f>
        <v>Lun</v>
      </c>
      <c r="B626" s="161">
        <f>B620+1</f>
        <v>44711</v>
      </c>
      <c r="C626" s="214"/>
      <c r="D626" s="321"/>
      <c r="E626" s="215"/>
      <c r="F626" s="168"/>
      <c r="G626" s="77"/>
      <c r="H626" s="347" t="str">
        <f t="shared" si="82"/>
        <v/>
      </c>
      <c r="I626" s="215"/>
      <c r="J626" s="348">
        <f t="shared" si="83"/>
        <v>0.86458333333333337</v>
      </c>
      <c r="K626" s="164"/>
      <c r="L626" s="406" t="str">
        <f t="shared" si="77"/>
        <v/>
      </c>
      <c r="M626" s="261"/>
      <c r="N626" s="3">
        <f t="shared" si="76"/>
        <v>1</v>
      </c>
      <c r="O626" s="10" t="str">
        <f t="shared" si="78"/>
        <v/>
      </c>
      <c r="P626" s="10" t="str">
        <f t="shared" si="81"/>
        <v/>
      </c>
      <c r="Q626" s="10" t="str">
        <f t="shared" si="79"/>
        <v/>
      </c>
      <c r="R626" s="10" t="str">
        <f t="shared" si="80"/>
        <v/>
      </c>
    </row>
    <row r="627" spans="1:18" ht="16.5" customHeight="1" x14ac:dyDescent="0.3">
      <c r="A627" s="101"/>
      <c r="B627" s="13"/>
      <c r="C627" s="26"/>
      <c r="D627" s="319"/>
      <c r="E627" s="94"/>
      <c r="F627" s="95" t="s">
        <v>23</v>
      </c>
      <c r="G627" s="77"/>
      <c r="H627" s="352">
        <f t="shared" si="82"/>
        <v>0.57291666666666663</v>
      </c>
      <c r="I627" s="41"/>
      <c r="J627" s="388" t="str">
        <f t="shared" si="83"/>
        <v/>
      </c>
      <c r="K627" s="38"/>
      <c r="L627" s="403" t="e">
        <f t="shared" si="77"/>
        <v>#VALUE!</v>
      </c>
      <c r="M627" s="117"/>
      <c r="N627" s="3">
        <f t="shared" si="76"/>
        <v>1</v>
      </c>
      <c r="O627" s="10" t="str">
        <f t="shared" si="78"/>
        <v/>
      </c>
      <c r="P627" s="10" t="str">
        <f t="shared" si="81"/>
        <v/>
      </c>
      <c r="Q627" s="10">
        <f t="shared" si="79"/>
        <v>0.57291666666666663</v>
      </c>
      <c r="R627" s="10">
        <f t="shared" si="80"/>
        <v>0.72916666666666663</v>
      </c>
    </row>
    <row r="628" spans="1:18" ht="16.5" customHeight="1" x14ac:dyDescent="0.3">
      <c r="A628" s="102"/>
      <c r="B628" s="12"/>
      <c r="C628" s="26"/>
      <c r="D628" s="319" t="s">
        <v>50</v>
      </c>
      <c r="E628" s="94"/>
      <c r="F628" s="95"/>
      <c r="G628" s="77"/>
      <c r="H628" s="63" t="str">
        <f t="shared" si="82"/>
        <v/>
      </c>
      <c r="I628" s="94"/>
      <c r="J628" s="149" t="str">
        <f t="shared" si="83"/>
        <v/>
      </c>
      <c r="K628" s="38"/>
      <c r="L628" s="403" t="str">
        <f t="shared" si="77"/>
        <v/>
      </c>
      <c r="M628" s="117"/>
      <c r="N628" s="3">
        <f t="shared" si="76"/>
        <v>1</v>
      </c>
      <c r="O628" s="10">
        <f t="shared" si="78"/>
        <v>0.72916666666666674</v>
      </c>
      <c r="P628" s="10">
        <f t="shared" si="81"/>
        <v>0.86458333333333337</v>
      </c>
      <c r="Q628" s="10" t="str">
        <f t="shared" si="79"/>
        <v/>
      </c>
      <c r="R628" s="10" t="str">
        <f t="shared" si="80"/>
        <v/>
      </c>
    </row>
    <row r="629" spans="1:18" ht="16.5" customHeight="1" x14ac:dyDescent="0.3">
      <c r="A629" s="102"/>
      <c r="B629" s="12"/>
      <c r="C629" s="26"/>
      <c r="D629" s="319"/>
      <c r="E629" s="94"/>
      <c r="F629" s="95"/>
      <c r="G629" s="77"/>
      <c r="H629" s="63" t="str">
        <f t="shared" si="82"/>
        <v/>
      </c>
      <c r="I629" s="94"/>
      <c r="J629" s="149" t="str">
        <f t="shared" si="83"/>
        <v/>
      </c>
      <c r="K629" s="96"/>
      <c r="L629" s="403" t="str">
        <f t="shared" si="77"/>
        <v/>
      </c>
      <c r="M629" s="117"/>
      <c r="N629" s="3">
        <f t="shared" si="76"/>
        <v>1</v>
      </c>
      <c r="O629" s="10" t="str">
        <f t="shared" si="78"/>
        <v/>
      </c>
      <c r="P629" s="10" t="str">
        <f t="shared" si="81"/>
        <v/>
      </c>
      <c r="Q629" s="10" t="str">
        <f t="shared" si="79"/>
        <v/>
      </c>
      <c r="R629" s="10" t="str">
        <f t="shared" si="80"/>
        <v/>
      </c>
    </row>
    <row r="630" spans="1:18" ht="16.5" customHeight="1" x14ac:dyDescent="0.3">
      <c r="A630" s="219" t="str">
        <f>IF(A626="Lun","Mar",IF(A626="Mar","Mer",IF(A626="Mer","Jeu",IF(A626="Jeu","Ven",IF(A626="Ven","Sam",IF(A626="Sam","Dim",IF(A626="Dim","Lun")))))))</f>
        <v>Mar</v>
      </c>
      <c r="B630" s="161">
        <f>B626+1</f>
        <v>44712</v>
      </c>
      <c r="C630" s="214"/>
      <c r="D630" s="321"/>
      <c r="E630" s="215"/>
      <c r="F630" s="168" t="s">
        <v>64</v>
      </c>
      <c r="G630" s="91"/>
      <c r="H630" s="347">
        <f t="shared" si="82"/>
        <v>0.23958333333333334</v>
      </c>
      <c r="I630" s="215"/>
      <c r="J630" s="348">
        <f t="shared" si="83"/>
        <v>0.75</v>
      </c>
      <c r="K630" s="164"/>
      <c r="L630" s="406">
        <f t="shared" si="77"/>
        <v>0.51041666666666663</v>
      </c>
      <c r="M630" s="250"/>
      <c r="N630" s="3">
        <f t="shared" si="76"/>
        <v>2</v>
      </c>
      <c r="O630" s="10" t="str">
        <f t="shared" si="78"/>
        <v/>
      </c>
      <c r="P630" s="10" t="str">
        <f t="shared" si="81"/>
        <v/>
      </c>
      <c r="Q630" s="10">
        <f t="shared" si="79"/>
        <v>0.23958333333333334</v>
      </c>
      <c r="R630" s="10">
        <f t="shared" si="80"/>
        <v>0.39583333333333337</v>
      </c>
    </row>
    <row r="631" spans="1:18" ht="16.5" customHeight="1" x14ac:dyDescent="0.3">
      <c r="A631" s="102"/>
      <c r="B631" s="13"/>
      <c r="C631" s="26"/>
      <c r="D631" s="319"/>
      <c r="E631" s="94"/>
      <c r="F631" s="151"/>
      <c r="G631" s="77"/>
      <c r="H631" s="63" t="str">
        <f t="shared" si="82"/>
        <v/>
      </c>
      <c r="I631" s="94"/>
      <c r="J631" s="149" t="str">
        <f t="shared" si="83"/>
        <v/>
      </c>
      <c r="K631" s="96"/>
      <c r="L631" s="403" t="str">
        <f t="shared" si="77"/>
        <v/>
      </c>
      <c r="M631" s="152"/>
      <c r="N631" s="3">
        <f t="shared" si="76"/>
        <v>2</v>
      </c>
      <c r="O631" s="10" t="str">
        <f t="shared" si="78"/>
        <v/>
      </c>
      <c r="P631" s="10" t="str">
        <f t="shared" si="81"/>
        <v/>
      </c>
      <c r="Q631" s="10" t="str">
        <f t="shared" si="79"/>
        <v/>
      </c>
      <c r="R631" s="10" t="str">
        <f t="shared" si="80"/>
        <v/>
      </c>
    </row>
    <row r="632" spans="1:18" ht="16.5" customHeight="1" x14ac:dyDescent="0.3">
      <c r="A632" s="102"/>
      <c r="B632" s="13"/>
      <c r="C632" s="26"/>
      <c r="D632" s="319" t="s">
        <v>43</v>
      </c>
      <c r="E632" s="94"/>
      <c r="F632" s="95"/>
      <c r="G632" s="77"/>
      <c r="H632" s="63" t="str">
        <f t="shared" si="82"/>
        <v/>
      </c>
      <c r="I632" s="94"/>
      <c r="J632" s="149" t="str">
        <f t="shared" si="83"/>
        <v/>
      </c>
      <c r="K632" s="96"/>
      <c r="L632" s="403" t="str">
        <f t="shared" si="77"/>
        <v/>
      </c>
      <c r="M632" s="132"/>
      <c r="N632" s="3">
        <f t="shared" si="76"/>
        <v>2</v>
      </c>
      <c r="O632" s="10">
        <f t="shared" si="78"/>
        <v>0.625</v>
      </c>
      <c r="P632" s="10">
        <f t="shared" si="81"/>
        <v>0.75</v>
      </c>
      <c r="Q632" s="10" t="str">
        <f t="shared" si="79"/>
        <v/>
      </c>
      <c r="R632" s="10" t="str">
        <f t="shared" si="80"/>
        <v/>
      </c>
    </row>
    <row r="633" spans="1:18" ht="16.5" customHeight="1" x14ac:dyDescent="0.3">
      <c r="A633" s="102"/>
      <c r="B633" s="13"/>
      <c r="C633" s="136"/>
      <c r="D633" s="319"/>
      <c r="E633" s="94"/>
      <c r="F633" s="95"/>
      <c r="G633" s="77"/>
      <c r="H633" s="354" t="str">
        <f t="shared" si="82"/>
        <v/>
      </c>
      <c r="I633" s="94"/>
      <c r="J633" s="149" t="str">
        <f t="shared" si="83"/>
        <v/>
      </c>
      <c r="K633" s="96"/>
      <c r="L633" s="403" t="str">
        <f t="shared" si="77"/>
        <v/>
      </c>
      <c r="M633" s="153"/>
      <c r="N633" s="3">
        <f t="shared" si="76"/>
        <v>2</v>
      </c>
      <c r="O633" s="10" t="str">
        <f t="shared" si="78"/>
        <v/>
      </c>
      <c r="P633" s="10" t="str">
        <f t="shared" si="81"/>
        <v/>
      </c>
      <c r="Q633" s="10" t="str">
        <f t="shared" si="79"/>
        <v/>
      </c>
      <c r="R633" s="10" t="str">
        <f t="shared" si="80"/>
        <v/>
      </c>
    </row>
    <row r="634" spans="1:18" ht="16.5" customHeight="1" x14ac:dyDescent="0.3">
      <c r="A634" s="219" t="str">
        <f>IF(A630="Lun","Mar",IF(A630="Mar","Mer",IF(A630="Mer","Jeu",IF(A630="Jeu","Ven",IF(A630="Ven","Sam",IF(A630="Sam","Dim",IF(A630="Dim","Lun")))))))</f>
        <v>Mer</v>
      </c>
      <c r="B634" s="161">
        <f>B630+1</f>
        <v>44713</v>
      </c>
      <c r="C634" s="214"/>
      <c r="D634" s="321"/>
      <c r="E634" s="215"/>
      <c r="F634" s="168" t="s">
        <v>28</v>
      </c>
      <c r="G634" s="230"/>
      <c r="H634" s="347">
        <f t="shared" si="82"/>
        <v>0.24999999999999997</v>
      </c>
      <c r="I634" s="215"/>
      <c r="J634" s="348">
        <f t="shared" si="83"/>
        <v>0.77083333333333337</v>
      </c>
      <c r="K634" s="164"/>
      <c r="L634" s="406">
        <f t="shared" si="77"/>
        <v>0.52083333333333337</v>
      </c>
      <c r="M634" s="250"/>
      <c r="N634" s="3">
        <f t="shared" si="76"/>
        <v>3</v>
      </c>
      <c r="O634" s="10" t="str">
        <f t="shared" si="78"/>
        <v/>
      </c>
      <c r="P634" s="10" t="str">
        <f t="shared" si="81"/>
        <v/>
      </c>
      <c r="Q634" s="10">
        <f t="shared" si="79"/>
        <v>0.24999999999999997</v>
      </c>
      <c r="R634" s="10">
        <f t="shared" si="80"/>
        <v>0.40625</v>
      </c>
    </row>
    <row r="635" spans="1:18" ht="16.5" customHeight="1" x14ac:dyDescent="0.3">
      <c r="A635" s="430"/>
      <c r="B635" s="431"/>
      <c r="C635" s="26"/>
      <c r="D635" s="319"/>
      <c r="E635" s="94"/>
      <c r="F635" s="95"/>
      <c r="G635" s="77"/>
      <c r="H635" s="63" t="str">
        <f t="shared" si="82"/>
        <v/>
      </c>
      <c r="I635" s="94"/>
      <c r="J635" s="149" t="str">
        <f t="shared" si="83"/>
        <v/>
      </c>
      <c r="K635" s="96"/>
      <c r="L635" s="413" t="str">
        <f t="shared" si="77"/>
        <v/>
      </c>
      <c r="M635" s="117"/>
      <c r="N635" s="3">
        <f t="shared" si="76"/>
        <v>3</v>
      </c>
      <c r="O635" s="10" t="str">
        <f t="shared" si="78"/>
        <v/>
      </c>
      <c r="P635" s="10" t="str">
        <f t="shared" si="81"/>
        <v/>
      </c>
      <c r="Q635" s="10" t="str">
        <f t="shared" si="79"/>
        <v/>
      </c>
      <c r="R635" s="10" t="str">
        <f t="shared" si="80"/>
        <v/>
      </c>
    </row>
    <row r="636" spans="1:18" ht="16.5" customHeight="1" x14ac:dyDescent="0.3">
      <c r="A636" s="102"/>
      <c r="B636" s="13"/>
      <c r="C636" s="26"/>
      <c r="D636" s="319" t="s">
        <v>16</v>
      </c>
      <c r="E636" s="94"/>
      <c r="F636" s="95"/>
      <c r="G636" s="77"/>
      <c r="H636" s="63" t="str">
        <f t="shared" si="82"/>
        <v/>
      </c>
      <c r="I636" s="94"/>
      <c r="J636" s="149" t="str">
        <f t="shared" si="83"/>
        <v/>
      </c>
      <c r="K636" s="96"/>
      <c r="L636" s="405" t="str">
        <f t="shared" si="77"/>
        <v/>
      </c>
      <c r="M636" s="117"/>
      <c r="N636" s="3">
        <f t="shared" si="76"/>
        <v>3</v>
      </c>
      <c r="O636" s="10">
        <f t="shared" si="78"/>
        <v>0.64583333333333337</v>
      </c>
      <c r="P636" s="10">
        <f t="shared" si="81"/>
        <v>0.77083333333333337</v>
      </c>
      <c r="Q636" s="10" t="str">
        <f t="shared" si="79"/>
        <v/>
      </c>
      <c r="R636" s="10" t="str">
        <f t="shared" si="80"/>
        <v/>
      </c>
    </row>
    <row r="637" spans="1:18" ht="16.5" customHeight="1" x14ac:dyDescent="0.3">
      <c r="A637" s="102"/>
      <c r="B637" s="13"/>
      <c r="C637" s="26"/>
      <c r="D637" s="319"/>
      <c r="E637" s="94"/>
      <c r="F637" s="95"/>
      <c r="G637" s="77"/>
      <c r="H637" s="63" t="str">
        <f t="shared" si="82"/>
        <v/>
      </c>
      <c r="I637" s="94"/>
      <c r="J637" s="149" t="str">
        <f t="shared" si="83"/>
        <v/>
      </c>
      <c r="K637" s="96"/>
      <c r="L637" s="405" t="str">
        <f t="shared" si="77"/>
        <v/>
      </c>
      <c r="M637" s="117"/>
      <c r="N637" s="3">
        <f t="shared" si="76"/>
        <v>3</v>
      </c>
      <c r="O637" s="10" t="str">
        <f t="shared" si="78"/>
        <v/>
      </c>
      <c r="P637" s="10" t="str">
        <f t="shared" si="81"/>
        <v/>
      </c>
      <c r="Q637" s="10" t="str">
        <f t="shared" si="79"/>
        <v/>
      </c>
      <c r="R637" s="10" t="str">
        <f t="shared" si="80"/>
        <v/>
      </c>
    </row>
    <row r="638" spans="1:18" ht="16.5" customHeight="1" x14ac:dyDescent="0.3">
      <c r="A638" s="204" t="str">
        <f>IF(A634="Lun","Mar",IF(A634="Mar","Mer",IF(A634="Mer","Jeu",IF(A634="Jeu","Ven",IF(A634="Ven","Sam",IF(A634="Sam","Dim",IF(A634="Dim","Lun")))))))</f>
        <v>Jeu</v>
      </c>
      <c r="B638" s="15">
        <f>B634+1</f>
        <v>44714</v>
      </c>
      <c r="C638" s="280"/>
      <c r="D638" s="337"/>
      <c r="E638" s="236"/>
      <c r="F638" s="281" t="s">
        <v>28</v>
      </c>
      <c r="G638" s="91"/>
      <c r="H638" s="365">
        <f t="shared" si="82"/>
        <v>0.24999999999999997</v>
      </c>
      <c r="I638" s="236"/>
      <c r="J638" s="391">
        <f t="shared" si="83"/>
        <v>0.79166666666666663</v>
      </c>
      <c r="K638" s="282"/>
      <c r="L638" s="414">
        <f t="shared" si="77"/>
        <v>0.54166666666666663</v>
      </c>
      <c r="M638" s="268"/>
      <c r="N638" s="3">
        <f t="shared" si="76"/>
        <v>4</v>
      </c>
      <c r="O638" s="10" t="str">
        <f t="shared" si="78"/>
        <v/>
      </c>
      <c r="P638" s="10" t="str">
        <f t="shared" si="81"/>
        <v/>
      </c>
      <c r="Q638" s="10">
        <f t="shared" si="79"/>
        <v>0.24999999999999997</v>
      </c>
      <c r="R638" s="10">
        <f t="shared" si="80"/>
        <v>0.40625</v>
      </c>
    </row>
    <row r="639" spans="1:18" ht="16.5" customHeight="1" x14ac:dyDescent="0.3">
      <c r="A639" s="430"/>
      <c r="B639" s="431"/>
      <c r="C639" s="26"/>
      <c r="D639" s="319"/>
      <c r="E639" s="94"/>
      <c r="F639" s="95"/>
      <c r="G639" s="77"/>
      <c r="H639" s="63" t="str">
        <f t="shared" si="82"/>
        <v/>
      </c>
      <c r="I639" s="94"/>
      <c r="J639" s="149" t="str">
        <f t="shared" si="83"/>
        <v/>
      </c>
      <c r="K639" s="96"/>
      <c r="L639" s="413" t="str">
        <f t="shared" si="77"/>
        <v/>
      </c>
      <c r="M639" s="117"/>
      <c r="N639" s="3">
        <f t="shared" si="76"/>
        <v>4</v>
      </c>
      <c r="O639" s="10" t="str">
        <f t="shared" si="78"/>
        <v/>
      </c>
      <c r="P639" s="10" t="str">
        <f t="shared" si="81"/>
        <v/>
      </c>
      <c r="Q639" s="10" t="str">
        <f t="shared" si="79"/>
        <v/>
      </c>
      <c r="R639" s="10" t="str">
        <f t="shared" si="80"/>
        <v/>
      </c>
    </row>
    <row r="640" spans="1:18" ht="16.5" customHeight="1" x14ac:dyDescent="0.3">
      <c r="A640" s="101"/>
      <c r="B640" s="13"/>
      <c r="C640" s="26"/>
      <c r="D640" s="319" t="s">
        <v>31</v>
      </c>
      <c r="E640" s="94"/>
      <c r="F640" s="95"/>
      <c r="G640" s="77"/>
      <c r="H640" s="63" t="str">
        <f t="shared" si="82"/>
        <v/>
      </c>
      <c r="I640" s="94"/>
      <c r="J640" s="149">
        <f t="shared" si="83"/>
        <v>0.3125</v>
      </c>
      <c r="K640" s="96"/>
      <c r="L640" s="405" t="str">
        <f t="shared" si="77"/>
        <v/>
      </c>
      <c r="M640" s="117"/>
      <c r="N640" s="3">
        <f t="shared" si="76"/>
        <v>4</v>
      </c>
      <c r="O640" s="10">
        <f t="shared" si="78"/>
        <v>0.66666666666666663</v>
      </c>
      <c r="P640" s="10">
        <f t="shared" si="81"/>
        <v>0.79166666666666663</v>
      </c>
      <c r="Q640" s="10" t="str">
        <f t="shared" si="79"/>
        <v/>
      </c>
      <c r="R640" s="10" t="str">
        <f t="shared" si="80"/>
        <v/>
      </c>
    </row>
    <row r="641" spans="1:18" ht="16.5" customHeight="1" x14ac:dyDescent="0.3">
      <c r="A641" s="102"/>
      <c r="B641" s="13"/>
      <c r="C641" s="26"/>
      <c r="D641" s="319"/>
      <c r="E641" s="94"/>
      <c r="F641" s="95" t="s">
        <v>38</v>
      </c>
      <c r="G641" s="77"/>
      <c r="H641" s="63">
        <f t="shared" si="82"/>
        <v>0.79166666666666663</v>
      </c>
      <c r="I641" s="94"/>
      <c r="J641" s="149" t="str">
        <f t="shared" si="83"/>
        <v/>
      </c>
      <c r="K641" s="96"/>
      <c r="L641" s="405" t="e">
        <f t="shared" si="77"/>
        <v>#VALUE!</v>
      </c>
      <c r="M641" s="117"/>
      <c r="N641" s="3">
        <f t="shared" si="76"/>
        <v>4</v>
      </c>
      <c r="O641" s="10" t="str">
        <f t="shared" si="78"/>
        <v/>
      </c>
      <c r="P641" s="10" t="str">
        <f t="shared" si="81"/>
        <v/>
      </c>
      <c r="Q641" s="10">
        <f t="shared" si="79"/>
        <v>0.79166666666666663</v>
      </c>
      <c r="R641" s="10">
        <f t="shared" si="80"/>
        <v>0.94791666666666663</v>
      </c>
    </row>
    <row r="642" spans="1:18" ht="16.5" customHeight="1" x14ac:dyDescent="0.3">
      <c r="A642" s="219" t="str">
        <f>IF(A638="Lun","Mar",IF(A638="Mar","Mer",IF(A638="Mer","Jeu",IF(A638="Jeu","Ven",IF(A638="Ven","Sam",IF(A638="Sam","Dim",IF(A638="Dim","Lun")))))))</f>
        <v>Ven</v>
      </c>
      <c r="B642" s="161">
        <f>B638+1</f>
        <v>44715</v>
      </c>
      <c r="C642" s="214"/>
      <c r="D642" s="321" t="s">
        <v>20</v>
      </c>
      <c r="E642" s="215"/>
      <c r="F642" s="168"/>
      <c r="G642" s="230"/>
      <c r="H642" s="347" t="str">
        <f t="shared" si="82"/>
        <v/>
      </c>
      <c r="I642" s="270"/>
      <c r="J642" s="348" t="str">
        <f t="shared" si="83"/>
        <v/>
      </c>
      <c r="K642" s="164"/>
      <c r="L642" s="406" t="str">
        <f t="shared" si="77"/>
        <v/>
      </c>
      <c r="M642" s="261"/>
      <c r="N642" s="3">
        <f t="shared" si="76"/>
        <v>5</v>
      </c>
      <c r="O642" s="10">
        <f t="shared" si="78"/>
        <v>0.1875</v>
      </c>
      <c r="P642" s="10">
        <f t="shared" si="81"/>
        <v>0.3125</v>
      </c>
      <c r="Q642" s="10" t="str">
        <f t="shared" si="79"/>
        <v/>
      </c>
      <c r="R642" s="10" t="str">
        <f t="shared" si="80"/>
        <v/>
      </c>
    </row>
    <row r="643" spans="1:18" ht="16.5" customHeight="1" x14ac:dyDescent="0.3">
      <c r="A643" s="102"/>
      <c r="B643" s="12"/>
      <c r="C643" s="26"/>
      <c r="D643" s="319"/>
      <c r="E643" s="94"/>
      <c r="F643" s="95" t="s">
        <v>42</v>
      </c>
      <c r="G643" s="77"/>
      <c r="H643" s="63">
        <f t="shared" si="82"/>
        <v>0.30208333333333337</v>
      </c>
      <c r="I643" s="94"/>
      <c r="J643" s="149">
        <f t="shared" si="83"/>
        <v>0.82291666666666663</v>
      </c>
      <c r="K643" s="96"/>
      <c r="L643" s="405">
        <f t="shared" si="77"/>
        <v>0.52083333333333326</v>
      </c>
      <c r="M643" s="135"/>
      <c r="N643" s="3">
        <f t="shared" ref="N643:N706" si="84">IF(B643="",N642,WEEKDAY(B643,2))</f>
        <v>5</v>
      </c>
      <c r="O643" s="10" t="str">
        <f t="shared" si="78"/>
        <v/>
      </c>
      <c r="P643" s="10" t="str">
        <f t="shared" si="81"/>
        <v/>
      </c>
      <c r="Q643" s="10">
        <f t="shared" si="79"/>
        <v>0.30208333333333337</v>
      </c>
      <c r="R643" s="10">
        <f t="shared" si="80"/>
        <v>0.45833333333333337</v>
      </c>
    </row>
    <row r="644" spans="1:18" ht="16.5" customHeight="1" x14ac:dyDescent="0.3">
      <c r="A644" s="102"/>
      <c r="B644" s="12"/>
      <c r="C644" s="26"/>
      <c r="D644" s="319"/>
      <c r="E644" s="94"/>
      <c r="F644" s="95"/>
      <c r="G644" s="77"/>
      <c r="H644" s="63" t="str">
        <f t="shared" si="82"/>
        <v/>
      </c>
      <c r="I644" s="94"/>
      <c r="J644" s="149" t="str">
        <f t="shared" si="83"/>
        <v/>
      </c>
      <c r="K644" s="96"/>
      <c r="L644" s="405" t="str">
        <f t="shared" ref="L644:L707" si="85">IF(H644="","",J644-H644)</f>
        <v/>
      </c>
      <c r="M644" s="138"/>
      <c r="N644" s="3">
        <f t="shared" si="84"/>
        <v>5</v>
      </c>
      <c r="O644" s="10" t="str">
        <f t="shared" ref="O644:O707" si="86">IF(D644="","",MOD(VALUE(LEFT(D644,2)&amp;":"&amp;RIGHT(D644,2))-IF(N644=1,1/24,0.75/24),1))</f>
        <v/>
      </c>
      <c r="P644" s="10" t="str">
        <f t="shared" si="81"/>
        <v/>
      </c>
      <c r="Q644" s="10" t="str">
        <f t="shared" ref="Q644:Q707" si="87">IF(F644="","",MOD(VALUE(LEFT(F644,2)&amp;":"&amp;RIGHT(F644,2))-(1.25/24),1))</f>
        <v/>
      </c>
      <c r="R644" s="10" t="str">
        <f t="shared" ref="R644:R707" si="88">IF(F644="","",MOD(VALUE(LEFT(F644,2)&amp;":"&amp;RIGHT(F644,2))+(2.5/24),1))</f>
        <v/>
      </c>
    </row>
    <row r="645" spans="1:18" ht="16.5" customHeight="1" x14ac:dyDescent="0.3">
      <c r="A645" s="102"/>
      <c r="B645" s="12"/>
      <c r="C645" s="26"/>
      <c r="D645" s="319" t="s">
        <v>17</v>
      </c>
      <c r="E645" s="94"/>
      <c r="F645" s="95"/>
      <c r="G645" s="77"/>
      <c r="H645" s="63" t="str">
        <f t="shared" si="82"/>
        <v/>
      </c>
      <c r="I645" s="94"/>
      <c r="J645" s="149" t="str">
        <f t="shared" si="83"/>
        <v/>
      </c>
      <c r="K645" s="96"/>
      <c r="L645" s="405" t="str">
        <f t="shared" si="85"/>
        <v/>
      </c>
      <c r="M645" s="134"/>
      <c r="N645" s="3">
        <f t="shared" si="84"/>
        <v>5</v>
      </c>
      <c r="O645" s="10">
        <f t="shared" si="86"/>
        <v>0.69791666666666663</v>
      </c>
      <c r="P645" s="10">
        <f t="shared" si="81"/>
        <v>0.82291666666666663</v>
      </c>
      <c r="Q645" s="10" t="str">
        <f t="shared" si="87"/>
        <v/>
      </c>
      <c r="R645" s="10" t="str">
        <f t="shared" si="88"/>
        <v/>
      </c>
    </row>
    <row r="646" spans="1:18" ht="16.5" customHeight="1" x14ac:dyDescent="0.3">
      <c r="A646" s="102"/>
      <c r="B646" s="12"/>
      <c r="C646" s="136"/>
      <c r="D646" s="319"/>
      <c r="E646" s="94"/>
      <c r="F646" s="95"/>
      <c r="G646" s="150"/>
      <c r="H646" s="63" t="str">
        <f t="shared" si="82"/>
        <v/>
      </c>
      <c r="I646" s="94"/>
      <c r="J646" s="149" t="str">
        <f t="shared" si="83"/>
        <v/>
      </c>
      <c r="K646" s="96"/>
      <c r="L646" s="405" t="str">
        <f t="shared" si="85"/>
        <v/>
      </c>
      <c r="M646" s="131"/>
      <c r="N646" s="3">
        <f t="shared" si="84"/>
        <v>5</v>
      </c>
      <c r="O646" s="10" t="str">
        <f t="shared" si="86"/>
        <v/>
      </c>
      <c r="P646" s="10" t="str">
        <f t="shared" si="81"/>
        <v/>
      </c>
      <c r="Q646" s="10" t="str">
        <f t="shared" si="87"/>
        <v/>
      </c>
      <c r="R646" s="10" t="str">
        <f t="shared" si="88"/>
        <v/>
      </c>
    </row>
    <row r="647" spans="1:18" ht="16.5" customHeight="1" x14ac:dyDescent="0.3">
      <c r="A647" s="216"/>
      <c r="B647" s="217"/>
      <c r="C647" s="206"/>
      <c r="D647" s="320"/>
      <c r="E647" s="223"/>
      <c r="F647" s="209"/>
      <c r="G647" s="226"/>
      <c r="H647" s="357" t="str">
        <f t="shared" si="82"/>
        <v/>
      </c>
      <c r="I647" s="242"/>
      <c r="J647" s="383" t="str">
        <f t="shared" si="83"/>
        <v/>
      </c>
      <c r="K647" s="210"/>
      <c r="L647" s="404" t="str">
        <f t="shared" si="85"/>
        <v/>
      </c>
      <c r="M647" s="251"/>
      <c r="N647" s="3">
        <f t="shared" si="84"/>
        <v>5</v>
      </c>
      <c r="O647" s="10" t="str">
        <f t="shared" si="86"/>
        <v/>
      </c>
      <c r="P647" s="10" t="str">
        <f t="shared" si="81"/>
        <v/>
      </c>
      <c r="Q647" s="10" t="str">
        <f t="shared" si="87"/>
        <v/>
      </c>
      <c r="R647" s="10" t="str">
        <f t="shared" si="88"/>
        <v/>
      </c>
    </row>
    <row r="648" spans="1:18" ht="16.5" customHeight="1" x14ac:dyDescent="0.3">
      <c r="A648" s="101" t="str">
        <f>IF(A642="Lun","Mar",IF(A642="Mar","Mer",IF(A642="Mer","Jeu",IF(A642="Jeu","Ven",IF(A642="Ven","Sam",IF(A642="Sam","Dim",IF(A642="Dim","Lun")))))))</f>
        <v>Sam</v>
      </c>
      <c r="B648" s="13">
        <f>B642+1</f>
        <v>44716</v>
      </c>
      <c r="C648" s="136"/>
      <c r="D648" s="319"/>
      <c r="E648" s="41"/>
      <c r="F648" s="95" t="s">
        <v>28</v>
      </c>
      <c r="G648" s="77"/>
      <c r="H648" s="63">
        <f t="shared" si="82"/>
        <v>0.24999999999999997</v>
      </c>
      <c r="I648" s="94"/>
      <c r="J648" s="149" t="str">
        <f t="shared" si="83"/>
        <v/>
      </c>
      <c r="K648" s="96"/>
      <c r="L648" s="405" t="e">
        <f t="shared" si="85"/>
        <v>#VALUE!</v>
      </c>
      <c r="M648" s="117" t="s">
        <v>107</v>
      </c>
      <c r="N648" s="3">
        <f t="shared" si="84"/>
        <v>6</v>
      </c>
      <c r="O648" s="10" t="str">
        <f t="shared" si="86"/>
        <v/>
      </c>
      <c r="P648" s="10" t="str">
        <f t="shared" si="81"/>
        <v/>
      </c>
      <c r="Q648" s="10">
        <f t="shared" si="87"/>
        <v>0.24999999999999997</v>
      </c>
      <c r="R648" s="10">
        <f t="shared" si="88"/>
        <v>0.40625</v>
      </c>
    </row>
    <row r="649" spans="1:18" ht="16.5" customHeight="1" x14ac:dyDescent="0.3">
      <c r="A649" s="430"/>
      <c r="B649" s="431"/>
      <c r="C649" s="26"/>
      <c r="D649" s="319"/>
      <c r="E649" s="41"/>
      <c r="F649" s="95"/>
      <c r="G649" s="77"/>
      <c r="H649" s="63" t="str">
        <f t="shared" si="82"/>
        <v/>
      </c>
      <c r="I649" s="94"/>
      <c r="J649" s="149" t="str">
        <f t="shared" si="83"/>
        <v/>
      </c>
      <c r="K649" s="96"/>
      <c r="L649" s="405" t="str">
        <f t="shared" si="85"/>
        <v/>
      </c>
      <c r="M649" s="138"/>
      <c r="N649" s="3">
        <f t="shared" si="84"/>
        <v>6</v>
      </c>
      <c r="O649" s="10" t="str">
        <f t="shared" si="86"/>
        <v/>
      </c>
      <c r="P649" s="10" t="str">
        <f t="shared" si="81"/>
        <v/>
      </c>
      <c r="Q649" s="10" t="str">
        <f t="shared" si="87"/>
        <v/>
      </c>
      <c r="R649" s="10" t="str">
        <f t="shared" si="88"/>
        <v/>
      </c>
    </row>
    <row r="650" spans="1:18" ht="16.5" customHeight="1" x14ac:dyDescent="0.3">
      <c r="A650" s="126"/>
      <c r="B650" s="20"/>
      <c r="C650" s="26"/>
      <c r="D650" s="319"/>
      <c r="E650" s="38"/>
      <c r="F650" s="95"/>
      <c r="G650" s="77"/>
      <c r="H650" s="63" t="str">
        <f t="shared" si="82"/>
        <v/>
      </c>
      <c r="I650" s="94"/>
      <c r="J650" s="149" t="str">
        <f t="shared" si="83"/>
        <v/>
      </c>
      <c r="K650" s="96"/>
      <c r="L650" s="405" t="str">
        <f t="shared" si="85"/>
        <v/>
      </c>
      <c r="M650" s="138"/>
      <c r="N650" s="3">
        <f t="shared" si="84"/>
        <v>6</v>
      </c>
      <c r="O650" s="10" t="str">
        <f t="shared" si="86"/>
        <v/>
      </c>
      <c r="P650" s="10" t="str">
        <f t="shared" ref="P650:P713" si="89">IF(D650="","",MOD(VALUE(LEFT(D650,2)&amp;":"&amp;RIGHT(D650,2))+(2.25/24),1))</f>
        <v/>
      </c>
      <c r="Q650" s="10" t="str">
        <f t="shared" si="87"/>
        <v/>
      </c>
      <c r="R650" s="10" t="str">
        <f t="shared" si="88"/>
        <v/>
      </c>
    </row>
    <row r="651" spans="1:18" ht="16.5" customHeight="1" x14ac:dyDescent="0.3">
      <c r="A651" s="102"/>
      <c r="B651" s="12"/>
      <c r="C651" s="26"/>
      <c r="D651" s="319"/>
      <c r="E651" s="38"/>
      <c r="F651" s="95"/>
      <c r="G651" s="77"/>
      <c r="H651" s="63" t="str">
        <f t="shared" si="82"/>
        <v/>
      </c>
      <c r="I651" s="94"/>
      <c r="J651" s="149" t="str">
        <f t="shared" si="83"/>
        <v/>
      </c>
      <c r="K651" s="96"/>
      <c r="L651" s="405" t="str">
        <f t="shared" si="85"/>
        <v/>
      </c>
      <c r="M651" s="138"/>
      <c r="N651" s="3">
        <f t="shared" si="84"/>
        <v>6</v>
      </c>
      <c r="O651" s="10" t="str">
        <f t="shared" si="86"/>
        <v/>
      </c>
      <c r="P651" s="10" t="str">
        <f t="shared" si="89"/>
        <v/>
      </c>
      <c r="Q651" s="10" t="str">
        <f t="shared" si="87"/>
        <v/>
      </c>
      <c r="R651" s="10" t="str">
        <f t="shared" si="88"/>
        <v/>
      </c>
    </row>
    <row r="652" spans="1:18" ht="16.5" customHeight="1" x14ac:dyDescent="0.3">
      <c r="A652" s="102"/>
      <c r="B652" s="12"/>
      <c r="C652" s="26"/>
      <c r="D652" s="319"/>
      <c r="E652" s="49"/>
      <c r="F652" s="95"/>
      <c r="G652" s="77"/>
      <c r="H652" s="63" t="str">
        <f t="shared" si="82"/>
        <v/>
      </c>
      <c r="I652" s="208"/>
      <c r="J652" s="149" t="str">
        <f t="shared" si="83"/>
        <v/>
      </c>
      <c r="K652" s="96"/>
      <c r="L652" s="403" t="str">
        <f t="shared" si="85"/>
        <v/>
      </c>
      <c r="M652" s="138"/>
      <c r="N652" s="3">
        <f t="shared" si="84"/>
        <v>6</v>
      </c>
      <c r="O652" s="10" t="str">
        <f t="shared" si="86"/>
        <v/>
      </c>
      <c r="P652" s="10" t="str">
        <f t="shared" si="89"/>
        <v/>
      </c>
      <c r="Q652" s="10" t="str">
        <f t="shared" si="87"/>
        <v/>
      </c>
      <c r="R652" s="10" t="str">
        <f t="shared" si="88"/>
        <v/>
      </c>
    </row>
    <row r="653" spans="1:18" ht="16.5" customHeight="1" x14ac:dyDescent="0.3">
      <c r="A653" s="219" t="str">
        <f>IF(A648="Lun","Mar",IF(A648="Mar","Mer",IF(A648="Mer","Jeu",IF(A648="Jeu","Ven",IF(A648="Ven","Sam",IF(A648="Sam","Dim",IF(A648="Dim","Lun")))))))</f>
        <v>Dim</v>
      </c>
      <c r="B653" s="161">
        <f>B648+1</f>
        <v>44717</v>
      </c>
      <c r="C653" s="214"/>
      <c r="D653" s="321"/>
      <c r="E653" s="215"/>
      <c r="F653" s="168"/>
      <c r="G653" s="91"/>
      <c r="H653" s="347" t="str">
        <f t="shared" si="82"/>
        <v/>
      </c>
      <c r="I653" s="270"/>
      <c r="J653" s="348" t="str">
        <f t="shared" si="83"/>
        <v/>
      </c>
      <c r="K653" s="164"/>
      <c r="L653" s="403" t="str">
        <f t="shared" si="85"/>
        <v/>
      </c>
      <c r="M653" s="268" t="s">
        <v>107</v>
      </c>
      <c r="N653" s="3">
        <f t="shared" si="84"/>
        <v>7</v>
      </c>
      <c r="O653" s="10" t="str">
        <f t="shared" si="86"/>
        <v/>
      </c>
      <c r="P653" s="10" t="str">
        <f t="shared" si="89"/>
        <v/>
      </c>
      <c r="Q653" s="10" t="str">
        <f t="shared" si="87"/>
        <v/>
      </c>
      <c r="R653" s="10" t="str">
        <f t="shared" si="88"/>
        <v/>
      </c>
    </row>
    <row r="654" spans="1:18" ht="16.5" customHeight="1" x14ac:dyDescent="0.3">
      <c r="A654" s="434"/>
      <c r="B654" s="435"/>
      <c r="C654" s="26"/>
      <c r="D654" s="319"/>
      <c r="E654" s="94"/>
      <c r="F654" s="95"/>
      <c r="G654" s="77"/>
      <c r="H654" s="63" t="str">
        <f t="shared" si="82"/>
        <v/>
      </c>
      <c r="I654" s="94"/>
      <c r="J654" s="149" t="str">
        <f t="shared" si="83"/>
        <v/>
      </c>
      <c r="K654" s="96"/>
      <c r="L654" s="405" t="str">
        <f t="shared" si="85"/>
        <v/>
      </c>
      <c r="M654" s="133"/>
      <c r="N654" s="3">
        <f t="shared" si="84"/>
        <v>7</v>
      </c>
      <c r="O654" s="10" t="str">
        <f t="shared" si="86"/>
        <v/>
      </c>
      <c r="P654" s="10" t="str">
        <f t="shared" si="89"/>
        <v/>
      </c>
      <c r="Q654" s="10" t="str">
        <f t="shared" si="87"/>
        <v/>
      </c>
      <c r="R654" s="10" t="str">
        <f t="shared" si="88"/>
        <v/>
      </c>
    </row>
    <row r="655" spans="1:18" ht="16.5" customHeight="1" x14ac:dyDescent="0.3">
      <c r="A655" s="98"/>
      <c r="B655" s="19"/>
      <c r="C655" s="26"/>
      <c r="D655" s="319"/>
      <c r="E655" s="94"/>
      <c r="F655" s="95"/>
      <c r="G655" s="77"/>
      <c r="H655" s="63" t="str">
        <f t="shared" si="82"/>
        <v/>
      </c>
      <c r="I655" s="94"/>
      <c r="J655" s="149" t="str">
        <f t="shared" si="83"/>
        <v/>
      </c>
      <c r="K655" s="96"/>
      <c r="L655" s="403" t="str">
        <f t="shared" si="85"/>
        <v/>
      </c>
      <c r="M655" s="138"/>
      <c r="N655" s="3">
        <f t="shared" si="84"/>
        <v>7</v>
      </c>
      <c r="O655" s="10" t="str">
        <f t="shared" si="86"/>
        <v/>
      </c>
      <c r="P655" s="10" t="str">
        <f t="shared" si="89"/>
        <v/>
      </c>
      <c r="Q655" s="10" t="str">
        <f t="shared" si="87"/>
        <v/>
      </c>
      <c r="R655" s="10" t="str">
        <f t="shared" si="88"/>
        <v/>
      </c>
    </row>
    <row r="656" spans="1:18" ht="16.5" customHeight="1" x14ac:dyDescent="0.3">
      <c r="A656" s="205"/>
      <c r="B656" s="69"/>
      <c r="C656" s="8"/>
      <c r="D656" s="338"/>
      <c r="E656" s="33"/>
      <c r="F656" s="34"/>
      <c r="G656" s="35"/>
      <c r="H656" s="350" t="str">
        <f t="shared" si="82"/>
        <v/>
      </c>
      <c r="I656" s="208"/>
      <c r="J656" s="380">
        <f t="shared" si="83"/>
        <v>0.51041666666666674</v>
      </c>
      <c r="K656" s="258"/>
      <c r="L656" s="411" t="str">
        <f t="shared" si="85"/>
        <v/>
      </c>
      <c r="M656" s="59"/>
      <c r="N656" s="3">
        <f t="shared" si="84"/>
        <v>7</v>
      </c>
      <c r="O656" s="10" t="str">
        <f t="shared" si="86"/>
        <v/>
      </c>
      <c r="P656" s="10" t="str">
        <f t="shared" si="89"/>
        <v/>
      </c>
      <c r="Q656" s="10" t="str">
        <f t="shared" si="87"/>
        <v/>
      </c>
      <c r="R656" s="10" t="str">
        <f t="shared" si="88"/>
        <v/>
      </c>
    </row>
    <row r="657" spans="1:18" ht="16.5" customHeight="1" x14ac:dyDescent="0.3">
      <c r="A657" s="101" t="str">
        <f>IF(A653="Lun","Mar",IF(A653="Mar","Mer",IF(A653="Mer","Jeu",IF(A653="Jeu","Ven",IF(A653="Ven","Sam",IF(A653="Sam","Dim",IF(A653="Dim","Lun")))))))</f>
        <v>Lun</v>
      </c>
      <c r="B657" s="13">
        <f>B653+1</f>
        <v>44718</v>
      </c>
      <c r="C657" s="26"/>
      <c r="D657" s="319"/>
      <c r="E657" s="94"/>
      <c r="F657" s="95"/>
      <c r="G657" s="77"/>
      <c r="H657" s="63" t="str">
        <f t="shared" ref="H657:H720" si="90">Q657</f>
        <v/>
      </c>
      <c r="I657" s="94"/>
      <c r="J657" s="149" t="str">
        <f t="shared" si="83"/>
        <v/>
      </c>
      <c r="K657" s="96"/>
      <c r="L657" s="403" t="str">
        <f t="shared" si="85"/>
        <v/>
      </c>
      <c r="M657" s="268" t="s">
        <v>108</v>
      </c>
      <c r="N657" s="3">
        <f t="shared" si="84"/>
        <v>1</v>
      </c>
      <c r="O657" s="10" t="str">
        <f t="shared" si="86"/>
        <v/>
      </c>
      <c r="P657" s="10" t="str">
        <f t="shared" si="89"/>
        <v/>
      </c>
      <c r="Q657" s="10" t="str">
        <f t="shared" si="87"/>
        <v/>
      </c>
      <c r="R657" s="10" t="str">
        <f t="shared" si="88"/>
        <v/>
      </c>
    </row>
    <row r="658" spans="1:18" ht="16.5" customHeight="1" x14ac:dyDescent="0.3">
      <c r="A658" s="98"/>
      <c r="B658" s="19"/>
      <c r="C658" s="26"/>
      <c r="D658" s="319" t="s">
        <v>36</v>
      </c>
      <c r="E658" s="94"/>
      <c r="F658" s="95"/>
      <c r="G658" s="77"/>
      <c r="H658" s="63" t="str">
        <f t="shared" si="90"/>
        <v/>
      </c>
      <c r="I658" s="94"/>
      <c r="J658" s="149" t="str">
        <f t="shared" si="83"/>
        <v/>
      </c>
      <c r="K658" s="96"/>
      <c r="L658" s="403" t="str">
        <f t="shared" si="85"/>
        <v/>
      </c>
      <c r="M658" s="117" t="s">
        <v>109</v>
      </c>
      <c r="N658" s="3">
        <f t="shared" si="84"/>
        <v>1</v>
      </c>
      <c r="O658" s="10">
        <f t="shared" si="86"/>
        <v>0.375</v>
      </c>
      <c r="P658" s="10">
        <f t="shared" si="89"/>
        <v>0.51041666666666674</v>
      </c>
      <c r="Q658" s="10" t="str">
        <f t="shared" si="87"/>
        <v/>
      </c>
      <c r="R658" s="10" t="str">
        <f t="shared" si="88"/>
        <v/>
      </c>
    </row>
    <row r="659" spans="1:18" ht="16.5" customHeight="1" x14ac:dyDescent="0.3">
      <c r="A659" s="98"/>
      <c r="B659" s="19"/>
      <c r="C659" s="26"/>
      <c r="D659" s="319"/>
      <c r="E659" s="94"/>
      <c r="F659" s="95"/>
      <c r="G659" s="77"/>
      <c r="H659" s="63" t="str">
        <f t="shared" si="90"/>
        <v/>
      </c>
      <c r="I659" s="94"/>
      <c r="J659" s="149" t="str">
        <f t="shared" si="83"/>
        <v/>
      </c>
      <c r="K659" s="96"/>
      <c r="L659" s="403" t="str">
        <f t="shared" si="85"/>
        <v/>
      </c>
      <c r="M659" s="133"/>
      <c r="N659" s="3">
        <f t="shared" si="84"/>
        <v>1</v>
      </c>
      <c r="O659" s="10" t="str">
        <f t="shared" si="86"/>
        <v/>
      </c>
      <c r="P659" s="10" t="str">
        <f t="shared" si="89"/>
        <v/>
      </c>
      <c r="Q659" s="10" t="str">
        <f t="shared" si="87"/>
        <v/>
      </c>
      <c r="R659" s="10" t="str">
        <f t="shared" si="88"/>
        <v/>
      </c>
    </row>
    <row r="660" spans="1:18" ht="16.5" customHeight="1" x14ac:dyDescent="0.3">
      <c r="A660" s="98"/>
      <c r="B660" s="84"/>
      <c r="C660" s="136"/>
      <c r="D660" s="319"/>
      <c r="E660" s="94"/>
      <c r="F660" s="95"/>
      <c r="G660" s="77"/>
      <c r="H660" s="352" t="str">
        <f t="shared" si="90"/>
        <v/>
      </c>
      <c r="I660" s="94"/>
      <c r="J660" s="352" t="str">
        <f t="shared" ref="J660:J723" si="91">P662</f>
        <v/>
      </c>
      <c r="K660" s="96"/>
      <c r="L660" s="405" t="str">
        <f t="shared" si="85"/>
        <v/>
      </c>
      <c r="M660" s="117"/>
      <c r="N660" s="3">
        <f t="shared" si="84"/>
        <v>1</v>
      </c>
      <c r="O660" s="10" t="str">
        <f t="shared" si="86"/>
        <v/>
      </c>
      <c r="P660" s="10" t="str">
        <f t="shared" si="89"/>
        <v/>
      </c>
      <c r="Q660" s="10" t="str">
        <f t="shared" si="87"/>
        <v/>
      </c>
      <c r="R660" s="10" t="str">
        <f t="shared" si="88"/>
        <v/>
      </c>
    </row>
    <row r="661" spans="1:18" ht="16.5" customHeight="1" x14ac:dyDescent="0.3">
      <c r="A661" s="98"/>
      <c r="B661" s="84"/>
      <c r="C661" s="136"/>
      <c r="D661" s="323"/>
      <c r="E661" s="94"/>
      <c r="F661" s="95"/>
      <c r="G661" s="150"/>
      <c r="H661" s="352" t="str">
        <f t="shared" si="90"/>
        <v/>
      </c>
      <c r="I661" s="94"/>
      <c r="J661" s="352" t="str">
        <f t="shared" si="91"/>
        <v/>
      </c>
      <c r="K661" s="96"/>
      <c r="L661" s="405" t="str">
        <f t="shared" si="85"/>
        <v/>
      </c>
      <c r="M661" s="76"/>
      <c r="N661" s="3">
        <f t="shared" si="84"/>
        <v>1</v>
      </c>
      <c r="O661" s="10" t="str">
        <f t="shared" si="86"/>
        <v/>
      </c>
      <c r="P661" s="10" t="str">
        <f t="shared" si="89"/>
        <v/>
      </c>
      <c r="Q661" s="10" t="str">
        <f t="shared" si="87"/>
        <v/>
      </c>
      <c r="R661" s="10" t="str">
        <f t="shared" si="88"/>
        <v/>
      </c>
    </row>
    <row r="662" spans="1:18" ht="16.5" customHeight="1" x14ac:dyDescent="0.3">
      <c r="A662" s="98"/>
      <c r="B662" s="84"/>
      <c r="C662" s="136"/>
      <c r="D662" s="323"/>
      <c r="E662" s="94"/>
      <c r="F662" s="95"/>
      <c r="G662" s="150"/>
      <c r="H662" s="63" t="str">
        <f t="shared" si="90"/>
        <v/>
      </c>
      <c r="I662" s="94"/>
      <c r="J662" s="149" t="str">
        <f t="shared" si="91"/>
        <v/>
      </c>
      <c r="K662" s="38"/>
      <c r="L662" s="405" t="str">
        <f t="shared" si="85"/>
        <v/>
      </c>
      <c r="M662" s="76"/>
      <c r="N662" s="3">
        <f t="shared" si="84"/>
        <v>1</v>
      </c>
      <c r="O662" s="10" t="str">
        <f t="shared" si="86"/>
        <v/>
      </c>
      <c r="P662" s="10" t="str">
        <f t="shared" si="89"/>
        <v/>
      </c>
      <c r="Q662" s="10" t="str">
        <f t="shared" si="87"/>
        <v/>
      </c>
      <c r="R662" s="10" t="str">
        <f t="shared" si="88"/>
        <v/>
      </c>
    </row>
    <row r="663" spans="1:18" ht="16.5" customHeight="1" x14ac:dyDescent="0.3">
      <c r="A663" s="98"/>
      <c r="B663" s="84"/>
      <c r="C663" s="136"/>
      <c r="D663" s="323"/>
      <c r="E663" s="94"/>
      <c r="F663" s="95"/>
      <c r="G663" s="150"/>
      <c r="H663" s="366" t="str">
        <f t="shared" si="90"/>
        <v/>
      </c>
      <c r="I663" s="111"/>
      <c r="J663" s="366" t="str">
        <f t="shared" si="91"/>
        <v/>
      </c>
      <c r="K663" s="38"/>
      <c r="L663" s="405" t="str">
        <f t="shared" si="85"/>
        <v/>
      </c>
      <c r="M663" s="76"/>
      <c r="N663" s="3">
        <f t="shared" si="84"/>
        <v>1</v>
      </c>
      <c r="O663" s="10" t="str">
        <f t="shared" si="86"/>
        <v/>
      </c>
      <c r="P663" s="10" t="str">
        <f t="shared" si="89"/>
        <v/>
      </c>
      <c r="Q663" s="10" t="str">
        <f t="shared" si="87"/>
        <v/>
      </c>
      <c r="R663" s="10" t="str">
        <f t="shared" si="88"/>
        <v/>
      </c>
    </row>
    <row r="664" spans="1:18" ht="16.5" customHeight="1" x14ac:dyDescent="0.3">
      <c r="A664" s="219" t="str">
        <f>IF(A657="Lun","Mar",IF(A657="Mar","Mer",IF(A657="Mer","Jeu",IF(A657="Jeu","Ven",IF(A657="Ven","Sam",IF(A657="Sam","Dim",IF(A657="Dim","Lun")))))))</f>
        <v>Mar</v>
      </c>
      <c r="B664" s="161">
        <f>B657+1</f>
        <v>44719</v>
      </c>
      <c r="C664" s="214"/>
      <c r="D664" s="321"/>
      <c r="E664" s="215"/>
      <c r="F664" s="182" t="s">
        <v>57</v>
      </c>
      <c r="G664" s="91"/>
      <c r="H664" s="347">
        <f t="shared" si="90"/>
        <v>0.32291666666666669</v>
      </c>
      <c r="I664" s="215"/>
      <c r="J664" s="348">
        <f t="shared" si="91"/>
        <v>0.59375</v>
      </c>
      <c r="K664" s="164"/>
      <c r="L664" s="403">
        <f t="shared" si="85"/>
        <v>0.27083333333333331</v>
      </c>
      <c r="M664" s="284"/>
      <c r="N664" s="3">
        <f t="shared" si="84"/>
        <v>2</v>
      </c>
      <c r="O664" s="10" t="str">
        <f t="shared" si="86"/>
        <v/>
      </c>
      <c r="P664" s="10" t="str">
        <f t="shared" si="89"/>
        <v/>
      </c>
      <c r="Q664" s="10">
        <f t="shared" si="87"/>
        <v>0.32291666666666669</v>
      </c>
      <c r="R664" s="10">
        <f t="shared" si="88"/>
        <v>0.47916666666666669</v>
      </c>
    </row>
    <row r="665" spans="1:18" ht="16.5" customHeight="1" x14ac:dyDescent="0.3">
      <c r="A665" s="102"/>
      <c r="B665" s="13"/>
      <c r="C665" s="26"/>
      <c r="D665" s="319"/>
      <c r="E665" s="94"/>
      <c r="F665" s="95"/>
      <c r="G665" s="77"/>
      <c r="H665" s="63" t="str">
        <f t="shared" si="90"/>
        <v/>
      </c>
      <c r="I665" s="94"/>
      <c r="J665" s="149" t="str">
        <f t="shared" si="91"/>
        <v/>
      </c>
      <c r="K665" s="96"/>
      <c r="L665" s="403" t="str">
        <f t="shared" si="85"/>
        <v/>
      </c>
      <c r="M665" s="132"/>
      <c r="N665" s="3">
        <f t="shared" si="84"/>
        <v>2</v>
      </c>
      <c r="O665" s="10" t="str">
        <f t="shared" si="86"/>
        <v/>
      </c>
      <c r="P665" s="10" t="str">
        <f t="shared" si="89"/>
        <v/>
      </c>
      <c r="Q665" s="10" t="str">
        <f t="shared" si="87"/>
        <v/>
      </c>
      <c r="R665" s="10" t="str">
        <f t="shared" si="88"/>
        <v/>
      </c>
    </row>
    <row r="666" spans="1:18" ht="16.5" customHeight="1" x14ac:dyDescent="0.3">
      <c r="A666" s="102"/>
      <c r="B666" s="13"/>
      <c r="C666" s="26"/>
      <c r="D666" s="326" t="s">
        <v>7</v>
      </c>
      <c r="E666" s="94"/>
      <c r="F666" s="95"/>
      <c r="G666" s="77"/>
      <c r="H666" s="63" t="str">
        <f t="shared" si="90"/>
        <v/>
      </c>
      <c r="I666" s="94"/>
      <c r="J666" s="149" t="str">
        <f t="shared" si="91"/>
        <v/>
      </c>
      <c r="K666" s="96"/>
      <c r="L666" s="403" t="str">
        <f t="shared" si="85"/>
        <v/>
      </c>
      <c r="M666" s="133"/>
      <c r="N666" s="3">
        <f t="shared" si="84"/>
        <v>2</v>
      </c>
      <c r="O666" s="10">
        <f t="shared" si="86"/>
        <v>0.46875</v>
      </c>
      <c r="P666" s="10">
        <f t="shared" si="89"/>
        <v>0.59375</v>
      </c>
      <c r="Q666" s="10" t="str">
        <f t="shared" si="87"/>
        <v/>
      </c>
      <c r="R666" s="10" t="str">
        <f t="shared" si="88"/>
        <v/>
      </c>
    </row>
    <row r="667" spans="1:18" ht="16.5" customHeight="1" x14ac:dyDescent="0.3">
      <c r="A667" s="102"/>
      <c r="B667" s="13"/>
      <c r="C667" s="26"/>
      <c r="D667" s="319"/>
      <c r="E667" s="94"/>
      <c r="F667" s="95"/>
      <c r="G667" s="35"/>
      <c r="H667" s="63" t="str">
        <f t="shared" si="90"/>
        <v/>
      </c>
      <c r="I667" s="94"/>
      <c r="J667" s="149" t="str">
        <f t="shared" si="91"/>
        <v/>
      </c>
      <c r="K667" s="96"/>
      <c r="L667" s="403" t="str">
        <f t="shared" si="85"/>
        <v/>
      </c>
      <c r="M667" s="131"/>
      <c r="N667" s="3">
        <f t="shared" si="84"/>
        <v>2</v>
      </c>
      <c r="O667" s="10" t="str">
        <f t="shared" si="86"/>
        <v/>
      </c>
      <c r="P667" s="10" t="str">
        <f t="shared" si="89"/>
        <v/>
      </c>
      <c r="Q667" s="10" t="str">
        <f t="shared" si="87"/>
        <v/>
      </c>
      <c r="R667" s="10" t="str">
        <f t="shared" si="88"/>
        <v/>
      </c>
    </row>
    <row r="668" spans="1:18" ht="16.5" customHeight="1" x14ac:dyDescent="0.3">
      <c r="A668" s="219" t="str">
        <f>IF(A664="Lun","Mar",IF(A664="Mar","Mer",IF(A664="Mer","Jeu",IF(A664="Jeu","Ven",IF(A664="Ven","Sam",IF(A664="Sam","Dim",IF(A664="Dim","Lun")))))))</f>
        <v>Mer</v>
      </c>
      <c r="B668" s="161">
        <f>B664+1</f>
        <v>44720</v>
      </c>
      <c r="C668" s="214"/>
      <c r="D668" s="321"/>
      <c r="E668" s="215"/>
      <c r="F668" s="168" t="s">
        <v>36</v>
      </c>
      <c r="G668" s="77"/>
      <c r="H668" s="347">
        <f t="shared" si="90"/>
        <v>0.36458333333333337</v>
      </c>
      <c r="I668" s="215"/>
      <c r="J668" s="348">
        <f t="shared" si="91"/>
        <v>0.64583333333333337</v>
      </c>
      <c r="K668" s="164"/>
      <c r="L668" s="406">
        <f t="shared" si="85"/>
        <v>0.28125</v>
      </c>
      <c r="M668" s="250"/>
      <c r="N668" s="3">
        <f t="shared" si="84"/>
        <v>3</v>
      </c>
      <c r="O668" s="10" t="str">
        <f t="shared" si="86"/>
        <v/>
      </c>
      <c r="P668" s="10" t="str">
        <f t="shared" si="89"/>
        <v/>
      </c>
      <c r="Q668" s="10">
        <f t="shared" si="87"/>
        <v>0.36458333333333337</v>
      </c>
      <c r="R668" s="10">
        <f t="shared" si="88"/>
        <v>0.52083333333333337</v>
      </c>
    </row>
    <row r="669" spans="1:18" ht="16.5" customHeight="1" x14ac:dyDescent="0.3">
      <c r="A669" s="102"/>
      <c r="B669" s="13"/>
      <c r="C669" s="26"/>
      <c r="D669" s="319"/>
      <c r="E669" s="94"/>
      <c r="F669" s="95"/>
      <c r="G669" s="77"/>
      <c r="H669" s="63" t="str">
        <f t="shared" si="90"/>
        <v/>
      </c>
      <c r="I669" s="94"/>
      <c r="J669" s="149" t="str">
        <f t="shared" si="91"/>
        <v/>
      </c>
      <c r="K669" s="96"/>
      <c r="L669" s="403" t="str">
        <f t="shared" si="85"/>
        <v/>
      </c>
      <c r="M669" s="117"/>
      <c r="N669" s="3">
        <f t="shared" si="84"/>
        <v>3</v>
      </c>
      <c r="O669" s="10" t="str">
        <f t="shared" si="86"/>
        <v/>
      </c>
      <c r="P669" s="10" t="str">
        <f t="shared" si="89"/>
        <v/>
      </c>
      <c r="Q669" s="10" t="str">
        <f t="shared" si="87"/>
        <v/>
      </c>
      <c r="R669" s="10" t="str">
        <f t="shared" si="88"/>
        <v/>
      </c>
    </row>
    <row r="670" spans="1:18" ht="16.5" customHeight="1" x14ac:dyDescent="0.3">
      <c r="A670" s="102"/>
      <c r="B670" s="13"/>
      <c r="C670" s="26"/>
      <c r="D670" s="319" t="s">
        <v>8</v>
      </c>
      <c r="E670" s="94"/>
      <c r="F670" s="95"/>
      <c r="G670" s="77"/>
      <c r="H670" s="63" t="str">
        <f t="shared" si="90"/>
        <v/>
      </c>
      <c r="I670" s="94"/>
      <c r="J670" s="149" t="str">
        <f t="shared" si="91"/>
        <v/>
      </c>
      <c r="K670" s="96"/>
      <c r="L670" s="403" t="str">
        <f t="shared" si="85"/>
        <v/>
      </c>
      <c r="M670" s="117"/>
      <c r="N670" s="3">
        <f t="shared" si="84"/>
        <v>3</v>
      </c>
      <c r="O670" s="10">
        <f t="shared" si="86"/>
        <v>0.52083333333333337</v>
      </c>
      <c r="P670" s="10">
        <f t="shared" si="89"/>
        <v>0.64583333333333337</v>
      </c>
      <c r="Q670" s="10" t="str">
        <f t="shared" si="87"/>
        <v/>
      </c>
      <c r="R670" s="10" t="str">
        <f t="shared" si="88"/>
        <v/>
      </c>
    </row>
    <row r="671" spans="1:18" ht="16.5" customHeight="1" x14ac:dyDescent="0.3">
      <c r="A671" s="102"/>
      <c r="B671" s="13"/>
      <c r="C671" s="26"/>
      <c r="D671" s="319"/>
      <c r="E671" s="94"/>
      <c r="F671" s="95"/>
      <c r="G671" s="77"/>
      <c r="H671" s="63" t="str">
        <f t="shared" si="90"/>
        <v/>
      </c>
      <c r="I671" s="94"/>
      <c r="J671" s="149">
        <f t="shared" si="91"/>
        <v>0.69791666666666663</v>
      </c>
      <c r="K671" s="96"/>
      <c r="L671" s="403" t="str">
        <f t="shared" si="85"/>
        <v/>
      </c>
      <c r="M671" s="117"/>
      <c r="N671" s="3">
        <f t="shared" si="84"/>
        <v>3</v>
      </c>
      <c r="O671" s="10" t="str">
        <f t="shared" si="86"/>
        <v/>
      </c>
      <c r="P671" s="10" t="str">
        <f t="shared" si="89"/>
        <v/>
      </c>
      <c r="Q671" s="10" t="str">
        <f t="shared" si="87"/>
        <v/>
      </c>
      <c r="R671" s="10" t="str">
        <f t="shared" si="88"/>
        <v/>
      </c>
    </row>
    <row r="672" spans="1:18" ht="16.5" customHeight="1" x14ac:dyDescent="0.3">
      <c r="A672" s="219" t="str">
        <f>IF(A668="Lun","Mar",IF(A668="Mar","Mer",IF(A668="Mer","Jeu",IF(A668="Jeu","Ven",IF(A668="Ven","Sam",IF(A668="Sam","Dim",IF(A668="Dim","Lun")))))))</f>
        <v>Jeu</v>
      </c>
      <c r="B672" s="161">
        <f>B668+1</f>
        <v>44721</v>
      </c>
      <c r="C672" s="214"/>
      <c r="D672" s="321"/>
      <c r="E672" s="215"/>
      <c r="F672" s="168" t="s">
        <v>46</v>
      </c>
      <c r="G672" s="91"/>
      <c r="H672" s="347">
        <f t="shared" si="90"/>
        <v>0.40625</v>
      </c>
      <c r="I672" s="164"/>
      <c r="J672" s="348" t="str">
        <f t="shared" si="91"/>
        <v/>
      </c>
      <c r="K672" s="164"/>
      <c r="L672" s="412" t="e">
        <f t="shared" si="85"/>
        <v>#VALUE!</v>
      </c>
      <c r="M672" s="261"/>
      <c r="N672" s="3">
        <f t="shared" si="84"/>
        <v>4</v>
      </c>
      <c r="O672" s="10" t="str">
        <f t="shared" si="86"/>
        <v/>
      </c>
      <c r="P672" s="10" t="str">
        <f t="shared" si="89"/>
        <v/>
      </c>
      <c r="Q672" s="10">
        <f t="shared" si="87"/>
        <v>0.40625</v>
      </c>
      <c r="R672" s="10">
        <f t="shared" si="88"/>
        <v>0.5625</v>
      </c>
    </row>
    <row r="673" spans="1:18" ht="16.5" customHeight="1" x14ac:dyDescent="0.3">
      <c r="A673" s="102"/>
      <c r="B673" s="13"/>
      <c r="C673" s="26"/>
      <c r="D673" s="331" t="s">
        <v>68</v>
      </c>
      <c r="E673" s="94"/>
      <c r="F673" s="120"/>
      <c r="G673" s="274"/>
      <c r="H673" s="356" t="str">
        <f t="shared" si="90"/>
        <v/>
      </c>
      <c r="I673" s="154"/>
      <c r="J673" s="382" t="str">
        <f t="shared" si="91"/>
        <v/>
      </c>
      <c r="K673" s="96"/>
      <c r="L673" s="403" t="str">
        <f t="shared" si="85"/>
        <v/>
      </c>
      <c r="M673" s="132"/>
      <c r="N673" s="3">
        <f t="shared" si="84"/>
        <v>4</v>
      </c>
      <c r="O673" s="10">
        <f t="shared" si="86"/>
        <v>0.57291666666666663</v>
      </c>
      <c r="P673" s="10">
        <f t="shared" si="89"/>
        <v>0.69791666666666663</v>
      </c>
      <c r="Q673" s="10" t="str">
        <f t="shared" si="87"/>
        <v/>
      </c>
      <c r="R673" s="10" t="str">
        <f t="shared" si="88"/>
        <v/>
      </c>
    </row>
    <row r="674" spans="1:18" ht="16.5" customHeight="1" x14ac:dyDescent="0.3">
      <c r="A674" s="102"/>
      <c r="B674" s="13"/>
      <c r="C674" s="26"/>
      <c r="D674" s="331"/>
      <c r="E674" s="119"/>
      <c r="F674" s="120" t="s">
        <v>110</v>
      </c>
      <c r="G674" s="274"/>
      <c r="H674" s="356" t="e">
        <f t="shared" si="90"/>
        <v>#VALUE!</v>
      </c>
      <c r="I674" s="154"/>
      <c r="J674" s="382" t="e">
        <f t="shared" si="91"/>
        <v>#VALUE!</v>
      </c>
      <c r="K674" s="96"/>
      <c r="L674" s="403" t="e">
        <f t="shared" si="85"/>
        <v>#VALUE!</v>
      </c>
      <c r="M674" s="117"/>
      <c r="N674" s="3">
        <f t="shared" si="84"/>
        <v>4</v>
      </c>
      <c r="O674" s="10" t="str">
        <f t="shared" si="86"/>
        <v/>
      </c>
      <c r="P674" s="10" t="str">
        <f t="shared" si="89"/>
        <v/>
      </c>
      <c r="Q674" s="10" t="e">
        <f t="shared" si="87"/>
        <v>#VALUE!</v>
      </c>
      <c r="R674" s="10" t="e">
        <f t="shared" si="88"/>
        <v>#VALUE!</v>
      </c>
    </row>
    <row r="675" spans="1:18" ht="16.5" customHeight="1" x14ac:dyDescent="0.3">
      <c r="A675" s="102"/>
      <c r="B675" s="13"/>
      <c r="C675" s="26"/>
      <c r="D675" s="331"/>
      <c r="E675" s="119"/>
      <c r="F675" s="120"/>
      <c r="G675" s="89"/>
      <c r="H675" s="357" t="str">
        <f t="shared" si="90"/>
        <v/>
      </c>
      <c r="I675" s="154"/>
      <c r="J675" s="383" t="str">
        <f t="shared" si="91"/>
        <v/>
      </c>
      <c r="K675" s="96"/>
      <c r="L675" s="411" t="str">
        <f t="shared" si="85"/>
        <v/>
      </c>
      <c r="M675" s="253"/>
      <c r="N675" s="3">
        <f t="shared" si="84"/>
        <v>4</v>
      </c>
      <c r="O675" s="10" t="str">
        <f t="shared" si="86"/>
        <v/>
      </c>
      <c r="P675" s="10" t="str">
        <f t="shared" si="89"/>
        <v/>
      </c>
      <c r="Q675" s="10" t="str">
        <f t="shared" si="87"/>
        <v/>
      </c>
      <c r="R675" s="10" t="str">
        <f t="shared" si="88"/>
        <v/>
      </c>
    </row>
    <row r="676" spans="1:18" ht="16.5" customHeight="1" x14ac:dyDescent="0.3">
      <c r="A676" s="204" t="str">
        <f>IF(A672="Lun","Mar",IF(A672="Mar","Mer",IF(A672="Mer","Jeu",IF(A672="Jeu","Ven",IF(A672="Ven","Sam",IF(A672="Sam","Dim",IF(A672="Dim","Lun")))))))</f>
        <v>Ven</v>
      </c>
      <c r="B676" s="15">
        <f>B672+1</f>
        <v>44722</v>
      </c>
      <c r="C676" s="214"/>
      <c r="D676" s="333" t="s">
        <v>111</v>
      </c>
      <c r="E676" s="285"/>
      <c r="F676" s="257" t="s">
        <v>7</v>
      </c>
      <c r="G676" s="274"/>
      <c r="H676" s="367">
        <f t="shared" si="90"/>
        <v>0.44791666666666669</v>
      </c>
      <c r="I676" s="285"/>
      <c r="J676" s="392">
        <f t="shared" si="91"/>
        <v>0.72916666666666663</v>
      </c>
      <c r="K676" s="164"/>
      <c r="L676" s="405">
        <f t="shared" si="85"/>
        <v>0.28124999999999994</v>
      </c>
      <c r="M676" s="286"/>
      <c r="N676" s="3">
        <f t="shared" si="84"/>
        <v>5</v>
      </c>
      <c r="O676" s="10" t="e">
        <f t="shared" si="86"/>
        <v>#VALUE!</v>
      </c>
      <c r="P676" s="10" t="e">
        <f t="shared" si="89"/>
        <v>#VALUE!</v>
      </c>
      <c r="Q676" s="10">
        <f t="shared" si="87"/>
        <v>0.44791666666666669</v>
      </c>
      <c r="R676" s="10">
        <f t="shared" si="88"/>
        <v>0.60416666666666663</v>
      </c>
    </row>
    <row r="677" spans="1:18" ht="16.5" customHeight="1" x14ac:dyDescent="0.3">
      <c r="A677" s="102"/>
      <c r="B677" s="12"/>
      <c r="C677" s="26"/>
      <c r="D677" s="331"/>
      <c r="E677" s="119"/>
      <c r="F677" s="120"/>
      <c r="G677" s="274"/>
      <c r="H677" s="356" t="str">
        <f t="shared" si="90"/>
        <v/>
      </c>
      <c r="I677" s="119"/>
      <c r="J677" s="382" t="str">
        <f t="shared" si="91"/>
        <v/>
      </c>
      <c r="K677" s="96"/>
      <c r="L677" s="403" t="str">
        <f t="shared" si="85"/>
        <v/>
      </c>
      <c r="M677" s="117"/>
      <c r="N677" s="3">
        <f t="shared" si="84"/>
        <v>5</v>
      </c>
      <c r="O677" s="10" t="str">
        <f t="shared" si="86"/>
        <v/>
      </c>
      <c r="P677" s="10" t="str">
        <f t="shared" si="89"/>
        <v/>
      </c>
      <c r="Q677" s="10" t="str">
        <f t="shared" si="87"/>
        <v/>
      </c>
      <c r="R677" s="10" t="str">
        <f t="shared" si="88"/>
        <v/>
      </c>
    </row>
    <row r="678" spans="1:18" ht="16.5" customHeight="1" x14ac:dyDescent="0.3">
      <c r="A678" s="102"/>
      <c r="B678" s="12"/>
      <c r="C678" s="26"/>
      <c r="D678" s="331" t="s">
        <v>9</v>
      </c>
      <c r="E678" s="94"/>
      <c r="F678" s="120"/>
      <c r="G678" s="274"/>
      <c r="H678" s="356" t="str">
        <f t="shared" si="90"/>
        <v/>
      </c>
      <c r="I678" s="119"/>
      <c r="J678" s="382" t="str">
        <f t="shared" si="91"/>
        <v/>
      </c>
      <c r="K678" s="96"/>
      <c r="L678" s="405" t="str">
        <f t="shared" si="85"/>
        <v/>
      </c>
      <c r="M678" s="117"/>
      <c r="N678" s="3">
        <f t="shared" si="84"/>
        <v>5</v>
      </c>
      <c r="O678" s="10">
        <f t="shared" si="86"/>
        <v>0.60416666666666663</v>
      </c>
      <c r="P678" s="10">
        <f t="shared" si="89"/>
        <v>0.72916666666666663</v>
      </c>
      <c r="Q678" s="10" t="str">
        <f t="shared" si="87"/>
        <v/>
      </c>
      <c r="R678" s="10" t="str">
        <f t="shared" si="88"/>
        <v/>
      </c>
    </row>
    <row r="679" spans="1:18" ht="16.5" customHeight="1" x14ac:dyDescent="0.3">
      <c r="A679" s="102"/>
      <c r="B679" s="12"/>
      <c r="C679" s="26"/>
      <c r="D679" s="331"/>
      <c r="E679" s="119"/>
      <c r="F679" s="120"/>
      <c r="G679" s="274"/>
      <c r="H679" s="356" t="str">
        <f t="shared" si="90"/>
        <v/>
      </c>
      <c r="I679" s="119"/>
      <c r="J679" s="382" t="str">
        <f t="shared" si="91"/>
        <v/>
      </c>
      <c r="K679" s="96"/>
      <c r="L679" s="405" t="str">
        <f t="shared" si="85"/>
        <v/>
      </c>
      <c r="M679" s="117"/>
      <c r="N679" s="3">
        <f t="shared" si="84"/>
        <v>5</v>
      </c>
      <c r="O679" s="10" t="str">
        <f t="shared" si="86"/>
        <v/>
      </c>
      <c r="P679" s="10" t="str">
        <f t="shared" si="89"/>
        <v/>
      </c>
      <c r="Q679" s="10" t="str">
        <f t="shared" si="87"/>
        <v/>
      </c>
      <c r="R679" s="10" t="str">
        <f t="shared" si="88"/>
        <v/>
      </c>
    </row>
    <row r="680" spans="1:18" ht="16.5" customHeight="1" x14ac:dyDescent="0.3">
      <c r="A680" s="262"/>
      <c r="B680" s="67"/>
      <c r="C680" s="206"/>
      <c r="D680" s="339"/>
      <c r="E680" s="242"/>
      <c r="F680" s="243"/>
      <c r="G680" s="274"/>
      <c r="H680" s="356" t="str">
        <f t="shared" si="90"/>
        <v/>
      </c>
      <c r="I680" s="119"/>
      <c r="J680" s="382" t="str">
        <f t="shared" si="91"/>
        <v/>
      </c>
      <c r="K680" s="96"/>
      <c r="L680" s="404" t="str">
        <f t="shared" si="85"/>
        <v/>
      </c>
      <c r="M680" s="253"/>
      <c r="N680" s="3">
        <f t="shared" si="84"/>
        <v>5</v>
      </c>
      <c r="O680" s="10" t="str">
        <f t="shared" si="86"/>
        <v/>
      </c>
      <c r="P680" s="10" t="str">
        <f t="shared" si="89"/>
        <v/>
      </c>
      <c r="Q680" s="10" t="str">
        <f t="shared" si="87"/>
        <v/>
      </c>
      <c r="R680" s="10" t="str">
        <f t="shared" si="88"/>
        <v/>
      </c>
    </row>
    <row r="681" spans="1:18" ht="16.5" customHeight="1" x14ac:dyDescent="0.3">
      <c r="A681" s="101" t="str">
        <f>IF(A676="Lun","Mar",IF(A676="Mar","Mer",IF(A676="Mer","Jeu",IF(A676="Jeu","Ven",IF(A676="Ven","Sam",IF(A676="Sam","Dim",IF(A676="Dim","Lun")))))))</f>
        <v>Sam</v>
      </c>
      <c r="B681" s="13">
        <f>B676+1</f>
        <v>44723</v>
      </c>
      <c r="C681" s="214"/>
      <c r="D681" s="333"/>
      <c r="E681" s="285"/>
      <c r="F681" s="257" t="s">
        <v>40</v>
      </c>
      <c r="G681" s="287"/>
      <c r="H681" s="368">
        <f t="shared" si="90"/>
        <v>0.47916666666666669</v>
      </c>
      <c r="I681" s="155"/>
      <c r="J681" s="393" t="str">
        <f t="shared" si="91"/>
        <v/>
      </c>
      <c r="K681" s="288"/>
      <c r="L681" s="406" t="e">
        <f t="shared" si="85"/>
        <v>#VALUE!</v>
      </c>
      <c r="M681" s="286" t="s">
        <v>112</v>
      </c>
      <c r="N681" s="3">
        <f t="shared" si="84"/>
        <v>6</v>
      </c>
      <c r="O681" s="10" t="str">
        <f t="shared" si="86"/>
        <v/>
      </c>
      <c r="P681" s="10" t="str">
        <f t="shared" si="89"/>
        <v/>
      </c>
      <c r="Q681" s="10">
        <f t="shared" si="87"/>
        <v>0.47916666666666669</v>
      </c>
      <c r="R681" s="10">
        <f t="shared" si="88"/>
        <v>0.63541666666666663</v>
      </c>
    </row>
    <row r="682" spans="1:18" ht="16.5" customHeight="1" x14ac:dyDescent="0.3">
      <c r="A682" s="432"/>
      <c r="B682" s="433"/>
      <c r="C682" s="26"/>
      <c r="D682" s="331"/>
      <c r="E682" s="119"/>
      <c r="F682" s="120"/>
      <c r="G682" s="274"/>
      <c r="H682" s="356" t="str">
        <f t="shared" si="90"/>
        <v/>
      </c>
      <c r="I682" s="119"/>
      <c r="J682" s="382" t="str">
        <f t="shared" si="91"/>
        <v/>
      </c>
      <c r="K682" s="50"/>
      <c r="L682" s="403" t="str">
        <f t="shared" si="85"/>
        <v/>
      </c>
      <c r="M682" s="117"/>
      <c r="N682" s="3">
        <f t="shared" si="84"/>
        <v>6</v>
      </c>
      <c r="O682" s="10" t="str">
        <f t="shared" si="86"/>
        <v/>
      </c>
      <c r="P682" s="10" t="str">
        <f t="shared" si="89"/>
        <v/>
      </c>
      <c r="Q682" s="10" t="str">
        <f t="shared" si="87"/>
        <v/>
      </c>
      <c r="R682" s="10" t="str">
        <f t="shared" si="88"/>
        <v/>
      </c>
    </row>
    <row r="683" spans="1:18" ht="16.5" customHeight="1" x14ac:dyDescent="0.3">
      <c r="A683" s="432"/>
      <c r="B683" s="433"/>
      <c r="C683" s="26"/>
      <c r="D683" s="331"/>
      <c r="E683" s="119"/>
      <c r="F683" s="120"/>
      <c r="G683" s="274"/>
      <c r="H683" s="356" t="str">
        <f t="shared" si="90"/>
        <v/>
      </c>
      <c r="I683" s="119"/>
      <c r="J683" s="382" t="str">
        <f t="shared" si="91"/>
        <v/>
      </c>
      <c r="K683" s="50"/>
      <c r="L683" s="403" t="str">
        <f t="shared" si="85"/>
        <v/>
      </c>
      <c r="M683" s="117"/>
      <c r="N683" s="3">
        <f t="shared" si="84"/>
        <v>6</v>
      </c>
      <c r="O683" s="10" t="str">
        <f t="shared" si="86"/>
        <v/>
      </c>
      <c r="P683" s="10" t="str">
        <f t="shared" si="89"/>
        <v/>
      </c>
      <c r="Q683" s="10" t="str">
        <f t="shared" si="87"/>
        <v/>
      </c>
      <c r="R683" s="10" t="str">
        <f t="shared" si="88"/>
        <v/>
      </c>
    </row>
    <row r="684" spans="1:18" ht="16.5" customHeight="1" x14ac:dyDescent="0.3">
      <c r="A684" s="143"/>
      <c r="B684" s="9"/>
      <c r="C684" s="26"/>
      <c r="D684" s="331"/>
      <c r="E684" s="119"/>
      <c r="F684" s="120"/>
      <c r="G684" s="274"/>
      <c r="H684" s="356" t="str">
        <f t="shared" si="90"/>
        <v/>
      </c>
      <c r="I684" s="119"/>
      <c r="J684" s="382" t="str">
        <f t="shared" si="91"/>
        <v/>
      </c>
      <c r="K684" s="50"/>
      <c r="L684" s="403" t="str">
        <f t="shared" si="85"/>
        <v/>
      </c>
      <c r="M684" s="117"/>
      <c r="N684" s="3">
        <f t="shared" si="84"/>
        <v>6</v>
      </c>
      <c r="O684" s="10" t="str">
        <f t="shared" si="86"/>
        <v/>
      </c>
      <c r="P684" s="10" t="str">
        <f t="shared" si="89"/>
        <v/>
      </c>
      <c r="Q684" s="10" t="str">
        <f t="shared" si="87"/>
        <v/>
      </c>
      <c r="R684" s="10" t="str">
        <f t="shared" si="88"/>
        <v/>
      </c>
    </row>
    <row r="685" spans="1:18" ht="16.5" customHeight="1" x14ac:dyDescent="0.3">
      <c r="A685" s="143"/>
      <c r="B685" s="9"/>
      <c r="C685" s="26"/>
      <c r="D685" s="331"/>
      <c r="E685" s="119"/>
      <c r="F685" s="120"/>
      <c r="G685" s="274"/>
      <c r="H685" s="356" t="str">
        <f t="shared" si="90"/>
        <v/>
      </c>
      <c r="I685" s="119"/>
      <c r="J685" s="382" t="str">
        <f t="shared" si="91"/>
        <v/>
      </c>
      <c r="K685" s="50"/>
      <c r="L685" s="403" t="str">
        <f t="shared" si="85"/>
        <v/>
      </c>
      <c r="M685" s="131"/>
      <c r="N685" s="3">
        <f t="shared" si="84"/>
        <v>6</v>
      </c>
      <c r="O685" s="10" t="str">
        <f t="shared" si="86"/>
        <v/>
      </c>
      <c r="P685" s="10" t="str">
        <f t="shared" si="89"/>
        <v/>
      </c>
      <c r="Q685" s="10" t="str">
        <f t="shared" si="87"/>
        <v/>
      </c>
      <c r="R685" s="10" t="str">
        <f t="shared" si="88"/>
        <v/>
      </c>
    </row>
    <row r="686" spans="1:18" ht="16.5" customHeight="1" x14ac:dyDescent="0.3">
      <c r="A686" s="102"/>
      <c r="B686" s="12"/>
      <c r="C686" s="26"/>
      <c r="D686" s="331"/>
      <c r="E686" s="119"/>
      <c r="F686" s="120"/>
      <c r="G686" s="274"/>
      <c r="H686" s="369" t="str">
        <f t="shared" si="90"/>
        <v/>
      </c>
      <c r="I686" s="90"/>
      <c r="J686" s="394" t="str">
        <f t="shared" si="91"/>
        <v/>
      </c>
      <c r="K686" s="289"/>
      <c r="L686" s="403" t="str">
        <f t="shared" si="85"/>
        <v/>
      </c>
      <c r="M686" s="117"/>
      <c r="N686" s="3">
        <f t="shared" si="84"/>
        <v>6</v>
      </c>
      <c r="O686" s="10" t="str">
        <f t="shared" si="86"/>
        <v/>
      </c>
      <c r="P686" s="10" t="str">
        <f t="shared" si="89"/>
        <v/>
      </c>
      <c r="Q686" s="10" t="str">
        <f t="shared" si="87"/>
        <v/>
      </c>
      <c r="R686" s="10" t="str">
        <f t="shared" si="88"/>
        <v/>
      </c>
    </row>
    <row r="687" spans="1:18" ht="16.5" customHeight="1" x14ac:dyDescent="0.3">
      <c r="A687" s="219" t="str">
        <f>IF(A681="Lun","Mar",IF(A681="Mar","Mer",IF(A681="Mer","Jeu",IF(A681="Jeu","Ven",IF(A681="Ven","Sam",IF(A681="Sam","Dim",IF(A681="Dim","Lun")))))))</f>
        <v>Dim</v>
      </c>
      <c r="B687" s="161">
        <f>B681+1</f>
        <v>44724</v>
      </c>
      <c r="C687" s="214"/>
      <c r="D687" s="321"/>
      <c r="E687" s="215"/>
      <c r="F687" s="168"/>
      <c r="G687" s="230"/>
      <c r="H687" s="347" t="str">
        <f t="shared" si="90"/>
        <v/>
      </c>
      <c r="I687" s="94"/>
      <c r="J687" s="348" t="str">
        <f t="shared" si="91"/>
        <v/>
      </c>
      <c r="K687" s="96"/>
      <c r="L687" s="406" t="str">
        <f t="shared" si="85"/>
        <v/>
      </c>
      <c r="M687" s="286"/>
      <c r="N687" s="3">
        <f t="shared" si="84"/>
        <v>7</v>
      </c>
      <c r="O687" s="10" t="str">
        <f t="shared" si="86"/>
        <v/>
      </c>
      <c r="P687" s="10" t="str">
        <f t="shared" si="89"/>
        <v/>
      </c>
      <c r="Q687" s="10" t="str">
        <f t="shared" si="87"/>
        <v/>
      </c>
      <c r="R687" s="10" t="str">
        <f t="shared" si="88"/>
        <v/>
      </c>
    </row>
    <row r="688" spans="1:18" ht="16.5" customHeight="1" x14ac:dyDescent="0.3">
      <c r="A688" s="434"/>
      <c r="B688" s="435"/>
      <c r="C688" s="26"/>
      <c r="D688" s="319"/>
      <c r="E688" s="94"/>
      <c r="F688" s="95"/>
      <c r="G688" s="77"/>
      <c r="H688" s="63" t="str">
        <f t="shared" si="90"/>
        <v/>
      </c>
      <c r="I688" s="94"/>
      <c r="J688" s="149">
        <f t="shared" si="91"/>
        <v>0.73958333333333337</v>
      </c>
      <c r="K688" s="96"/>
      <c r="L688" s="403" t="str">
        <f t="shared" si="85"/>
        <v/>
      </c>
      <c r="M688" s="138"/>
      <c r="N688" s="3">
        <f t="shared" si="84"/>
        <v>7</v>
      </c>
      <c r="O688" s="10" t="str">
        <f t="shared" si="86"/>
        <v/>
      </c>
      <c r="P688" s="10" t="str">
        <f t="shared" si="89"/>
        <v/>
      </c>
      <c r="Q688" s="10" t="str">
        <f t="shared" si="87"/>
        <v/>
      </c>
      <c r="R688" s="10" t="str">
        <f t="shared" si="88"/>
        <v/>
      </c>
    </row>
    <row r="689" spans="1:18" ht="16.5" customHeight="1" x14ac:dyDescent="0.3">
      <c r="A689" s="443"/>
      <c r="B689" s="441"/>
      <c r="C689" s="26"/>
      <c r="D689" s="319"/>
      <c r="E689" s="94"/>
      <c r="F689" s="95"/>
      <c r="G689" s="77"/>
      <c r="H689" s="63" t="str">
        <f t="shared" si="90"/>
        <v/>
      </c>
      <c r="I689" s="94"/>
      <c r="J689" s="149" t="str">
        <f t="shared" si="91"/>
        <v/>
      </c>
      <c r="K689" s="96"/>
      <c r="L689" s="403" t="str">
        <f t="shared" si="85"/>
        <v/>
      </c>
      <c r="M689" s="133"/>
      <c r="N689" s="3">
        <f t="shared" si="84"/>
        <v>7</v>
      </c>
      <c r="O689" s="10" t="str">
        <f t="shared" si="86"/>
        <v/>
      </c>
      <c r="P689" s="10" t="str">
        <f t="shared" si="89"/>
        <v/>
      </c>
      <c r="Q689" s="10" t="str">
        <f t="shared" si="87"/>
        <v/>
      </c>
      <c r="R689" s="10" t="str">
        <f t="shared" si="88"/>
        <v/>
      </c>
    </row>
    <row r="690" spans="1:18" ht="16.5" customHeight="1" x14ac:dyDescent="0.3">
      <c r="A690" s="156"/>
      <c r="B690" s="70"/>
      <c r="C690" s="26"/>
      <c r="D690" s="319" t="s">
        <v>74</v>
      </c>
      <c r="E690" s="94"/>
      <c r="F690" s="95"/>
      <c r="G690" s="77"/>
      <c r="H690" s="63" t="str">
        <f t="shared" si="90"/>
        <v/>
      </c>
      <c r="I690" s="94"/>
      <c r="J690" s="149" t="str">
        <f t="shared" si="91"/>
        <v/>
      </c>
      <c r="K690" s="96"/>
      <c r="L690" s="403" t="str">
        <f t="shared" si="85"/>
        <v/>
      </c>
      <c r="M690" s="138"/>
      <c r="N690" s="3">
        <f t="shared" si="84"/>
        <v>7</v>
      </c>
      <c r="O690" s="10">
        <f t="shared" si="86"/>
        <v>0.61458333333333337</v>
      </c>
      <c r="P690" s="10">
        <f t="shared" si="89"/>
        <v>0.73958333333333337</v>
      </c>
      <c r="Q690" s="10" t="str">
        <f t="shared" si="87"/>
        <v/>
      </c>
      <c r="R690" s="10" t="str">
        <f t="shared" si="88"/>
        <v/>
      </c>
    </row>
    <row r="691" spans="1:18" ht="16.5" customHeight="1" x14ac:dyDescent="0.3">
      <c r="A691" s="275"/>
      <c r="B691" s="276"/>
      <c r="C691" s="206"/>
      <c r="D691" s="320"/>
      <c r="E691" s="208"/>
      <c r="F691" s="209"/>
      <c r="G691" s="77"/>
      <c r="H691" s="350" t="str">
        <f t="shared" si="90"/>
        <v/>
      </c>
      <c r="I691" s="208"/>
      <c r="J691" s="380" t="str">
        <f t="shared" si="91"/>
        <v/>
      </c>
      <c r="K691" s="210"/>
      <c r="L691" s="404" t="str">
        <f t="shared" si="85"/>
        <v/>
      </c>
      <c r="M691" s="290"/>
      <c r="N691" s="3">
        <f t="shared" si="84"/>
        <v>7</v>
      </c>
      <c r="O691" s="10" t="str">
        <f t="shared" si="86"/>
        <v/>
      </c>
      <c r="P691" s="10" t="str">
        <f t="shared" si="89"/>
        <v/>
      </c>
      <c r="Q691" s="10" t="str">
        <f t="shared" si="87"/>
        <v/>
      </c>
      <c r="R691" s="10" t="str">
        <f t="shared" si="88"/>
        <v/>
      </c>
    </row>
    <row r="692" spans="1:18" ht="16.5" customHeight="1" x14ac:dyDescent="0.3">
      <c r="A692" s="219" t="str">
        <f>IF(A687="Lun","Mar",IF(A687="Mar","Mer",IF(A687="Mer","Jeu",IF(A687="Jeu","Ven",IF(A687="Ven","Sam",IF(A687="Sam","Dim",IF(A687="Dim","Lun")))))))</f>
        <v>Lun</v>
      </c>
      <c r="B692" s="161">
        <f>B687+1</f>
        <v>44725</v>
      </c>
      <c r="C692" s="214"/>
      <c r="D692" s="321"/>
      <c r="E692" s="215"/>
      <c r="F692" s="168"/>
      <c r="G692" s="91"/>
      <c r="H692" s="347" t="str">
        <f t="shared" si="90"/>
        <v/>
      </c>
      <c r="I692" s="94"/>
      <c r="J692" s="348" t="str">
        <f t="shared" si="91"/>
        <v/>
      </c>
      <c r="K692" s="96"/>
      <c r="L692" s="403" t="str">
        <f t="shared" si="85"/>
        <v/>
      </c>
      <c r="M692" s="85"/>
      <c r="N692" s="3">
        <f t="shared" si="84"/>
        <v>1</v>
      </c>
      <c r="O692" s="10" t="str">
        <f t="shared" si="86"/>
        <v/>
      </c>
      <c r="P692" s="10" t="str">
        <f t="shared" si="89"/>
        <v/>
      </c>
      <c r="Q692" s="10" t="str">
        <f t="shared" si="87"/>
        <v/>
      </c>
      <c r="R692" s="10" t="str">
        <f t="shared" si="88"/>
        <v/>
      </c>
    </row>
    <row r="693" spans="1:18" ht="16.5" customHeight="1" x14ac:dyDescent="0.3">
      <c r="A693" s="101"/>
      <c r="B693" s="13"/>
      <c r="C693" s="136"/>
      <c r="D693" s="319"/>
      <c r="E693" s="94"/>
      <c r="F693" s="95"/>
      <c r="G693" s="77"/>
      <c r="H693" s="63" t="str">
        <f t="shared" si="90"/>
        <v/>
      </c>
      <c r="I693" s="94"/>
      <c r="J693" s="149">
        <f t="shared" si="91"/>
        <v>0.83333333333333337</v>
      </c>
      <c r="K693" s="96"/>
      <c r="L693" s="403" t="str">
        <f t="shared" si="85"/>
        <v/>
      </c>
      <c r="M693" s="133"/>
      <c r="N693" s="3">
        <f t="shared" si="84"/>
        <v>1</v>
      </c>
      <c r="O693" s="10" t="str">
        <f t="shared" si="86"/>
        <v/>
      </c>
      <c r="P693" s="10" t="str">
        <f t="shared" si="89"/>
        <v/>
      </c>
      <c r="Q693" s="10" t="str">
        <f t="shared" si="87"/>
        <v/>
      </c>
      <c r="R693" s="10" t="str">
        <f t="shared" si="88"/>
        <v/>
      </c>
    </row>
    <row r="694" spans="1:18" ht="16.5" customHeight="1" x14ac:dyDescent="0.3">
      <c r="A694" s="101"/>
      <c r="B694" s="13"/>
      <c r="C694" s="136"/>
      <c r="D694" s="319"/>
      <c r="E694" s="94"/>
      <c r="F694" s="95" t="s">
        <v>59</v>
      </c>
      <c r="G694" s="77"/>
      <c r="H694" s="63">
        <f t="shared" si="90"/>
        <v>0.54166666666666663</v>
      </c>
      <c r="I694" s="94"/>
      <c r="J694" s="149" t="str">
        <f t="shared" si="91"/>
        <v/>
      </c>
      <c r="K694" s="96"/>
      <c r="L694" s="403" t="e">
        <f t="shared" si="85"/>
        <v>#VALUE!</v>
      </c>
      <c r="M694" s="138"/>
      <c r="N694" s="3">
        <f t="shared" si="84"/>
        <v>1</v>
      </c>
      <c r="O694" s="10" t="str">
        <f t="shared" si="86"/>
        <v/>
      </c>
      <c r="P694" s="10" t="str">
        <f t="shared" si="89"/>
        <v/>
      </c>
      <c r="Q694" s="10">
        <f t="shared" si="87"/>
        <v>0.54166666666666663</v>
      </c>
      <c r="R694" s="10">
        <f t="shared" si="88"/>
        <v>0.69791666666666663</v>
      </c>
    </row>
    <row r="695" spans="1:18" ht="16.5" customHeight="1" x14ac:dyDescent="0.3">
      <c r="A695" s="430"/>
      <c r="B695" s="431"/>
      <c r="C695" s="26"/>
      <c r="D695" s="319" t="s">
        <v>11</v>
      </c>
      <c r="E695" s="94"/>
      <c r="F695" s="95"/>
      <c r="G695" s="77"/>
      <c r="H695" s="63" t="str">
        <f t="shared" si="90"/>
        <v/>
      </c>
      <c r="I695" s="94"/>
      <c r="J695" s="149" t="str">
        <f t="shared" si="91"/>
        <v/>
      </c>
      <c r="K695" s="96"/>
      <c r="L695" s="403" t="str">
        <f t="shared" si="85"/>
        <v/>
      </c>
      <c r="M695" s="138"/>
      <c r="N695" s="3">
        <f t="shared" si="84"/>
        <v>1</v>
      </c>
      <c r="O695" s="10">
        <f t="shared" si="86"/>
        <v>0.69791666666666674</v>
      </c>
      <c r="P695" s="10">
        <f t="shared" si="89"/>
        <v>0.83333333333333337</v>
      </c>
      <c r="Q695" s="10" t="str">
        <f t="shared" si="87"/>
        <v/>
      </c>
      <c r="R695" s="10" t="str">
        <f t="shared" si="88"/>
        <v/>
      </c>
    </row>
    <row r="696" spans="1:18" ht="16.5" customHeight="1" x14ac:dyDescent="0.3">
      <c r="A696" s="219" t="str">
        <f>IF(A692="Lun","Mar",IF(A692="Mar","Mer",IF(A692="Mer","Jeu",IF(A692="Jeu","Ven",IF(A692="Ven","Sam",IF(A692="Sam","Dim",IF(A692="Dim","Lun")))))))</f>
        <v>Mar</v>
      </c>
      <c r="B696" s="161">
        <f>B692+1</f>
        <v>44726</v>
      </c>
      <c r="C696" s="214"/>
      <c r="D696" s="321"/>
      <c r="E696" s="215"/>
      <c r="F696" s="168" t="s">
        <v>73</v>
      </c>
      <c r="G696" s="77"/>
      <c r="H696" s="347">
        <f t="shared" si="90"/>
        <v>0.19791666666666666</v>
      </c>
      <c r="I696" s="215"/>
      <c r="J696" s="348">
        <f t="shared" si="91"/>
        <v>0.71875</v>
      </c>
      <c r="K696" s="164"/>
      <c r="L696" s="406">
        <f t="shared" si="85"/>
        <v>0.52083333333333337</v>
      </c>
      <c r="M696" s="250"/>
      <c r="N696" s="3">
        <f t="shared" si="84"/>
        <v>2</v>
      </c>
      <c r="O696" s="10" t="str">
        <f t="shared" si="86"/>
        <v/>
      </c>
      <c r="P696" s="10" t="str">
        <f t="shared" si="89"/>
        <v/>
      </c>
      <c r="Q696" s="10">
        <f t="shared" si="87"/>
        <v>0.19791666666666666</v>
      </c>
      <c r="R696" s="10">
        <f t="shared" si="88"/>
        <v>0.35416666666666669</v>
      </c>
    </row>
    <row r="697" spans="1:18" ht="16.5" customHeight="1" x14ac:dyDescent="0.3">
      <c r="A697" s="430"/>
      <c r="B697" s="431"/>
      <c r="C697" s="26"/>
      <c r="D697" s="319"/>
      <c r="E697" s="94"/>
      <c r="F697" s="95"/>
      <c r="G697" s="77"/>
      <c r="H697" s="63" t="str">
        <f t="shared" si="90"/>
        <v/>
      </c>
      <c r="I697" s="94"/>
      <c r="J697" s="149" t="str">
        <f t="shared" si="91"/>
        <v/>
      </c>
      <c r="K697" s="96"/>
      <c r="L697" s="403" t="str">
        <f t="shared" si="85"/>
        <v/>
      </c>
      <c r="M697" s="133"/>
      <c r="N697" s="3">
        <f t="shared" si="84"/>
        <v>2</v>
      </c>
      <c r="O697" s="10" t="str">
        <f t="shared" si="86"/>
        <v/>
      </c>
      <c r="P697" s="10" t="str">
        <f t="shared" si="89"/>
        <v/>
      </c>
      <c r="Q697" s="10" t="str">
        <f t="shared" si="87"/>
        <v/>
      </c>
      <c r="R697" s="10" t="str">
        <f t="shared" si="88"/>
        <v/>
      </c>
    </row>
    <row r="698" spans="1:18" ht="16.5" customHeight="1" x14ac:dyDescent="0.3">
      <c r="A698" s="102"/>
      <c r="B698" s="13"/>
      <c r="C698" s="26"/>
      <c r="D698" s="319" t="s">
        <v>23</v>
      </c>
      <c r="E698" s="94"/>
      <c r="F698" s="95"/>
      <c r="G698" s="77"/>
      <c r="H698" s="63" t="str">
        <f t="shared" si="90"/>
        <v/>
      </c>
      <c r="I698" s="94"/>
      <c r="J698" s="149" t="str">
        <f t="shared" si="91"/>
        <v/>
      </c>
      <c r="K698" s="96"/>
      <c r="L698" s="403" t="str">
        <f t="shared" si="85"/>
        <v/>
      </c>
      <c r="M698" s="133"/>
      <c r="N698" s="3">
        <f t="shared" si="84"/>
        <v>2</v>
      </c>
      <c r="O698" s="10">
        <f t="shared" si="86"/>
        <v>0.59375</v>
      </c>
      <c r="P698" s="10">
        <f t="shared" si="89"/>
        <v>0.71875</v>
      </c>
      <c r="Q698" s="10" t="str">
        <f t="shared" si="87"/>
        <v/>
      </c>
      <c r="R698" s="10" t="str">
        <f t="shared" si="88"/>
        <v/>
      </c>
    </row>
    <row r="699" spans="1:18" ht="16.5" customHeight="1" x14ac:dyDescent="0.3">
      <c r="A699" s="102"/>
      <c r="B699" s="13"/>
      <c r="C699" s="26"/>
      <c r="D699" s="319"/>
      <c r="E699" s="94"/>
      <c r="F699" s="95"/>
      <c r="G699" s="77"/>
      <c r="H699" s="63" t="str">
        <f t="shared" si="90"/>
        <v/>
      </c>
      <c r="I699" s="94"/>
      <c r="J699" s="149" t="str">
        <f t="shared" si="91"/>
        <v/>
      </c>
      <c r="K699" s="96"/>
      <c r="L699" s="403" t="str">
        <f t="shared" si="85"/>
        <v/>
      </c>
      <c r="M699" s="251"/>
      <c r="N699" s="3">
        <f t="shared" si="84"/>
        <v>2</v>
      </c>
      <c r="O699" s="10" t="str">
        <f t="shared" si="86"/>
        <v/>
      </c>
      <c r="P699" s="10" t="str">
        <f t="shared" si="89"/>
        <v/>
      </c>
      <c r="Q699" s="10" t="str">
        <f t="shared" si="87"/>
        <v/>
      </c>
      <c r="R699" s="10" t="str">
        <f t="shared" si="88"/>
        <v/>
      </c>
    </row>
    <row r="700" spans="1:18" ht="16.5" customHeight="1" x14ac:dyDescent="0.3">
      <c r="A700" s="219" t="str">
        <f>IF(A696="Lun","Mar",IF(A696="Mar","Mer",IF(A696="Mer","Jeu",IF(A696="Jeu","Ven",IF(A696="Ven","Sam",IF(A696="Sam","Dim",IF(A696="Dim","Lun")))))))</f>
        <v>Mer</v>
      </c>
      <c r="B700" s="161">
        <f>B696+1</f>
        <v>44727</v>
      </c>
      <c r="C700" s="214"/>
      <c r="D700" s="321"/>
      <c r="E700" s="215"/>
      <c r="F700" s="168" t="s">
        <v>64</v>
      </c>
      <c r="G700" s="230"/>
      <c r="H700" s="347">
        <f t="shared" si="90"/>
        <v>0.23958333333333334</v>
      </c>
      <c r="I700" s="215"/>
      <c r="J700" s="348">
        <f t="shared" si="91"/>
        <v>0.73958333333333337</v>
      </c>
      <c r="K700" s="164"/>
      <c r="L700" s="406">
        <f t="shared" si="85"/>
        <v>0.5</v>
      </c>
      <c r="M700" s="250"/>
      <c r="N700" s="3">
        <f t="shared" si="84"/>
        <v>3</v>
      </c>
      <c r="O700" s="10" t="str">
        <f t="shared" si="86"/>
        <v/>
      </c>
      <c r="P700" s="10" t="str">
        <f t="shared" si="89"/>
        <v/>
      </c>
      <c r="Q700" s="10">
        <f t="shared" si="87"/>
        <v>0.23958333333333334</v>
      </c>
      <c r="R700" s="10">
        <f t="shared" si="88"/>
        <v>0.39583333333333337</v>
      </c>
    </row>
    <row r="701" spans="1:18" ht="16.5" customHeight="1" x14ac:dyDescent="0.3">
      <c r="A701" s="430"/>
      <c r="B701" s="431"/>
      <c r="C701" s="26"/>
      <c r="D701" s="319"/>
      <c r="E701" s="94"/>
      <c r="F701" s="95"/>
      <c r="G701" s="77"/>
      <c r="H701" s="63" t="str">
        <f t="shared" si="90"/>
        <v/>
      </c>
      <c r="I701" s="94"/>
      <c r="J701" s="149" t="str">
        <f t="shared" si="91"/>
        <v/>
      </c>
      <c r="K701" s="96"/>
      <c r="L701" s="403" t="str">
        <f t="shared" si="85"/>
        <v/>
      </c>
      <c r="M701" s="117"/>
      <c r="N701" s="3">
        <f t="shared" si="84"/>
        <v>3</v>
      </c>
      <c r="O701" s="10" t="str">
        <f t="shared" si="86"/>
        <v/>
      </c>
      <c r="P701" s="10" t="str">
        <f t="shared" si="89"/>
        <v/>
      </c>
      <c r="Q701" s="10" t="str">
        <f t="shared" si="87"/>
        <v/>
      </c>
      <c r="R701" s="10" t="str">
        <f t="shared" si="88"/>
        <v/>
      </c>
    </row>
    <row r="702" spans="1:18" ht="16.5" customHeight="1" x14ac:dyDescent="0.3">
      <c r="A702" s="102"/>
      <c r="B702" s="13"/>
      <c r="C702" s="26"/>
      <c r="D702" s="319" t="s">
        <v>74</v>
      </c>
      <c r="E702" s="94"/>
      <c r="F702" s="95"/>
      <c r="G702" s="77"/>
      <c r="H702" s="63" t="str">
        <f t="shared" si="90"/>
        <v/>
      </c>
      <c r="I702" s="94"/>
      <c r="J702" s="149">
        <f t="shared" si="91"/>
        <v>0.27083333333333337</v>
      </c>
      <c r="K702" s="96"/>
      <c r="L702" s="403" t="str">
        <f t="shared" si="85"/>
        <v/>
      </c>
      <c r="M702" s="117"/>
      <c r="N702" s="3">
        <f t="shared" si="84"/>
        <v>3</v>
      </c>
      <c r="O702" s="10">
        <f t="shared" si="86"/>
        <v>0.61458333333333337</v>
      </c>
      <c r="P702" s="10">
        <f t="shared" si="89"/>
        <v>0.73958333333333337</v>
      </c>
      <c r="Q702" s="10" t="str">
        <f t="shared" si="87"/>
        <v/>
      </c>
      <c r="R702" s="10" t="str">
        <f t="shared" si="88"/>
        <v/>
      </c>
    </row>
    <row r="703" spans="1:18" ht="16.5" customHeight="1" x14ac:dyDescent="0.3">
      <c r="A703" s="216"/>
      <c r="B703" s="218"/>
      <c r="C703" s="206"/>
      <c r="D703" s="320"/>
      <c r="E703" s="208"/>
      <c r="F703" s="209" t="s">
        <v>34</v>
      </c>
      <c r="G703" s="226"/>
      <c r="H703" s="350">
        <f t="shared" si="90"/>
        <v>0.76041666666666663</v>
      </c>
      <c r="I703" s="208"/>
      <c r="J703" s="380" t="str">
        <f t="shared" si="91"/>
        <v/>
      </c>
      <c r="K703" s="210"/>
      <c r="L703" s="404" t="e">
        <f t="shared" si="85"/>
        <v>#VALUE!</v>
      </c>
      <c r="M703" s="253"/>
      <c r="N703" s="3">
        <f t="shared" si="84"/>
        <v>3</v>
      </c>
      <c r="O703" s="10" t="str">
        <f t="shared" si="86"/>
        <v/>
      </c>
      <c r="P703" s="10" t="str">
        <f t="shared" si="89"/>
        <v/>
      </c>
      <c r="Q703" s="10">
        <f t="shared" si="87"/>
        <v>0.76041666666666663</v>
      </c>
      <c r="R703" s="10">
        <f t="shared" si="88"/>
        <v>0.91666666666666663</v>
      </c>
    </row>
    <row r="704" spans="1:18" ht="16.5" customHeight="1" x14ac:dyDescent="0.3">
      <c r="A704" s="219" t="str">
        <f>IF(A700="Lun","Mar",IF(A700="Mar","Mer",IF(A700="Mer","Jeu",IF(A700="Jeu","Ven",IF(A700="Ven","Sam",IF(A700="Sam","Dim",IF(A700="Dim","Lun")))))))</f>
        <v>Jeu</v>
      </c>
      <c r="B704" s="161">
        <f>B700+1</f>
        <v>44728</v>
      </c>
      <c r="C704" s="214"/>
      <c r="D704" s="321" t="s">
        <v>91</v>
      </c>
      <c r="E704" s="215"/>
      <c r="F704" s="168" t="s">
        <v>28</v>
      </c>
      <c r="G704" s="230"/>
      <c r="H704" s="347">
        <f t="shared" si="90"/>
        <v>0.24999999999999997</v>
      </c>
      <c r="I704" s="215"/>
      <c r="J704" s="348">
        <f t="shared" si="91"/>
        <v>0.77083333333333337</v>
      </c>
      <c r="K704" s="164"/>
      <c r="L704" s="403">
        <f t="shared" si="85"/>
        <v>0.52083333333333337</v>
      </c>
      <c r="M704" s="117"/>
      <c r="N704" s="3">
        <f t="shared" si="84"/>
        <v>4</v>
      </c>
      <c r="O704" s="10">
        <f t="shared" si="86"/>
        <v>0.14583333333333334</v>
      </c>
      <c r="P704" s="10">
        <f t="shared" si="89"/>
        <v>0.27083333333333337</v>
      </c>
      <c r="Q704" s="10">
        <f t="shared" si="87"/>
        <v>0.24999999999999997</v>
      </c>
      <c r="R704" s="10">
        <f t="shared" si="88"/>
        <v>0.40625</v>
      </c>
    </row>
    <row r="705" spans="1:18" ht="16.5" customHeight="1" x14ac:dyDescent="0.3">
      <c r="A705" s="430"/>
      <c r="B705" s="431"/>
      <c r="C705" s="26"/>
      <c r="D705" s="319"/>
      <c r="E705" s="94"/>
      <c r="F705" s="95"/>
      <c r="G705" s="77"/>
      <c r="H705" s="63" t="str">
        <f t="shared" si="90"/>
        <v/>
      </c>
      <c r="I705" s="94"/>
      <c r="J705" s="149" t="str">
        <f t="shared" si="91"/>
        <v/>
      </c>
      <c r="K705" s="96"/>
      <c r="L705" s="403" t="str">
        <f t="shared" si="85"/>
        <v/>
      </c>
      <c r="M705" s="117"/>
      <c r="N705" s="3">
        <f t="shared" si="84"/>
        <v>4</v>
      </c>
      <c r="O705" s="10" t="str">
        <f t="shared" si="86"/>
        <v/>
      </c>
      <c r="P705" s="10" t="str">
        <f t="shared" si="89"/>
        <v/>
      </c>
      <c r="Q705" s="10" t="str">
        <f t="shared" si="87"/>
        <v/>
      </c>
      <c r="R705" s="10" t="str">
        <f t="shared" si="88"/>
        <v/>
      </c>
    </row>
    <row r="706" spans="1:18" ht="16.5" customHeight="1" x14ac:dyDescent="0.3">
      <c r="A706" s="102"/>
      <c r="B706" s="13"/>
      <c r="C706" s="26"/>
      <c r="D706" s="319" t="s">
        <v>16</v>
      </c>
      <c r="E706" s="94"/>
      <c r="F706" s="95"/>
      <c r="G706" s="77"/>
      <c r="H706" s="63" t="str">
        <f t="shared" si="90"/>
        <v/>
      </c>
      <c r="I706" s="94"/>
      <c r="J706" s="149" t="str">
        <f t="shared" si="91"/>
        <v/>
      </c>
      <c r="K706" s="96"/>
      <c r="L706" s="403" t="str">
        <f t="shared" si="85"/>
        <v/>
      </c>
      <c r="M706" s="131"/>
      <c r="N706" s="3">
        <f t="shared" si="84"/>
        <v>4</v>
      </c>
      <c r="O706" s="10">
        <f t="shared" si="86"/>
        <v>0.64583333333333337</v>
      </c>
      <c r="P706" s="10">
        <f t="shared" si="89"/>
        <v>0.77083333333333337</v>
      </c>
      <c r="Q706" s="10" t="str">
        <f t="shared" si="87"/>
        <v/>
      </c>
      <c r="R706" s="10" t="str">
        <f t="shared" si="88"/>
        <v/>
      </c>
    </row>
    <row r="707" spans="1:18" ht="16.5" customHeight="1" x14ac:dyDescent="0.3">
      <c r="A707" s="216"/>
      <c r="B707" s="218"/>
      <c r="C707" s="206"/>
      <c r="D707" s="320"/>
      <c r="E707" s="208"/>
      <c r="F707" s="209"/>
      <c r="G707" s="226"/>
      <c r="H707" s="350" t="str">
        <f t="shared" si="90"/>
        <v/>
      </c>
      <c r="I707" s="208"/>
      <c r="J707" s="380" t="str">
        <f t="shared" si="91"/>
        <v/>
      </c>
      <c r="K707" s="210"/>
      <c r="L707" s="404" t="str">
        <f t="shared" si="85"/>
        <v/>
      </c>
      <c r="M707" s="253"/>
      <c r="N707" s="3">
        <f t="shared" ref="N707:N770" si="92">IF(B707="",N706,WEEKDAY(B707,2))</f>
        <v>4</v>
      </c>
      <c r="O707" s="10" t="str">
        <f t="shared" si="86"/>
        <v/>
      </c>
      <c r="P707" s="10" t="str">
        <f t="shared" si="89"/>
        <v/>
      </c>
      <c r="Q707" s="10" t="str">
        <f t="shared" si="87"/>
        <v/>
      </c>
      <c r="R707" s="10" t="str">
        <f t="shared" si="88"/>
        <v/>
      </c>
    </row>
    <row r="708" spans="1:18" ht="16.5" customHeight="1" x14ac:dyDescent="0.3">
      <c r="A708" s="101" t="str">
        <f>IF(A704="Lun","Mar",IF(A704="Mar","Mer",IF(A704="Mer","Jeu",IF(A704="Jeu","Ven",IF(A704="Ven","Sam",IF(A704="Sam","Dim",IF(A704="Dim","Lun")))))))</f>
        <v>Ven</v>
      </c>
      <c r="B708" s="13">
        <f>B704+1</f>
        <v>44729</v>
      </c>
      <c r="C708" s="26"/>
      <c r="D708" s="319"/>
      <c r="E708" s="94"/>
      <c r="F708" s="95" t="s">
        <v>28</v>
      </c>
      <c r="G708" s="77"/>
      <c r="H708" s="63">
        <f t="shared" si="90"/>
        <v>0.24999999999999997</v>
      </c>
      <c r="I708" s="94"/>
      <c r="J708" s="149">
        <f t="shared" si="91"/>
        <v>0.80208333333333337</v>
      </c>
      <c r="K708" s="96"/>
      <c r="L708" s="403">
        <f t="shared" ref="L708:L771" si="93">IF(H708="","",J708-H708)</f>
        <v>0.55208333333333337</v>
      </c>
      <c r="M708" s="286" t="s">
        <v>113</v>
      </c>
      <c r="N708" s="3">
        <f t="shared" si="92"/>
        <v>5</v>
      </c>
      <c r="O708" s="10" t="str">
        <f t="shared" ref="O708:O771" si="94">IF(D708="","",MOD(VALUE(LEFT(D708,2)&amp;":"&amp;RIGHT(D708,2))-IF(N708=1,1/24,0.75/24),1))</f>
        <v/>
      </c>
      <c r="P708" s="10" t="str">
        <f t="shared" si="89"/>
        <v/>
      </c>
      <c r="Q708" s="10">
        <f t="shared" ref="Q708:Q771" si="95">IF(F708="","",MOD(VALUE(LEFT(F708,2)&amp;":"&amp;RIGHT(F708,2))-(1.25/24),1))</f>
        <v>0.24999999999999997</v>
      </c>
      <c r="R708" s="10">
        <f t="shared" ref="R708:R771" si="96">IF(F708="","",MOD(VALUE(LEFT(F708,2)&amp;":"&amp;RIGHT(F708,2))+(2.5/24),1))</f>
        <v>0.40625</v>
      </c>
    </row>
    <row r="709" spans="1:18" ht="16.5" customHeight="1" x14ac:dyDescent="0.3">
      <c r="A709" s="430"/>
      <c r="B709" s="431"/>
      <c r="C709" s="26"/>
      <c r="D709" s="319"/>
      <c r="E709" s="94"/>
      <c r="F709" s="95"/>
      <c r="G709" s="77"/>
      <c r="H709" s="63" t="str">
        <f t="shared" si="90"/>
        <v/>
      </c>
      <c r="I709" s="94"/>
      <c r="J709" s="149" t="str">
        <f t="shared" si="91"/>
        <v/>
      </c>
      <c r="K709" s="96"/>
      <c r="L709" s="403" t="str">
        <f t="shared" si="93"/>
        <v/>
      </c>
      <c r="M709" s="117"/>
      <c r="N709" s="3">
        <f t="shared" si="92"/>
        <v>5</v>
      </c>
      <c r="O709" s="10" t="str">
        <f t="shared" si="94"/>
        <v/>
      </c>
      <c r="P709" s="10" t="str">
        <f t="shared" si="89"/>
        <v/>
      </c>
      <c r="Q709" s="10" t="str">
        <f t="shared" si="95"/>
        <v/>
      </c>
      <c r="R709" s="10" t="str">
        <f t="shared" si="96"/>
        <v/>
      </c>
    </row>
    <row r="710" spans="1:18" ht="16.5" customHeight="1" x14ac:dyDescent="0.3">
      <c r="A710" s="102"/>
      <c r="B710" s="12"/>
      <c r="C710" s="26"/>
      <c r="D710" s="319" t="s">
        <v>44</v>
      </c>
      <c r="E710" s="94"/>
      <c r="F710" s="95"/>
      <c r="G710" s="77"/>
      <c r="H710" s="63" t="str">
        <f t="shared" si="90"/>
        <v/>
      </c>
      <c r="I710" s="94"/>
      <c r="J710" s="149" t="str">
        <f t="shared" si="91"/>
        <v/>
      </c>
      <c r="K710" s="96"/>
      <c r="L710" s="405" t="str">
        <f t="shared" si="93"/>
        <v/>
      </c>
      <c r="M710" s="133"/>
      <c r="N710" s="3">
        <f t="shared" si="92"/>
        <v>5</v>
      </c>
      <c r="O710" s="10">
        <f t="shared" si="94"/>
        <v>0.67708333333333337</v>
      </c>
      <c r="P710" s="10">
        <f t="shared" si="89"/>
        <v>0.80208333333333337</v>
      </c>
      <c r="Q710" s="10" t="str">
        <f t="shared" si="95"/>
        <v/>
      </c>
      <c r="R710" s="10" t="str">
        <f t="shared" si="96"/>
        <v/>
      </c>
    </row>
    <row r="711" spans="1:18" ht="16.5" customHeight="1" x14ac:dyDescent="0.3">
      <c r="A711" s="102"/>
      <c r="B711" s="12"/>
      <c r="C711" s="136"/>
      <c r="D711" s="319"/>
      <c r="E711" s="94"/>
      <c r="F711" s="95"/>
      <c r="G711" s="77"/>
      <c r="H711" s="63" t="str">
        <f t="shared" si="90"/>
        <v/>
      </c>
      <c r="I711" s="94"/>
      <c r="J711" s="149" t="str">
        <f t="shared" si="91"/>
        <v/>
      </c>
      <c r="K711" s="96"/>
      <c r="L711" s="405" t="str">
        <f t="shared" si="93"/>
        <v/>
      </c>
      <c r="M711" s="133"/>
      <c r="N711" s="3">
        <f t="shared" si="92"/>
        <v>5</v>
      </c>
      <c r="O711" s="10" t="str">
        <f t="shared" si="94"/>
        <v/>
      </c>
      <c r="P711" s="10" t="str">
        <f t="shared" si="89"/>
        <v/>
      </c>
      <c r="Q711" s="10" t="str">
        <f t="shared" si="95"/>
        <v/>
      </c>
      <c r="R711" s="10" t="str">
        <f t="shared" si="96"/>
        <v/>
      </c>
    </row>
    <row r="712" spans="1:18" ht="16.5" customHeight="1" x14ac:dyDescent="0.3">
      <c r="A712" s="216"/>
      <c r="B712" s="12"/>
      <c r="C712" s="136"/>
      <c r="D712" s="319"/>
      <c r="E712" s="94"/>
      <c r="F712" s="95"/>
      <c r="G712" s="77"/>
      <c r="H712" s="63" t="str">
        <f t="shared" si="90"/>
        <v/>
      </c>
      <c r="I712" s="94"/>
      <c r="J712" s="149" t="str">
        <f t="shared" si="91"/>
        <v/>
      </c>
      <c r="K712" s="96"/>
      <c r="L712" s="405" t="str">
        <f t="shared" si="93"/>
        <v/>
      </c>
      <c r="M712" s="76"/>
      <c r="N712" s="3">
        <f t="shared" si="92"/>
        <v>5</v>
      </c>
      <c r="O712" s="10" t="str">
        <f t="shared" si="94"/>
        <v/>
      </c>
      <c r="P712" s="10" t="str">
        <f t="shared" si="89"/>
        <v/>
      </c>
      <c r="Q712" s="10" t="str">
        <f t="shared" si="95"/>
        <v/>
      </c>
      <c r="R712" s="10" t="str">
        <f t="shared" si="96"/>
        <v/>
      </c>
    </row>
    <row r="713" spans="1:18" ht="16.5" customHeight="1" x14ac:dyDescent="0.3">
      <c r="A713" s="219" t="str">
        <f>IF(A708="Lun","Mar",IF(A708="Mar","Mer",IF(A708="Mer","Jeu",IF(A708="Jeu","Ven",IF(A708="Ven","Sam",IF(A708="Sam","Dim",IF(A708="Dim","Lun")))))))</f>
        <v>Sam</v>
      </c>
      <c r="B713" s="161">
        <f>B708+1</f>
        <v>44730</v>
      </c>
      <c r="C713" s="214"/>
      <c r="D713" s="321"/>
      <c r="E713" s="215"/>
      <c r="F713" s="168" t="s">
        <v>28</v>
      </c>
      <c r="G713" s="91"/>
      <c r="H713" s="370">
        <f t="shared" si="90"/>
        <v>0.24999999999999997</v>
      </c>
      <c r="I713" s="215"/>
      <c r="J713" s="395" t="str">
        <f t="shared" si="91"/>
        <v/>
      </c>
      <c r="K713" s="164"/>
      <c r="L713" s="406" t="e">
        <f t="shared" si="93"/>
        <v>#VALUE!</v>
      </c>
      <c r="M713" s="75"/>
      <c r="N713" s="3">
        <f t="shared" si="92"/>
        <v>6</v>
      </c>
      <c r="O713" s="10" t="str">
        <f t="shared" si="94"/>
        <v/>
      </c>
      <c r="P713" s="10" t="str">
        <f t="shared" si="89"/>
        <v/>
      </c>
      <c r="Q713" s="10">
        <f t="shared" si="95"/>
        <v>0.24999999999999997</v>
      </c>
      <c r="R713" s="10">
        <f t="shared" si="96"/>
        <v>0.40625</v>
      </c>
    </row>
    <row r="714" spans="1:18" ht="16.5" customHeight="1" x14ac:dyDescent="0.3">
      <c r="A714" s="101"/>
      <c r="B714" s="13"/>
      <c r="C714" s="136"/>
      <c r="D714" s="319"/>
      <c r="E714" s="94"/>
      <c r="F714" s="95"/>
      <c r="G714" s="77"/>
      <c r="H714" s="63" t="str">
        <f t="shared" si="90"/>
        <v/>
      </c>
      <c r="I714" s="94"/>
      <c r="J714" s="149" t="str">
        <f t="shared" si="91"/>
        <v/>
      </c>
      <c r="K714" s="96"/>
      <c r="L714" s="405" t="str">
        <f t="shared" si="93"/>
        <v/>
      </c>
      <c r="M714" s="76"/>
      <c r="N714" s="3">
        <f t="shared" si="92"/>
        <v>6</v>
      </c>
      <c r="O714" s="10" t="str">
        <f t="shared" si="94"/>
        <v/>
      </c>
      <c r="P714" s="10" t="str">
        <f t="shared" ref="P714:P777" si="97">IF(D714="","",MOD(VALUE(LEFT(D714,2)&amp;":"&amp;RIGHT(D714,2))+(2.25/24),1))</f>
        <v/>
      </c>
      <c r="Q714" s="10" t="str">
        <f t="shared" si="95"/>
        <v/>
      </c>
      <c r="R714" s="10" t="str">
        <f t="shared" si="96"/>
        <v/>
      </c>
    </row>
    <row r="715" spans="1:18" ht="16.5" customHeight="1" x14ac:dyDescent="0.3">
      <c r="A715" s="430"/>
      <c r="B715" s="431"/>
      <c r="C715" s="26"/>
      <c r="D715" s="319"/>
      <c r="E715" s="94"/>
      <c r="F715" s="95"/>
      <c r="G715" s="77"/>
      <c r="H715" s="63" t="str">
        <f t="shared" si="90"/>
        <v/>
      </c>
      <c r="I715" s="94"/>
      <c r="J715" s="149" t="str">
        <f t="shared" si="91"/>
        <v/>
      </c>
      <c r="K715" s="96"/>
      <c r="L715" s="405" t="str">
        <f t="shared" si="93"/>
        <v/>
      </c>
      <c r="M715" s="138" t="s">
        <v>114</v>
      </c>
      <c r="N715" s="3">
        <f t="shared" si="92"/>
        <v>6</v>
      </c>
      <c r="O715" s="10" t="str">
        <f t="shared" si="94"/>
        <v/>
      </c>
      <c r="P715" s="10" t="str">
        <f t="shared" si="97"/>
        <v/>
      </c>
      <c r="Q715" s="10" t="str">
        <f t="shared" si="95"/>
        <v/>
      </c>
      <c r="R715" s="10" t="str">
        <f t="shared" si="96"/>
        <v/>
      </c>
    </row>
    <row r="716" spans="1:18" ht="16.5" customHeight="1" x14ac:dyDescent="0.3">
      <c r="A716" s="102"/>
      <c r="B716" s="12"/>
      <c r="C716" s="26"/>
      <c r="D716" s="319"/>
      <c r="E716" s="94"/>
      <c r="F716" s="95"/>
      <c r="G716" s="77"/>
      <c r="H716" s="63" t="str">
        <f t="shared" si="90"/>
        <v/>
      </c>
      <c r="I716" s="94"/>
      <c r="J716" s="149" t="str">
        <f t="shared" si="91"/>
        <v/>
      </c>
      <c r="K716" s="96"/>
      <c r="L716" s="403" t="str">
        <f t="shared" si="93"/>
        <v/>
      </c>
      <c r="M716" s="117"/>
      <c r="N716" s="3">
        <f t="shared" si="92"/>
        <v>6</v>
      </c>
      <c r="O716" s="10" t="str">
        <f t="shared" si="94"/>
        <v/>
      </c>
      <c r="P716" s="10" t="str">
        <f t="shared" si="97"/>
        <v/>
      </c>
      <c r="Q716" s="10" t="str">
        <f t="shared" si="95"/>
        <v/>
      </c>
      <c r="R716" s="10" t="str">
        <f t="shared" si="96"/>
        <v/>
      </c>
    </row>
    <row r="717" spans="1:18" ht="16.5" customHeight="1" x14ac:dyDescent="0.3">
      <c r="A717" s="102"/>
      <c r="B717" s="12"/>
      <c r="C717" s="26"/>
      <c r="D717" s="319"/>
      <c r="E717" s="94"/>
      <c r="F717" s="95"/>
      <c r="G717" s="77"/>
      <c r="H717" s="63" t="str">
        <f t="shared" si="90"/>
        <v/>
      </c>
      <c r="I717" s="94"/>
      <c r="J717" s="149" t="str">
        <f t="shared" si="91"/>
        <v/>
      </c>
      <c r="K717" s="96"/>
      <c r="L717" s="405" t="str">
        <f t="shared" si="93"/>
        <v/>
      </c>
      <c r="M717" s="117"/>
      <c r="N717" s="3">
        <f t="shared" si="92"/>
        <v>6</v>
      </c>
      <c r="O717" s="10" t="str">
        <f t="shared" si="94"/>
        <v/>
      </c>
      <c r="P717" s="10" t="str">
        <f t="shared" si="97"/>
        <v/>
      </c>
      <c r="Q717" s="10" t="str">
        <f t="shared" si="95"/>
        <v/>
      </c>
      <c r="R717" s="10" t="str">
        <f t="shared" si="96"/>
        <v/>
      </c>
    </row>
    <row r="718" spans="1:18" ht="16.5" customHeight="1" x14ac:dyDescent="0.3">
      <c r="A718" s="219" t="str">
        <f>IF(A713="Lun","Mar",IF(A713="Mar","Mer",IF(A713="Mer","Jeu",IF(A713="Jeu","Ven",IF(A713="Ven","Sam",IF(A713="Sam","Dim",IF(A713="Dim","Lun")))))))</f>
        <v>Dim</v>
      </c>
      <c r="B718" s="161">
        <f>B713+1</f>
        <v>44731</v>
      </c>
      <c r="C718" s="214"/>
      <c r="D718" s="321"/>
      <c r="E718" s="215"/>
      <c r="F718" s="168"/>
      <c r="G718" s="77"/>
      <c r="H718" s="347" t="str">
        <f t="shared" si="90"/>
        <v/>
      </c>
      <c r="I718" s="215"/>
      <c r="J718" s="348" t="str">
        <f t="shared" si="91"/>
        <v/>
      </c>
      <c r="K718" s="164"/>
      <c r="L718" s="406" t="str">
        <f t="shared" si="93"/>
        <v/>
      </c>
      <c r="M718" s="75"/>
      <c r="N718" s="3">
        <f t="shared" si="92"/>
        <v>7</v>
      </c>
      <c r="O718" s="10" t="str">
        <f t="shared" si="94"/>
        <v/>
      </c>
      <c r="P718" s="10" t="str">
        <f t="shared" si="97"/>
        <v/>
      </c>
      <c r="Q718" s="10" t="str">
        <f t="shared" si="95"/>
        <v/>
      </c>
      <c r="R718" s="10" t="str">
        <f t="shared" si="96"/>
        <v/>
      </c>
    </row>
    <row r="719" spans="1:18" ht="16.5" customHeight="1" x14ac:dyDescent="0.3">
      <c r="A719" s="98"/>
      <c r="B719" s="11"/>
      <c r="C719" s="26"/>
      <c r="D719" s="319"/>
      <c r="E719" s="94"/>
      <c r="F719" s="95"/>
      <c r="G719" s="77"/>
      <c r="H719" s="63" t="str">
        <f t="shared" si="90"/>
        <v/>
      </c>
      <c r="I719" s="94"/>
      <c r="J719" s="149" t="str">
        <f t="shared" si="91"/>
        <v/>
      </c>
      <c r="K719" s="96"/>
      <c r="L719" s="405" t="str">
        <f t="shared" si="93"/>
        <v/>
      </c>
      <c r="M719" s="117"/>
      <c r="N719" s="3">
        <f t="shared" si="92"/>
        <v>7</v>
      </c>
      <c r="O719" s="10" t="str">
        <f t="shared" si="94"/>
        <v/>
      </c>
      <c r="P719" s="10" t="str">
        <f t="shared" si="97"/>
        <v/>
      </c>
      <c r="Q719" s="10" t="str">
        <f t="shared" si="95"/>
        <v/>
      </c>
      <c r="R719" s="10" t="str">
        <f t="shared" si="96"/>
        <v/>
      </c>
    </row>
    <row r="720" spans="1:18" ht="16.5" customHeight="1" x14ac:dyDescent="0.3">
      <c r="A720" s="98"/>
      <c r="B720" s="11"/>
      <c r="C720" s="26"/>
      <c r="D720" s="319"/>
      <c r="E720" s="94"/>
      <c r="F720" s="95"/>
      <c r="G720" s="77"/>
      <c r="H720" s="63" t="str">
        <f t="shared" si="90"/>
        <v/>
      </c>
      <c r="I720" s="94"/>
      <c r="J720" s="149" t="str">
        <f t="shared" si="91"/>
        <v/>
      </c>
      <c r="K720" s="96"/>
      <c r="L720" s="403" t="str">
        <f t="shared" si="93"/>
        <v/>
      </c>
      <c r="M720" s="117"/>
      <c r="N720" s="3">
        <f t="shared" si="92"/>
        <v>7</v>
      </c>
      <c r="O720" s="10" t="str">
        <f t="shared" si="94"/>
        <v/>
      </c>
      <c r="P720" s="10" t="str">
        <f t="shared" si="97"/>
        <v/>
      </c>
      <c r="Q720" s="10" t="str">
        <f t="shared" si="95"/>
        <v/>
      </c>
      <c r="R720" s="10" t="str">
        <f t="shared" si="96"/>
        <v/>
      </c>
    </row>
    <row r="721" spans="1:18" ht="16.5" customHeight="1" x14ac:dyDescent="0.3">
      <c r="A721" s="98"/>
      <c r="B721" s="11"/>
      <c r="C721" s="26"/>
      <c r="D721" s="319"/>
      <c r="E721" s="94"/>
      <c r="F721" s="95"/>
      <c r="G721" s="77"/>
      <c r="H721" s="63" t="str">
        <f t="shared" ref="H721:H784" si="98">Q721</f>
        <v/>
      </c>
      <c r="I721" s="94"/>
      <c r="J721" s="149">
        <f t="shared" si="91"/>
        <v>0.42708333333333331</v>
      </c>
      <c r="K721" s="96"/>
      <c r="L721" s="405" t="str">
        <f t="shared" si="93"/>
        <v/>
      </c>
      <c r="M721" s="157" t="s">
        <v>113</v>
      </c>
      <c r="N721" s="3">
        <f t="shared" si="92"/>
        <v>7</v>
      </c>
      <c r="O721" s="10" t="str">
        <f t="shared" si="94"/>
        <v/>
      </c>
      <c r="P721" s="10" t="str">
        <f t="shared" si="97"/>
        <v/>
      </c>
      <c r="Q721" s="10" t="str">
        <f t="shared" si="95"/>
        <v/>
      </c>
      <c r="R721" s="10" t="str">
        <f t="shared" si="96"/>
        <v/>
      </c>
    </row>
    <row r="722" spans="1:18" ht="16.5" customHeight="1" x14ac:dyDescent="0.3">
      <c r="A722" s="98"/>
      <c r="B722" s="11"/>
      <c r="C722" s="26"/>
      <c r="D722" s="319"/>
      <c r="E722" s="94"/>
      <c r="F722" s="95"/>
      <c r="G722" s="77"/>
      <c r="H722" s="63" t="str">
        <f t="shared" si="98"/>
        <v/>
      </c>
      <c r="I722" s="94"/>
      <c r="J722" s="149" t="str">
        <f t="shared" si="91"/>
        <v/>
      </c>
      <c r="K722" s="96"/>
      <c r="L722" s="405" t="str">
        <f t="shared" si="93"/>
        <v/>
      </c>
      <c r="M722" s="291"/>
      <c r="N722" s="3">
        <f t="shared" si="92"/>
        <v>7</v>
      </c>
      <c r="O722" s="10" t="str">
        <f t="shared" si="94"/>
        <v/>
      </c>
      <c r="P722" s="10" t="str">
        <f t="shared" si="97"/>
        <v/>
      </c>
      <c r="Q722" s="10" t="str">
        <f t="shared" si="95"/>
        <v/>
      </c>
      <c r="R722" s="10" t="str">
        <f t="shared" si="96"/>
        <v/>
      </c>
    </row>
    <row r="723" spans="1:18" ht="16.5" customHeight="1" x14ac:dyDescent="0.3">
      <c r="A723" s="219" t="str">
        <f>IF(A718="Lun","Mar",IF(A718="Mar","Mer",IF(A718="Mer","Jeu",IF(A718="Jeu","Ven",IF(A718="Ven","Sam",IF(A718="Sam","Dim",IF(A718="Dim","Lun")))))))</f>
        <v>Lun</v>
      </c>
      <c r="B723" s="161">
        <f>B718+1</f>
        <v>44732</v>
      </c>
      <c r="C723" s="214"/>
      <c r="D723" s="321" t="s">
        <v>21</v>
      </c>
      <c r="E723" s="215"/>
      <c r="F723" s="168"/>
      <c r="G723" s="91"/>
      <c r="H723" s="347" t="str">
        <f t="shared" si="98"/>
        <v/>
      </c>
      <c r="I723" s="215"/>
      <c r="J723" s="348" t="str">
        <f t="shared" si="91"/>
        <v/>
      </c>
      <c r="K723" s="164"/>
      <c r="L723" s="406" t="str">
        <f t="shared" si="93"/>
        <v/>
      </c>
      <c r="M723" s="250"/>
      <c r="N723" s="3">
        <f t="shared" si="92"/>
        <v>1</v>
      </c>
      <c r="O723" s="10">
        <f t="shared" si="94"/>
        <v>0.29166666666666663</v>
      </c>
      <c r="P723" s="10">
        <f t="shared" si="97"/>
        <v>0.42708333333333331</v>
      </c>
      <c r="Q723" s="10" t="str">
        <f t="shared" si="95"/>
        <v/>
      </c>
      <c r="R723" s="10" t="str">
        <f t="shared" si="96"/>
        <v/>
      </c>
    </row>
    <row r="724" spans="1:18" ht="16.5" customHeight="1" x14ac:dyDescent="0.3">
      <c r="A724" s="102"/>
      <c r="B724" s="12"/>
      <c r="C724" s="26"/>
      <c r="D724" s="319"/>
      <c r="E724" s="94"/>
      <c r="F724" s="95" t="s">
        <v>45</v>
      </c>
      <c r="G724" s="77"/>
      <c r="H724" s="63">
        <f t="shared" si="98"/>
        <v>0.42708333333333337</v>
      </c>
      <c r="I724" s="94"/>
      <c r="J724" s="149" t="str">
        <f t="shared" ref="J724:J787" si="99">P726</f>
        <v/>
      </c>
      <c r="K724" s="96"/>
      <c r="L724" s="403" t="e">
        <f t="shared" si="93"/>
        <v>#VALUE!</v>
      </c>
      <c r="M724" s="117"/>
      <c r="N724" s="3">
        <f t="shared" si="92"/>
        <v>1</v>
      </c>
      <c r="O724" s="10" t="str">
        <f t="shared" si="94"/>
        <v/>
      </c>
      <c r="P724" s="10" t="str">
        <f t="shared" si="97"/>
        <v/>
      </c>
      <c r="Q724" s="10">
        <f t="shared" si="95"/>
        <v>0.42708333333333337</v>
      </c>
      <c r="R724" s="10">
        <f t="shared" si="96"/>
        <v>0.58333333333333337</v>
      </c>
    </row>
    <row r="725" spans="1:18" ht="16.5" customHeight="1" x14ac:dyDescent="0.3">
      <c r="A725" s="102"/>
      <c r="B725" s="12"/>
      <c r="C725" s="26"/>
      <c r="D725" s="340"/>
      <c r="E725" s="94"/>
      <c r="F725" s="95"/>
      <c r="G725" s="77"/>
      <c r="H725" s="63" t="str">
        <f t="shared" si="98"/>
        <v/>
      </c>
      <c r="I725" s="94"/>
      <c r="J725" s="149">
        <f t="shared" si="99"/>
        <v>0.47916666666666669</v>
      </c>
      <c r="K725" s="96"/>
      <c r="L725" s="403" t="str">
        <f t="shared" si="93"/>
        <v/>
      </c>
      <c r="M725" s="117"/>
      <c r="N725" s="3">
        <f t="shared" si="92"/>
        <v>1</v>
      </c>
      <c r="O725" s="10" t="str">
        <f t="shared" si="94"/>
        <v/>
      </c>
      <c r="P725" s="10" t="str">
        <f t="shared" si="97"/>
        <v/>
      </c>
      <c r="Q725" s="10" t="str">
        <f t="shared" si="95"/>
        <v/>
      </c>
      <c r="R725" s="10" t="str">
        <f t="shared" si="96"/>
        <v/>
      </c>
    </row>
    <row r="726" spans="1:18" ht="16.5" customHeight="1" x14ac:dyDescent="0.3">
      <c r="A726" s="22"/>
      <c r="B726" s="23"/>
      <c r="C726" s="26"/>
      <c r="D726" s="319"/>
      <c r="E726" s="94"/>
      <c r="F726" s="95"/>
      <c r="G726" s="35"/>
      <c r="H726" s="63" t="str">
        <f t="shared" si="98"/>
        <v/>
      </c>
      <c r="I726" s="94"/>
      <c r="J726" s="149" t="str">
        <f t="shared" si="99"/>
        <v/>
      </c>
      <c r="K726" s="96"/>
      <c r="L726" s="403" t="str">
        <f t="shared" si="93"/>
        <v/>
      </c>
      <c r="M726" s="117"/>
      <c r="N726" s="3">
        <f t="shared" si="92"/>
        <v>1</v>
      </c>
      <c r="O726" s="10" t="str">
        <f t="shared" si="94"/>
        <v/>
      </c>
      <c r="P726" s="10" t="str">
        <f t="shared" si="97"/>
        <v/>
      </c>
      <c r="Q726" s="10" t="str">
        <f t="shared" si="95"/>
        <v/>
      </c>
      <c r="R726" s="10" t="str">
        <f t="shared" si="96"/>
        <v/>
      </c>
    </row>
    <row r="727" spans="1:18" ht="16.5" customHeight="1" x14ac:dyDescent="0.3">
      <c r="A727" s="219" t="str">
        <f>IF(A723="Lun","Mar",IF(A723="Mar","Mer",IF(A723="Mer","Jeu",IF(A723="Jeu","Ven",IF(A723="Ven","Sam",IF(A723="Sam","Dim",IF(A723="Dim","Lun")))))))</f>
        <v>Mar</v>
      </c>
      <c r="B727" s="161">
        <f>B723+1</f>
        <v>44733</v>
      </c>
      <c r="C727" s="214"/>
      <c r="D727" s="333" t="s">
        <v>27</v>
      </c>
      <c r="E727" s="215"/>
      <c r="F727" s="257"/>
      <c r="G727" s="77"/>
      <c r="H727" s="347" t="str">
        <f t="shared" si="98"/>
        <v/>
      </c>
      <c r="I727" s="215"/>
      <c r="J727" s="348" t="e">
        <f t="shared" si="99"/>
        <v>#VALUE!</v>
      </c>
      <c r="K727" s="164"/>
      <c r="L727" s="406" t="str">
        <f t="shared" si="93"/>
        <v/>
      </c>
      <c r="M727" s="250"/>
      <c r="N727" s="3">
        <f t="shared" si="92"/>
        <v>2</v>
      </c>
      <c r="O727" s="10">
        <f t="shared" si="94"/>
        <v>0.35416666666666669</v>
      </c>
      <c r="P727" s="10">
        <f t="shared" si="97"/>
        <v>0.47916666666666669</v>
      </c>
      <c r="Q727" s="10" t="str">
        <f t="shared" si="95"/>
        <v/>
      </c>
      <c r="R727" s="10" t="str">
        <f t="shared" si="96"/>
        <v/>
      </c>
    </row>
    <row r="728" spans="1:18" ht="16.5" customHeight="1" x14ac:dyDescent="0.3">
      <c r="A728" s="102"/>
      <c r="B728" s="13"/>
      <c r="C728" s="26"/>
      <c r="D728" s="331"/>
      <c r="E728" s="119"/>
      <c r="F728" s="120" t="s">
        <v>61</v>
      </c>
      <c r="G728" s="77"/>
      <c r="H728" s="63">
        <f t="shared" si="98"/>
        <v>0.45833333333333331</v>
      </c>
      <c r="I728" s="94"/>
      <c r="J728" s="149" t="str">
        <f t="shared" si="99"/>
        <v/>
      </c>
      <c r="K728" s="96"/>
      <c r="L728" s="403" t="e">
        <f t="shared" si="93"/>
        <v>#VALUE!</v>
      </c>
      <c r="M728" s="117"/>
      <c r="N728" s="3">
        <f t="shared" si="92"/>
        <v>2</v>
      </c>
      <c r="O728" s="10" t="str">
        <f t="shared" si="94"/>
        <v/>
      </c>
      <c r="P728" s="10" t="str">
        <f t="shared" si="97"/>
        <v/>
      </c>
      <c r="Q728" s="10">
        <f t="shared" si="95"/>
        <v>0.45833333333333331</v>
      </c>
      <c r="R728" s="10">
        <f t="shared" si="96"/>
        <v>0.61458333333333326</v>
      </c>
    </row>
    <row r="729" spans="1:18" ht="16.5" customHeight="1" x14ac:dyDescent="0.3">
      <c r="A729" s="102"/>
      <c r="B729" s="13"/>
      <c r="C729" s="26"/>
      <c r="D729" s="331" t="s">
        <v>115</v>
      </c>
      <c r="E729" s="119"/>
      <c r="F729" s="120"/>
      <c r="G729" s="77"/>
      <c r="H729" s="63" t="str">
        <f t="shared" si="98"/>
        <v/>
      </c>
      <c r="I729" s="94"/>
      <c r="J729" s="149" t="str">
        <f t="shared" si="99"/>
        <v/>
      </c>
      <c r="K729" s="96"/>
      <c r="L729" s="403" t="str">
        <f t="shared" si="93"/>
        <v/>
      </c>
      <c r="M729" s="117"/>
      <c r="N729" s="3">
        <f t="shared" si="92"/>
        <v>2</v>
      </c>
      <c r="O729" s="10" t="e">
        <f t="shared" si="94"/>
        <v>#VALUE!</v>
      </c>
      <c r="P729" s="10" t="e">
        <f t="shared" si="97"/>
        <v>#VALUE!</v>
      </c>
      <c r="Q729" s="10" t="str">
        <f t="shared" si="95"/>
        <v/>
      </c>
      <c r="R729" s="10" t="str">
        <f t="shared" si="96"/>
        <v/>
      </c>
    </row>
    <row r="730" spans="1:18" ht="16.5" customHeight="1" x14ac:dyDescent="0.3">
      <c r="A730" s="102"/>
      <c r="B730" s="13"/>
      <c r="C730" s="26"/>
      <c r="D730" s="331"/>
      <c r="E730" s="119"/>
      <c r="F730" s="120"/>
      <c r="G730" s="77"/>
      <c r="H730" s="63" t="str">
        <f t="shared" si="98"/>
        <v/>
      </c>
      <c r="I730" s="94"/>
      <c r="J730" s="149">
        <f t="shared" si="99"/>
        <v>0.53125</v>
      </c>
      <c r="K730" s="96"/>
      <c r="L730" s="403" t="str">
        <f t="shared" si="93"/>
        <v/>
      </c>
      <c r="M730" s="117"/>
      <c r="N730" s="3">
        <f t="shared" si="92"/>
        <v>2</v>
      </c>
      <c r="O730" s="10" t="str">
        <f t="shared" si="94"/>
        <v/>
      </c>
      <c r="P730" s="10" t="str">
        <f t="shared" si="97"/>
        <v/>
      </c>
      <c r="Q730" s="10" t="str">
        <f t="shared" si="95"/>
        <v/>
      </c>
      <c r="R730" s="10" t="str">
        <f t="shared" si="96"/>
        <v/>
      </c>
    </row>
    <row r="731" spans="1:18" ht="16.5" customHeight="1" x14ac:dyDescent="0.3">
      <c r="A731" s="219" t="str">
        <f>IF(A727="Lun","Mar",IF(A727="Mar","Mer",IF(A727="Mer","Jeu",IF(A727="Jeu","Ven",IF(A727="Ven","Sam",IF(A727="Sam","Dim",IF(A727="Dim","Lun")))))))</f>
        <v>Mer</v>
      </c>
      <c r="B731" s="161">
        <f>B727+1</f>
        <v>44734</v>
      </c>
      <c r="C731" s="214"/>
      <c r="D731" s="333"/>
      <c r="E731" s="285"/>
      <c r="F731" s="257" t="s">
        <v>116</v>
      </c>
      <c r="G731" s="91"/>
      <c r="H731" s="347" t="e">
        <f t="shared" si="98"/>
        <v>#VALUE!</v>
      </c>
      <c r="I731" s="215"/>
      <c r="J731" s="348" t="str">
        <f t="shared" si="99"/>
        <v/>
      </c>
      <c r="K731" s="164"/>
      <c r="L731" s="406" t="e">
        <f t="shared" si="93"/>
        <v>#VALUE!</v>
      </c>
      <c r="M731" s="250"/>
      <c r="N731" s="3">
        <f t="shared" si="92"/>
        <v>3</v>
      </c>
      <c r="O731" s="10" t="str">
        <f t="shared" si="94"/>
        <v/>
      </c>
      <c r="P731" s="10" t="str">
        <f t="shared" si="97"/>
        <v/>
      </c>
      <c r="Q731" s="10" t="e">
        <f t="shared" si="95"/>
        <v>#VALUE!</v>
      </c>
      <c r="R731" s="10" t="e">
        <f t="shared" si="96"/>
        <v>#VALUE!</v>
      </c>
    </row>
    <row r="732" spans="1:18" ht="16.5" customHeight="1" x14ac:dyDescent="0.3">
      <c r="A732" s="430"/>
      <c r="B732" s="431"/>
      <c r="C732" s="26"/>
      <c r="D732" s="331" t="s">
        <v>60</v>
      </c>
      <c r="E732" s="94"/>
      <c r="F732" s="120"/>
      <c r="G732" s="77"/>
      <c r="H732" s="63" t="str">
        <f t="shared" si="98"/>
        <v/>
      </c>
      <c r="I732" s="94"/>
      <c r="J732" s="149">
        <f t="shared" si="99"/>
        <v>3.125E-2</v>
      </c>
      <c r="K732" s="96"/>
      <c r="L732" s="403" t="str">
        <f t="shared" si="93"/>
        <v/>
      </c>
      <c r="M732" s="117"/>
      <c r="N732" s="3">
        <f t="shared" si="92"/>
        <v>3</v>
      </c>
      <c r="O732" s="10">
        <f t="shared" si="94"/>
        <v>0.40625</v>
      </c>
      <c r="P732" s="10">
        <f t="shared" si="97"/>
        <v>0.53125</v>
      </c>
      <c r="Q732" s="10" t="str">
        <f t="shared" si="95"/>
        <v/>
      </c>
      <c r="R732" s="10" t="str">
        <f t="shared" si="96"/>
        <v/>
      </c>
    </row>
    <row r="733" spans="1:18" ht="16.5" customHeight="1" x14ac:dyDescent="0.3">
      <c r="A733" s="102"/>
      <c r="B733" s="13"/>
      <c r="C733" s="26"/>
      <c r="D733" s="331"/>
      <c r="E733" s="119"/>
      <c r="F733" s="120" t="s">
        <v>71</v>
      </c>
      <c r="G733" s="77"/>
      <c r="H733" s="63">
        <f t="shared" si="98"/>
        <v>0.51041666666666663</v>
      </c>
      <c r="I733" s="94"/>
      <c r="J733" s="149" t="str">
        <f t="shared" si="99"/>
        <v/>
      </c>
      <c r="K733" s="96"/>
      <c r="L733" s="403" t="e">
        <f t="shared" si="93"/>
        <v>#VALUE!</v>
      </c>
      <c r="M733" s="117"/>
      <c r="N733" s="3">
        <f t="shared" si="92"/>
        <v>3</v>
      </c>
      <c r="O733" s="10" t="str">
        <f t="shared" si="94"/>
        <v/>
      </c>
      <c r="P733" s="10" t="str">
        <f t="shared" si="97"/>
        <v/>
      </c>
      <c r="Q733" s="10">
        <f t="shared" si="95"/>
        <v>0.51041666666666663</v>
      </c>
      <c r="R733" s="10">
        <f t="shared" si="96"/>
        <v>0.66666666666666663</v>
      </c>
    </row>
    <row r="734" spans="1:18" ht="16.5" customHeight="1" x14ac:dyDescent="0.3">
      <c r="A734" s="102"/>
      <c r="B734" s="13"/>
      <c r="C734" s="26"/>
      <c r="D734" s="331" t="s">
        <v>101</v>
      </c>
      <c r="E734" s="94"/>
      <c r="F734" s="120"/>
      <c r="G734" s="35"/>
      <c r="H734" s="63" t="str">
        <f t="shared" si="98"/>
        <v/>
      </c>
      <c r="I734" s="94"/>
      <c r="J734" s="149">
        <f t="shared" si="99"/>
        <v>0.70833333333333337</v>
      </c>
      <c r="K734" s="96"/>
      <c r="L734" s="403" t="str">
        <f t="shared" si="93"/>
        <v/>
      </c>
      <c r="M734" s="117"/>
      <c r="N734" s="3">
        <f t="shared" si="92"/>
        <v>3</v>
      </c>
      <c r="O734" s="10">
        <f t="shared" si="94"/>
        <v>0.90625</v>
      </c>
      <c r="P734" s="10">
        <f t="shared" si="97"/>
        <v>3.125E-2</v>
      </c>
      <c r="Q734" s="10" t="str">
        <f t="shared" si="95"/>
        <v/>
      </c>
      <c r="R734" s="10" t="str">
        <f t="shared" si="96"/>
        <v/>
      </c>
    </row>
    <row r="735" spans="1:18" ht="16.5" customHeight="1" x14ac:dyDescent="0.3">
      <c r="A735" s="219" t="str">
        <f>IF(A731="Lun","Mar",IF(A731="Mar","Mer",IF(A731="Mer","Jeu",IF(A731="Jeu","Ven",IF(A731="Ven","Sam",IF(A731="Sam","Dim",IF(A731="Dim","Lun")))))))</f>
        <v>Jeu</v>
      </c>
      <c r="B735" s="161">
        <f>B731+1</f>
        <v>44735</v>
      </c>
      <c r="C735" s="214"/>
      <c r="D735" s="321"/>
      <c r="E735" s="215"/>
      <c r="F735" s="168" t="s">
        <v>67</v>
      </c>
      <c r="G735" s="77"/>
      <c r="H735" s="347">
        <f t="shared" si="98"/>
        <v>0.41666666666666669</v>
      </c>
      <c r="I735" s="215"/>
      <c r="J735" s="348" t="str">
        <f t="shared" si="99"/>
        <v/>
      </c>
      <c r="K735" s="164"/>
      <c r="L735" s="406" t="e">
        <f t="shared" si="93"/>
        <v>#VALUE!</v>
      </c>
      <c r="M735" s="250"/>
      <c r="N735" s="3">
        <f t="shared" si="92"/>
        <v>4</v>
      </c>
      <c r="O735" s="10" t="str">
        <f t="shared" si="94"/>
        <v/>
      </c>
      <c r="P735" s="10" t="str">
        <f t="shared" si="97"/>
        <v/>
      </c>
      <c r="Q735" s="10">
        <f t="shared" si="95"/>
        <v>0.41666666666666669</v>
      </c>
      <c r="R735" s="10">
        <f t="shared" si="96"/>
        <v>0.57291666666666663</v>
      </c>
    </row>
    <row r="736" spans="1:18" ht="16.5" customHeight="1" x14ac:dyDescent="0.3">
      <c r="A736" s="102"/>
      <c r="B736" s="13"/>
      <c r="C736" s="26"/>
      <c r="D736" s="319" t="s">
        <v>47</v>
      </c>
      <c r="E736" s="94"/>
      <c r="F736" s="95"/>
      <c r="G736" s="77"/>
      <c r="H736" s="63" t="str">
        <f t="shared" si="98"/>
        <v/>
      </c>
      <c r="I736" s="94"/>
      <c r="J736" s="149" t="str">
        <f t="shared" si="99"/>
        <v/>
      </c>
      <c r="K736" s="96"/>
      <c r="L736" s="403" t="str">
        <f t="shared" si="93"/>
        <v/>
      </c>
      <c r="M736" s="117"/>
      <c r="N736" s="3">
        <f t="shared" si="92"/>
        <v>4</v>
      </c>
      <c r="O736" s="10">
        <f t="shared" si="94"/>
        <v>0.58333333333333337</v>
      </c>
      <c r="P736" s="10">
        <f t="shared" si="97"/>
        <v>0.70833333333333337</v>
      </c>
      <c r="Q736" s="10" t="str">
        <f t="shared" si="95"/>
        <v/>
      </c>
      <c r="R736" s="10" t="str">
        <f t="shared" si="96"/>
        <v/>
      </c>
    </row>
    <row r="737" spans="1:18" ht="16.5" customHeight="1" x14ac:dyDescent="0.3">
      <c r="A737" s="102"/>
      <c r="B737" s="13"/>
      <c r="C737" s="26"/>
      <c r="D737" s="319"/>
      <c r="E737" s="94"/>
      <c r="F737" s="95"/>
      <c r="G737" s="77"/>
      <c r="H737" s="63" t="str">
        <f t="shared" si="98"/>
        <v/>
      </c>
      <c r="I737" s="94"/>
      <c r="J737" s="149" t="str">
        <f t="shared" si="99"/>
        <v/>
      </c>
      <c r="K737" s="96"/>
      <c r="L737" s="403" t="str">
        <f t="shared" si="93"/>
        <v/>
      </c>
      <c r="M737" s="117"/>
      <c r="N737" s="3">
        <f t="shared" si="92"/>
        <v>4</v>
      </c>
      <c r="O737" s="10" t="str">
        <f t="shared" si="94"/>
        <v/>
      </c>
      <c r="P737" s="10" t="str">
        <f t="shared" si="97"/>
        <v/>
      </c>
      <c r="Q737" s="10" t="str">
        <f t="shared" si="95"/>
        <v/>
      </c>
      <c r="R737" s="10" t="str">
        <f t="shared" si="96"/>
        <v/>
      </c>
    </row>
    <row r="738" spans="1:18" ht="16.5" customHeight="1" x14ac:dyDescent="0.3">
      <c r="A738" s="262"/>
      <c r="B738" s="292"/>
      <c r="C738" s="8"/>
      <c r="D738" s="338"/>
      <c r="E738" s="33"/>
      <c r="F738" s="34"/>
      <c r="G738" s="35"/>
      <c r="H738" s="371" t="str">
        <f t="shared" si="98"/>
        <v/>
      </c>
      <c r="I738" s="33"/>
      <c r="J738" s="396" t="str">
        <f t="shared" si="99"/>
        <v/>
      </c>
      <c r="K738" s="258"/>
      <c r="L738" s="411" t="str">
        <f t="shared" si="93"/>
        <v/>
      </c>
      <c r="M738" s="58"/>
      <c r="N738" s="3">
        <f t="shared" si="92"/>
        <v>4</v>
      </c>
      <c r="O738" s="10" t="str">
        <f t="shared" si="94"/>
        <v/>
      </c>
      <c r="P738" s="10" t="str">
        <f t="shared" si="97"/>
        <v/>
      </c>
      <c r="Q738" s="10" t="str">
        <f t="shared" si="95"/>
        <v/>
      </c>
      <c r="R738" s="10" t="str">
        <f t="shared" si="96"/>
        <v/>
      </c>
    </row>
    <row r="739" spans="1:18" ht="16.5" customHeight="1" x14ac:dyDescent="0.3">
      <c r="A739" s="101" t="str">
        <f>IF(A735="Lun","Mar",IF(A735="Mar","Mer",IF(A735="Mer","Jeu",IF(A735="Jeu","Ven",IF(A735="Ven","Sam",IF(A735="Sam","Dim",IF(A735="Dim","Lun")))))))</f>
        <v>Ven</v>
      </c>
      <c r="B739" s="25">
        <f>B735+1</f>
        <v>44736</v>
      </c>
      <c r="C739" s="26"/>
      <c r="D739" s="319"/>
      <c r="E739" s="94"/>
      <c r="F739" s="95" t="s">
        <v>61</v>
      </c>
      <c r="G739" s="77"/>
      <c r="H739" s="63">
        <f t="shared" si="98"/>
        <v>0.45833333333333331</v>
      </c>
      <c r="I739" s="94"/>
      <c r="J739" s="149">
        <f t="shared" si="99"/>
        <v>0.73958333333333337</v>
      </c>
      <c r="K739" s="96"/>
      <c r="L739" s="403">
        <f t="shared" si="93"/>
        <v>0.28125000000000006</v>
      </c>
      <c r="M739" s="133"/>
      <c r="N739" s="3">
        <f t="shared" si="92"/>
        <v>5</v>
      </c>
      <c r="O739" s="10" t="str">
        <f t="shared" si="94"/>
        <v/>
      </c>
      <c r="P739" s="10" t="str">
        <f t="shared" si="97"/>
        <v/>
      </c>
      <c r="Q739" s="10">
        <f t="shared" si="95"/>
        <v>0.45833333333333331</v>
      </c>
      <c r="R739" s="10">
        <f t="shared" si="96"/>
        <v>0.61458333333333326</v>
      </c>
    </row>
    <row r="740" spans="1:18" ht="16.5" customHeight="1" x14ac:dyDescent="0.3">
      <c r="A740" s="102"/>
      <c r="B740" s="31"/>
      <c r="C740" s="26"/>
      <c r="D740" s="319"/>
      <c r="E740" s="94"/>
      <c r="F740" s="95"/>
      <c r="G740" s="77"/>
      <c r="H740" s="63" t="str">
        <f t="shared" si="98"/>
        <v/>
      </c>
      <c r="I740" s="94"/>
      <c r="J740" s="149" t="str">
        <f t="shared" si="99"/>
        <v/>
      </c>
      <c r="K740" s="96"/>
      <c r="L740" s="403" t="str">
        <f t="shared" si="93"/>
        <v/>
      </c>
      <c r="M740" s="133"/>
      <c r="N740" s="3">
        <f t="shared" si="92"/>
        <v>5</v>
      </c>
      <c r="O740" s="10" t="str">
        <f t="shared" si="94"/>
        <v/>
      </c>
      <c r="P740" s="10" t="str">
        <f t="shared" si="97"/>
        <v/>
      </c>
      <c r="Q740" s="10" t="str">
        <f t="shared" si="95"/>
        <v/>
      </c>
      <c r="R740" s="10" t="str">
        <f t="shared" si="96"/>
        <v/>
      </c>
    </row>
    <row r="741" spans="1:18" ht="16.5" customHeight="1" x14ac:dyDescent="0.3">
      <c r="A741" s="102"/>
      <c r="B741" s="31"/>
      <c r="C741" s="26"/>
      <c r="D741" s="319" t="s">
        <v>74</v>
      </c>
      <c r="E741" s="94"/>
      <c r="F741" s="95"/>
      <c r="G741" s="77"/>
      <c r="H741" s="63" t="str">
        <f t="shared" si="98"/>
        <v/>
      </c>
      <c r="I741" s="94"/>
      <c r="J741" s="149" t="str">
        <f t="shared" si="99"/>
        <v/>
      </c>
      <c r="K741" s="96"/>
      <c r="L741" s="403" t="str">
        <f t="shared" si="93"/>
        <v/>
      </c>
      <c r="M741" s="117"/>
      <c r="N741" s="3">
        <f t="shared" si="92"/>
        <v>5</v>
      </c>
      <c r="O741" s="10">
        <f t="shared" si="94"/>
        <v>0.61458333333333337</v>
      </c>
      <c r="P741" s="10">
        <f t="shared" si="97"/>
        <v>0.73958333333333337</v>
      </c>
      <c r="Q741" s="10" t="str">
        <f t="shared" si="95"/>
        <v/>
      </c>
      <c r="R741" s="10" t="str">
        <f t="shared" si="96"/>
        <v/>
      </c>
    </row>
    <row r="742" spans="1:18" ht="16.5" customHeight="1" x14ac:dyDescent="0.3">
      <c r="A742" s="262"/>
      <c r="B742" s="263"/>
      <c r="C742" s="26"/>
      <c r="D742" s="319"/>
      <c r="E742" s="94"/>
      <c r="F742" s="95"/>
      <c r="G742" s="77"/>
      <c r="H742" s="63" t="str">
        <f t="shared" si="98"/>
        <v/>
      </c>
      <c r="I742" s="94"/>
      <c r="J742" s="149" t="str">
        <f t="shared" si="99"/>
        <v/>
      </c>
      <c r="K742" s="96"/>
      <c r="L742" s="405" t="str">
        <f t="shared" si="93"/>
        <v/>
      </c>
      <c r="M742" s="117"/>
      <c r="N742" s="3">
        <f t="shared" si="92"/>
        <v>5</v>
      </c>
      <c r="O742" s="10" t="str">
        <f t="shared" si="94"/>
        <v/>
      </c>
      <c r="P742" s="10" t="str">
        <f t="shared" si="97"/>
        <v/>
      </c>
      <c r="Q742" s="10" t="str">
        <f t="shared" si="95"/>
        <v/>
      </c>
      <c r="R742" s="10" t="str">
        <f t="shared" si="96"/>
        <v/>
      </c>
    </row>
    <row r="743" spans="1:18" ht="16.5" customHeight="1" x14ac:dyDescent="0.3">
      <c r="A743" s="101" t="str">
        <f>IF(A739="Lun","Mar",IF(A739="Mar","Mer",IF(A739="Mer","Jeu",IF(A739="Jeu","Ven",IF(A739="Ven","Sam",IF(A739="Sam","Dim",IF(A739="Dim","Lun")))))))</f>
        <v>Sam</v>
      </c>
      <c r="B743" s="13">
        <f>B739+1</f>
        <v>44737</v>
      </c>
      <c r="C743" s="214"/>
      <c r="D743" s="321"/>
      <c r="E743" s="215"/>
      <c r="F743" s="168" t="s">
        <v>56</v>
      </c>
      <c r="G743" s="91"/>
      <c r="H743" s="365">
        <f t="shared" si="98"/>
        <v>0.48958333333333331</v>
      </c>
      <c r="I743" s="215"/>
      <c r="J743" s="391" t="str">
        <f t="shared" si="99"/>
        <v/>
      </c>
      <c r="K743" s="96"/>
      <c r="L743" s="403" t="e">
        <f t="shared" si="93"/>
        <v>#VALUE!</v>
      </c>
      <c r="M743" s="250"/>
      <c r="N743" s="3">
        <f t="shared" si="92"/>
        <v>6</v>
      </c>
      <c r="O743" s="10" t="str">
        <f t="shared" si="94"/>
        <v/>
      </c>
      <c r="P743" s="10" t="str">
        <f t="shared" si="97"/>
        <v/>
      </c>
      <c r="Q743" s="10">
        <f t="shared" si="95"/>
        <v>0.48958333333333331</v>
      </c>
      <c r="R743" s="10">
        <f t="shared" si="96"/>
        <v>0.64583333333333326</v>
      </c>
    </row>
    <row r="744" spans="1:18" ht="16.5" customHeight="1" x14ac:dyDescent="0.3">
      <c r="A744" s="432"/>
      <c r="B744" s="433"/>
      <c r="C744" s="26"/>
      <c r="D744" s="319"/>
      <c r="E744" s="94"/>
      <c r="F744" s="95"/>
      <c r="G744" s="77"/>
      <c r="H744" s="63" t="str">
        <f t="shared" si="98"/>
        <v/>
      </c>
      <c r="I744" s="94"/>
      <c r="J744" s="149" t="str">
        <f t="shared" si="99"/>
        <v/>
      </c>
      <c r="K744" s="96"/>
      <c r="L744" s="403" t="str">
        <f t="shared" si="93"/>
        <v/>
      </c>
      <c r="M744" s="117"/>
      <c r="N744" s="3">
        <f t="shared" si="92"/>
        <v>6</v>
      </c>
      <c r="O744" s="10" t="str">
        <f t="shared" si="94"/>
        <v/>
      </c>
      <c r="P744" s="10" t="str">
        <f t="shared" si="97"/>
        <v/>
      </c>
      <c r="Q744" s="10" t="str">
        <f t="shared" si="95"/>
        <v/>
      </c>
      <c r="R744" s="10" t="str">
        <f t="shared" si="96"/>
        <v/>
      </c>
    </row>
    <row r="745" spans="1:18" ht="16.5" customHeight="1" x14ac:dyDescent="0.3">
      <c r="A745" s="432"/>
      <c r="B745" s="433"/>
      <c r="C745" s="26"/>
      <c r="D745" s="319"/>
      <c r="E745" s="94"/>
      <c r="F745" s="95"/>
      <c r="G745" s="77"/>
      <c r="H745" s="63" t="str">
        <f t="shared" si="98"/>
        <v/>
      </c>
      <c r="I745" s="94"/>
      <c r="J745" s="149" t="str">
        <f t="shared" si="99"/>
        <v/>
      </c>
      <c r="K745" s="96"/>
      <c r="L745" s="403" t="str">
        <f t="shared" si="93"/>
        <v/>
      </c>
      <c r="M745" s="117"/>
      <c r="N745" s="3">
        <f t="shared" si="92"/>
        <v>6</v>
      </c>
      <c r="O745" s="10" t="str">
        <f t="shared" si="94"/>
        <v/>
      </c>
      <c r="P745" s="10" t="str">
        <f t="shared" si="97"/>
        <v/>
      </c>
      <c r="Q745" s="10" t="str">
        <f t="shared" si="95"/>
        <v/>
      </c>
      <c r="R745" s="10" t="str">
        <f t="shared" si="96"/>
        <v/>
      </c>
    </row>
    <row r="746" spans="1:18" ht="16.5" customHeight="1" x14ac:dyDescent="0.3">
      <c r="A746" s="262"/>
      <c r="B746" s="67"/>
      <c r="C746" s="8"/>
      <c r="D746" s="338"/>
      <c r="E746" s="33"/>
      <c r="F746" s="34"/>
      <c r="G746" s="35"/>
      <c r="H746" s="371" t="str">
        <f t="shared" si="98"/>
        <v/>
      </c>
      <c r="I746" s="33"/>
      <c r="J746" s="371" t="str">
        <f t="shared" si="99"/>
        <v/>
      </c>
      <c r="K746" s="258"/>
      <c r="L746" s="411" t="str">
        <f t="shared" si="93"/>
        <v/>
      </c>
      <c r="M746" s="58"/>
      <c r="N746" s="3">
        <f t="shared" si="92"/>
        <v>6</v>
      </c>
      <c r="O746" s="10" t="str">
        <f t="shared" si="94"/>
        <v/>
      </c>
      <c r="P746" s="10" t="str">
        <f t="shared" si="97"/>
        <v/>
      </c>
      <c r="Q746" s="10" t="str">
        <f t="shared" si="95"/>
        <v/>
      </c>
      <c r="R746" s="10" t="str">
        <f t="shared" si="96"/>
        <v/>
      </c>
    </row>
    <row r="747" spans="1:18" ht="16.5" customHeight="1" x14ac:dyDescent="0.3">
      <c r="A747" s="101" t="str">
        <f>IF(A743="Lun","Mar",IF(A743="Mar","Mer",IF(A743="Mer","Jeu",IF(A743="Jeu","Ven",IF(A743="Ven","Sam",IF(A743="Sam","Dim",IF(A743="Dim","Lun")))))))</f>
        <v>Dim</v>
      </c>
      <c r="B747" s="13">
        <f>B743+1</f>
        <v>44738</v>
      </c>
      <c r="C747" s="26"/>
      <c r="D747" s="319"/>
      <c r="E747" s="94"/>
      <c r="F747" s="95"/>
      <c r="G747" s="77"/>
      <c r="H747" s="356" t="str">
        <f t="shared" si="98"/>
        <v/>
      </c>
      <c r="I747" s="119"/>
      <c r="J747" s="382">
        <f t="shared" si="99"/>
        <v>0.76041666666666663</v>
      </c>
      <c r="K747" s="96"/>
      <c r="L747" s="403" t="str">
        <f t="shared" si="93"/>
        <v/>
      </c>
      <c r="M747" s="117" t="s">
        <v>117</v>
      </c>
      <c r="N747" s="3">
        <f t="shared" si="92"/>
        <v>7</v>
      </c>
      <c r="O747" s="10" t="str">
        <f t="shared" si="94"/>
        <v/>
      </c>
      <c r="P747" s="10" t="str">
        <f t="shared" si="97"/>
        <v/>
      </c>
      <c r="Q747" s="10" t="str">
        <f t="shared" si="95"/>
        <v/>
      </c>
      <c r="R747" s="10" t="str">
        <f t="shared" si="96"/>
        <v/>
      </c>
    </row>
    <row r="748" spans="1:18" ht="16.5" customHeight="1" x14ac:dyDescent="0.3">
      <c r="A748" s="434"/>
      <c r="B748" s="435"/>
      <c r="C748" s="26"/>
      <c r="D748" s="323"/>
      <c r="E748" s="94"/>
      <c r="F748" s="95"/>
      <c r="G748" s="77"/>
      <c r="H748" s="356" t="str">
        <f t="shared" si="98"/>
        <v/>
      </c>
      <c r="I748" s="119"/>
      <c r="J748" s="382" t="str">
        <f t="shared" si="99"/>
        <v/>
      </c>
      <c r="K748" s="96"/>
      <c r="L748" s="403" t="str">
        <f t="shared" si="93"/>
        <v/>
      </c>
      <c r="M748" s="117"/>
      <c r="N748" s="3">
        <f t="shared" si="92"/>
        <v>7</v>
      </c>
      <c r="O748" s="10" t="str">
        <f t="shared" si="94"/>
        <v/>
      </c>
      <c r="P748" s="10" t="str">
        <f t="shared" si="97"/>
        <v/>
      </c>
      <c r="Q748" s="10" t="str">
        <f t="shared" si="95"/>
        <v/>
      </c>
      <c r="R748" s="10" t="str">
        <f t="shared" si="96"/>
        <v/>
      </c>
    </row>
    <row r="749" spans="1:18" ht="16.5" customHeight="1" x14ac:dyDescent="0.3">
      <c r="A749" s="443"/>
      <c r="B749" s="441"/>
      <c r="C749" s="26"/>
      <c r="D749" s="319" t="s">
        <v>30</v>
      </c>
      <c r="E749" s="94"/>
      <c r="F749" s="95"/>
      <c r="G749" s="77"/>
      <c r="H749" s="356" t="str">
        <f t="shared" si="98"/>
        <v/>
      </c>
      <c r="I749" s="119"/>
      <c r="J749" s="382" t="str">
        <f t="shared" si="99"/>
        <v/>
      </c>
      <c r="K749" s="96"/>
      <c r="L749" s="405" t="str">
        <f t="shared" si="93"/>
        <v/>
      </c>
      <c r="M749" s="133"/>
      <c r="N749" s="3">
        <f t="shared" si="92"/>
        <v>7</v>
      </c>
      <c r="O749" s="10">
        <f t="shared" si="94"/>
        <v>0.63541666666666663</v>
      </c>
      <c r="P749" s="10">
        <f t="shared" si="97"/>
        <v>0.76041666666666663</v>
      </c>
      <c r="Q749" s="10" t="str">
        <f t="shared" si="95"/>
        <v/>
      </c>
      <c r="R749" s="10" t="str">
        <f t="shared" si="96"/>
        <v/>
      </c>
    </row>
    <row r="750" spans="1:18" ht="16.5" customHeight="1" x14ac:dyDescent="0.3">
      <c r="A750" s="156"/>
      <c r="B750" s="70"/>
      <c r="C750" s="26"/>
      <c r="D750" s="319"/>
      <c r="E750" s="94"/>
      <c r="F750" s="95"/>
      <c r="G750" s="77"/>
      <c r="H750" s="372" t="str">
        <f t="shared" si="98"/>
        <v/>
      </c>
      <c r="I750" s="119"/>
      <c r="J750" s="372" t="str">
        <f t="shared" si="99"/>
        <v/>
      </c>
      <c r="K750" s="96"/>
      <c r="L750" s="405" t="str">
        <f t="shared" si="93"/>
        <v/>
      </c>
      <c r="M750" s="133"/>
      <c r="N750" s="3">
        <f t="shared" si="92"/>
        <v>7</v>
      </c>
      <c r="O750" s="10" t="str">
        <f t="shared" si="94"/>
        <v/>
      </c>
      <c r="P750" s="10" t="str">
        <f t="shared" si="97"/>
        <v/>
      </c>
      <c r="Q750" s="10" t="str">
        <f t="shared" si="95"/>
        <v/>
      </c>
      <c r="R750" s="10" t="str">
        <f t="shared" si="96"/>
        <v/>
      </c>
    </row>
    <row r="751" spans="1:18" ht="16.5" customHeight="1" x14ac:dyDescent="0.3">
      <c r="A751" s="98"/>
      <c r="B751" s="11"/>
      <c r="C751" s="26"/>
      <c r="D751" s="319"/>
      <c r="E751" s="94"/>
      <c r="F751" s="95"/>
      <c r="G751" s="77"/>
      <c r="H751" s="372" t="str">
        <f t="shared" si="98"/>
        <v/>
      </c>
      <c r="I751" s="242"/>
      <c r="J751" s="372" t="str">
        <f t="shared" si="99"/>
        <v/>
      </c>
      <c r="K751" s="96"/>
      <c r="L751" s="403" t="str">
        <f t="shared" si="93"/>
        <v/>
      </c>
      <c r="M751" s="117"/>
      <c r="N751" s="3">
        <f t="shared" si="92"/>
        <v>7</v>
      </c>
      <c r="O751" s="10" t="str">
        <f t="shared" si="94"/>
        <v/>
      </c>
      <c r="P751" s="10" t="str">
        <f t="shared" si="97"/>
        <v/>
      </c>
      <c r="Q751" s="10" t="str">
        <f t="shared" si="95"/>
        <v/>
      </c>
      <c r="R751" s="10" t="str">
        <f t="shared" si="96"/>
        <v/>
      </c>
    </row>
    <row r="752" spans="1:18" ht="16.5" customHeight="1" x14ac:dyDescent="0.3">
      <c r="A752" s="219" t="str">
        <f>IF(A747="Lun","Mar",IF(A747="Mar","Mer",IF(A747="Mer","Jeu",IF(A747="Jeu","Ven",IF(A747="Ven","Sam",IF(A747="Sam","Dim",IF(A747="Dim","Lun")))))))</f>
        <v>Lun</v>
      </c>
      <c r="B752" s="161">
        <f>B747+1</f>
        <v>44739</v>
      </c>
      <c r="C752" s="214"/>
      <c r="D752" s="321"/>
      <c r="E752" s="215"/>
      <c r="F752" s="168"/>
      <c r="G752" s="91"/>
      <c r="H752" s="365" t="str">
        <f t="shared" si="98"/>
        <v/>
      </c>
      <c r="I752" s="215"/>
      <c r="J752" s="391">
        <f t="shared" si="99"/>
        <v>0.83333333333333337</v>
      </c>
      <c r="K752" s="164"/>
      <c r="L752" s="406" t="str">
        <f t="shared" si="93"/>
        <v/>
      </c>
      <c r="M752" s="293"/>
      <c r="N752" s="3">
        <f t="shared" si="92"/>
        <v>1</v>
      </c>
      <c r="O752" s="10" t="str">
        <f t="shared" si="94"/>
        <v/>
      </c>
      <c r="P752" s="10" t="str">
        <f t="shared" si="97"/>
        <v/>
      </c>
      <c r="Q752" s="10" t="str">
        <f t="shared" si="95"/>
        <v/>
      </c>
      <c r="R752" s="10" t="str">
        <f t="shared" si="96"/>
        <v/>
      </c>
    </row>
    <row r="753" spans="1:18" ht="16.5" customHeight="1" x14ac:dyDescent="0.3">
      <c r="A753" s="430"/>
      <c r="B753" s="431"/>
      <c r="C753" s="26"/>
      <c r="D753" s="319"/>
      <c r="E753" s="94"/>
      <c r="F753" s="95" t="s">
        <v>68</v>
      </c>
      <c r="G753" s="77"/>
      <c r="H753" s="63">
        <f t="shared" si="98"/>
        <v>0.55208333333333326</v>
      </c>
      <c r="I753" s="94"/>
      <c r="J753" s="149" t="str">
        <f t="shared" si="99"/>
        <v/>
      </c>
      <c r="K753" s="96"/>
      <c r="L753" s="403" t="e">
        <f t="shared" si="93"/>
        <v>#VALUE!</v>
      </c>
      <c r="M753" s="133"/>
      <c r="N753" s="3">
        <f t="shared" si="92"/>
        <v>1</v>
      </c>
      <c r="O753" s="10" t="str">
        <f t="shared" si="94"/>
        <v/>
      </c>
      <c r="P753" s="10" t="str">
        <f t="shared" si="97"/>
        <v/>
      </c>
      <c r="Q753" s="10">
        <f t="shared" si="95"/>
        <v>0.55208333333333326</v>
      </c>
      <c r="R753" s="10">
        <f t="shared" si="96"/>
        <v>0.70833333333333326</v>
      </c>
    </row>
    <row r="754" spans="1:18" ht="16.5" customHeight="1" x14ac:dyDescent="0.3">
      <c r="A754" s="432"/>
      <c r="B754" s="433"/>
      <c r="C754" s="26"/>
      <c r="D754" s="319" t="s">
        <v>11</v>
      </c>
      <c r="E754" s="94"/>
      <c r="F754" s="95"/>
      <c r="G754" s="77"/>
      <c r="H754" s="63" t="str">
        <f t="shared" si="98"/>
        <v/>
      </c>
      <c r="I754" s="94"/>
      <c r="J754" s="149" t="str">
        <f t="shared" si="99"/>
        <v/>
      </c>
      <c r="K754" s="96"/>
      <c r="L754" s="405" t="str">
        <f t="shared" si="93"/>
        <v/>
      </c>
      <c r="M754" s="117"/>
      <c r="N754" s="3">
        <f t="shared" si="92"/>
        <v>1</v>
      </c>
      <c r="O754" s="10">
        <f t="shared" si="94"/>
        <v>0.69791666666666674</v>
      </c>
      <c r="P754" s="10">
        <f t="shared" si="97"/>
        <v>0.83333333333333337</v>
      </c>
      <c r="Q754" s="10" t="str">
        <f t="shared" si="95"/>
        <v/>
      </c>
      <c r="R754" s="10" t="str">
        <f t="shared" si="96"/>
        <v/>
      </c>
    </row>
    <row r="755" spans="1:18" ht="16.5" customHeight="1" x14ac:dyDescent="0.3">
      <c r="A755" s="22"/>
      <c r="B755" s="23"/>
      <c r="C755" s="26"/>
      <c r="D755" s="319"/>
      <c r="E755" s="94"/>
      <c r="F755" s="95"/>
      <c r="G755" s="35"/>
      <c r="H755" s="63" t="str">
        <f t="shared" si="98"/>
        <v/>
      </c>
      <c r="I755" s="94"/>
      <c r="J755" s="149">
        <f t="shared" si="99"/>
        <v>0.71875</v>
      </c>
      <c r="K755" s="96"/>
      <c r="L755" s="403" t="str">
        <f t="shared" si="93"/>
        <v/>
      </c>
      <c r="M755" s="117"/>
      <c r="N755" s="3">
        <f t="shared" si="92"/>
        <v>1</v>
      </c>
      <c r="O755" s="10" t="str">
        <f t="shared" si="94"/>
        <v/>
      </c>
      <c r="P755" s="10" t="str">
        <f t="shared" si="97"/>
        <v/>
      </c>
      <c r="Q755" s="10" t="str">
        <f t="shared" si="95"/>
        <v/>
      </c>
      <c r="R755" s="10" t="str">
        <f t="shared" si="96"/>
        <v/>
      </c>
    </row>
    <row r="756" spans="1:18" ht="16.5" customHeight="1" x14ac:dyDescent="0.3">
      <c r="A756" s="219" t="str">
        <f>IF(A752="Lun","Mar",IF(A752="Mar","Mer",IF(A752="Mer","Jeu",IF(A752="Jeu","Ven",IF(A752="Ven","Sam",IF(A752="Sam","Dim",IF(A752="Dim","Lun")))))))</f>
        <v>Mar</v>
      </c>
      <c r="B756" s="161">
        <f>B752+1</f>
        <v>44740</v>
      </c>
      <c r="C756" s="214"/>
      <c r="D756" s="321"/>
      <c r="E756" s="215"/>
      <c r="F756" s="168" t="s">
        <v>73</v>
      </c>
      <c r="G756" s="77"/>
      <c r="H756" s="347">
        <f t="shared" si="98"/>
        <v>0.19791666666666666</v>
      </c>
      <c r="I756" s="215"/>
      <c r="J756" s="348" t="str">
        <f t="shared" si="99"/>
        <v/>
      </c>
      <c r="K756" s="164"/>
      <c r="L756" s="406" t="e">
        <f t="shared" si="93"/>
        <v>#VALUE!</v>
      </c>
      <c r="M756" s="250"/>
      <c r="N756" s="3">
        <f t="shared" si="92"/>
        <v>2</v>
      </c>
      <c r="O756" s="10" t="str">
        <f t="shared" si="94"/>
        <v/>
      </c>
      <c r="P756" s="10" t="str">
        <f t="shared" si="97"/>
        <v/>
      </c>
      <c r="Q756" s="10">
        <f t="shared" si="95"/>
        <v>0.19791666666666666</v>
      </c>
      <c r="R756" s="10">
        <f t="shared" si="96"/>
        <v>0.35416666666666669</v>
      </c>
    </row>
    <row r="757" spans="1:18" ht="16.5" customHeight="1" x14ac:dyDescent="0.3">
      <c r="A757" s="432"/>
      <c r="B757" s="433"/>
      <c r="C757" s="26"/>
      <c r="D757" s="319" t="s">
        <v>23</v>
      </c>
      <c r="E757" s="94"/>
      <c r="F757" s="95"/>
      <c r="G757" s="77"/>
      <c r="H757" s="63" t="str">
        <f t="shared" si="98"/>
        <v/>
      </c>
      <c r="I757" s="94"/>
      <c r="J757" s="149" t="str">
        <f t="shared" si="99"/>
        <v/>
      </c>
      <c r="K757" s="96"/>
      <c r="L757" s="403" t="str">
        <f t="shared" si="93"/>
        <v/>
      </c>
      <c r="M757" s="117"/>
      <c r="N757" s="3">
        <f t="shared" si="92"/>
        <v>2</v>
      </c>
      <c r="O757" s="10">
        <f t="shared" si="94"/>
        <v>0.59375</v>
      </c>
      <c r="P757" s="10">
        <f t="shared" si="97"/>
        <v>0.71875</v>
      </c>
      <c r="Q757" s="10" t="str">
        <f t="shared" si="95"/>
        <v/>
      </c>
      <c r="R757" s="10" t="str">
        <f t="shared" si="96"/>
        <v/>
      </c>
    </row>
    <row r="758" spans="1:18" ht="16.5" customHeight="1" x14ac:dyDescent="0.3">
      <c r="A758" s="432"/>
      <c r="B758" s="433"/>
      <c r="C758" s="26"/>
      <c r="D758" s="319"/>
      <c r="E758" s="94"/>
      <c r="F758" s="95"/>
      <c r="G758" s="77"/>
      <c r="H758" s="63" t="str">
        <f t="shared" si="98"/>
        <v/>
      </c>
      <c r="I758" s="94"/>
      <c r="J758" s="149" t="str">
        <f t="shared" si="99"/>
        <v/>
      </c>
      <c r="K758" s="96"/>
      <c r="L758" s="405" t="str">
        <f t="shared" si="93"/>
        <v/>
      </c>
      <c r="M758" s="117"/>
      <c r="N758" s="3">
        <f t="shared" si="92"/>
        <v>2</v>
      </c>
      <c r="O758" s="10" t="str">
        <f t="shared" si="94"/>
        <v/>
      </c>
      <c r="P758" s="10" t="str">
        <f t="shared" si="97"/>
        <v/>
      </c>
      <c r="Q758" s="10" t="str">
        <f t="shared" si="95"/>
        <v/>
      </c>
      <c r="R758" s="10" t="str">
        <f t="shared" si="96"/>
        <v/>
      </c>
    </row>
    <row r="759" spans="1:18" ht="16.5" customHeight="1" x14ac:dyDescent="0.3">
      <c r="A759" s="102"/>
      <c r="B759" s="13"/>
      <c r="C759" s="26"/>
      <c r="D759" s="319"/>
      <c r="E759" s="94"/>
      <c r="F759" s="95"/>
      <c r="G759" s="77"/>
      <c r="H759" s="63" t="str">
        <f t="shared" si="98"/>
        <v/>
      </c>
      <c r="I759" s="94"/>
      <c r="J759" s="149" t="str">
        <f t="shared" si="99"/>
        <v/>
      </c>
      <c r="K759" s="96"/>
      <c r="L759" s="403" t="str">
        <f t="shared" si="93"/>
        <v/>
      </c>
      <c r="M759" s="117"/>
      <c r="N759" s="3">
        <f t="shared" si="92"/>
        <v>2</v>
      </c>
      <c r="O759" s="10" t="str">
        <f t="shared" si="94"/>
        <v/>
      </c>
      <c r="P759" s="10" t="str">
        <f t="shared" si="97"/>
        <v/>
      </c>
      <c r="Q759" s="10" t="str">
        <f t="shared" si="95"/>
        <v/>
      </c>
      <c r="R759" s="10" t="str">
        <f t="shared" si="96"/>
        <v/>
      </c>
    </row>
    <row r="760" spans="1:18" ht="16.5" customHeight="1" x14ac:dyDescent="0.3">
      <c r="A760" s="219" t="str">
        <f>IF(A756="Lun","Mar",IF(A756="Mar","Mer",IF(A756="Mer","Jeu",IF(A756="Jeu","Ven",IF(A756="Ven","Sam",IF(A756="Sam","Dim",IF(A756="Dim","Lun")))))))</f>
        <v>Mer</v>
      </c>
      <c r="B760" s="161">
        <f>B756+1</f>
        <v>44741</v>
      </c>
      <c r="C760" s="214"/>
      <c r="D760" s="321"/>
      <c r="E760" s="215"/>
      <c r="F760" s="168" t="s">
        <v>26</v>
      </c>
      <c r="G760" s="91"/>
      <c r="H760" s="347">
        <f t="shared" si="98"/>
        <v>0.22916666666666666</v>
      </c>
      <c r="I760" s="215"/>
      <c r="J760" s="348">
        <f t="shared" si="99"/>
        <v>0.73958333333333337</v>
      </c>
      <c r="K760" s="164"/>
      <c r="L760" s="406">
        <f t="shared" si="93"/>
        <v>0.51041666666666674</v>
      </c>
      <c r="M760" s="250"/>
      <c r="N760" s="3">
        <f t="shared" si="92"/>
        <v>3</v>
      </c>
      <c r="O760" s="10" t="str">
        <f t="shared" si="94"/>
        <v/>
      </c>
      <c r="P760" s="10" t="str">
        <f t="shared" si="97"/>
        <v/>
      </c>
      <c r="Q760" s="10">
        <f t="shared" si="95"/>
        <v>0.22916666666666666</v>
      </c>
      <c r="R760" s="10">
        <f t="shared" si="96"/>
        <v>0.38541666666666669</v>
      </c>
    </row>
    <row r="761" spans="1:18" ht="16.5" customHeight="1" x14ac:dyDescent="0.3">
      <c r="A761" s="430"/>
      <c r="B761" s="431"/>
      <c r="C761" s="26"/>
      <c r="D761" s="319"/>
      <c r="E761" s="94"/>
      <c r="F761" s="95"/>
      <c r="G761" s="77"/>
      <c r="H761" s="63" t="str">
        <f t="shared" si="98"/>
        <v/>
      </c>
      <c r="I761" s="94"/>
      <c r="J761" s="149" t="str">
        <f t="shared" si="99"/>
        <v/>
      </c>
      <c r="K761" s="96"/>
      <c r="L761" s="403" t="str">
        <f t="shared" si="93"/>
        <v/>
      </c>
      <c r="M761" s="117"/>
      <c r="N761" s="3">
        <f t="shared" si="92"/>
        <v>3</v>
      </c>
      <c r="O761" s="10" t="str">
        <f t="shared" si="94"/>
        <v/>
      </c>
      <c r="P761" s="10" t="str">
        <f t="shared" si="97"/>
        <v/>
      </c>
      <c r="Q761" s="10" t="str">
        <f t="shared" si="95"/>
        <v/>
      </c>
      <c r="R761" s="10" t="str">
        <f t="shared" si="96"/>
        <v/>
      </c>
    </row>
    <row r="762" spans="1:18" ht="16.5" customHeight="1" x14ac:dyDescent="0.3">
      <c r="A762" s="102"/>
      <c r="B762" s="13"/>
      <c r="C762" s="26"/>
      <c r="D762" s="319" t="s">
        <v>74</v>
      </c>
      <c r="E762" s="94"/>
      <c r="F762" s="95"/>
      <c r="G762" s="77"/>
      <c r="H762" s="63" t="str">
        <f t="shared" si="98"/>
        <v/>
      </c>
      <c r="I762" s="94"/>
      <c r="J762" s="149" t="str">
        <f t="shared" si="99"/>
        <v/>
      </c>
      <c r="K762" s="96"/>
      <c r="L762" s="403" t="str">
        <f t="shared" si="93"/>
        <v/>
      </c>
      <c r="M762" s="117"/>
      <c r="N762" s="3">
        <f t="shared" si="92"/>
        <v>3</v>
      </c>
      <c r="O762" s="10">
        <f t="shared" si="94"/>
        <v>0.61458333333333337</v>
      </c>
      <c r="P762" s="10">
        <f t="shared" si="97"/>
        <v>0.73958333333333337</v>
      </c>
      <c r="Q762" s="10" t="str">
        <f t="shared" si="95"/>
        <v/>
      </c>
      <c r="R762" s="10" t="str">
        <f t="shared" si="96"/>
        <v/>
      </c>
    </row>
    <row r="763" spans="1:18" ht="16.5" customHeight="1" x14ac:dyDescent="0.3">
      <c r="A763" s="102"/>
      <c r="B763" s="13"/>
      <c r="C763" s="26"/>
      <c r="D763" s="319"/>
      <c r="E763" s="94"/>
      <c r="F763" s="95"/>
      <c r="G763" s="77"/>
      <c r="H763" s="63" t="str">
        <f t="shared" si="98"/>
        <v/>
      </c>
      <c r="I763" s="94"/>
      <c r="J763" s="149" t="str">
        <f t="shared" si="99"/>
        <v/>
      </c>
      <c r="K763" s="96"/>
      <c r="L763" s="403" t="str">
        <f t="shared" si="93"/>
        <v/>
      </c>
      <c r="M763" s="117"/>
      <c r="N763" s="3">
        <f t="shared" si="92"/>
        <v>3</v>
      </c>
      <c r="O763" s="10" t="str">
        <f t="shared" si="94"/>
        <v/>
      </c>
      <c r="P763" s="10" t="str">
        <f t="shared" si="97"/>
        <v/>
      </c>
      <c r="Q763" s="10" t="str">
        <f t="shared" si="95"/>
        <v/>
      </c>
      <c r="R763" s="10" t="str">
        <f t="shared" si="96"/>
        <v/>
      </c>
    </row>
    <row r="764" spans="1:18" ht="16.5" customHeight="1" x14ac:dyDescent="0.3">
      <c r="A764" s="219" t="str">
        <f>IF(A760="Lun","Mar",IF(A760="Mar","Mer",IF(A760="Mer","Jeu",IF(A760="Jeu","Ven",IF(A760="Ven","Sam",IF(A760="Sam","Dim",IF(A760="Dim","Lun")))))))</f>
        <v>Jeu</v>
      </c>
      <c r="B764" s="161">
        <f>B760+1</f>
        <v>44742</v>
      </c>
      <c r="C764" s="214"/>
      <c r="D764" s="321"/>
      <c r="E764" s="215"/>
      <c r="F764" s="168" t="s">
        <v>28</v>
      </c>
      <c r="G764" s="77"/>
      <c r="H764" s="347">
        <f t="shared" si="98"/>
        <v>0.24999999999999997</v>
      </c>
      <c r="I764" s="215"/>
      <c r="J764" s="348">
        <f t="shared" si="99"/>
        <v>0.76041666666666663</v>
      </c>
      <c r="K764" s="164"/>
      <c r="L764" s="406">
        <f t="shared" si="93"/>
        <v>0.51041666666666663</v>
      </c>
      <c r="M764" s="250"/>
      <c r="N764" s="3">
        <f t="shared" si="92"/>
        <v>4</v>
      </c>
      <c r="O764" s="10" t="str">
        <f t="shared" si="94"/>
        <v/>
      </c>
      <c r="P764" s="10" t="str">
        <f t="shared" si="97"/>
        <v/>
      </c>
      <c r="Q764" s="10">
        <f t="shared" si="95"/>
        <v>0.24999999999999997</v>
      </c>
      <c r="R764" s="10">
        <f t="shared" si="96"/>
        <v>0.40625</v>
      </c>
    </row>
    <row r="765" spans="1:18" ht="16.5" customHeight="1" x14ac:dyDescent="0.3">
      <c r="A765" s="430"/>
      <c r="B765" s="431"/>
      <c r="C765" s="26"/>
      <c r="D765" s="319"/>
      <c r="E765" s="94"/>
      <c r="F765" s="95"/>
      <c r="G765" s="77"/>
      <c r="H765" s="63" t="str">
        <f t="shared" si="98"/>
        <v/>
      </c>
      <c r="I765" s="94"/>
      <c r="J765" s="149" t="str">
        <f t="shared" si="99"/>
        <v/>
      </c>
      <c r="K765" s="96"/>
      <c r="L765" s="403" t="str">
        <f t="shared" si="93"/>
        <v/>
      </c>
      <c r="M765" s="117"/>
      <c r="N765" s="3">
        <f t="shared" si="92"/>
        <v>4</v>
      </c>
      <c r="O765" s="10" t="str">
        <f t="shared" si="94"/>
        <v/>
      </c>
      <c r="P765" s="10" t="str">
        <f t="shared" si="97"/>
        <v/>
      </c>
      <c r="Q765" s="10" t="str">
        <f t="shared" si="95"/>
        <v/>
      </c>
      <c r="R765" s="10" t="str">
        <f t="shared" si="96"/>
        <v/>
      </c>
    </row>
    <row r="766" spans="1:18" ht="16.5" customHeight="1" x14ac:dyDescent="0.3">
      <c r="A766" s="102"/>
      <c r="B766" s="13"/>
      <c r="C766" s="26"/>
      <c r="D766" s="319" t="s">
        <v>30</v>
      </c>
      <c r="E766" s="94"/>
      <c r="F766" s="95"/>
      <c r="G766" s="77"/>
      <c r="H766" s="63" t="str">
        <f t="shared" si="98"/>
        <v/>
      </c>
      <c r="I766" s="94"/>
      <c r="J766" s="149">
        <f t="shared" si="99"/>
        <v>0.28125</v>
      </c>
      <c r="K766" s="96"/>
      <c r="L766" s="403" t="str">
        <f t="shared" si="93"/>
        <v/>
      </c>
      <c r="M766" s="117"/>
      <c r="N766" s="3">
        <f t="shared" si="92"/>
        <v>4</v>
      </c>
      <c r="O766" s="10">
        <f t="shared" si="94"/>
        <v>0.63541666666666663</v>
      </c>
      <c r="P766" s="10">
        <f t="shared" si="97"/>
        <v>0.76041666666666663</v>
      </c>
      <c r="Q766" s="10" t="str">
        <f t="shared" si="95"/>
        <v/>
      </c>
      <c r="R766" s="10" t="str">
        <f t="shared" si="96"/>
        <v/>
      </c>
    </row>
    <row r="767" spans="1:18" ht="16.5" customHeight="1" x14ac:dyDescent="0.3">
      <c r="A767" s="102"/>
      <c r="B767" s="13"/>
      <c r="C767" s="206"/>
      <c r="D767" s="320"/>
      <c r="E767" s="208"/>
      <c r="F767" s="209" t="s">
        <v>34</v>
      </c>
      <c r="G767" s="77"/>
      <c r="H767" s="350">
        <f t="shared" si="98"/>
        <v>0.76041666666666663</v>
      </c>
      <c r="I767" s="208"/>
      <c r="J767" s="380" t="str">
        <f t="shared" si="99"/>
        <v/>
      </c>
      <c r="K767" s="210"/>
      <c r="L767" s="404" t="e">
        <f t="shared" si="93"/>
        <v>#VALUE!</v>
      </c>
      <c r="M767" s="253"/>
      <c r="N767" s="3">
        <f t="shared" si="92"/>
        <v>4</v>
      </c>
      <c r="O767" s="10" t="str">
        <f t="shared" si="94"/>
        <v/>
      </c>
      <c r="P767" s="10" t="str">
        <f t="shared" si="97"/>
        <v/>
      </c>
      <c r="Q767" s="10">
        <f t="shared" si="95"/>
        <v>0.76041666666666663</v>
      </c>
      <c r="R767" s="10">
        <f t="shared" si="96"/>
        <v>0.91666666666666663</v>
      </c>
    </row>
    <row r="768" spans="1:18" ht="16.5" customHeight="1" x14ac:dyDescent="0.3">
      <c r="A768" s="204" t="str">
        <f>IF(A764="Lun","Mar",IF(A764="Mar","Mer",IF(A764="Mer","Jeu",IF(A764="Jeu","Ven",IF(A764="Ven","Sam",IF(A764="Sam","Dim",IF(A764="Dim","Lun")))))))</f>
        <v>Ven</v>
      </c>
      <c r="B768" s="15">
        <f>B764+1</f>
        <v>44743</v>
      </c>
      <c r="C768" s="214"/>
      <c r="D768" s="321" t="s">
        <v>70</v>
      </c>
      <c r="E768" s="215"/>
      <c r="F768" s="168" t="s">
        <v>65</v>
      </c>
      <c r="G768" s="91"/>
      <c r="H768" s="347">
        <f t="shared" si="98"/>
        <v>0.27083333333333337</v>
      </c>
      <c r="I768" s="215"/>
      <c r="J768" s="348">
        <f t="shared" si="99"/>
        <v>0.78125</v>
      </c>
      <c r="K768" s="164"/>
      <c r="L768" s="403">
        <f t="shared" si="93"/>
        <v>0.51041666666666663</v>
      </c>
      <c r="M768" s="117"/>
      <c r="N768" s="3">
        <f t="shared" si="92"/>
        <v>5</v>
      </c>
      <c r="O768" s="10">
        <f t="shared" si="94"/>
        <v>0.15625</v>
      </c>
      <c r="P768" s="10">
        <f t="shared" si="97"/>
        <v>0.28125</v>
      </c>
      <c r="Q768" s="10">
        <f t="shared" si="95"/>
        <v>0.27083333333333337</v>
      </c>
      <c r="R768" s="10">
        <f t="shared" si="96"/>
        <v>0.42708333333333337</v>
      </c>
    </row>
    <row r="769" spans="1:18" ht="16.5" customHeight="1" x14ac:dyDescent="0.3">
      <c r="A769" s="430"/>
      <c r="B769" s="431"/>
      <c r="C769" s="26"/>
      <c r="D769" s="319"/>
      <c r="E769" s="94"/>
      <c r="F769" s="95"/>
      <c r="G769" s="77"/>
      <c r="H769" s="63" t="str">
        <f t="shared" si="98"/>
        <v/>
      </c>
      <c r="I769" s="94"/>
      <c r="J769" s="149" t="str">
        <f t="shared" si="99"/>
        <v/>
      </c>
      <c r="K769" s="96"/>
      <c r="L769" s="403" t="str">
        <f t="shared" si="93"/>
        <v/>
      </c>
      <c r="M769" s="132"/>
      <c r="N769" s="3">
        <f t="shared" si="92"/>
        <v>5</v>
      </c>
      <c r="O769" s="10" t="str">
        <f t="shared" si="94"/>
        <v/>
      </c>
      <c r="P769" s="10" t="str">
        <f t="shared" si="97"/>
        <v/>
      </c>
      <c r="Q769" s="10" t="str">
        <f t="shared" si="95"/>
        <v/>
      </c>
      <c r="R769" s="10" t="str">
        <f t="shared" si="96"/>
        <v/>
      </c>
    </row>
    <row r="770" spans="1:18" ht="16.5" customHeight="1" x14ac:dyDescent="0.3">
      <c r="A770" s="102"/>
      <c r="B770" s="12"/>
      <c r="C770" s="26"/>
      <c r="D770" s="319" t="s">
        <v>10</v>
      </c>
      <c r="E770" s="94"/>
      <c r="F770" s="95"/>
      <c r="G770" s="77"/>
      <c r="H770" s="63" t="str">
        <f t="shared" si="98"/>
        <v/>
      </c>
      <c r="I770" s="94"/>
      <c r="J770" s="149" t="str">
        <f t="shared" si="99"/>
        <v/>
      </c>
      <c r="K770" s="96"/>
      <c r="L770" s="403" t="str">
        <f t="shared" si="93"/>
        <v/>
      </c>
      <c r="M770" s="117"/>
      <c r="N770" s="3">
        <f t="shared" si="92"/>
        <v>5</v>
      </c>
      <c r="O770" s="10">
        <f t="shared" si="94"/>
        <v>0.65625</v>
      </c>
      <c r="P770" s="10">
        <f t="shared" si="97"/>
        <v>0.78125</v>
      </c>
      <c r="Q770" s="10" t="str">
        <f t="shared" si="95"/>
        <v/>
      </c>
      <c r="R770" s="10" t="str">
        <f t="shared" si="96"/>
        <v/>
      </c>
    </row>
    <row r="771" spans="1:18" ht="16.5" customHeight="1" x14ac:dyDescent="0.3">
      <c r="A771" s="262"/>
      <c r="B771" s="67"/>
      <c r="C771" s="206"/>
      <c r="D771" s="320"/>
      <c r="E771" s="208"/>
      <c r="F771" s="209"/>
      <c r="G771" s="35"/>
      <c r="H771" s="350" t="str">
        <f t="shared" si="98"/>
        <v/>
      </c>
      <c r="I771" s="208"/>
      <c r="J771" s="380" t="str">
        <f t="shared" si="99"/>
        <v/>
      </c>
      <c r="K771" s="210"/>
      <c r="L771" s="404" t="str">
        <f t="shared" si="93"/>
        <v/>
      </c>
      <c r="M771" s="253"/>
      <c r="N771" s="3">
        <f t="shared" ref="N771:N834" si="100">IF(B771="",N770,WEEKDAY(B771,2))</f>
        <v>5</v>
      </c>
      <c r="O771" s="10" t="str">
        <f t="shared" si="94"/>
        <v/>
      </c>
      <c r="P771" s="10" t="str">
        <f t="shared" si="97"/>
        <v/>
      </c>
      <c r="Q771" s="10" t="str">
        <f t="shared" si="95"/>
        <v/>
      </c>
      <c r="R771" s="10" t="str">
        <f t="shared" si="96"/>
        <v/>
      </c>
    </row>
    <row r="772" spans="1:18" ht="16.5" customHeight="1" x14ac:dyDescent="0.3">
      <c r="A772" s="101" t="str">
        <f>IF(A768="Lun","Mar",IF(A768="Mar","Mer",IF(A768="Mer","Jeu",IF(A768="Jeu","Ven",IF(A768="Ven","Sam",IF(A768="Sam","Dim",IF(A768="Dim","Lun")))))))</f>
        <v>Sam</v>
      </c>
      <c r="B772" s="13">
        <f>B768+1</f>
        <v>44744</v>
      </c>
      <c r="C772" s="26"/>
      <c r="D772" s="319"/>
      <c r="E772" s="96"/>
      <c r="F772" s="95" t="s">
        <v>28</v>
      </c>
      <c r="G772" s="77"/>
      <c r="H772" s="63">
        <f t="shared" si="98"/>
        <v>0.24999999999999997</v>
      </c>
      <c r="I772" s="94"/>
      <c r="J772" s="149" t="str">
        <f t="shared" si="99"/>
        <v/>
      </c>
      <c r="K772" s="96"/>
      <c r="L772" s="403" t="e">
        <f t="shared" ref="L772:L835" si="101">IF(H772="","",J772-H772)</f>
        <v>#VALUE!</v>
      </c>
      <c r="M772" s="250"/>
      <c r="N772" s="3">
        <f t="shared" si="100"/>
        <v>6</v>
      </c>
      <c r="O772" s="10" t="str">
        <f t="shared" ref="O772:O835" si="102">IF(D772="","",MOD(VALUE(LEFT(D772,2)&amp;":"&amp;RIGHT(D772,2))-IF(N772=1,1/24,0.75/24),1))</f>
        <v/>
      </c>
      <c r="P772" s="10" t="str">
        <f t="shared" si="97"/>
        <v/>
      </c>
      <c r="Q772" s="10">
        <f t="shared" ref="Q772:Q835" si="103">IF(F772="","",MOD(VALUE(LEFT(F772,2)&amp;":"&amp;RIGHT(F772,2))-(1.25/24),1))</f>
        <v>0.24999999999999997</v>
      </c>
      <c r="R772" s="10">
        <f t="shared" ref="R772:R835" si="104">IF(F772="","",MOD(VALUE(LEFT(F772,2)&amp;":"&amp;RIGHT(F772,2))+(2.5/24),1))</f>
        <v>0.40625</v>
      </c>
    </row>
    <row r="773" spans="1:18" ht="16.5" customHeight="1" x14ac:dyDescent="0.3">
      <c r="A773" s="101"/>
      <c r="B773" s="13"/>
      <c r="C773" s="26"/>
      <c r="D773" s="319"/>
      <c r="E773" s="96"/>
      <c r="F773" s="95"/>
      <c r="G773" s="77"/>
      <c r="H773" s="63" t="str">
        <f t="shared" si="98"/>
        <v/>
      </c>
      <c r="I773" s="94"/>
      <c r="J773" s="149" t="str">
        <f t="shared" si="99"/>
        <v/>
      </c>
      <c r="K773" s="96"/>
      <c r="L773" s="403" t="str">
        <f t="shared" si="101"/>
        <v/>
      </c>
      <c r="M773" s="117"/>
      <c r="N773" s="3">
        <f t="shared" si="100"/>
        <v>6</v>
      </c>
      <c r="O773" s="10" t="str">
        <f t="shared" si="102"/>
        <v/>
      </c>
      <c r="P773" s="10" t="str">
        <f t="shared" si="97"/>
        <v/>
      </c>
      <c r="Q773" s="10" t="str">
        <f t="shared" si="103"/>
        <v/>
      </c>
      <c r="R773" s="10" t="str">
        <f t="shared" si="104"/>
        <v/>
      </c>
    </row>
    <row r="774" spans="1:18" ht="16.5" customHeight="1" x14ac:dyDescent="0.3">
      <c r="A774" s="430"/>
      <c r="B774" s="431"/>
      <c r="C774" s="26"/>
      <c r="D774" s="319"/>
      <c r="E774" s="96"/>
      <c r="F774" s="95"/>
      <c r="G774" s="77"/>
      <c r="H774" s="63" t="str">
        <f t="shared" si="98"/>
        <v/>
      </c>
      <c r="I774" s="94"/>
      <c r="J774" s="149" t="str">
        <f t="shared" si="99"/>
        <v/>
      </c>
      <c r="K774" s="96"/>
      <c r="L774" s="403" t="str">
        <f t="shared" si="101"/>
        <v/>
      </c>
      <c r="M774" s="117"/>
      <c r="N774" s="3">
        <f t="shared" si="100"/>
        <v>6</v>
      </c>
      <c r="O774" s="10" t="str">
        <f t="shared" si="102"/>
        <v/>
      </c>
      <c r="P774" s="10" t="str">
        <f t="shared" si="97"/>
        <v/>
      </c>
      <c r="Q774" s="10" t="str">
        <f t="shared" si="103"/>
        <v/>
      </c>
      <c r="R774" s="10" t="str">
        <f t="shared" si="104"/>
        <v/>
      </c>
    </row>
    <row r="775" spans="1:18" ht="16.5" customHeight="1" x14ac:dyDescent="0.3">
      <c r="A775" s="102"/>
      <c r="B775" s="12"/>
      <c r="C775" s="26"/>
      <c r="D775" s="319"/>
      <c r="E775" s="96"/>
      <c r="F775" s="95"/>
      <c r="G775" s="77"/>
      <c r="H775" s="63" t="str">
        <f t="shared" si="98"/>
        <v/>
      </c>
      <c r="I775" s="94"/>
      <c r="J775" s="149" t="str">
        <f t="shared" si="99"/>
        <v/>
      </c>
      <c r="K775" s="96"/>
      <c r="L775" s="403" t="str">
        <f t="shared" si="101"/>
        <v/>
      </c>
      <c r="M775" s="117"/>
      <c r="N775" s="3">
        <f t="shared" si="100"/>
        <v>6</v>
      </c>
      <c r="O775" s="10" t="str">
        <f t="shared" si="102"/>
        <v/>
      </c>
      <c r="P775" s="10" t="str">
        <f t="shared" si="97"/>
        <v/>
      </c>
      <c r="Q775" s="10" t="str">
        <f t="shared" si="103"/>
        <v/>
      </c>
      <c r="R775" s="10" t="str">
        <f t="shared" si="104"/>
        <v/>
      </c>
    </row>
    <row r="776" spans="1:18" ht="16.5" customHeight="1" x14ac:dyDescent="0.3">
      <c r="A776" s="102"/>
      <c r="B776" s="12"/>
      <c r="C776" s="26"/>
      <c r="D776" s="319"/>
      <c r="E776" s="96"/>
      <c r="F776" s="95"/>
      <c r="G776" s="77"/>
      <c r="H776" s="63" t="str">
        <f t="shared" si="98"/>
        <v/>
      </c>
      <c r="I776" s="94"/>
      <c r="J776" s="149" t="str">
        <f t="shared" si="99"/>
        <v/>
      </c>
      <c r="K776" s="96"/>
      <c r="L776" s="403" t="str">
        <f t="shared" si="101"/>
        <v/>
      </c>
      <c r="M776" s="117"/>
      <c r="N776" s="3">
        <f t="shared" si="100"/>
        <v>6</v>
      </c>
      <c r="O776" s="10" t="str">
        <f t="shared" si="102"/>
        <v/>
      </c>
      <c r="P776" s="10" t="str">
        <f t="shared" si="97"/>
        <v/>
      </c>
      <c r="Q776" s="10" t="str">
        <f t="shared" si="103"/>
        <v/>
      </c>
      <c r="R776" s="10" t="str">
        <f t="shared" si="104"/>
        <v/>
      </c>
    </row>
    <row r="777" spans="1:18" ht="16.5" customHeight="1" x14ac:dyDescent="0.3">
      <c r="A777" s="219" t="str">
        <f>IF(A772="Lun","Mar",IF(A772="Mar","Mer",IF(A772="Mer","Jeu",IF(A772="Jeu","Ven",IF(A772="Ven","Sam",IF(A772="Sam","Dim",IF(A772="Dim","Lun")))))))</f>
        <v>Dim</v>
      </c>
      <c r="B777" s="161">
        <f>B772+1</f>
        <v>44745</v>
      </c>
      <c r="C777" s="214"/>
      <c r="D777" s="321"/>
      <c r="E777" s="252"/>
      <c r="F777" s="168"/>
      <c r="G777" s="230"/>
      <c r="H777" s="347" t="str">
        <f t="shared" si="98"/>
        <v/>
      </c>
      <c r="I777" s="215"/>
      <c r="J777" s="348" t="str">
        <f t="shared" si="99"/>
        <v/>
      </c>
      <c r="K777" s="164"/>
      <c r="L777" s="406" t="str">
        <f t="shared" si="101"/>
        <v/>
      </c>
      <c r="M777" s="250"/>
      <c r="N777" s="3">
        <f t="shared" si="100"/>
        <v>7</v>
      </c>
      <c r="O777" s="10" t="str">
        <f t="shared" si="102"/>
        <v/>
      </c>
      <c r="P777" s="10" t="str">
        <f t="shared" si="97"/>
        <v/>
      </c>
      <c r="Q777" s="10" t="str">
        <f t="shared" si="103"/>
        <v/>
      </c>
      <c r="R777" s="10" t="str">
        <f t="shared" si="104"/>
        <v/>
      </c>
    </row>
    <row r="778" spans="1:18" ht="16.5" customHeight="1" x14ac:dyDescent="0.3">
      <c r="A778" s="434"/>
      <c r="B778" s="435"/>
      <c r="C778" s="26"/>
      <c r="D778" s="319"/>
      <c r="E778" s="38"/>
      <c r="F778" s="95"/>
      <c r="G778" s="77"/>
      <c r="H778" s="63" t="str">
        <f t="shared" si="98"/>
        <v/>
      </c>
      <c r="I778" s="94"/>
      <c r="J778" s="149">
        <f t="shared" si="99"/>
        <v>0.89583333333333337</v>
      </c>
      <c r="K778" s="96"/>
      <c r="L778" s="405" t="str">
        <f t="shared" si="101"/>
        <v/>
      </c>
      <c r="M778" s="117"/>
      <c r="N778" s="3">
        <f t="shared" si="100"/>
        <v>7</v>
      </c>
      <c r="O778" s="10" t="str">
        <f t="shared" si="102"/>
        <v/>
      </c>
      <c r="P778" s="10" t="str">
        <f t="shared" ref="P778:P841" si="105">IF(D778="","",MOD(VALUE(LEFT(D778,2)&amp;":"&amp;RIGHT(D778,2))+(2.25/24),1))</f>
        <v/>
      </c>
      <c r="Q778" s="10" t="str">
        <f t="shared" si="103"/>
        <v/>
      </c>
      <c r="R778" s="10" t="str">
        <f t="shared" si="104"/>
        <v/>
      </c>
    </row>
    <row r="779" spans="1:18" ht="16.5" customHeight="1" x14ac:dyDescent="0.3">
      <c r="A779" s="158"/>
      <c r="B779" s="71"/>
      <c r="C779" s="26"/>
      <c r="D779" s="319"/>
      <c r="E779" s="38"/>
      <c r="F779" s="95"/>
      <c r="G779" s="77"/>
      <c r="H779" s="63" t="str">
        <f t="shared" si="98"/>
        <v/>
      </c>
      <c r="I779" s="94"/>
      <c r="J779" s="149" t="str">
        <f t="shared" si="99"/>
        <v/>
      </c>
      <c r="K779" s="96"/>
      <c r="L779" s="405" t="str">
        <f t="shared" si="101"/>
        <v/>
      </c>
      <c r="M779" s="117"/>
      <c r="N779" s="3">
        <f t="shared" si="100"/>
        <v>7</v>
      </c>
      <c r="O779" s="10" t="str">
        <f t="shared" si="102"/>
        <v/>
      </c>
      <c r="P779" s="10" t="str">
        <f t="shared" si="105"/>
        <v/>
      </c>
      <c r="Q779" s="10" t="str">
        <f t="shared" si="103"/>
        <v/>
      </c>
      <c r="R779" s="10" t="str">
        <f t="shared" si="104"/>
        <v/>
      </c>
    </row>
    <row r="780" spans="1:18" ht="16.5" customHeight="1" x14ac:dyDescent="0.3">
      <c r="A780" s="98"/>
      <c r="B780" s="11"/>
      <c r="C780" s="26"/>
      <c r="D780" s="319" t="s">
        <v>25</v>
      </c>
      <c r="E780" s="38"/>
      <c r="F780" s="95"/>
      <c r="G780" s="77"/>
      <c r="H780" s="63" t="str">
        <f t="shared" si="98"/>
        <v/>
      </c>
      <c r="I780" s="94"/>
      <c r="J780" s="149" t="str">
        <f t="shared" si="99"/>
        <v/>
      </c>
      <c r="K780" s="96"/>
      <c r="L780" s="403" t="str">
        <f t="shared" si="101"/>
        <v/>
      </c>
      <c r="M780" s="133"/>
      <c r="N780" s="3">
        <f t="shared" si="100"/>
        <v>7</v>
      </c>
      <c r="O780" s="10">
        <f t="shared" si="102"/>
        <v>0.77083333333333337</v>
      </c>
      <c r="P780" s="10">
        <f t="shared" si="105"/>
        <v>0.89583333333333337</v>
      </c>
      <c r="Q780" s="10" t="str">
        <f t="shared" si="103"/>
        <v/>
      </c>
      <c r="R780" s="10" t="str">
        <f t="shared" si="104"/>
        <v/>
      </c>
    </row>
    <row r="781" spans="1:18" ht="16.5" customHeight="1" x14ac:dyDescent="0.3">
      <c r="A781" s="98"/>
      <c r="B781" s="11"/>
      <c r="C781" s="26"/>
      <c r="D781" s="319"/>
      <c r="E781" s="38"/>
      <c r="F781" s="95"/>
      <c r="G781" s="77"/>
      <c r="H781" s="63" t="str">
        <f t="shared" si="98"/>
        <v/>
      </c>
      <c r="I781" s="94"/>
      <c r="J781" s="149" t="str">
        <f t="shared" si="99"/>
        <v/>
      </c>
      <c r="K781" s="96"/>
      <c r="L781" s="403" t="str">
        <f t="shared" si="101"/>
        <v/>
      </c>
      <c r="M781" s="131"/>
      <c r="N781" s="3">
        <f t="shared" si="100"/>
        <v>7</v>
      </c>
      <c r="O781" s="10" t="str">
        <f t="shared" si="102"/>
        <v/>
      </c>
      <c r="P781" s="10" t="str">
        <f t="shared" si="105"/>
        <v/>
      </c>
      <c r="Q781" s="10" t="str">
        <f t="shared" si="103"/>
        <v/>
      </c>
      <c r="R781" s="10" t="str">
        <f t="shared" si="104"/>
        <v/>
      </c>
    </row>
    <row r="782" spans="1:18" ht="16.5" customHeight="1" x14ac:dyDescent="0.3">
      <c r="A782" s="219" t="str">
        <f>IF(A777="Lun","Mar",IF(A777="Mar","Mer",IF(A777="Mer","Jeu",IF(A777="Jeu","Ven",IF(A777="Ven","Sam",IF(A777="Sam","Dim",IF(A777="Dim","Lun")))))))</f>
        <v>Lun</v>
      </c>
      <c r="B782" s="161">
        <f>B777+1</f>
        <v>44746</v>
      </c>
      <c r="C782" s="214"/>
      <c r="D782" s="321"/>
      <c r="E782" s="252"/>
      <c r="F782" s="168"/>
      <c r="G782" s="91"/>
      <c r="H782" s="347" t="str">
        <f t="shared" si="98"/>
        <v/>
      </c>
      <c r="I782" s="215"/>
      <c r="J782" s="348" t="str">
        <f t="shared" si="99"/>
        <v/>
      </c>
      <c r="K782" s="164"/>
      <c r="L782" s="406" t="str">
        <f t="shared" si="101"/>
        <v/>
      </c>
      <c r="M782" s="250"/>
      <c r="N782" s="3">
        <f t="shared" si="100"/>
        <v>1</v>
      </c>
      <c r="O782" s="10" t="str">
        <f t="shared" si="102"/>
        <v/>
      </c>
      <c r="P782" s="10" t="str">
        <f t="shared" si="105"/>
        <v/>
      </c>
      <c r="Q782" s="10" t="str">
        <f t="shared" si="103"/>
        <v/>
      </c>
      <c r="R782" s="10" t="str">
        <f t="shared" si="104"/>
        <v/>
      </c>
    </row>
    <row r="783" spans="1:18" ht="16.5" customHeight="1" x14ac:dyDescent="0.3">
      <c r="A783" s="101"/>
      <c r="B783" s="13"/>
      <c r="C783" s="26"/>
      <c r="D783" s="319"/>
      <c r="E783" s="38"/>
      <c r="F783" s="95" t="s">
        <v>28</v>
      </c>
      <c r="G783" s="77"/>
      <c r="H783" s="63">
        <f t="shared" si="98"/>
        <v>0.24999999999999997</v>
      </c>
      <c r="I783" s="94"/>
      <c r="J783" s="149">
        <f t="shared" si="99"/>
        <v>0.86458333333333337</v>
      </c>
      <c r="K783" s="96"/>
      <c r="L783" s="403">
        <f t="shared" si="101"/>
        <v>0.61458333333333337</v>
      </c>
      <c r="M783" s="117"/>
      <c r="N783" s="3">
        <f t="shared" si="100"/>
        <v>1</v>
      </c>
      <c r="O783" s="10" t="str">
        <f t="shared" si="102"/>
        <v/>
      </c>
      <c r="P783" s="10" t="str">
        <f t="shared" si="105"/>
        <v/>
      </c>
      <c r="Q783" s="10">
        <f t="shared" si="103"/>
        <v>0.24999999999999997</v>
      </c>
      <c r="R783" s="10">
        <f t="shared" si="104"/>
        <v>0.40625</v>
      </c>
    </row>
    <row r="784" spans="1:18" ht="16.5" customHeight="1" x14ac:dyDescent="0.3">
      <c r="A784" s="102"/>
      <c r="B784" s="12"/>
      <c r="C784" s="26"/>
      <c r="D784" s="319"/>
      <c r="E784" s="38"/>
      <c r="F784" s="95"/>
      <c r="G784" s="77"/>
      <c r="H784" s="63" t="str">
        <f t="shared" si="98"/>
        <v/>
      </c>
      <c r="I784" s="94"/>
      <c r="J784" s="149" t="str">
        <f t="shared" si="99"/>
        <v/>
      </c>
      <c r="K784" s="96"/>
      <c r="L784" s="403" t="str">
        <f t="shared" si="101"/>
        <v/>
      </c>
      <c r="M784" s="117"/>
      <c r="N784" s="3">
        <f t="shared" si="100"/>
        <v>1</v>
      </c>
      <c r="O784" s="10" t="str">
        <f t="shared" si="102"/>
        <v/>
      </c>
      <c r="P784" s="10" t="str">
        <f t="shared" si="105"/>
        <v/>
      </c>
      <c r="Q784" s="10" t="str">
        <f t="shared" si="103"/>
        <v/>
      </c>
      <c r="R784" s="10" t="str">
        <f t="shared" si="104"/>
        <v/>
      </c>
    </row>
    <row r="785" spans="1:18" ht="16.5" customHeight="1" x14ac:dyDescent="0.3">
      <c r="A785" s="102"/>
      <c r="B785" s="12"/>
      <c r="C785" s="26"/>
      <c r="D785" s="319" t="s">
        <v>50</v>
      </c>
      <c r="E785" s="38"/>
      <c r="F785" s="95"/>
      <c r="G785" s="77"/>
      <c r="H785" s="63" t="str">
        <f t="shared" ref="H785:H848" si="106">Q785</f>
        <v/>
      </c>
      <c r="I785" s="94"/>
      <c r="J785" s="149" t="str">
        <f t="shared" si="99"/>
        <v/>
      </c>
      <c r="K785" s="96"/>
      <c r="L785" s="403" t="str">
        <f t="shared" si="101"/>
        <v/>
      </c>
      <c r="M785" s="117"/>
      <c r="N785" s="3">
        <f t="shared" si="100"/>
        <v>1</v>
      </c>
      <c r="O785" s="10">
        <f t="shared" si="102"/>
        <v>0.72916666666666674</v>
      </c>
      <c r="P785" s="10">
        <f t="shared" si="105"/>
        <v>0.86458333333333337</v>
      </c>
      <c r="Q785" s="10" t="str">
        <f t="shared" si="103"/>
        <v/>
      </c>
      <c r="R785" s="10" t="str">
        <f t="shared" si="104"/>
        <v/>
      </c>
    </row>
    <row r="786" spans="1:18" ht="16.5" customHeight="1" x14ac:dyDescent="0.3">
      <c r="A786" s="22"/>
      <c r="B786" s="23"/>
      <c r="C786" s="26"/>
      <c r="D786" s="319"/>
      <c r="E786" s="38"/>
      <c r="F786" s="95"/>
      <c r="G786" s="35"/>
      <c r="H786" s="63" t="str">
        <f t="shared" si="106"/>
        <v/>
      </c>
      <c r="I786" s="94"/>
      <c r="J786" s="149" t="str">
        <f t="shared" si="99"/>
        <v/>
      </c>
      <c r="K786" s="96"/>
      <c r="L786" s="403" t="str">
        <f t="shared" si="101"/>
        <v/>
      </c>
      <c r="M786" s="117"/>
      <c r="N786" s="3">
        <f t="shared" si="100"/>
        <v>1</v>
      </c>
      <c r="O786" s="10" t="str">
        <f t="shared" si="102"/>
        <v/>
      </c>
      <c r="P786" s="10" t="str">
        <f t="shared" si="105"/>
        <v/>
      </c>
      <c r="Q786" s="10" t="str">
        <f t="shared" si="103"/>
        <v/>
      </c>
      <c r="R786" s="10" t="str">
        <f t="shared" si="104"/>
        <v/>
      </c>
    </row>
    <row r="787" spans="1:18" ht="16.5" customHeight="1" x14ac:dyDescent="0.3">
      <c r="A787" s="219" t="str">
        <f>IF(A782="Lun","Mar",IF(A782="Mar","Mer",IF(A782="Mer","Jeu",IF(A782="Jeu","Ven",IF(A782="Ven","Sam",IF(A782="Sam","Dim",IF(A782="Dim","Lun")))))))</f>
        <v>Mar</v>
      </c>
      <c r="B787" s="161">
        <f>B782+1</f>
        <v>44747</v>
      </c>
      <c r="C787" s="214"/>
      <c r="D787" s="321"/>
      <c r="E787" s="166"/>
      <c r="F787" s="168" t="s">
        <v>28</v>
      </c>
      <c r="G787" s="77"/>
      <c r="H787" s="347">
        <f t="shared" si="106"/>
        <v>0.24999999999999997</v>
      </c>
      <c r="I787" s="215"/>
      <c r="J787" s="348">
        <f t="shared" si="99"/>
        <v>0.53125</v>
      </c>
      <c r="K787" s="164"/>
      <c r="L787" s="406">
        <f t="shared" si="101"/>
        <v>0.28125</v>
      </c>
      <c r="M787" s="250"/>
      <c r="N787" s="3">
        <f t="shared" si="100"/>
        <v>2</v>
      </c>
      <c r="O787" s="10" t="str">
        <f t="shared" si="102"/>
        <v/>
      </c>
      <c r="P787" s="10" t="str">
        <f t="shared" si="105"/>
        <v/>
      </c>
      <c r="Q787" s="10">
        <f t="shared" si="103"/>
        <v>0.24999999999999997</v>
      </c>
      <c r="R787" s="10">
        <f t="shared" si="104"/>
        <v>0.40625</v>
      </c>
    </row>
    <row r="788" spans="1:18" ht="16.5" customHeight="1" x14ac:dyDescent="0.3">
      <c r="A788" s="102"/>
      <c r="B788" s="13"/>
      <c r="C788" s="26"/>
      <c r="D788" s="319"/>
      <c r="E788" s="41"/>
      <c r="F788" s="95"/>
      <c r="G788" s="77"/>
      <c r="H788" s="63" t="str">
        <f t="shared" si="106"/>
        <v/>
      </c>
      <c r="I788" s="94"/>
      <c r="J788" s="149" t="str">
        <f t="shared" ref="J788:J851" si="107">P790</f>
        <v/>
      </c>
      <c r="K788" s="96"/>
      <c r="L788" s="403" t="str">
        <f t="shared" si="101"/>
        <v/>
      </c>
      <c r="M788" s="117"/>
      <c r="N788" s="3">
        <f t="shared" si="100"/>
        <v>2</v>
      </c>
      <c r="O788" s="10" t="str">
        <f t="shared" si="102"/>
        <v/>
      </c>
      <c r="P788" s="10" t="str">
        <f t="shared" si="105"/>
        <v/>
      </c>
      <c r="Q788" s="10" t="str">
        <f t="shared" si="103"/>
        <v/>
      </c>
      <c r="R788" s="10" t="str">
        <f t="shared" si="104"/>
        <v/>
      </c>
    </row>
    <row r="789" spans="1:18" ht="16.5" customHeight="1" x14ac:dyDescent="0.3">
      <c r="A789" s="102"/>
      <c r="B789" s="13"/>
      <c r="C789" s="26"/>
      <c r="D789" s="319" t="s">
        <v>60</v>
      </c>
      <c r="E789" s="41"/>
      <c r="F789" s="95"/>
      <c r="G789" s="77"/>
      <c r="H789" s="63" t="str">
        <f t="shared" si="106"/>
        <v/>
      </c>
      <c r="I789" s="94"/>
      <c r="J789" s="149" t="str">
        <f t="shared" si="107"/>
        <v/>
      </c>
      <c r="K789" s="96"/>
      <c r="L789" s="403" t="str">
        <f t="shared" si="101"/>
        <v/>
      </c>
      <c r="M789" s="133"/>
      <c r="N789" s="3">
        <f t="shared" si="100"/>
        <v>2</v>
      </c>
      <c r="O789" s="10">
        <f t="shared" si="102"/>
        <v>0.40625</v>
      </c>
      <c r="P789" s="10">
        <f t="shared" si="105"/>
        <v>0.53125</v>
      </c>
      <c r="Q789" s="10" t="str">
        <f t="shared" si="103"/>
        <v/>
      </c>
      <c r="R789" s="10" t="str">
        <f t="shared" si="104"/>
        <v/>
      </c>
    </row>
    <row r="790" spans="1:18" ht="16.5" customHeight="1" x14ac:dyDescent="0.3">
      <c r="A790" s="102"/>
      <c r="B790" s="13"/>
      <c r="C790" s="26"/>
      <c r="D790" s="319"/>
      <c r="E790" s="41"/>
      <c r="F790" s="95"/>
      <c r="G790" s="77"/>
      <c r="H790" s="63" t="str">
        <f t="shared" si="106"/>
        <v/>
      </c>
      <c r="I790" s="94"/>
      <c r="J790" s="149" t="str">
        <f t="shared" si="107"/>
        <v/>
      </c>
      <c r="K790" s="96"/>
      <c r="L790" s="405" t="str">
        <f t="shared" si="101"/>
        <v/>
      </c>
      <c r="M790" s="131"/>
      <c r="N790" s="3">
        <f t="shared" si="100"/>
        <v>2</v>
      </c>
      <c r="O790" s="10" t="str">
        <f t="shared" si="102"/>
        <v/>
      </c>
      <c r="P790" s="10" t="str">
        <f t="shared" si="105"/>
        <v/>
      </c>
      <c r="Q790" s="10" t="str">
        <f t="shared" si="103"/>
        <v/>
      </c>
      <c r="R790" s="10" t="str">
        <f t="shared" si="104"/>
        <v/>
      </c>
    </row>
    <row r="791" spans="1:18" ht="16.5" customHeight="1" x14ac:dyDescent="0.3">
      <c r="A791" s="102"/>
      <c r="B791" s="13"/>
      <c r="C791" s="26"/>
      <c r="D791" s="319"/>
      <c r="E791" s="41"/>
      <c r="F791" s="95"/>
      <c r="G791" s="77"/>
      <c r="H791" s="63" t="str">
        <f t="shared" si="106"/>
        <v/>
      </c>
      <c r="I791" s="94"/>
      <c r="J791" s="149" t="str">
        <f t="shared" si="107"/>
        <v/>
      </c>
      <c r="K791" s="96"/>
      <c r="L791" s="405" t="str">
        <f t="shared" si="101"/>
        <v/>
      </c>
      <c r="M791" s="134"/>
      <c r="N791" s="3">
        <f t="shared" si="100"/>
        <v>2</v>
      </c>
      <c r="O791" s="10" t="str">
        <f t="shared" si="102"/>
        <v/>
      </c>
      <c r="P791" s="10" t="str">
        <f t="shared" si="105"/>
        <v/>
      </c>
      <c r="Q791" s="10" t="str">
        <f t="shared" si="103"/>
        <v/>
      </c>
      <c r="R791" s="10" t="str">
        <f t="shared" si="104"/>
        <v/>
      </c>
    </row>
    <row r="792" spans="1:18" ht="44.1" hidden="1" customHeight="1" x14ac:dyDescent="0.3">
      <c r="A792" s="216"/>
      <c r="B792" s="218"/>
      <c r="C792" s="206"/>
      <c r="D792" s="320"/>
      <c r="E792" s="208"/>
      <c r="F792" s="209"/>
      <c r="G792" s="77"/>
      <c r="H792" s="350" t="str">
        <f t="shared" si="106"/>
        <v/>
      </c>
      <c r="I792" s="208"/>
      <c r="J792" s="380" t="str">
        <f t="shared" si="107"/>
        <v/>
      </c>
      <c r="K792" s="210"/>
      <c r="L792" s="404" t="str">
        <f t="shared" si="101"/>
        <v/>
      </c>
      <c r="M792" s="211"/>
      <c r="N792" s="3">
        <f t="shared" si="100"/>
        <v>2</v>
      </c>
      <c r="O792" s="10" t="str">
        <f t="shared" si="102"/>
        <v/>
      </c>
      <c r="P792" s="10" t="str">
        <f t="shared" si="105"/>
        <v/>
      </c>
      <c r="Q792" s="10" t="str">
        <f t="shared" si="103"/>
        <v/>
      </c>
      <c r="R792" s="10" t="str">
        <f t="shared" si="104"/>
        <v/>
      </c>
    </row>
    <row r="793" spans="1:18" ht="16.5" customHeight="1" x14ac:dyDescent="0.3">
      <c r="A793" s="219" t="str">
        <f>IF(A787="Lun","Mar",IF(A787="Mar","Mer",IF(A787="Mer","Jeu",IF(A787="Jeu","Ven",IF(A787="Ven","Sam",IF(A787="Sam","Dim",IF(A787="Dim","Lun")))))))</f>
        <v>Mer</v>
      </c>
      <c r="B793" s="161">
        <f>B787+1</f>
        <v>44748</v>
      </c>
      <c r="C793" s="214"/>
      <c r="D793" s="321"/>
      <c r="E793" s="252"/>
      <c r="F793" s="168" t="s">
        <v>21</v>
      </c>
      <c r="G793" s="91"/>
      <c r="H793" s="347">
        <f t="shared" si="106"/>
        <v>0.28125</v>
      </c>
      <c r="I793" s="215"/>
      <c r="J793" s="348">
        <f t="shared" si="107"/>
        <v>0.5625</v>
      </c>
      <c r="K793" s="164"/>
      <c r="L793" s="406">
        <f t="shared" si="101"/>
        <v>0.28125</v>
      </c>
      <c r="M793" s="167"/>
      <c r="N793" s="3">
        <f t="shared" si="100"/>
        <v>3</v>
      </c>
      <c r="O793" s="10" t="str">
        <f t="shared" si="102"/>
        <v/>
      </c>
      <c r="P793" s="10" t="str">
        <f t="shared" si="105"/>
        <v/>
      </c>
      <c r="Q793" s="10">
        <f t="shared" si="103"/>
        <v>0.28125</v>
      </c>
      <c r="R793" s="10">
        <f t="shared" si="104"/>
        <v>0.4375</v>
      </c>
    </row>
    <row r="794" spans="1:18" ht="16.5" customHeight="1" x14ac:dyDescent="0.3">
      <c r="A794" s="102"/>
      <c r="B794" s="13"/>
      <c r="C794" s="26"/>
      <c r="D794" s="319"/>
      <c r="E794" s="38"/>
      <c r="F794" s="95"/>
      <c r="G794" s="77"/>
      <c r="H794" s="63" t="str">
        <f t="shared" si="106"/>
        <v/>
      </c>
      <c r="I794" s="94"/>
      <c r="J794" s="149" t="str">
        <f t="shared" si="107"/>
        <v/>
      </c>
      <c r="K794" s="96"/>
      <c r="L794" s="403" t="str">
        <f t="shared" si="101"/>
        <v/>
      </c>
      <c r="M794" s="99"/>
      <c r="N794" s="3">
        <f t="shared" si="100"/>
        <v>3</v>
      </c>
      <c r="O794" s="10" t="str">
        <f t="shared" si="102"/>
        <v/>
      </c>
      <c r="P794" s="10" t="str">
        <f t="shared" si="105"/>
        <v/>
      </c>
      <c r="Q794" s="10" t="str">
        <f t="shared" si="103"/>
        <v/>
      </c>
      <c r="R794" s="10" t="str">
        <f t="shared" si="104"/>
        <v/>
      </c>
    </row>
    <row r="795" spans="1:18" ht="16.5" customHeight="1" x14ac:dyDescent="0.3">
      <c r="A795" s="102"/>
      <c r="B795" s="13"/>
      <c r="C795" s="26"/>
      <c r="D795" s="319" t="s">
        <v>67</v>
      </c>
      <c r="E795" s="38"/>
      <c r="F795" s="95"/>
      <c r="G795" s="77"/>
      <c r="H795" s="63" t="str">
        <f t="shared" si="106"/>
        <v/>
      </c>
      <c r="I795" s="94"/>
      <c r="J795" s="149" t="str">
        <f t="shared" si="107"/>
        <v/>
      </c>
      <c r="K795" s="96"/>
      <c r="L795" s="403" t="str">
        <f t="shared" si="101"/>
        <v/>
      </c>
      <c r="M795" s="99"/>
      <c r="N795" s="3">
        <f t="shared" si="100"/>
        <v>3</v>
      </c>
      <c r="O795" s="10">
        <f t="shared" si="102"/>
        <v>0.4375</v>
      </c>
      <c r="P795" s="10">
        <f t="shared" si="105"/>
        <v>0.5625</v>
      </c>
      <c r="Q795" s="10" t="str">
        <f t="shared" si="103"/>
        <v/>
      </c>
      <c r="R795" s="10" t="str">
        <f t="shared" si="104"/>
        <v/>
      </c>
    </row>
    <row r="796" spans="1:18" ht="16.5" customHeight="1" x14ac:dyDescent="0.3">
      <c r="A796" s="102"/>
      <c r="B796" s="13"/>
      <c r="C796" s="26"/>
      <c r="D796" s="319"/>
      <c r="E796" s="38"/>
      <c r="F796" s="95"/>
      <c r="G796" s="77"/>
      <c r="H796" s="63" t="str">
        <f t="shared" si="106"/>
        <v/>
      </c>
      <c r="I796" s="94"/>
      <c r="J796" s="149" t="str">
        <f t="shared" si="107"/>
        <v/>
      </c>
      <c r="K796" s="96"/>
      <c r="L796" s="405" t="str">
        <f t="shared" si="101"/>
        <v/>
      </c>
      <c r="M796" s="99"/>
      <c r="N796" s="3">
        <f t="shared" si="100"/>
        <v>3</v>
      </c>
      <c r="O796" s="10" t="str">
        <f t="shared" si="102"/>
        <v/>
      </c>
      <c r="P796" s="10" t="str">
        <f t="shared" si="105"/>
        <v/>
      </c>
      <c r="Q796" s="10" t="str">
        <f t="shared" si="103"/>
        <v/>
      </c>
      <c r="R796" s="10" t="str">
        <f t="shared" si="104"/>
        <v/>
      </c>
    </row>
    <row r="797" spans="1:18" ht="16.5" customHeight="1" x14ac:dyDescent="0.3">
      <c r="A797" s="102"/>
      <c r="B797" s="13"/>
      <c r="C797" s="26"/>
      <c r="D797" s="319"/>
      <c r="E797" s="38"/>
      <c r="F797" s="95"/>
      <c r="G797" s="35"/>
      <c r="H797" s="63" t="str">
        <f t="shared" si="106"/>
        <v/>
      </c>
      <c r="I797" s="94"/>
      <c r="J797" s="149" t="str">
        <f t="shared" si="107"/>
        <v/>
      </c>
      <c r="K797" s="96"/>
      <c r="L797" s="403" t="str">
        <f t="shared" si="101"/>
        <v/>
      </c>
      <c r="M797" s="99"/>
      <c r="N797" s="3">
        <f t="shared" si="100"/>
        <v>3</v>
      </c>
      <c r="O797" s="10" t="str">
        <f t="shared" si="102"/>
        <v/>
      </c>
      <c r="P797" s="10" t="str">
        <f t="shared" si="105"/>
        <v/>
      </c>
      <c r="Q797" s="10" t="str">
        <f t="shared" si="103"/>
        <v/>
      </c>
      <c r="R797" s="10" t="str">
        <f t="shared" si="104"/>
        <v/>
      </c>
    </row>
    <row r="798" spans="1:18" ht="16.5" customHeight="1" x14ac:dyDescent="0.3">
      <c r="A798" s="219" t="str">
        <f>IF(A793="Lun","Mar",IF(A793="Mar","Mer",IF(A793="Mer","Jeu",IF(A793="Jeu","Ven",IF(A793="Ven","Sam",IF(A793="Sam","Dim",IF(A793="Dim","Lun")))))))</f>
        <v>Jeu</v>
      </c>
      <c r="B798" s="161">
        <f>B793+1</f>
        <v>44749</v>
      </c>
      <c r="C798" s="214"/>
      <c r="D798" s="321"/>
      <c r="E798" s="215"/>
      <c r="F798" s="168" t="s">
        <v>57</v>
      </c>
      <c r="G798" s="77"/>
      <c r="H798" s="347">
        <f t="shared" si="106"/>
        <v>0.32291666666666669</v>
      </c>
      <c r="I798" s="215"/>
      <c r="J798" s="348">
        <f t="shared" si="107"/>
        <v>0.60416666666666663</v>
      </c>
      <c r="K798" s="164"/>
      <c r="L798" s="406">
        <f t="shared" si="101"/>
        <v>0.28124999999999994</v>
      </c>
      <c r="M798" s="167" t="s">
        <v>118</v>
      </c>
      <c r="N798" s="3">
        <f t="shared" si="100"/>
        <v>4</v>
      </c>
      <c r="O798" s="10" t="str">
        <f t="shared" si="102"/>
        <v/>
      </c>
      <c r="P798" s="10" t="str">
        <f t="shared" si="105"/>
        <v/>
      </c>
      <c r="Q798" s="10">
        <f t="shared" si="103"/>
        <v>0.32291666666666669</v>
      </c>
      <c r="R798" s="10">
        <f t="shared" si="104"/>
        <v>0.47916666666666669</v>
      </c>
    </row>
    <row r="799" spans="1:18" ht="16.5" customHeight="1" x14ac:dyDescent="0.3">
      <c r="A799" s="102"/>
      <c r="B799" s="13"/>
      <c r="C799" s="26"/>
      <c r="D799" s="319"/>
      <c r="E799" s="94"/>
      <c r="F799" s="95"/>
      <c r="G799" s="77"/>
      <c r="H799" s="63" t="str">
        <f t="shared" si="106"/>
        <v/>
      </c>
      <c r="I799" s="94"/>
      <c r="J799" s="149" t="str">
        <f t="shared" si="107"/>
        <v/>
      </c>
      <c r="K799" s="96"/>
      <c r="L799" s="405" t="str">
        <f t="shared" si="101"/>
        <v/>
      </c>
      <c r="M799" s="97"/>
      <c r="N799" s="3">
        <f t="shared" si="100"/>
        <v>4</v>
      </c>
      <c r="O799" s="10" t="str">
        <f t="shared" si="102"/>
        <v/>
      </c>
      <c r="P799" s="10" t="str">
        <f t="shared" si="105"/>
        <v/>
      </c>
      <c r="Q799" s="10" t="str">
        <f t="shared" si="103"/>
        <v/>
      </c>
      <c r="R799" s="10" t="str">
        <f t="shared" si="104"/>
        <v/>
      </c>
    </row>
    <row r="800" spans="1:18" ht="16.5" customHeight="1" x14ac:dyDescent="0.3">
      <c r="A800" s="102"/>
      <c r="B800" s="13"/>
      <c r="C800" s="26"/>
      <c r="D800" s="319" t="s">
        <v>61</v>
      </c>
      <c r="E800" s="94"/>
      <c r="F800" s="95"/>
      <c r="G800" s="77"/>
      <c r="H800" s="63" t="str">
        <f t="shared" si="106"/>
        <v/>
      </c>
      <c r="I800" s="94"/>
      <c r="J800" s="149" t="str">
        <f t="shared" si="107"/>
        <v/>
      </c>
      <c r="K800" s="96"/>
      <c r="L800" s="403" t="str">
        <f t="shared" si="101"/>
        <v/>
      </c>
      <c r="M800" s="97"/>
      <c r="N800" s="3">
        <f t="shared" si="100"/>
        <v>4</v>
      </c>
      <c r="O800" s="10">
        <f t="shared" si="102"/>
        <v>0.47916666666666663</v>
      </c>
      <c r="P800" s="10">
        <f t="shared" si="105"/>
        <v>0.60416666666666663</v>
      </c>
      <c r="Q800" s="10" t="str">
        <f t="shared" si="103"/>
        <v/>
      </c>
      <c r="R800" s="10" t="str">
        <f t="shared" si="104"/>
        <v/>
      </c>
    </row>
    <row r="801" spans="1:18" ht="16.5" customHeight="1" x14ac:dyDescent="0.3">
      <c r="A801" s="102"/>
      <c r="B801" s="13"/>
      <c r="C801" s="26"/>
      <c r="D801" s="319"/>
      <c r="E801" s="94"/>
      <c r="F801" s="95" t="s">
        <v>84</v>
      </c>
      <c r="G801" s="77"/>
      <c r="H801" s="63">
        <f t="shared" si="106"/>
        <v>0.82291666666666663</v>
      </c>
      <c r="I801" s="94"/>
      <c r="J801" s="149">
        <f t="shared" si="107"/>
        <v>0.51041666666666674</v>
      </c>
      <c r="K801" s="96"/>
      <c r="L801" s="405">
        <f t="shared" si="101"/>
        <v>-0.31249999999999989</v>
      </c>
      <c r="M801" s="97"/>
      <c r="N801" s="3">
        <f t="shared" si="100"/>
        <v>4</v>
      </c>
      <c r="O801" s="10" t="str">
        <f t="shared" si="102"/>
        <v/>
      </c>
      <c r="P801" s="10" t="str">
        <f t="shared" si="105"/>
        <v/>
      </c>
      <c r="Q801" s="10">
        <f t="shared" si="103"/>
        <v>0.82291666666666663</v>
      </c>
      <c r="R801" s="10">
        <f t="shared" si="104"/>
        <v>0.97916666666666663</v>
      </c>
    </row>
    <row r="802" spans="1:18" ht="16.5" customHeight="1" x14ac:dyDescent="0.3">
      <c r="A802" s="102"/>
      <c r="B802" s="13"/>
      <c r="C802" s="26"/>
      <c r="D802" s="319"/>
      <c r="E802" s="94"/>
      <c r="F802" s="95"/>
      <c r="G802" s="77"/>
      <c r="H802" s="63" t="str">
        <f t="shared" si="106"/>
        <v/>
      </c>
      <c r="I802" s="94"/>
      <c r="J802" s="149" t="str">
        <f t="shared" si="107"/>
        <v/>
      </c>
      <c r="K802" s="96"/>
      <c r="L802" s="403" t="str">
        <f t="shared" si="101"/>
        <v/>
      </c>
      <c r="M802" s="97"/>
      <c r="N802" s="3">
        <f t="shared" si="100"/>
        <v>4</v>
      </c>
      <c r="O802" s="10" t="str">
        <f t="shared" si="102"/>
        <v/>
      </c>
      <c r="P802" s="10" t="str">
        <f t="shared" si="105"/>
        <v/>
      </c>
      <c r="Q802" s="10" t="str">
        <f t="shared" si="103"/>
        <v/>
      </c>
      <c r="R802" s="10" t="str">
        <f t="shared" si="104"/>
        <v/>
      </c>
    </row>
    <row r="803" spans="1:18" ht="16.5" customHeight="1" x14ac:dyDescent="0.3">
      <c r="A803" s="204" t="str">
        <f>IF(A798="Lun","Mar",IF(A798="Mar","Mer",IF(A798="Mer","Jeu",IF(A798="Jeu","Ven",IF(A798="Ven","Sam",IF(A798="Sam","Dim",IF(A798="Dim","Lun")))))))</f>
        <v>Ven</v>
      </c>
      <c r="B803" s="15">
        <f>B798+1</f>
        <v>44750</v>
      </c>
      <c r="C803" s="214"/>
      <c r="D803" s="321" t="s">
        <v>36</v>
      </c>
      <c r="E803" s="215"/>
      <c r="F803" s="168"/>
      <c r="G803" s="91"/>
      <c r="H803" s="347" t="str">
        <f t="shared" si="106"/>
        <v/>
      </c>
      <c r="I803" s="215"/>
      <c r="J803" s="348" t="str">
        <f t="shared" si="107"/>
        <v/>
      </c>
      <c r="K803" s="164"/>
      <c r="L803" s="406" t="str">
        <f t="shared" si="101"/>
        <v/>
      </c>
      <c r="M803" s="167"/>
      <c r="N803" s="3">
        <f t="shared" si="100"/>
        <v>5</v>
      </c>
      <c r="O803" s="10">
        <f t="shared" si="102"/>
        <v>0.38541666666666669</v>
      </c>
      <c r="P803" s="10">
        <f t="shared" si="105"/>
        <v>0.51041666666666674</v>
      </c>
      <c r="Q803" s="10" t="str">
        <f t="shared" si="103"/>
        <v/>
      </c>
      <c r="R803" s="10" t="str">
        <f t="shared" si="104"/>
        <v/>
      </c>
    </row>
    <row r="804" spans="1:18" ht="16.5" customHeight="1" x14ac:dyDescent="0.3">
      <c r="A804" s="102"/>
      <c r="B804" s="12"/>
      <c r="C804" s="26"/>
      <c r="D804" s="319"/>
      <c r="E804" s="94"/>
      <c r="F804" s="95" t="s">
        <v>71</v>
      </c>
      <c r="G804" s="77"/>
      <c r="H804" s="63">
        <f t="shared" si="106"/>
        <v>0.51041666666666663</v>
      </c>
      <c r="I804" s="94"/>
      <c r="J804" s="149">
        <f t="shared" si="107"/>
        <v>3.125E-2</v>
      </c>
      <c r="K804" s="96"/>
      <c r="L804" s="403">
        <f t="shared" si="101"/>
        <v>-0.47916666666666663</v>
      </c>
      <c r="M804" s="103"/>
      <c r="N804" s="3">
        <f t="shared" si="100"/>
        <v>5</v>
      </c>
      <c r="O804" s="10" t="str">
        <f t="shared" si="102"/>
        <v/>
      </c>
      <c r="P804" s="10" t="str">
        <f t="shared" si="105"/>
        <v/>
      </c>
      <c r="Q804" s="10">
        <f t="shared" si="103"/>
        <v>0.51041666666666663</v>
      </c>
      <c r="R804" s="10">
        <f t="shared" si="104"/>
        <v>0.66666666666666663</v>
      </c>
    </row>
    <row r="805" spans="1:18" ht="16.5" customHeight="1" x14ac:dyDescent="0.3">
      <c r="A805" s="102"/>
      <c r="B805" s="12"/>
      <c r="C805" s="26"/>
      <c r="D805" s="319"/>
      <c r="E805" s="94"/>
      <c r="F805" s="95"/>
      <c r="G805" s="77"/>
      <c r="H805" s="63" t="str">
        <f t="shared" si="106"/>
        <v/>
      </c>
      <c r="I805" s="94"/>
      <c r="J805" s="149" t="str">
        <f t="shared" si="107"/>
        <v/>
      </c>
      <c r="K805" s="96"/>
      <c r="L805" s="403" t="str">
        <f t="shared" si="101"/>
        <v/>
      </c>
      <c r="M805" s="97"/>
      <c r="N805" s="3">
        <f t="shared" si="100"/>
        <v>5</v>
      </c>
      <c r="O805" s="10" t="str">
        <f t="shared" si="102"/>
        <v/>
      </c>
      <c r="P805" s="10" t="str">
        <f t="shared" si="105"/>
        <v/>
      </c>
      <c r="Q805" s="10" t="str">
        <f t="shared" si="103"/>
        <v/>
      </c>
      <c r="R805" s="10" t="str">
        <f t="shared" si="104"/>
        <v/>
      </c>
    </row>
    <row r="806" spans="1:18" ht="16.5" customHeight="1" x14ac:dyDescent="0.3">
      <c r="A806" s="102"/>
      <c r="B806" s="12"/>
      <c r="C806" s="26"/>
      <c r="D806" s="319" t="s">
        <v>101</v>
      </c>
      <c r="E806" s="94"/>
      <c r="F806" s="95"/>
      <c r="G806" s="77"/>
      <c r="H806" s="63" t="str">
        <f t="shared" si="106"/>
        <v/>
      </c>
      <c r="I806" s="94"/>
      <c r="J806" s="149" t="str">
        <f t="shared" si="107"/>
        <v/>
      </c>
      <c r="K806" s="96"/>
      <c r="L806" s="405" t="str">
        <f t="shared" si="101"/>
        <v/>
      </c>
      <c r="M806" s="103"/>
      <c r="N806" s="3">
        <f t="shared" si="100"/>
        <v>5</v>
      </c>
      <c r="O806" s="10">
        <f t="shared" si="102"/>
        <v>0.90625</v>
      </c>
      <c r="P806" s="10">
        <f t="shared" si="105"/>
        <v>3.125E-2</v>
      </c>
      <c r="Q806" s="10" t="str">
        <f t="shared" si="103"/>
        <v/>
      </c>
      <c r="R806" s="10" t="str">
        <f t="shared" si="104"/>
        <v/>
      </c>
    </row>
    <row r="807" spans="1:18" ht="16.5" customHeight="1" x14ac:dyDescent="0.3">
      <c r="A807" s="118"/>
      <c r="B807" s="67"/>
      <c r="C807" s="26"/>
      <c r="D807" s="319"/>
      <c r="E807" s="94"/>
      <c r="F807" s="95"/>
      <c r="G807" s="35"/>
      <c r="H807" s="63" t="str">
        <f t="shared" si="106"/>
        <v/>
      </c>
      <c r="I807" s="94"/>
      <c r="J807" s="149" t="str">
        <f t="shared" si="107"/>
        <v/>
      </c>
      <c r="K807" s="96"/>
      <c r="L807" s="403" t="str">
        <f t="shared" si="101"/>
        <v/>
      </c>
      <c r="M807" s="97"/>
      <c r="N807" s="3">
        <f t="shared" si="100"/>
        <v>5</v>
      </c>
      <c r="O807" s="10" t="str">
        <f t="shared" si="102"/>
        <v/>
      </c>
      <c r="P807" s="10" t="str">
        <f t="shared" si="105"/>
        <v/>
      </c>
      <c r="Q807" s="10" t="str">
        <f t="shared" si="103"/>
        <v/>
      </c>
      <c r="R807" s="10" t="str">
        <f t="shared" si="104"/>
        <v/>
      </c>
    </row>
    <row r="808" spans="1:18" ht="16.5" customHeight="1" x14ac:dyDescent="0.3">
      <c r="A808" s="101" t="str">
        <f>IF(A803="Lun","Mar",IF(A803="Mar","Mer",IF(A803="Mer","Jeu",IF(A803="Jeu","Ven",IF(A803="Ven","Sam",IF(A803="Sam","Dim",IF(A803="Dim","Lun")))))))</f>
        <v>Sam</v>
      </c>
      <c r="B808" s="13">
        <f>B803+1</f>
        <v>44751</v>
      </c>
      <c r="C808" s="214"/>
      <c r="D808" s="321"/>
      <c r="E808" s="215"/>
      <c r="F808" s="168" t="s">
        <v>67</v>
      </c>
      <c r="G808" s="77"/>
      <c r="H808" s="347">
        <f t="shared" si="106"/>
        <v>0.41666666666666669</v>
      </c>
      <c r="I808" s="215"/>
      <c r="J808" s="348" t="str">
        <f t="shared" si="107"/>
        <v/>
      </c>
      <c r="K808" s="96"/>
      <c r="L808" s="406" t="e">
        <f t="shared" si="101"/>
        <v>#VALUE!</v>
      </c>
      <c r="M808" s="167"/>
      <c r="N808" s="3">
        <f t="shared" si="100"/>
        <v>6</v>
      </c>
      <c r="O808" s="10" t="str">
        <f t="shared" si="102"/>
        <v/>
      </c>
      <c r="P808" s="10" t="str">
        <f t="shared" si="105"/>
        <v/>
      </c>
      <c r="Q808" s="10">
        <f t="shared" si="103"/>
        <v>0.41666666666666669</v>
      </c>
      <c r="R808" s="10">
        <f t="shared" si="104"/>
        <v>0.57291666666666663</v>
      </c>
    </row>
    <row r="809" spans="1:18" ht="16.5" customHeight="1" x14ac:dyDescent="0.3">
      <c r="A809" s="432"/>
      <c r="B809" s="433"/>
      <c r="C809" s="26"/>
      <c r="D809" s="319"/>
      <c r="E809" s="94"/>
      <c r="F809" s="95"/>
      <c r="G809" s="77"/>
      <c r="H809" s="63" t="str">
        <f t="shared" si="106"/>
        <v/>
      </c>
      <c r="I809" s="94"/>
      <c r="J809" s="149" t="str">
        <f t="shared" si="107"/>
        <v/>
      </c>
      <c r="K809" s="96"/>
      <c r="L809" s="405" t="str">
        <f t="shared" si="101"/>
        <v/>
      </c>
      <c r="M809" s="159"/>
      <c r="N809" s="3">
        <f t="shared" si="100"/>
        <v>6</v>
      </c>
      <c r="O809" s="10" t="str">
        <f t="shared" si="102"/>
        <v/>
      </c>
      <c r="P809" s="10" t="str">
        <f t="shared" si="105"/>
        <v/>
      </c>
      <c r="Q809" s="10" t="str">
        <f t="shared" si="103"/>
        <v/>
      </c>
      <c r="R809" s="10" t="str">
        <f t="shared" si="104"/>
        <v/>
      </c>
    </row>
    <row r="810" spans="1:18" ht="16.5" customHeight="1" x14ac:dyDescent="0.3">
      <c r="A810" s="432"/>
      <c r="B810" s="433"/>
      <c r="C810" s="26"/>
      <c r="D810" s="319"/>
      <c r="E810" s="94"/>
      <c r="F810" s="95"/>
      <c r="G810" s="77"/>
      <c r="H810" s="63" t="str">
        <f t="shared" si="106"/>
        <v/>
      </c>
      <c r="I810" s="94"/>
      <c r="J810" s="149" t="str">
        <f t="shared" si="107"/>
        <v/>
      </c>
      <c r="K810" s="96"/>
      <c r="L810" s="405" t="str">
        <f t="shared" si="101"/>
        <v/>
      </c>
      <c r="M810" s="112"/>
      <c r="N810" s="3">
        <f t="shared" si="100"/>
        <v>6</v>
      </c>
      <c r="O810" s="10" t="str">
        <f t="shared" si="102"/>
        <v/>
      </c>
      <c r="P810" s="10" t="str">
        <f t="shared" si="105"/>
        <v/>
      </c>
      <c r="Q810" s="10" t="str">
        <f t="shared" si="103"/>
        <v/>
      </c>
      <c r="R810" s="10" t="str">
        <f t="shared" si="104"/>
        <v/>
      </c>
    </row>
    <row r="811" spans="1:18" ht="16.5" customHeight="1" x14ac:dyDescent="0.3">
      <c r="A811" s="102"/>
      <c r="B811" s="12"/>
      <c r="C811" s="26"/>
      <c r="D811" s="319"/>
      <c r="E811" s="94"/>
      <c r="F811" s="95"/>
      <c r="G811" s="77"/>
      <c r="H811" s="63" t="str">
        <f t="shared" si="106"/>
        <v/>
      </c>
      <c r="I811" s="94"/>
      <c r="J811" s="149" t="str">
        <f t="shared" si="107"/>
        <v/>
      </c>
      <c r="K811" s="96"/>
      <c r="L811" s="405" t="str">
        <f t="shared" si="101"/>
        <v/>
      </c>
      <c r="M811" s="97"/>
      <c r="N811" s="3">
        <f t="shared" si="100"/>
        <v>6</v>
      </c>
      <c r="O811" s="10" t="str">
        <f t="shared" si="102"/>
        <v/>
      </c>
      <c r="P811" s="10" t="str">
        <f t="shared" si="105"/>
        <v/>
      </c>
      <c r="Q811" s="10" t="str">
        <f t="shared" si="103"/>
        <v/>
      </c>
      <c r="R811" s="10" t="str">
        <f t="shared" si="104"/>
        <v/>
      </c>
    </row>
    <row r="812" spans="1:18" ht="16.5" customHeight="1" x14ac:dyDescent="0.3">
      <c r="A812" s="102"/>
      <c r="B812" s="12"/>
      <c r="C812" s="206"/>
      <c r="D812" s="320"/>
      <c r="E812" s="208"/>
      <c r="F812" s="209"/>
      <c r="G812" s="226"/>
      <c r="H812" s="63" t="str">
        <f t="shared" si="106"/>
        <v/>
      </c>
      <c r="I812" s="94"/>
      <c r="J812" s="149" t="str">
        <f t="shared" si="107"/>
        <v/>
      </c>
      <c r="K812" s="96"/>
      <c r="L812" s="404" t="str">
        <f t="shared" si="101"/>
        <v/>
      </c>
      <c r="M812" s="211"/>
      <c r="N812" s="3">
        <f t="shared" si="100"/>
        <v>6</v>
      </c>
      <c r="O812" s="10" t="str">
        <f t="shared" si="102"/>
        <v/>
      </c>
      <c r="P812" s="10" t="str">
        <f t="shared" si="105"/>
        <v/>
      </c>
      <c r="Q812" s="10" t="str">
        <f t="shared" si="103"/>
        <v/>
      </c>
      <c r="R812" s="10" t="str">
        <f t="shared" si="104"/>
        <v/>
      </c>
    </row>
    <row r="813" spans="1:18" ht="16.5" customHeight="1" x14ac:dyDescent="0.3">
      <c r="A813" s="219" t="str">
        <f>IF(A808="Lun","Mar",IF(A808="Mar","Mer",IF(A808="Mer","Jeu",IF(A808="Jeu","Ven",IF(A808="Ven","Sam",IF(A808="Sam","Dim",IF(A808="Dim","Lun")))))))</f>
        <v>Dim</v>
      </c>
      <c r="B813" s="161">
        <f>B808+1</f>
        <v>44752</v>
      </c>
      <c r="C813" s="26"/>
      <c r="D813" s="319"/>
      <c r="E813" s="94"/>
      <c r="F813" s="95"/>
      <c r="G813" s="77"/>
      <c r="H813" s="347" t="str">
        <f t="shared" si="106"/>
        <v/>
      </c>
      <c r="I813" s="294"/>
      <c r="J813" s="348" t="str">
        <f t="shared" si="107"/>
        <v/>
      </c>
      <c r="K813" s="96"/>
      <c r="L813" s="403" t="str">
        <f t="shared" si="101"/>
        <v/>
      </c>
      <c r="M813" s="167"/>
      <c r="N813" s="3">
        <f t="shared" si="100"/>
        <v>7</v>
      </c>
      <c r="O813" s="10" t="str">
        <f t="shared" si="102"/>
        <v/>
      </c>
      <c r="P813" s="10" t="str">
        <f t="shared" si="105"/>
        <v/>
      </c>
      <c r="Q813" s="10" t="str">
        <f t="shared" si="103"/>
        <v/>
      </c>
      <c r="R813" s="10" t="str">
        <f t="shared" si="104"/>
        <v/>
      </c>
    </row>
    <row r="814" spans="1:18" ht="16.5" customHeight="1" x14ac:dyDescent="0.3">
      <c r="A814" s="98"/>
      <c r="B814" s="11"/>
      <c r="C814" s="26"/>
      <c r="D814" s="319"/>
      <c r="E814" s="94"/>
      <c r="F814" s="95"/>
      <c r="G814" s="77"/>
      <c r="H814" s="63" t="str">
        <f t="shared" si="106"/>
        <v/>
      </c>
      <c r="I814" s="94"/>
      <c r="J814" s="149">
        <f t="shared" si="107"/>
        <v>0.73958333333333337</v>
      </c>
      <c r="K814" s="96"/>
      <c r="L814" s="403" t="str">
        <f t="shared" si="101"/>
        <v/>
      </c>
      <c r="M814" s="97"/>
      <c r="N814" s="3">
        <f t="shared" si="100"/>
        <v>7</v>
      </c>
      <c r="O814" s="10" t="str">
        <f t="shared" si="102"/>
        <v/>
      </c>
      <c r="P814" s="10" t="str">
        <f t="shared" si="105"/>
        <v/>
      </c>
      <c r="Q814" s="10" t="str">
        <f t="shared" si="103"/>
        <v/>
      </c>
      <c r="R814" s="10" t="str">
        <f t="shared" si="104"/>
        <v/>
      </c>
    </row>
    <row r="815" spans="1:18" ht="16.5" customHeight="1" x14ac:dyDescent="0.3">
      <c r="A815" s="98"/>
      <c r="B815" s="11"/>
      <c r="C815" s="26"/>
      <c r="D815" s="319"/>
      <c r="E815" s="94"/>
      <c r="F815" s="95"/>
      <c r="G815" s="77"/>
      <c r="H815" s="63" t="str">
        <f t="shared" si="106"/>
        <v/>
      </c>
      <c r="I815" s="94"/>
      <c r="J815" s="149" t="str">
        <f t="shared" si="107"/>
        <v/>
      </c>
      <c r="K815" s="96"/>
      <c r="L815" s="405" t="str">
        <f t="shared" si="101"/>
        <v/>
      </c>
      <c r="M815" s="97"/>
      <c r="N815" s="3">
        <f t="shared" si="100"/>
        <v>7</v>
      </c>
      <c r="O815" s="10" t="str">
        <f t="shared" si="102"/>
        <v/>
      </c>
      <c r="P815" s="10" t="str">
        <f t="shared" si="105"/>
        <v/>
      </c>
      <c r="Q815" s="10" t="str">
        <f t="shared" si="103"/>
        <v/>
      </c>
      <c r="R815" s="10" t="str">
        <f t="shared" si="104"/>
        <v/>
      </c>
    </row>
    <row r="816" spans="1:18" ht="16.5" customHeight="1" x14ac:dyDescent="0.3">
      <c r="A816" s="98"/>
      <c r="B816" s="19"/>
      <c r="C816" s="26"/>
      <c r="D816" s="319" t="s">
        <v>74</v>
      </c>
      <c r="E816" s="94"/>
      <c r="F816" s="95"/>
      <c r="G816" s="77"/>
      <c r="H816" s="63" t="str">
        <f t="shared" si="106"/>
        <v/>
      </c>
      <c r="I816" s="94"/>
      <c r="J816" s="149" t="str">
        <f t="shared" si="107"/>
        <v/>
      </c>
      <c r="K816" s="96"/>
      <c r="L816" s="403" t="str">
        <f t="shared" si="101"/>
        <v/>
      </c>
      <c r="M816" s="109"/>
      <c r="N816" s="3">
        <f t="shared" si="100"/>
        <v>7</v>
      </c>
      <c r="O816" s="10">
        <f t="shared" si="102"/>
        <v>0.61458333333333337</v>
      </c>
      <c r="P816" s="10">
        <f t="shared" si="105"/>
        <v>0.73958333333333337</v>
      </c>
      <c r="Q816" s="10" t="str">
        <f t="shared" si="103"/>
        <v/>
      </c>
      <c r="R816" s="10" t="str">
        <f t="shared" si="104"/>
        <v/>
      </c>
    </row>
    <row r="817" spans="1:18" ht="16.5" customHeight="1" x14ac:dyDescent="0.3">
      <c r="A817" s="98"/>
      <c r="B817" s="19"/>
      <c r="C817" s="26"/>
      <c r="D817" s="319"/>
      <c r="E817" s="94"/>
      <c r="F817" s="95"/>
      <c r="G817" s="77"/>
      <c r="H817" s="63" t="str">
        <f t="shared" si="106"/>
        <v/>
      </c>
      <c r="I817" s="94"/>
      <c r="J817" s="149" t="str">
        <f t="shared" si="107"/>
        <v/>
      </c>
      <c r="K817" s="96"/>
      <c r="L817" s="403" t="str">
        <f t="shared" si="101"/>
        <v/>
      </c>
      <c r="M817" s="97"/>
      <c r="N817" s="3">
        <f t="shared" si="100"/>
        <v>7</v>
      </c>
      <c r="O817" s="10" t="str">
        <f t="shared" si="102"/>
        <v/>
      </c>
      <c r="P817" s="10" t="str">
        <f t="shared" si="105"/>
        <v/>
      </c>
      <c r="Q817" s="10" t="str">
        <f t="shared" si="103"/>
        <v/>
      </c>
      <c r="R817" s="10" t="str">
        <f t="shared" si="104"/>
        <v/>
      </c>
    </row>
    <row r="818" spans="1:18" ht="16.5" customHeight="1" x14ac:dyDescent="0.3">
      <c r="A818" s="204" t="str">
        <f>IF(A813="Lun","Mar",IF(A813="Mar","Mer",IF(A813="Mer","Jeu",IF(A813="Jeu","Ven",IF(A813="Ven","Sam",IF(A813="Sam","Dim",IF(A813="Dim","Lun")))))))</f>
        <v>Lun</v>
      </c>
      <c r="B818" s="15">
        <f>B813+1</f>
        <v>44753</v>
      </c>
      <c r="C818" s="280"/>
      <c r="D818" s="337"/>
      <c r="E818" s="236"/>
      <c r="F818" s="281"/>
      <c r="G818" s="91"/>
      <c r="H818" s="347" t="str">
        <f t="shared" si="106"/>
        <v/>
      </c>
      <c r="I818" s="236"/>
      <c r="J818" s="348" t="str">
        <f t="shared" si="107"/>
        <v/>
      </c>
      <c r="K818" s="64"/>
      <c r="L818" s="412" t="str">
        <f t="shared" si="101"/>
        <v/>
      </c>
      <c r="M818" s="295"/>
      <c r="N818" s="3">
        <f t="shared" si="100"/>
        <v>1</v>
      </c>
      <c r="O818" s="10" t="str">
        <f t="shared" si="102"/>
        <v/>
      </c>
      <c r="P818" s="10" t="str">
        <f t="shared" si="105"/>
        <v/>
      </c>
      <c r="Q818" s="10" t="str">
        <f t="shared" si="103"/>
        <v/>
      </c>
      <c r="R818" s="10" t="str">
        <f t="shared" si="104"/>
        <v/>
      </c>
    </row>
    <row r="819" spans="1:18" ht="16.5" customHeight="1" x14ac:dyDescent="0.3">
      <c r="A819" s="432"/>
      <c r="B819" s="433"/>
      <c r="C819" s="26"/>
      <c r="D819" s="319"/>
      <c r="E819" s="94"/>
      <c r="F819" s="95" t="s">
        <v>8</v>
      </c>
      <c r="G819" s="77"/>
      <c r="H819" s="63">
        <f t="shared" si="106"/>
        <v>0.5</v>
      </c>
      <c r="I819" s="94"/>
      <c r="J819" s="149">
        <f t="shared" si="107"/>
        <v>0.79166666666666663</v>
      </c>
      <c r="K819" s="38"/>
      <c r="L819" s="403">
        <f t="shared" si="101"/>
        <v>0.29166666666666663</v>
      </c>
      <c r="M819" s="97"/>
      <c r="N819" s="3">
        <f t="shared" si="100"/>
        <v>1</v>
      </c>
      <c r="O819" s="10" t="str">
        <f t="shared" si="102"/>
        <v/>
      </c>
      <c r="P819" s="10" t="str">
        <f t="shared" si="105"/>
        <v/>
      </c>
      <c r="Q819" s="10">
        <f t="shared" si="103"/>
        <v>0.5</v>
      </c>
      <c r="R819" s="10">
        <f t="shared" si="104"/>
        <v>0.65625</v>
      </c>
    </row>
    <row r="820" spans="1:18" ht="16.5" customHeight="1" x14ac:dyDescent="0.3">
      <c r="A820" s="432"/>
      <c r="B820" s="433"/>
      <c r="C820" s="26"/>
      <c r="D820" s="319"/>
      <c r="E820" s="94"/>
      <c r="F820" s="95"/>
      <c r="G820" s="77"/>
      <c r="H820" s="63" t="str">
        <f t="shared" si="106"/>
        <v/>
      </c>
      <c r="I820" s="94"/>
      <c r="J820" s="149" t="str">
        <f t="shared" si="107"/>
        <v/>
      </c>
      <c r="K820" s="38"/>
      <c r="L820" s="405" t="str">
        <f t="shared" si="101"/>
        <v/>
      </c>
      <c r="M820" s="97"/>
      <c r="N820" s="3">
        <f t="shared" si="100"/>
        <v>1</v>
      </c>
      <c r="O820" s="10" t="str">
        <f t="shared" si="102"/>
        <v/>
      </c>
      <c r="P820" s="10" t="str">
        <f t="shared" si="105"/>
        <v/>
      </c>
      <c r="Q820" s="10" t="str">
        <f t="shared" si="103"/>
        <v/>
      </c>
      <c r="R820" s="10" t="str">
        <f t="shared" si="104"/>
        <v/>
      </c>
    </row>
    <row r="821" spans="1:18" ht="16.5" customHeight="1" x14ac:dyDescent="0.3">
      <c r="A821" s="102"/>
      <c r="B821" s="12"/>
      <c r="C821" s="26"/>
      <c r="D821" s="319" t="s">
        <v>31</v>
      </c>
      <c r="E821" s="94"/>
      <c r="F821" s="95"/>
      <c r="G821" s="77"/>
      <c r="H821" s="63" t="str">
        <f t="shared" si="106"/>
        <v/>
      </c>
      <c r="I821" s="94"/>
      <c r="J821" s="149" t="str">
        <f t="shared" si="107"/>
        <v/>
      </c>
      <c r="K821" s="38"/>
      <c r="L821" s="403" t="str">
        <f t="shared" si="101"/>
        <v/>
      </c>
      <c r="M821" s="103"/>
      <c r="N821" s="3">
        <f t="shared" si="100"/>
        <v>1</v>
      </c>
      <c r="O821" s="10">
        <f t="shared" si="102"/>
        <v>0.65625</v>
      </c>
      <c r="P821" s="10">
        <f t="shared" si="105"/>
        <v>0.79166666666666663</v>
      </c>
      <c r="Q821" s="10" t="str">
        <f t="shared" si="103"/>
        <v/>
      </c>
      <c r="R821" s="10" t="str">
        <f t="shared" si="104"/>
        <v/>
      </c>
    </row>
    <row r="822" spans="1:18" ht="16.5" customHeight="1" x14ac:dyDescent="0.3">
      <c r="A822" s="204" t="str">
        <f>IF(A818="Lun","Mar",IF(A818="Mar","Mer",IF(A818="Mer","Jeu",IF(A818="Jeu","Ven",IF(A818="Ven","Sam",IF(A818="Sam","Dim",IF(A818="Dim","Lun")))))))</f>
        <v>Mar</v>
      </c>
      <c r="B822" s="15">
        <f>B818+1</f>
        <v>44754</v>
      </c>
      <c r="C822" s="280"/>
      <c r="D822" s="337"/>
      <c r="E822" s="236"/>
      <c r="F822" s="281" t="s">
        <v>72</v>
      </c>
      <c r="G822" s="91"/>
      <c r="H822" s="347">
        <f t="shared" si="106"/>
        <v>0.14583333333333331</v>
      </c>
      <c r="I822" s="236"/>
      <c r="J822" s="348">
        <f t="shared" si="107"/>
        <v>0.66666666666666663</v>
      </c>
      <c r="K822" s="282"/>
      <c r="L822" s="412">
        <f t="shared" si="101"/>
        <v>0.52083333333333326</v>
      </c>
      <c r="M822" s="295"/>
      <c r="N822" s="3">
        <f t="shared" si="100"/>
        <v>2</v>
      </c>
      <c r="O822" s="10" t="str">
        <f t="shared" si="102"/>
        <v/>
      </c>
      <c r="P822" s="10" t="str">
        <f t="shared" si="105"/>
        <v/>
      </c>
      <c r="Q822" s="10">
        <f t="shared" si="103"/>
        <v>0.14583333333333331</v>
      </c>
      <c r="R822" s="10">
        <f t="shared" si="104"/>
        <v>0.30208333333333331</v>
      </c>
    </row>
    <row r="823" spans="1:18" ht="16.5" customHeight="1" x14ac:dyDescent="0.3">
      <c r="A823" s="432"/>
      <c r="B823" s="433"/>
      <c r="C823" s="26"/>
      <c r="D823" s="319"/>
      <c r="E823" s="94"/>
      <c r="F823" s="95"/>
      <c r="G823" s="77"/>
      <c r="H823" s="63" t="str">
        <f t="shared" si="106"/>
        <v/>
      </c>
      <c r="I823" s="94"/>
      <c r="J823" s="149" t="str">
        <f t="shared" si="107"/>
        <v/>
      </c>
      <c r="K823" s="96"/>
      <c r="L823" s="405" t="str">
        <f t="shared" si="101"/>
        <v/>
      </c>
      <c r="M823" s="97"/>
      <c r="N823" s="3">
        <f t="shared" si="100"/>
        <v>2</v>
      </c>
      <c r="O823" s="10" t="str">
        <f t="shared" si="102"/>
        <v/>
      </c>
      <c r="P823" s="10" t="str">
        <f t="shared" si="105"/>
        <v/>
      </c>
      <c r="Q823" s="10" t="str">
        <f t="shared" si="103"/>
        <v/>
      </c>
      <c r="R823" s="10" t="str">
        <f t="shared" si="104"/>
        <v/>
      </c>
    </row>
    <row r="824" spans="1:18" ht="16.5" customHeight="1" x14ac:dyDescent="0.3">
      <c r="A824" s="432"/>
      <c r="B824" s="433"/>
      <c r="C824" s="26"/>
      <c r="D824" s="319" t="s">
        <v>94</v>
      </c>
      <c r="E824" s="94"/>
      <c r="F824" s="95"/>
      <c r="G824" s="77"/>
      <c r="H824" s="63" t="str">
        <f t="shared" si="106"/>
        <v/>
      </c>
      <c r="I824" s="94"/>
      <c r="J824" s="149" t="str">
        <f t="shared" si="107"/>
        <v/>
      </c>
      <c r="K824" s="96"/>
      <c r="L824" s="405" t="str">
        <f t="shared" si="101"/>
        <v/>
      </c>
      <c r="M824" s="103"/>
      <c r="N824" s="3">
        <f t="shared" si="100"/>
        <v>2</v>
      </c>
      <c r="O824" s="10">
        <f t="shared" si="102"/>
        <v>0.54166666666666663</v>
      </c>
      <c r="P824" s="10">
        <f t="shared" si="105"/>
        <v>0.66666666666666663</v>
      </c>
      <c r="Q824" s="10" t="str">
        <f t="shared" si="103"/>
        <v/>
      </c>
      <c r="R824" s="10" t="str">
        <f t="shared" si="104"/>
        <v/>
      </c>
    </row>
    <row r="825" spans="1:18" ht="16.5" customHeight="1" x14ac:dyDescent="0.3">
      <c r="A825" s="102"/>
      <c r="B825" s="13"/>
      <c r="C825" s="26"/>
      <c r="D825" s="319"/>
      <c r="E825" s="94"/>
      <c r="F825" s="95" t="s">
        <v>31</v>
      </c>
      <c r="G825" s="77"/>
      <c r="H825" s="63">
        <f t="shared" si="106"/>
        <v>0.64583333333333326</v>
      </c>
      <c r="I825" s="94"/>
      <c r="J825" s="384">
        <f t="shared" si="107"/>
        <v>0.21875</v>
      </c>
      <c r="K825" s="96"/>
      <c r="L825" s="403">
        <f t="shared" si="101"/>
        <v>-0.42708333333333326</v>
      </c>
      <c r="M825" s="112"/>
      <c r="N825" s="3">
        <f t="shared" si="100"/>
        <v>2</v>
      </c>
      <c r="O825" s="10" t="str">
        <f t="shared" si="102"/>
        <v/>
      </c>
      <c r="P825" s="10" t="str">
        <f t="shared" si="105"/>
        <v/>
      </c>
      <c r="Q825" s="10">
        <f t="shared" si="103"/>
        <v>0.64583333333333326</v>
      </c>
      <c r="R825" s="10">
        <f t="shared" si="104"/>
        <v>0.80208333333333326</v>
      </c>
    </row>
    <row r="826" spans="1:18" ht="16.5" customHeight="1" x14ac:dyDescent="0.3">
      <c r="A826" s="118"/>
      <c r="B826" s="292"/>
      <c r="C826" s="8"/>
      <c r="D826" s="338"/>
      <c r="E826" s="33"/>
      <c r="F826" s="34"/>
      <c r="G826" s="35"/>
      <c r="H826" s="371" t="str">
        <f t="shared" si="106"/>
        <v/>
      </c>
      <c r="I826" s="33"/>
      <c r="J826" s="396" t="str">
        <f t="shared" si="107"/>
        <v/>
      </c>
      <c r="K826" s="258"/>
      <c r="L826" s="411" t="str">
        <f t="shared" si="101"/>
        <v/>
      </c>
      <c r="M826" s="81"/>
      <c r="N826" s="3">
        <f t="shared" si="100"/>
        <v>2</v>
      </c>
      <c r="O826" s="10" t="str">
        <f t="shared" si="102"/>
        <v/>
      </c>
      <c r="P826" s="10" t="str">
        <f t="shared" si="105"/>
        <v/>
      </c>
      <c r="Q826" s="10" t="str">
        <f t="shared" si="103"/>
        <v/>
      </c>
      <c r="R826" s="10" t="str">
        <f t="shared" si="104"/>
        <v/>
      </c>
    </row>
    <row r="827" spans="1:18" ht="16.5" customHeight="1" x14ac:dyDescent="0.3">
      <c r="A827" s="101" t="str">
        <f>IF(A822="Lun","Mar",IF(A822="Mar","Mer",IF(A822="Mer","Jeu",IF(A822="Jeu","Ven",IF(A822="Ven","Sam",IF(A822="Sam","Dim",IF(A822="Dim","Lun")))))))</f>
        <v>Mer</v>
      </c>
      <c r="B827" s="13">
        <f>B822+1</f>
        <v>44755</v>
      </c>
      <c r="C827" s="26"/>
      <c r="D827" s="331" t="s">
        <v>83</v>
      </c>
      <c r="E827" s="94"/>
      <c r="F827" s="123"/>
      <c r="G827" s="77"/>
      <c r="H827" s="347" t="str">
        <f t="shared" si="106"/>
        <v/>
      </c>
      <c r="I827" s="94"/>
      <c r="J827" s="348" t="str">
        <f t="shared" si="107"/>
        <v/>
      </c>
      <c r="K827" s="96"/>
      <c r="L827" s="405" t="str">
        <f t="shared" si="101"/>
        <v/>
      </c>
      <c r="M827" s="117"/>
      <c r="N827" s="3">
        <f t="shared" si="100"/>
        <v>3</v>
      </c>
      <c r="O827" s="10">
        <f t="shared" si="102"/>
        <v>9.375E-2</v>
      </c>
      <c r="P827" s="10">
        <f t="shared" si="105"/>
        <v>0.21875</v>
      </c>
      <c r="Q827" s="10" t="str">
        <f t="shared" si="103"/>
        <v/>
      </c>
      <c r="R827" s="10" t="str">
        <f t="shared" si="104"/>
        <v/>
      </c>
    </row>
    <row r="828" spans="1:18" ht="16.5" customHeight="1" x14ac:dyDescent="0.3">
      <c r="A828" s="102"/>
      <c r="B828" s="13"/>
      <c r="C828" s="26"/>
      <c r="D828" s="319"/>
      <c r="E828" s="94"/>
      <c r="F828" s="95" t="s">
        <v>52</v>
      </c>
      <c r="G828" s="77"/>
      <c r="H828" s="63">
        <f t="shared" si="106"/>
        <v>0.1875</v>
      </c>
      <c r="I828" s="94"/>
      <c r="J828" s="149" t="str">
        <f t="shared" si="107"/>
        <v/>
      </c>
      <c r="K828" s="96"/>
      <c r="L828" s="405" t="e">
        <f t="shared" si="101"/>
        <v>#VALUE!</v>
      </c>
      <c r="M828" s="97"/>
      <c r="N828" s="3">
        <f t="shared" si="100"/>
        <v>3</v>
      </c>
      <c r="O828" s="10" t="str">
        <f t="shared" si="102"/>
        <v/>
      </c>
      <c r="P828" s="10" t="str">
        <f t="shared" si="105"/>
        <v/>
      </c>
      <c r="Q828" s="10">
        <f t="shared" si="103"/>
        <v>0.1875</v>
      </c>
      <c r="R828" s="10">
        <f t="shared" si="104"/>
        <v>0.34375</v>
      </c>
    </row>
    <row r="829" spans="1:18" ht="16.5" customHeight="1" x14ac:dyDescent="0.3">
      <c r="A829" s="102"/>
      <c r="B829" s="13"/>
      <c r="C829" s="26"/>
      <c r="D829" s="319"/>
      <c r="E829" s="94"/>
      <c r="F829" s="95"/>
      <c r="G829" s="77"/>
      <c r="H829" s="63" t="str">
        <f t="shared" si="106"/>
        <v/>
      </c>
      <c r="I829" s="94"/>
      <c r="J829" s="149" t="str">
        <f t="shared" si="107"/>
        <v/>
      </c>
      <c r="K829" s="96"/>
      <c r="L829" s="405" t="str">
        <f t="shared" si="101"/>
        <v/>
      </c>
      <c r="M829" s="109"/>
      <c r="N829" s="3">
        <f t="shared" si="100"/>
        <v>3</v>
      </c>
      <c r="O829" s="10" t="str">
        <f t="shared" si="102"/>
        <v/>
      </c>
      <c r="P829" s="10" t="str">
        <f t="shared" si="105"/>
        <v/>
      </c>
      <c r="Q829" s="10" t="str">
        <f t="shared" si="103"/>
        <v/>
      </c>
      <c r="R829" s="10" t="str">
        <f t="shared" si="104"/>
        <v/>
      </c>
    </row>
    <row r="830" spans="1:18" ht="16.5" customHeight="1" x14ac:dyDescent="0.3">
      <c r="A830" s="102"/>
      <c r="B830" s="13"/>
      <c r="C830" s="26"/>
      <c r="D830" s="319"/>
      <c r="E830" s="94"/>
      <c r="F830" s="95"/>
      <c r="G830" s="77"/>
      <c r="H830" s="63" t="str">
        <f t="shared" si="106"/>
        <v/>
      </c>
      <c r="I830" s="94"/>
      <c r="J830" s="149" t="str">
        <f t="shared" si="107"/>
        <v/>
      </c>
      <c r="K830" s="96"/>
      <c r="L830" s="405" t="str">
        <f t="shared" si="101"/>
        <v/>
      </c>
      <c r="M830" s="97"/>
      <c r="N830" s="3">
        <f t="shared" si="100"/>
        <v>3</v>
      </c>
      <c r="O830" s="10" t="str">
        <f t="shared" si="102"/>
        <v/>
      </c>
      <c r="P830" s="10" t="str">
        <f t="shared" si="105"/>
        <v/>
      </c>
      <c r="Q830" s="10" t="str">
        <f t="shared" si="103"/>
        <v/>
      </c>
      <c r="R830" s="10" t="str">
        <f t="shared" si="104"/>
        <v/>
      </c>
    </row>
    <row r="831" spans="1:18" ht="16.5" customHeight="1" x14ac:dyDescent="0.3">
      <c r="A831" s="102"/>
      <c r="B831" s="13"/>
      <c r="C831" s="26"/>
      <c r="D831" s="319"/>
      <c r="E831" s="94"/>
      <c r="F831" s="95"/>
      <c r="G831" s="77"/>
      <c r="H831" s="63" t="str">
        <f t="shared" si="106"/>
        <v/>
      </c>
      <c r="I831" s="94"/>
      <c r="J831" s="149" t="str">
        <f t="shared" si="107"/>
        <v/>
      </c>
      <c r="K831" s="96"/>
      <c r="L831" s="405" t="str">
        <f t="shared" si="101"/>
        <v/>
      </c>
      <c r="M831" s="97"/>
      <c r="N831" s="3">
        <f t="shared" si="100"/>
        <v>3</v>
      </c>
      <c r="O831" s="10" t="str">
        <f t="shared" si="102"/>
        <v/>
      </c>
      <c r="P831" s="10" t="str">
        <f t="shared" si="105"/>
        <v/>
      </c>
      <c r="Q831" s="10" t="str">
        <f t="shared" si="103"/>
        <v/>
      </c>
      <c r="R831" s="10" t="str">
        <f t="shared" si="104"/>
        <v/>
      </c>
    </row>
    <row r="832" spans="1:18" ht="16.5" customHeight="1" x14ac:dyDescent="0.3">
      <c r="A832" s="102"/>
      <c r="B832" s="13"/>
      <c r="C832" s="26"/>
      <c r="D832" s="319"/>
      <c r="E832" s="94"/>
      <c r="F832" s="95"/>
      <c r="G832" s="77"/>
      <c r="H832" s="63" t="str">
        <f t="shared" si="106"/>
        <v/>
      </c>
      <c r="I832" s="94"/>
      <c r="J832" s="149" t="str">
        <f t="shared" si="107"/>
        <v/>
      </c>
      <c r="K832" s="96"/>
      <c r="L832" s="405" t="str">
        <f t="shared" si="101"/>
        <v/>
      </c>
      <c r="M832" s="211"/>
      <c r="N832" s="3">
        <f t="shared" si="100"/>
        <v>3</v>
      </c>
      <c r="O832" s="10" t="str">
        <f t="shared" si="102"/>
        <v/>
      </c>
      <c r="P832" s="10" t="str">
        <f t="shared" si="105"/>
        <v/>
      </c>
      <c r="Q832" s="10" t="str">
        <f t="shared" si="103"/>
        <v/>
      </c>
      <c r="R832" s="10" t="str">
        <f t="shared" si="104"/>
        <v/>
      </c>
    </row>
    <row r="833" spans="1:18" ht="16.5" customHeight="1" x14ac:dyDescent="0.3">
      <c r="A833" s="219" t="str">
        <f>IF(A827="Lun","Mar",IF(A827="Mar","Mer",IF(A827="Mer","Jeu",IF(A827="Jeu","Ven",IF(A827="Ven","Sam",IF(A827="Sam","Dim",IF(A827="Dim","Lun")))))))</f>
        <v>Jeu</v>
      </c>
      <c r="B833" s="161">
        <f>B827+1</f>
        <v>44756</v>
      </c>
      <c r="C833" s="214"/>
      <c r="D833" s="321"/>
      <c r="E833" s="215"/>
      <c r="F833" s="168"/>
      <c r="G833" s="91"/>
      <c r="H833" s="347" t="str">
        <f t="shared" si="106"/>
        <v/>
      </c>
      <c r="I833" s="215"/>
      <c r="J833" s="348" t="str">
        <f t="shared" si="107"/>
        <v/>
      </c>
      <c r="K833" s="164"/>
      <c r="L833" s="414" t="str">
        <f t="shared" si="101"/>
        <v/>
      </c>
      <c r="M833" s="97" t="s">
        <v>120</v>
      </c>
      <c r="N833" s="3">
        <f t="shared" si="100"/>
        <v>4</v>
      </c>
      <c r="O833" s="10" t="str">
        <f t="shared" si="102"/>
        <v/>
      </c>
      <c r="P833" s="10" t="str">
        <f t="shared" si="105"/>
        <v/>
      </c>
      <c r="Q833" s="10" t="str">
        <f t="shared" si="103"/>
        <v/>
      </c>
      <c r="R833" s="10" t="str">
        <f t="shared" si="104"/>
        <v/>
      </c>
    </row>
    <row r="834" spans="1:18" ht="16.5" customHeight="1" x14ac:dyDescent="0.3">
      <c r="A834" s="100"/>
      <c r="B834" s="14"/>
      <c r="C834" s="26"/>
      <c r="D834" s="319"/>
      <c r="E834" s="94"/>
      <c r="F834" s="95"/>
      <c r="G834" s="77"/>
      <c r="H834" s="63" t="str">
        <f t="shared" si="106"/>
        <v/>
      </c>
      <c r="I834" s="94"/>
      <c r="J834" s="149">
        <f t="shared" si="107"/>
        <v>0.72916666666666663</v>
      </c>
      <c r="K834" s="96"/>
      <c r="L834" s="405" t="str">
        <f t="shared" si="101"/>
        <v/>
      </c>
      <c r="M834" s="97"/>
      <c r="N834" s="3">
        <f t="shared" si="100"/>
        <v>4</v>
      </c>
      <c r="O834" s="10" t="str">
        <f t="shared" si="102"/>
        <v/>
      </c>
      <c r="P834" s="10" t="str">
        <f t="shared" si="105"/>
        <v/>
      </c>
      <c r="Q834" s="10" t="str">
        <f t="shared" si="103"/>
        <v/>
      </c>
      <c r="R834" s="10" t="str">
        <f t="shared" si="104"/>
        <v/>
      </c>
    </row>
    <row r="835" spans="1:18" ht="16.5" customHeight="1" x14ac:dyDescent="0.3">
      <c r="A835" s="100"/>
      <c r="B835" s="14"/>
      <c r="C835" s="26"/>
      <c r="D835" s="319"/>
      <c r="E835" s="94"/>
      <c r="F835" s="95"/>
      <c r="G835" s="77"/>
      <c r="H835" s="63" t="str">
        <f t="shared" si="106"/>
        <v/>
      </c>
      <c r="I835" s="94"/>
      <c r="J835" s="149" t="str">
        <f t="shared" si="107"/>
        <v/>
      </c>
      <c r="K835" s="96"/>
      <c r="L835" s="405" t="str">
        <f t="shared" si="101"/>
        <v/>
      </c>
      <c r="M835" s="97"/>
      <c r="N835" s="3">
        <f t="shared" ref="N835:N898" si="108">IF(B835="",N834,WEEKDAY(B835,2))</f>
        <v>4</v>
      </c>
      <c r="O835" s="10" t="str">
        <f t="shared" si="102"/>
        <v/>
      </c>
      <c r="P835" s="10" t="str">
        <f t="shared" si="105"/>
        <v/>
      </c>
      <c r="Q835" s="10" t="str">
        <f t="shared" si="103"/>
        <v/>
      </c>
      <c r="R835" s="10" t="str">
        <f t="shared" si="104"/>
        <v/>
      </c>
    </row>
    <row r="836" spans="1:18" ht="16.5" customHeight="1" x14ac:dyDescent="0.3">
      <c r="A836" s="100"/>
      <c r="B836" s="14"/>
      <c r="C836" s="26"/>
      <c r="D836" s="319" t="s">
        <v>9</v>
      </c>
      <c r="E836" s="94"/>
      <c r="F836" s="95"/>
      <c r="G836" s="77"/>
      <c r="H836" s="63" t="str">
        <f t="shared" si="106"/>
        <v/>
      </c>
      <c r="I836" s="94"/>
      <c r="J836" s="149" t="str">
        <f t="shared" si="107"/>
        <v/>
      </c>
      <c r="K836" s="96"/>
      <c r="L836" s="405" t="str">
        <f t="shared" ref="L836:L899" si="109">IF(H836="","",J836-H836)</f>
        <v/>
      </c>
      <c r="M836" s="97"/>
      <c r="N836" s="3">
        <f t="shared" si="108"/>
        <v>4</v>
      </c>
      <c r="O836" s="10">
        <f t="shared" ref="O836:O899" si="110">IF(D836="","",MOD(VALUE(LEFT(D836,2)&amp;":"&amp;RIGHT(D836,2))-IF(N836=1,1/24,0.75/24),1))</f>
        <v>0.60416666666666663</v>
      </c>
      <c r="P836" s="10">
        <f t="shared" si="105"/>
        <v>0.72916666666666663</v>
      </c>
      <c r="Q836" s="10" t="str">
        <f t="shared" ref="Q836:Q899" si="111">IF(F836="","",MOD(VALUE(LEFT(F836,2)&amp;":"&amp;RIGHT(F836,2))-(1.25/24),1))</f>
        <v/>
      </c>
      <c r="R836" s="10" t="str">
        <f t="shared" ref="R836:R899" si="112">IF(F836="","",MOD(VALUE(LEFT(F836,2)&amp;":"&amp;RIGHT(F836,2))+(2.5/24),1))</f>
        <v/>
      </c>
    </row>
    <row r="837" spans="1:18" ht="16.5" customHeight="1" x14ac:dyDescent="0.3">
      <c r="A837" s="100"/>
      <c r="B837" s="14"/>
      <c r="C837" s="26"/>
      <c r="D837" s="319"/>
      <c r="E837" s="94"/>
      <c r="F837" s="95"/>
      <c r="G837" s="77"/>
      <c r="H837" s="63" t="str">
        <f t="shared" si="106"/>
        <v/>
      </c>
      <c r="I837" s="94"/>
      <c r="J837" s="149" t="str">
        <f t="shared" si="107"/>
        <v/>
      </c>
      <c r="K837" s="96"/>
      <c r="L837" s="405" t="str">
        <f t="shared" si="109"/>
        <v/>
      </c>
      <c r="M837" s="97"/>
      <c r="N837" s="3">
        <f t="shared" si="108"/>
        <v>4</v>
      </c>
      <c r="O837" s="10" t="str">
        <f t="shared" si="110"/>
        <v/>
      </c>
      <c r="P837" s="10" t="str">
        <f t="shared" si="105"/>
        <v/>
      </c>
      <c r="Q837" s="10" t="str">
        <f t="shared" si="111"/>
        <v/>
      </c>
      <c r="R837" s="10" t="str">
        <f t="shared" si="112"/>
        <v/>
      </c>
    </row>
    <row r="838" spans="1:18" ht="16.5" customHeight="1" x14ac:dyDescent="0.3">
      <c r="A838" s="100"/>
      <c r="B838" s="14"/>
      <c r="C838" s="26"/>
      <c r="D838" s="319"/>
      <c r="E838" s="94"/>
      <c r="F838" s="95"/>
      <c r="G838" s="77"/>
      <c r="H838" s="63" t="str">
        <f t="shared" si="106"/>
        <v/>
      </c>
      <c r="I838" s="94"/>
      <c r="J838" s="149" t="str">
        <f t="shared" si="107"/>
        <v/>
      </c>
      <c r="K838" s="96"/>
      <c r="L838" s="405" t="str">
        <f t="shared" si="109"/>
        <v/>
      </c>
      <c r="M838" s="97"/>
      <c r="N838" s="3">
        <f t="shared" si="108"/>
        <v>4</v>
      </c>
      <c r="O838" s="10" t="str">
        <f t="shared" si="110"/>
        <v/>
      </c>
      <c r="P838" s="10" t="str">
        <f t="shared" si="105"/>
        <v/>
      </c>
      <c r="Q838" s="10" t="str">
        <f t="shared" si="111"/>
        <v/>
      </c>
      <c r="R838" s="10" t="str">
        <f t="shared" si="112"/>
        <v/>
      </c>
    </row>
    <row r="839" spans="1:18" ht="16.5" customHeight="1" x14ac:dyDescent="0.3">
      <c r="A839" s="100"/>
      <c r="B839" s="14"/>
      <c r="C839" s="26"/>
      <c r="D839" s="319"/>
      <c r="E839" s="94"/>
      <c r="F839" s="95"/>
      <c r="G839" s="35"/>
      <c r="H839" s="63" t="str">
        <f t="shared" si="106"/>
        <v/>
      </c>
      <c r="I839" s="94"/>
      <c r="J839" s="149" t="str">
        <f t="shared" si="107"/>
        <v/>
      </c>
      <c r="K839" s="210"/>
      <c r="L839" s="411" t="str">
        <f t="shared" si="109"/>
        <v/>
      </c>
      <c r="M839" s="211"/>
      <c r="N839" s="3">
        <f t="shared" si="108"/>
        <v>4</v>
      </c>
      <c r="O839" s="10" t="str">
        <f t="shared" si="110"/>
        <v/>
      </c>
      <c r="P839" s="10" t="str">
        <f t="shared" si="105"/>
        <v/>
      </c>
      <c r="Q839" s="10" t="str">
        <f t="shared" si="111"/>
        <v/>
      </c>
      <c r="R839" s="10" t="str">
        <f t="shared" si="112"/>
        <v/>
      </c>
    </row>
    <row r="840" spans="1:18" ht="16.5" customHeight="1" x14ac:dyDescent="0.3">
      <c r="A840" s="204" t="str">
        <f>IF(A833="Lun","Mar",IF(A833="Mar","Mer",IF(A833="Mer","Jeu",IF(A833="Jeu","Ven",IF(A833="Ven","Sam",IF(A833="Sam","Dim",IF(A833="Dim","Lun")))))))</f>
        <v>Ven</v>
      </c>
      <c r="B840" s="15">
        <f>B833+1</f>
        <v>44757</v>
      </c>
      <c r="C840" s="214"/>
      <c r="D840" s="321"/>
      <c r="E840" s="215"/>
      <c r="F840" s="163" t="s">
        <v>28</v>
      </c>
      <c r="G840" s="77"/>
      <c r="H840" s="347">
        <f t="shared" si="106"/>
        <v>0.24999999999999997</v>
      </c>
      <c r="I840" s="215"/>
      <c r="J840" s="348">
        <f t="shared" si="107"/>
        <v>0.79166666666666663</v>
      </c>
      <c r="K840" s="38"/>
      <c r="L840" s="405">
        <f t="shared" si="109"/>
        <v>0.54166666666666663</v>
      </c>
      <c r="M840" s="97"/>
      <c r="N840" s="3">
        <f t="shared" si="108"/>
        <v>5</v>
      </c>
      <c r="O840" s="10" t="str">
        <f t="shared" si="110"/>
        <v/>
      </c>
      <c r="P840" s="10" t="str">
        <f t="shared" si="105"/>
        <v/>
      </c>
      <c r="Q840" s="10">
        <f t="shared" si="111"/>
        <v>0.24999999999999997</v>
      </c>
      <c r="R840" s="10">
        <f t="shared" si="112"/>
        <v>0.40625</v>
      </c>
    </row>
    <row r="841" spans="1:18" ht="16.5" customHeight="1" x14ac:dyDescent="0.3">
      <c r="A841" s="430"/>
      <c r="B841" s="431"/>
      <c r="C841" s="26"/>
      <c r="D841" s="323"/>
      <c r="E841" s="94"/>
      <c r="F841" s="36"/>
      <c r="G841" s="77"/>
      <c r="H841" s="63" t="str">
        <f t="shared" si="106"/>
        <v/>
      </c>
      <c r="I841" s="94"/>
      <c r="J841" s="149" t="str">
        <f t="shared" si="107"/>
        <v/>
      </c>
      <c r="K841" s="38"/>
      <c r="L841" s="405" t="str">
        <f t="shared" si="109"/>
        <v/>
      </c>
      <c r="M841" s="97"/>
      <c r="N841" s="3">
        <f t="shared" si="108"/>
        <v>5</v>
      </c>
      <c r="O841" s="10" t="str">
        <f t="shared" si="110"/>
        <v/>
      </c>
      <c r="P841" s="10" t="str">
        <f t="shared" si="105"/>
        <v/>
      </c>
      <c r="Q841" s="10" t="str">
        <f t="shared" si="111"/>
        <v/>
      </c>
      <c r="R841" s="10" t="str">
        <f t="shared" si="112"/>
        <v/>
      </c>
    </row>
    <row r="842" spans="1:18" ht="16.5" customHeight="1" x14ac:dyDescent="0.3">
      <c r="A842" s="102"/>
      <c r="B842" s="12"/>
      <c r="C842" s="26"/>
      <c r="D842" s="323" t="s">
        <v>31</v>
      </c>
      <c r="E842" s="94"/>
      <c r="F842" s="36"/>
      <c r="G842" s="77"/>
      <c r="H842" s="63" t="str">
        <f t="shared" si="106"/>
        <v/>
      </c>
      <c r="I842" s="94"/>
      <c r="J842" s="149" t="str">
        <f t="shared" si="107"/>
        <v/>
      </c>
      <c r="K842" s="38"/>
      <c r="L842" s="405" t="str">
        <f t="shared" si="109"/>
        <v/>
      </c>
      <c r="M842" s="103"/>
      <c r="N842" s="3">
        <f t="shared" si="108"/>
        <v>5</v>
      </c>
      <c r="O842" s="10">
        <f t="shared" si="110"/>
        <v>0.66666666666666663</v>
      </c>
      <c r="P842" s="10">
        <f t="shared" ref="P842:P905" si="113">IF(D842="","",MOD(VALUE(LEFT(D842,2)&amp;":"&amp;RIGHT(D842,2))+(2.25/24),1))</f>
        <v>0.79166666666666663</v>
      </c>
      <c r="Q842" s="10" t="str">
        <f t="shared" si="111"/>
        <v/>
      </c>
      <c r="R842" s="10" t="str">
        <f t="shared" si="112"/>
        <v/>
      </c>
    </row>
    <row r="843" spans="1:18" ht="16.5" customHeight="1" x14ac:dyDescent="0.3">
      <c r="A843" s="102"/>
      <c r="B843" s="12"/>
      <c r="C843" s="26"/>
      <c r="D843" s="319"/>
      <c r="E843" s="94"/>
      <c r="F843" s="32"/>
      <c r="G843" s="77"/>
      <c r="H843" s="63" t="str">
        <f t="shared" si="106"/>
        <v/>
      </c>
      <c r="I843" s="94"/>
      <c r="J843" s="149" t="str">
        <f t="shared" si="107"/>
        <v/>
      </c>
      <c r="K843" s="164"/>
      <c r="L843" s="405" t="str">
        <f t="shared" si="109"/>
        <v/>
      </c>
      <c r="M843" s="97"/>
      <c r="N843" s="3">
        <f t="shared" si="108"/>
        <v>5</v>
      </c>
      <c r="O843" s="10" t="str">
        <f t="shared" si="110"/>
        <v/>
      </c>
      <c r="P843" s="10" t="str">
        <f t="shared" si="113"/>
        <v/>
      </c>
      <c r="Q843" s="10" t="str">
        <f t="shared" si="111"/>
        <v/>
      </c>
      <c r="R843" s="10" t="str">
        <f t="shared" si="112"/>
        <v/>
      </c>
    </row>
    <row r="844" spans="1:18" ht="16.5" customHeight="1" x14ac:dyDescent="0.3">
      <c r="A844" s="102"/>
      <c r="B844" s="12"/>
      <c r="C844" s="26"/>
      <c r="D844" s="319"/>
      <c r="E844" s="94"/>
      <c r="F844" s="32"/>
      <c r="G844" s="77"/>
      <c r="H844" s="63" t="str">
        <f t="shared" si="106"/>
        <v/>
      </c>
      <c r="I844" s="94"/>
      <c r="J844" s="149" t="str">
        <f t="shared" si="107"/>
        <v/>
      </c>
      <c r="K844" s="96"/>
      <c r="L844" s="405" t="str">
        <f t="shared" si="109"/>
        <v/>
      </c>
      <c r="M844" s="109"/>
      <c r="N844" s="3">
        <f t="shared" si="108"/>
        <v>5</v>
      </c>
      <c r="O844" s="10" t="str">
        <f t="shared" si="110"/>
        <v/>
      </c>
      <c r="P844" s="10" t="str">
        <f t="shared" si="113"/>
        <v/>
      </c>
      <c r="Q844" s="10" t="str">
        <f t="shared" si="111"/>
        <v/>
      </c>
      <c r="R844" s="10" t="str">
        <f t="shared" si="112"/>
        <v/>
      </c>
    </row>
    <row r="845" spans="1:18" ht="16.5" customHeight="1" x14ac:dyDescent="0.3">
      <c r="A845" s="118"/>
      <c r="B845" s="67"/>
      <c r="C845" s="144"/>
      <c r="D845" s="319"/>
      <c r="E845" s="208"/>
      <c r="F845" s="32"/>
      <c r="G845" s="77"/>
      <c r="H845" s="63" t="str">
        <f t="shared" si="106"/>
        <v/>
      </c>
      <c r="I845" s="94"/>
      <c r="J845" s="149" t="str">
        <f t="shared" si="107"/>
        <v/>
      </c>
      <c r="K845" s="38"/>
      <c r="L845" s="405" t="str">
        <f t="shared" si="109"/>
        <v/>
      </c>
      <c r="M845" s="97"/>
      <c r="N845" s="3">
        <f t="shared" si="108"/>
        <v>5</v>
      </c>
      <c r="O845" s="10" t="str">
        <f t="shared" si="110"/>
        <v/>
      </c>
      <c r="P845" s="10" t="str">
        <f t="shared" si="113"/>
        <v/>
      </c>
      <c r="Q845" s="10" t="str">
        <f t="shared" si="111"/>
        <v/>
      </c>
      <c r="R845" s="10" t="str">
        <f t="shared" si="112"/>
        <v/>
      </c>
    </row>
    <row r="846" spans="1:18" ht="16.5" customHeight="1" x14ac:dyDescent="0.3">
      <c r="A846" s="101" t="str">
        <f>IF(A840="Lun","Mar",IF(A840="Mar","Mer",IF(A840="Mer","Jeu",IF(A840="Jeu","Ven",IF(A840="Ven","Sam",IF(A840="Sam","Dim",IF(A840="Dim","Lun")))))))</f>
        <v>Sam</v>
      </c>
      <c r="B846" s="13">
        <f>B840+1</f>
        <v>44758</v>
      </c>
      <c r="C846" s="214"/>
      <c r="D846" s="321"/>
      <c r="E846" s="215"/>
      <c r="F846" s="168" t="s">
        <v>28</v>
      </c>
      <c r="G846" s="91"/>
      <c r="H846" s="347">
        <f t="shared" si="106"/>
        <v>0.24999999999999997</v>
      </c>
      <c r="I846" s="215"/>
      <c r="J846" s="348" t="str">
        <f t="shared" si="107"/>
        <v/>
      </c>
      <c r="K846" s="296"/>
      <c r="L846" s="406" t="e">
        <f t="shared" si="109"/>
        <v>#VALUE!</v>
      </c>
      <c r="M846" s="167"/>
      <c r="N846" s="3">
        <f t="shared" si="108"/>
        <v>6</v>
      </c>
      <c r="O846" s="10" t="str">
        <f t="shared" si="110"/>
        <v/>
      </c>
      <c r="P846" s="10" t="str">
        <f t="shared" si="113"/>
        <v/>
      </c>
      <c r="Q846" s="10">
        <f t="shared" si="111"/>
        <v>0.24999999999999997</v>
      </c>
      <c r="R846" s="10">
        <f t="shared" si="112"/>
        <v>0.40625</v>
      </c>
    </row>
    <row r="847" spans="1:18" ht="16.5" customHeight="1" x14ac:dyDescent="0.3">
      <c r="A847" s="430"/>
      <c r="B847" s="431"/>
      <c r="C847" s="26"/>
      <c r="D847" s="319"/>
      <c r="E847" s="94"/>
      <c r="F847" s="95"/>
      <c r="G847" s="77"/>
      <c r="H847" s="63" t="str">
        <f t="shared" si="106"/>
        <v/>
      </c>
      <c r="I847" s="94"/>
      <c r="J847" s="149" t="str">
        <f t="shared" si="107"/>
        <v/>
      </c>
      <c r="K847" s="38"/>
      <c r="L847" s="405" t="str">
        <f t="shared" si="109"/>
        <v/>
      </c>
      <c r="M847" s="97"/>
      <c r="N847" s="3">
        <f t="shared" si="108"/>
        <v>6</v>
      </c>
      <c r="O847" s="10" t="str">
        <f t="shared" si="110"/>
        <v/>
      </c>
      <c r="P847" s="10" t="str">
        <f t="shared" si="113"/>
        <v/>
      </c>
      <c r="Q847" s="10" t="str">
        <f t="shared" si="111"/>
        <v/>
      </c>
      <c r="R847" s="10" t="str">
        <f t="shared" si="112"/>
        <v/>
      </c>
    </row>
    <row r="848" spans="1:18" ht="16.5" customHeight="1" x14ac:dyDescent="0.3">
      <c r="A848" s="102"/>
      <c r="B848" s="12"/>
      <c r="C848" s="26"/>
      <c r="D848" s="319"/>
      <c r="E848" s="94"/>
      <c r="F848" s="95"/>
      <c r="G848" s="77"/>
      <c r="H848" s="63" t="str">
        <f t="shared" si="106"/>
        <v/>
      </c>
      <c r="I848" s="94"/>
      <c r="J848" s="149" t="str">
        <f t="shared" si="107"/>
        <v/>
      </c>
      <c r="K848" s="38"/>
      <c r="L848" s="405" t="str">
        <f t="shared" si="109"/>
        <v/>
      </c>
      <c r="M848" s="97"/>
      <c r="N848" s="3">
        <f t="shared" si="108"/>
        <v>6</v>
      </c>
      <c r="O848" s="10" t="str">
        <f t="shared" si="110"/>
        <v/>
      </c>
      <c r="P848" s="10" t="str">
        <f t="shared" si="113"/>
        <v/>
      </c>
      <c r="Q848" s="10" t="str">
        <f t="shared" si="111"/>
        <v/>
      </c>
      <c r="R848" s="10" t="str">
        <f t="shared" si="112"/>
        <v/>
      </c>
    </row>
    <row r="849" spans="1:18" ht="16.5" customHeight="1" x14ac:dyDescent="0.3">
      <c r="A849" s="102"/>
      <c r="B849" s="12"/>
      <c r="C849" s="26"/>
      <c r="D849" s="319"/>
      <c r="E849" s="94"/>
      <c r="F849" s="95"/>
      <c r="G849" s="77"/>
      <c r="H849" s="63" t="str">
        <f t="shared" ref="H849:H912" si="114">Q849</f>
        <v/>
      </c>
      <c r="I849" s="94"/>
      <c r="J849" s="149" t="str">
        <f t="shared" si="107"/>
        <v/>
      </c>
      <c r="K849" s="38"/>
      <c r="L849" s="405" t="str">
        <f t="shared" si="109"/>
        <v/>
      </c>
      <c r="M849" s="97"/>
      <c r="N849" s="3">
        <f t="shared" si="108"/>
        <v>6</v>
      </c>
      <c r="O849" s="10" t="str">
        <f t="shared" si="110"/>
        <v/>
      </c>
      <c r="P849" s="10" t="str">
        <f t="shared" si="113"/>
        <v/>
      </c>
      <c r="Q849" s="10" t="str">
        <f t="shared" si="111"/>
        <v/>
      </c>
      <c r="R849" s="10" t="str">
        <f t="shared" si="112"/>
        <v/>
      </c>
    </row>
    <row r="850" spans="1:18" ht="16.5" customHeight="1" x14ac:dyDescent="0.3">
      <c r="A850" s="102"/>
      <c r="B850" s="12"/>
      <c r="C850" s="26"/>
      <c r="D850" s="319"/>
      <c r="E850" s="94"/>
      <c r="F850" s="95"/>
      <c r="G850" s="77"/>
      <c r="H850" s="63" t="str">
        <f t="shared" si="114"/>
        <v/>
      </c>
      <c r="I850" s="94"/>
      <c r="J850" s="149" t="str">
        <f t="shared" si="107"/>
        <v/>
      </c>
      <c r="K850" s="38"/>
      <c r="L850" s="405" t="str">
        <f t="shared" si="109"/>
        <v/>
      </c>
      <c r="M850" s="97"/>
      <c r="N850" s="3">
        <f t="shared" si="108"/>
        <v>6</v>
      </c>
      <c r="O850" s="10" t="str">
        <f t="shared" si="110"/>
        <v/>
      </c>
      <c r="P850" s="10" t="str">
        <f t="shared" si="113"/>
        <v/>
      </c>
      <c r="Q850" s="10" t="str">
        <f t="shared" si="111"/>
        <v/>
      </c>
      <c r="R850" s="10" t="str">
        <f t="shared" si="112"/>
        <v/>
      </c>
    </row>
    <row r="851" spans="1:18" ht="16.5" customHeight="1" x14ac:dyDescent="0.3">
      <c r="A851" s="102"/>
      <c r="B851" s="12"/>
      <c r="C851" s="144"/>
      <c r="D851" s="319"/>
      <c r="E851" s="94"/>
      <c r="F851" s="95"/>
      <c r="G851" s="35"/>
      <c r="H851" s="63" t="str">
        <f t="shared" si="114"/>
        <v/>
      </c>
      <c r="I851" s="94"/>
      <c r="J851" s="149" t="str">
        <f t="shared" si="107"/>
        <v/>
      </c>
      <c r="K851" s="38"/>
      <c r="L851" s="405" t="str">
        <f t="shared" si="109"/>
        <v/>
      </c>
      <c r="M851" s="97"/>
      <c r="N851" s="3">
        <f t="shared" si="108"/>
        <v>6</v>
      </c>
      <c r="O851" s="10" t="str">
        <f t="shared" si="110"/>
        <v/>
      </c>
      <c r="P851" s="10" t="str">
        <f t="shared" si="113"/>
        <v/>
      </c>
      <c r="Q851" s="10" t="str">
        <f t="shared" si="111"/>
        <v/>
      </c>
      <c r="R851" s="10" t="str">
        <f t="shared" si="112"/>
        <v/>
      </c>
    </row>
    <row r="852" spans="1:18" ht="16.5" customHeight="1" x14ac:dyDescent="0.3">
      <c r="A852" s="219" t="str">
        <f>IF(A846="Lun","Mar",IF(A846="Mar","Mer",IF(A846="Mer","Jeu",IF(A846="Jeu","Ven",IF(A846="Ven","Sam",IF(A846="Sam","Dim",IF(A846="Dim","Lun")))))))</f>
        <v>Dim</v>
      </c>
      <c r="B852" s="161">
        <f>B846+1</f>
        <v>44759</v>
      </c>
      <c r="C852" s="214"/>
      <c r="D852" s="321"/>
      <c r="E852" s="252"/>
      <c r="F852" s="168"/>
      <c r="G852" s="77"/>
      <c r="H852" s="347" t="str">
        <f t="shared" si="114"/>
        <v/>
      </c>
      <c r="I852" s="215"/>
      <c r="J852" s="348">
        <f t="shared" ref="J852:J915" si="115">P854</f>
        <v>0.86458333333333337</v>
      </c>
      <c r="K852" s="164"/>
      <c r="L852" s="406" t="str">
        <f t="shared" si="109"/>
        <v/>
      </c>
      <c r="M852" s="297"/>
      <c r="N852" s="3">
        <f t="shared" si="108"/>
        <v>7</v>
      </c>
      <c r="O852" s="10" t="str">
        <f t="shared" si="110"/>
        <v/>
      </c>
      <c r="P852" s="10" t="str">
        <f t="shared" si="113"/>
        <v/>
      </c>
      <c r="Q852" s="10" t="str">
        <f t="shared" si="111"/>
        <v/>
      </c>
      <c r="R852" s="10" t="str">
        <f t="shared" si="112"/>
        <v/>
      </c>
    </row>
    <row r="853" spans="1:18" ht="16.5" customHeight="1" x14ac:dyDescent="0.3">
      <c r="A853" s="434"/>
      <c r="B853" s="435"/>
      <c r="C853" s="26"/>
      <c r="D853" s="319"/>
      <c r="E853" s="38"/>
      <c r="F853" s="95"/>
      <c r="G853" s="77"/>
      <c r="H853" s="63" t="str">
        <f t="shared" si="114"/>
        <v/>
      </c>
      <c r="I853" s="94"/>
      <c r="J853" s="149" t="str">
        <f t="shared" si="115"/>
        <v/>
      </c>
      <c r="K853" s="96"/>
      <c r="L853" s="405" t="str">
        <f t="shared" si="109"/>
        <v/>
      </c>
      <c r="M853" s="97"/>
      <c r="N853" s="3">
        <f t="shared" si="108"/>
        <v>7</v>
      </c>
      <c r="O853" s="10" t="str">
        <f t="shared" si="110"/>
        <v/>
      </c>
      <c r="P853" s="10" t="str">
        <f t="shared" si="113"/>
        <v/>
      </c>
      <c r="Q853" s="10" t="str">
        <f t="shared" si="111"/>
        <v/>
      </c>
      <c r="R853" s="10" t="str">
        <f t="shared" si="112"/>
        <v/>
      </c>
    </row>
    <row r="854" spans="1:18" ht="16.5" customHeight="1" x14ac:dyDescent="0.3">
      <c r="A854" s="98"/>
      <c r="B854" s="11"/>
      <c r="C854" s="26"/>
      <c r="D854" s="319" t="s">
        <v>50</v>
      </c>
      <c r="E854" s="38"/>
      <c r="F854" s="95"/>
      <c r="G854" s="77"/>
      <c r="H854" s="63" t="str">
        <f t="shared" si="114"/>
        <v/>
      </c>
      <c r="I854" s="94"/>
      <c r="J854" s="149" t="str">
        <f t="shared" si="115"/>
        <v/>
      </c>
      <c r="K854" s="96"/>
      <c r="L854" s="405" t="str">
        <f t="shared" si="109"/>
        <v/>
      </c>
      <c r="M854" s="103"/>
      <c r="N854" s="3">
        <f t="shared" si="108"/>
        <v>7</v>
      </c>
      <c r="O854" s="10">
        <f t="shared" si="110"/>
        <v>0.73958333333333337</v>
      </c>
      <c r="P854" s="10">
        <f t="shared" si="113"/>
        <v>0.86458333333333337</v>
      </c>
      <c r="Q854" s="10" t="str">
        <f t="shared" si="111"/>
        <v/>
      </c>
      <c r="R854" s="10" t="str">
        <f t="shared" si="112"/>
        <v/>
      </c>
    </row>
    <row r="855" spans="1:18" ht="16.5" customHeight="1" x14ac:dyDescent="0.3">
      <c r="A855" s="98"/>
      <c r="B855" s="11"/>
      <c r="C855" s="26"/>
      <c r="D855" s="319"/>
      <c r="E855" s="38"/>
      <c r="F855" s="95"/>
      <c r="G855" s="77"/>
      <c r="H855" s="63" t="str">
        <f t="shared" si="114"/>
        <v/>
      </c>
      <c r="I855" s="94"/>
      <c r="J855" s="149" t="str">
        <f t="shared" si="115"/>
        <v/>
      </c>
      <c r="K855" s="96"/>
      <c r="L855" s="405" t="str">
        <f t="shared" si="109"/>
        <v/>
      </c>
      <c r="M855" s="109"/>
      <c r="N855" s="3">
        <f t="shared" si="108"/>
        <v>7</v>
      </c>
      <c r="O855" s="10" t="str">
        <f t="shared" si="110"/>
        <v/>
      </c>
      <c r="P855" s="10" t="str">
        <f t="shared" si="113"/>
        <v/>
      </c>
      <c r="Q855" s="10" t="str">
        <f t="shared" si="111"/>
        <v/>
      </c>
      <c r="R855" s="10" t="str">
        <f t="shared" si="112"/>
        <v/>
      </c>
    </row>
    <row r="856" spans="1:18" ht="16.5" customHeight="1" x14ac:dyDescent="0.3">
      <c r="A856" s="98"/>
      <c r="B856" s="11"/>
      <c r="C856" s="26"/>
      <c r="D856" s="319"/>
      <c r="E856" s="38"/>
      <c r="F856" s="95"/>
      <c r="G856" s="77"/>
      <c r="H856" s="63" t="str">
        <f t="shared" si="114"/>
        <v/>
      </c>
      <c r="I856" s="94"/>
      <c r="J856" s="149" t="str">
        <f t="shared" si="115"/>
        <v/>
      </c>
      <c r="K856" s="96"/>
      <c r="L856" s="405" t="str">
        <f t="shared" si="109"/>
        <v/>
      </c>
      <c r="M856" s="97"/>
      <c r="N856" s="3">
        <f t="shared" si="108"/>
        <v>7</v>
      </c>
      <c r="O856" s="10" t="str">
        <f t="shared" si="110"/>
        <v/>
      </c>
      <c r="P856" s="10" t="str">
        <f t="shared" si="113"/>
        <v/>
      </c>
      <c r="Q856" s="10" t="str">
        <f t="shared" si="111"/>
        <v/>
      </c>
      <c r="R856" s="10" t="str">
        <f t="shared" si="112"/>
        <v/>
      </c>
    </row>
    <row r="857" spans="1:18" ht="16.5" customHeight="1" x14ac:dyDescent="0.3">
      <c r="A857" s="204" t="str">
        <f>IF(A852="Lun","Mar",IF(A852="Mar","Mer",IF(A852="Mer","Jeu",IF(A852="Jeu","Ven",IF(A852="Ven","Sam",IF(A852="Sam","Dim",IF(A852="Dim","Lun")))))))</f>
        <v>Lun</v>
      </c>
      <c r="B857" s="15">
        <f>B852+1</f>
        <v>44760</v>
      </c>
      <c r="C857" s="280"/>
      <c r="D857" s="337"/>
      <c r="E857" s="236"/>
      <c r="F857" s="281" t="s">
        <v>28</v>
      </c>
      <c r="G857" s="91"/>
      <c r="H857" s="365">
        <f t="shared" si="114"/>
        <v>0.24999999999999997</v>
      </c>
      <c r="I857" s="236"/>
      <c r="J857" s="391" t="str">
        <f t="shared" si="115"/>
        <v/>
      </c>
      <c r="K857" s="298"/>
      <c r="L857" s="414" t="e">
        <f t="shared" si="109"/>
        <v>#VALUE!</v>
      </c>
      <c r="M857" s="295"/>
      <c r="N857" s="3">
        <f t="shared" si="108"/>
        <v>1</v>
      </c>
      <c r="O857" s="10" t="str">
        <f t="shared" si="110"/>
        <v/>
      </c>
      <c r="P857" s="10" t="str">
        <f t="shared" si="113"/>
        <v/>
      </c>
      <c r="Q857" s="10">
        <f t="shared" si="111"/>
        <v>0.24999999999999997</v>
      </c>
      <c r="R857" s="10">
        <f t="shared" si="112"/>
        <v>0.40625</v>
      </c>
    </row>
    <row r="858" spans="1:18" ht="16.5" customHeight="1" x14ac:dyDescent="0.3">
      <c r="A858" s="102"/>
      <c r="B858" s="12"/>
      <c r="C858" s="26"/>
      <c r="D858" s="319"/>
      <c r="E858" s="94"/>
      <c r="F858" s="95"/>
      <c r="G858" s="77"/>
      <c r="H858" s="63" t="str">
        <f t="shared" si="114"/>
        <v/>
      </c>
      <c r="I858" s="94"/>
      <c r="J858" s="149">
        <f t="shared" si="115"/>
        <v>0.89583333333333337</v>
      </c>
      <c r="K858" s="38"/>
      <c r="L858" s="405" t="str">
        <f t="shared" si="109"/>
        <v/>
      </c>
      <c r="M858" s="97"/>
      <c r="N858" s="3">
        <f t="shared" si="108"/>
        <v>1</v>
      </c>
      <c r="O858" s="10" t="str">
        <f t="shared" si="110"/>
        <v/>
      </c>
      <c r="P858" s="10" t="str">
        <f t="shared" si="113"/>
        <v/>
      </c>
      <c r="Q858" s="10" t="str">
        <f t="shared" si="111"/>
        <v/>
      </c>
      <c r="R858" s="10" t="str">
        <f t="shared" si="112"/>
        <v/>
      </c>
    </row>
    <row r="859" spans="1:18" ht="16.5" customHeight="1" x14ac:dyDescent="0.3">
      <c r="A859" s="102"/>
      <c r="B859" s="12"/>
      <c r="C859" s="26"/>
      <c r="D859" s="319"/>
      <c r="E859" s="94"/>
      <c r="F859" s="95"/>
      <c r="G859" s="77"/>
      <c r="H859" s="63" t="str">
        <f t="shared" si="114"/>
        <v/>
      </c>
      <c r="I859" s="94"/>
      <c r="J859" s="149" t="str">
        <f t="shared" si="115"/>
        <v/>
      </c>
      <c r="K859" s="38"/>
      <c r="L859" s="405" t="str">
        <f t="shared" si="109"/>
        <v/>
      </c>
      <c r="M859" s="97"/>
      <c r="N859" s="3">
        <f t="shared" si="108"/>
        <v>1</v>
      </c>
      <c r="O859" s="10" t="str">
        <f t="shared" si="110"/>
        <v/>
      </c>
      <c r="P859" s="10" t="str">
        <f t="shared" si="113"/>
        <v/>
      </c>
      <c r="Q859" s="10" t="str">
        <f t="shared" si="111"/>
        <v/>
      </c>
      <c r="R859" s="10" t="str">
        <f t="shared" si="112"/>
        <v/>
      </c>
    </row>
    <row r="860" spans="1:18" ht="16.5" customHeight="1" x14ac:dyDescent="0.3">
      <c r="A860" s="102"/>
      <c r="B860" s="12"/>
      <c r="C860" s="26"/>
      <c r="D860" s="319" t="s">
        <v>25</v>
      </c>
      <c r="E860" s="94"/>
      <c r="F860" s="95"/>
      <c r="G860" s="77"/>
      <c r="H860" s="63" t="str">
        <f t="shared" si="114"/>
        <v/>
      </c>
      <c r="I860" s="94"/>
      <c r="J860" s="149" t="str">
        <f t="shared" si="115"/>
        <v/>
      </c>
      <c r="K860" s="38"/>
      <c r="L860" s="405" t="str">
        <f t="shared" si="109"/>
        <v/>
      </c>
      <c r="M860" s="109"/>
      <c r="N860" s="3">
        <f t="shared" si="108"/>
        <v>1</v>
      </c>
      <c r="O860" s="10">
        <f t="shared" si="110"/>
        <v>0.76041666666666674</v>
      </c>
      <c r="P860" s="10">
        <f t="shared" si="113"/>
        <v>0.89583333333333337</v>
      </c>
      <c r="Q860" s="10" t="str">
        <f t="shared" si="111"/>
        <v/>
      </c>
      <c r="R860" s="10" t="str">
        <f t="shared" si="112"/>
        <v/>
      </c>
    </row>
    <row r="861" spans="1:18" ht="16.5" customHeight="1" x14ac:dyDescent="0.3">
      <c r="A861" s="118"/>
      <c r="B861" s="266"/>
      <c r="C861" s="8"/>
      <c r="D861" s="338"/>
      <c r="E861" s="33"/>
      <c r="F861" s="34"/>
      <c r="G861" s="35"/>
      <c r="H861" s="63" t="str">
        <f t="shared" si="114"/>
        <v/>
      </c>
      <c r="I861" s="94"/>
      <c r="J861" s="149" t="str">
        <f t="shared" si="115"/>
        <v/>
      </c>
      <c r="K861" s="65"/>
      <c r="L861" s="411" t="str">
        <f t="shared" si="109"/>
        <v/>
      </c>
      <c r="M861" s="56"/>
      <c r="N861" s="3">
        <f t="shared" si="108"/>
        <v>1</v>
      </c>
      <c r="O861" s="10" t="str">
        <f t="shared" si="110"/>
        <v/>
      </c>
      <c r="P861" s="10" t="str">
        <f t="shared" si="113"/>
        <v/>
      </c>
      <c r="Q861" s="10" t="str">
        <f t="shared" si="111"/>
        <v/>
      </c>
      <c r="R861" s="10" t="str">
        <f t="shared" si="112"/>
        <v/>
      </c>
    </row>
    <row r="862" spans="1:18" ht="16.5" customHeight="1" x14ac:dyDescent="0.3">
      <c r="A862" s="101" t="str">
        <f>IF(A857="Lun","Mar",IF(A857="Mar","Mer",IF(A857="Mer","Jeu",IF(A857="Jeu","Ven",IF(A857="Ven","Sam",IF(A857="Sam","Dim",IF(A857="Dim","Lun")))))))</f>
        <v>Mar</v>
      </c>
      <c r="B862" s="13">
        <f>B857+1</f>
        <v>44761</v>
      </c>
      <c r="C862" s="26"/>
      <c r="D862" s="319"/>
      <c r="E862" s="94"/>
      <c r="F862" s="95" t="s">
        <v>14</v>
      </c>
      <c r="G862" s="77"/>
      <c r="H862" s="365">
        <f t="shared" si="114"/>
        <v>0.26041666666666669</v>
      </c>
      <c r="I862" s="236"/>
      <c r="J862" s="391">
        <f t="shared" si="115"/>
        <v>0.54166666666666674</v>
      </c>
      <c r="K862" s="96"/>
      <c r="L862" s="405">
        <f t="shared" si="109"/>
        <v>0.28125000000000006</v>
      </c>
      <c r="M862" s="160"/>
      <c r="N862" s="3">
        <f t="shared" si="108"/>
        <v>2</v>
      </c>
      <c r="O862" s="10" t="str">
        <f t="shared" si="110"/>
        <v/>
      </c>
      <c r="P862" s="10" t="str">
        <f t="shared" si="113"/>
        <v/>
      </c>
      <c r="Q862" s="10">
        <f t="shared" si="111"/>
        <v>0.26041666666666669</v>
      </c>
      <c r="R862" s="10">
        <f t="shared" si="112"/>
        <v>0.41666666666666669</v>
      </c>
    </row>
    <row r="863" spans="1:18" ht="16.5" customHeight="1" x14ac:dyDescent="0.3">
      <c r="A863" s="102"/>
      <c r="B863" s="13"/>
      <c r="C863" s="26"/>
      <c r="D863" s="319"/>
      <c r="E863" s="94"/>
      <c r="F863" s="95"/>
      <c r="G863" s="77"/>
      <c r="H863" s="63" t="str">
        <f t="shared" si="114"/>
        <v/>
      </c>
      <c r="I863" s="94"/>
      <c r="J863" s="149" t="str">
        <f t="shared" si="115"/>
        <v/>
      </c>
      <c r="K863" s="96"/>
      <c r="L863" s="405" t="str">
        <f t="shared" si="109"/>
        <v/>
      </c>
      <c r="M863" s="103"/>
      <c r="N863" s="3">
        <f t="shared" si="108"/>
        <v>2</v>
      </c>
      <c r="O863" s="10" t="str">
        <f t="shared" si="110"/>
        <v/>
      </c>
      <c r="P863" s="10" t="str">
        <f t="shared" si="113"/>
        <v/>
      </c>
      <c r="Q863" s="10" t="str">
        <f t="shared" si="111"/>
        <v/>
      </c>
      <c r="R863" s="10" t="str">
        <f t="shared" si="112"/>
        <v/>
      </c>
    </row>
    <row r="864" spans="1:18" ht="16.5" customHeight="1" x14ac:dyDescent="0.3">
      <c r="A864" s="102"/>
      <c r="B864" s="13"/>
      <c r="C864" s="26"/>
      <c r="D864" s="319" t="s">
        <v>41</v>
      </c>
      <c r="E864" s="94"/>
      <c r="F864" s="95"/>
      <c r="G864" s="77"/>
      <c r="H864" s="63" t="str">
        <f t="shared" si="114"/>
        <v/>
      </c>
      <c r="I864" s="94"/>
      <c r="J864" s="149">
        <f t="shared" si="115"/>
        <v>2.0833333333333481E-2</v>
      </c>
      <c r="K864" s="96"/>
      <c r="L864" s="405" t="str">
        <f t="shared" si="109"/>
        <v/>
      </c>
      <c r="M864" s="103"/>
      <c r="N864" s="3">
        <f t="shared" si="108"/>
        <v>2</v>
      </c>
      <c r="O864" s="10">
        <f t="shared" si="110"/>
        <v>0.41666666666666669</v>
      </c>
      <c r="P864" s="10">
        <f t="shared" si="113"/>
        <v>0.54166666666666674</v>
      </c>
      <c r="Q864" s="10" t="str">
        <f t="shared" si="111"/>
        <v/>
      </c>
      <c r="R864" s="10" t="str">
        <f t="shared" si="112"/>
        <v/>
      </c>
    </row>
    <row r="865" spans="1:18" ht="16.5" customHeight="1" x14ac:dyDescent="0.3">
      <c r="A865" s="102"/>
      <c r="B865" s="13"/>
      <c r="C865" s="26"/>
      <c r="D865" s="319"/>
      <c r="E865" s="94"/>
      <c r="F865" s="95" t="s">
        <v>34</v>
      </c>
      <c r="G865" s="77"/>
      <c r="H865" s="63">
        <f t="shared" si="114"/>
        <v>0.76041666666666663</v>
      </c>
      <c r="I865" s="94"/>
      <c r="J865" s="149" t="str">
        <f t="shared" si="115"/>
        <v/>
      </c>
      <c r="K865" s="96"/>
      <c r="L865" s="405" t="e">
        <f t="shared" si="109"/>
        <v>#VALUE!</v>
      </c>
      <c r="M865" s="112"/>
      <c r="N865" s="3">
        <f t="shared" si="108"/>
        <v>2</v>
      </c>
      <c r="O865" s="10" t="str">
        <f t="shared" si="110"/>
        <v/>
      </c>
      <c r="P865" s="10" t="str">
        <f t="shared" si="113"/>
        <v/>
      </c>
      <c r="Q865" s="10">
        <f t="shared" si="111"/>
        <v>0.76041666666666663</v>
      </c>
      <c r="R865" s="10">
        <f t="shared" si="112"/>
        <v>0.91666666666666663</v>
      </c>
    </row>
    <row r="866" spans="1:18" ht="16.5" customHeight="1" x14ac:dyDescent="0.3">
      <c r="A866" s="102"/>
      <c r="B866" s="13"/>
      <c r="C866" s="26"/>
      <c r="D866" s="319" t="s">
        <v>93</v>
      </c>
      <c r="E866" s="94"/>
      <c r="F866" s="95"/>
      <c r="G866" s="77"/>
      <c r="H866" s="63" t="str">
        <f t="shared" si="114"/>
        <v/>
      </c>
      <c r="I866" s="94"/>
      <c r="J866" s="149" t="str">
        <f t="shared" si="115"/>
        <v/>
      </c>
      <c r="K866" s="96"/>
      <c r="L866" s="405" t="str">
        <f t="shared" si="109"/>
        <v/>
      </c>
      <c r="M866" s="97"/>
      <c r="N866" s="3">
        <f t="shared" si="108"/>
        <v>2</v>
      </c>
      <c r="O866" s="10">
        <f t="shared" si="110"/>
        <v>0.89583333333333337</v>
      </c>
      <c r="P866" s="10">
        <f t="shared" si="113"/>
        <v>2.0833333333333481E-2</v>
      </c>
      <c r="Q866" s="10" t="str">
        <f t="shared" si="111"/>
        <v/>
      </c>
      <c r="R866" s="10" t="str">
        <f t="shared" si="112"/>
        <v/>
      </c>
    </row>
    <row r="867" spans="1:18" ht="16.5" customHeight="1" x14ac:dyDescent="0.3">
      <c r="A867" s="219" t="str">
        <f>IF(A862="Lun","Mar",IF(A862="Mar","Mer",IF(A862="Mer","Jeu",IF(A862="Jeu","Ven",IF(A862="Ven","Sam",IF(A862="Sam","Dim",IF(A862="Dim","Lun")))))))</f>
        <v>Mer</v>
      </c>
      <c r="B867" s="161">
        <f>B862+1</f>
        <v>44762</v>
      </c>
      <c r="C867" s="214"/>
      <c r="D867" s="321"/>
      <c r="E867" s="252"/>
      <c r="F867" s="168" t="s">
        <v>54</v>
      </c>
      <c r="G867" s="91"/>
      <c r="H867" s="365">
        <f t="shared" si="114"/>
        <v>0.29166666666666669</v>
      </c>
      <c r="I867" s="236"/>
      <c r="J867" s="391">
        <f t="shared" si="115"/>
        <v>0.57291666666666674</v>
      </c>
      <c r="K867" s="296"/>
      <c r="L867" s="406">
        <f t="shared" si="109"/>
        <v>0.28125000000000006</v>
      </c>
      <c r="M867" s="299"/>
      <c r="N867" s="3">
        <f t="shared" si="108"/>
        <v>3</v>
      </c>
      <c r="O867" s="10" t="str">
        <f t="shared" si="110"/>
        <v/>
      </c>
      <c r="P867" s="10" t="str">
        <f t="shared" si="113"/>
        <v/>
      </c>
      <c r="Q867" s="10">
        <f t="shared" si="111"/>
        <v>0.29166666666666669</v>
      </c>
      <c r="R867" s="10">
        <f t="shared" si="112"/>
        <v>0.44791666666666669</v>
      </c>
    </row>
    <row r="868" spans="1:18" ht="16.5" customHeight="1" x14ac:dyDescent="0.3">
      <c r="A868" s="104"/>
      <c r="B868" s="13"/>
      <c r="C868" s="26"/>
      <c r="D868" s="319"/>
      <c r="E868" s="38"/>
      <c r="F868" s="95"/>
      <c r="G868" s="77"/>
      <c r="H868" s="63" t="str">
        <f t="shared" si="114"/>
        <v/>
      </c>
      <c r="I868" s="94"/>
      <c r="J868" s="149" t="str">
        <f t="shared" si="115"/>
        <v/>
      </c>
      <c r="K868" s="38"/>
      <c r="L868" s="405" t="str">
        <f t="shared" si="109"/>
        <v/>
      </c>
      <c r="M868" s="97"/>
      <c r="N868" s="3">
        <f t="shared" si="108"/>
        <v>3</v>
      </c>
      <c r="O868" s="10" t="str">
        <f t="shared" si="110"/>
        <v/>
      </c>
      <c r="P868" s="10" t="str">
        <f t="shared" si="113"/>
        <v/>
      </c>
      <c r="Q868" s="10" t="str">
        <f t="shared" si="111"/>
        <v/>
      </c>
      <c r="R868" s="10" t="str">
        <f t="shared" si="112"/>
        <v/>
      </c>
    </row>
    <row r="869" spans="1:18" ht="16.5" customHeight="1" x14ac:dyDescent="0.3">
      <c r="A869" s="102"/>
      <c r="B869" s="13"/>
      <c r="C869" s="26"/>
      <c r="D869" s="319" t="s">
        <v>45</v>
      </c>
      <c r="E869" s="38"/>
      <c r="F869" s="95"/>
      <c r="G869" s="77"/>
      <c r="H869" s="63" t="str">
        <f t="shared" si="114"/>
        <v/>
      </c>
      <c r="I869" s="94"/>
      <c r="J869" s="149" t="str">
        <f t="shared" si="115"/>
        <v/>
      </c>
      <c r="K869" s="38"/>
      <c r="L869" s="405" t="str">
        <f t="shared" si="109"/>
        <v/>
      </c>
      <c r="M869" s="97"/>
      <c r="N869" s="3">
        <f t="shared" si="108"/>
        <v>3</v>
      </c>
      <c r="O869" s="10">
        <f t="shared" si="110"/>
        <v>0.44791666666666669</v>
      </c>
      <c r="P869" s="10">
        <f t="shared" si="113"/>
        <v>0.57291666666666674</v>
      </c>
      <c r="Q869" s="10" t="str">
        <f t="shared" si="111"/>
        <v/>
      </c>
      <c r="R869" s="10" t="str">
        <f t="shared" si="112"/>
        <v/>
      </c>
    </row>
    <row r="870" spans="1:18" ht="16.5" customHeight="1" x14ac:dyDescent="0.3">
      <c r="A870" s="102"/>
      <c r="B870" s="13"/>
      <c r="C870" s="26"/>
      <c r="D870" s="319"/>
      <c r="E870" s="38"/>
      <c r="F870" s="95"/>
      <c r="G870" s="77"/>
      <c r="H870" s="63" t="str">
        <f t="shared" si="114"/>
        <v/>
      </c>
      <c r="I870" s="94"/>
      <c r="J870" s="149" t="str">
        <f t="shared" si="115"/>
        <v/>
      </c>
      <c r="K870" s="38"/>
      <c r="L870" s="405" t="str">
        <f t="shared" si="109"/>
        <v/>
      </c>
      <c r="M870" s="103"/>
      <c r="N870" s="3">
        <f t="shared" si="108"/>
        <v>3</v>
      </c>
      <c r="O870" s="10" t="str">
        <f t="shared" si="110"/>
        <v/>
      </c>
      <c r="P870" s="10" t="str">
        <f t="shared" si="113"/>
        <v/>
      </c>
      <c r="Q870" s="10" t="str">
        <f t="shared" si="111"/>
        <v/>
      </c>
      <c r="R870" s="10" t="str">
        <f t="shared" si="112"/>
        <v/>
      </c>
    </row>
    <row r="871" spans="1:18" ht="16.5" customHeight="1" x14ac:dyDescent="0.3">
      <c r="A871" s="102"/>
      <c r="B871" s="13"/>
      <c r="C871" s="26"/>
      <c r="D871" s="319"/>
      <c r="E871" s="38"/>
      <c r="F871" s="95"/>
      <c r="G871" s="35"/>
      <c r="H871" s="63" t="str">
        <f t="shared" si="114"/>
        <v/>
      </c>
      <c r="I871" s="94"/>
      <c r="J871" s="149" t="str">
        <f t="shared" si="115"/>
        <v/>
      </c>
      <c r="K871" s="38"/>
      <c r="L871" s="405" t="str">
        <f t="shared" si="109"/>
        <v/>
      </c>
      <c r="M871" s="112"/>
      <c r="N871" s="3">
        <f t="shared" si="108"/>
        <v>3</v>
      </c>
      <c r="O871" s="10" t="str">
        <f t="shared" si="110"/>
        <v/>
      </c>
      <c r="P871" s="10" t="str">
        <f t="shared" si="113"/>
        <v/>
      </c>
      <c r="Q871" s="10" t="str">
        <f t="shared" si="111"/>
        <v/>
      </c>
      <c r="R871" s="10" t="str">
        <f t="shared" si="112"/>
        <v/>
      </c>
    </row>
    <row r="872" spans="1:18" ht="16.5" customHeight="1" x14ac:dyDescent="0.3">
      <c r="A872" s="219" t="str">
        <f>IF(A867="Lun","Mar",IF(A867="Mar","Mer",IF(A867="Mer","Jeu",IF(A867="Jeu","Ven",IF(A867="Ven","Sam",IF(A867="Sam","Dim",IF(A867="Dim","Lun")))))))</f>
        <v>Jeu</v>
      </c>
      <c r="B872" s="161">
        <f>B867+1</f>
        <v>44763</v>
      </c>
      <c r="C872" s="214"/>
      <c r="D872" s="321"/>
      <c r="E872" s="215"/>
      <c r="F872" s="168" t="s">
        <v>27</v>
      </c>
      <c r="G872" s="77"/>
      <c r="H872" s="365">
        <f t="shared" si="114"/>
        <v>0.33333333333333337</v>
      </c>
      <c r="I872" s="236"/>
      <c r="J872" s="391">
        <f t="shared" si="115"/>
        <v>0.625</v>
      </c>
      <c r="K872" s="164"/>
      <c r="L872" s="406">
        <f t="shared" si="109"/>
        <v>0.29166666666666663</v>
      </c>
      <c r="M872" s="299"/>
      <c r="N872" s="3">
        <f t="shared" si="108"/>
        <v>4</v>
      </c>
      <c r="O872" s="10" t="str">
        <f t="shared" si="110"/>
        <v/>
      </c>
      <c r="P872" s="10" t="str">
        <f t="shared" si="113"/>
        <v/>
      </c>
      <c r="Q872" s="10">
        <f t="shared" si="111"/>
        <v>0.33333333333333337</v>
      </c>
      <c r="R872" s="10">
        <f t="shared" si="112"/>
        <v>0.48958333333333337</v>
      </c>
    </row>
    <row r="873" spans="1:18" ht="16.5" customHeight="1" x14ac:dyDescent="0.3">
      <c r="A873" s="102"/>
      <c r="B873" s="13"/>
      <c r="C873" s="26"/>
      <c r="D873" s="319"/>
      <c r="E873" s="94"/>
      <c r="F873" s="95"/>
      <c r="G873" s="77"/>
      <c r="H873" s="63" t="str">
        <f t="shared" si="114"/>
        <v/>
      </c>
      <c r="I873" s="94"/>
      <c r="J873" s="149" t="str">
        <f t="shared" si="115"/>
        <v/>
      </c>
      <c r="K873" s="96"/>
      <c r="L873" s="405" t="str">
        <f t="shared" si="109"/>
        <v/>
      </c>
      <c r="M873" s="97"/>
      <c r="N873" s="3">
        <f t="shared" si="108"/>
        <v>4</v>
      </c>
      <c r="O873" s="10" t="str">
        <f t="shared" si="110"/>
        <v/>
      </c>
      <c r="P873" s="10" t="str">
        <f t="shared" si="113"/>
        <v/>
      </c>
      <c r="Q873" s="10" t="str">
        <f t="shared" si="111"/>
        <v/>
      </c>
      <c r="R873" s="10" t="str">
        <f t="shared" si="112"/>
        <v/>
      </c>
    </row>
    <row r="874" spans="1:18" ht="16.5" customHeight="1" x14ac:dyDescent="0.3">
      <c r="A874" s="102"/>
      <c r="B874" s="13"/>
      <c r="C874" s="26"/>
      <c r="D874" s="319" t="s">
        <v>40</v>
      </c>
      <c r="E874" s="94"/>
      <c r="F874" s="95"/>
      <c r="G874" s="77"/>
      <c r="H874" s="63" t="str">
        <f t="shared" si="114"/>
        <v/>
      </c>
      <c r="I874" s="94"/>
      <c r="J874" s="149" t="str">
        <f t="shared" si="115"/>
        <v/>
      </c>
      <c r="K874" s="96"/>
      <c r="L874" s="405" t="str">
        <f t="shared" si="109"/>
        <v/>
      </c>
      <c r="M874" s="112"/>
      <c r="N874" s="3">
        <f t="shared" si="108"/>
        <v>4</v>
      </c>
      <c r="O874" s="10">
        <f t="shared" si="110"/>
        <v>0.5</v>
      </c>
      <c r="P874" s="10">
        <f t="shared" si="113"/>
        <v>0.625</v>
      </c>
      <c r="Q874" s="10" t="str">
        <f t="shared" si="111"/>
        <v/>
      </c>
      <c r="R874" s="10" t="str">
        <f t="shared" si="112"/>
        <v/>
      </c>
    </row>
    <row r="875" spans="1:18" ht="16.5" customHeight="1" x14ac:dyDescent="0.3">
      <c r="A875" s="102"/>
      <c r="B875" s="13"/>
      <c r="C875" s="26"/>
      <c r="D875" s="319"/>
      <c r="E875" s="94"/>
      <c r="F875" s="95" t="s">
        <v>100</v>
      </c>
      <c r="G875" s="77"/>
      <c r="H875" s="63">
        <f t="shared" si="114"/>
        <v>0.86458333333333326</v>
      </c>
      <c r="I875" s="94"/>
      <c r="J875" s="149">
        <f t="shared" si="115"/>
        <v>0.125</v>
      </c>
      <c r="K875" s="96"/>
      <c r="L875" s="405">
        <f t="shared" si="109"/>
        <v>-0.73958333333333326</v>
      </c>
      <c r="M875" s="97"/>
      <c r="N875" s="3">
        <f t="shared" si="108"/>
        <v>4</v>
      </c>
      <c r="O875" s="10" t="str">
        <f t="shared" si="110"/>
        <v/>
      </c>
      <c r="P875" s="10" t="str">
        <f t="shared" si="113"/>
        <v/>
      </c>
      <c r="Q875" s="10">
        <f t="shared" si="111"/>
        <v>0.86458333333333326</v>
      </c>
      <c r="R875" s="10">
        <f t="shared" si="112"/>
        <v>2.0833333333333259E-2</v>
      </c>
    </row>
    <row r="876" spans="1:18" ht="16.5" customHeight="1" x14ac:dyDescent="0.3">
      <c r="A876" s="102"/>
      <c r="B876" s="13"/>
      <c r="C876" s="26"/>
      <c r="D876" s="319"/>
      <c r="E876" s="94"/>
      <c r="F876" s="95"/>
      <c r="G876" s="77"/>
      <c r="H876" s="63" t="str">
        <f t="shared" si="114"/>
        <v/>
      </c>
      <c r="I876" s="94"/>
      <c r="J876" s="149" t="str">
        <f t="shared" si="115"/>
        <v/>
      </c>
      <c r="K876" s="96"/>
      <c r="L876" s="405" t="str">
        <f t="shared" si="109"/>
        <v/>
      </c>
      <c r="M876" s="103"/>
      <c r="N876" s="3">
        <f t="shared" si="108"/>
        <v>4</v>
      </c>
      <c r="O876" s="10" t="str">
        <f t="shared" si="110"/>
        <v/>
      </c>
      <c r="P876" s="10" t="str">
        <f t="shared" si="113"/>
        <v/>
      </c>
      <c r="Q876" s="10" t="str">
        <f t="shared" si="111"/>
        <v/>
      </c>
      <c r="R876" s="10" t="str">
        <f t="shared" si="112"/>
        <v/>
      </c>
    </row>
    <row r="877" spans="1:18" ht="16.5" customHeight="1" x14ac:dyDescent="0.3">
      <c r="A877" s="204" t="str">
        <f>IF(A872="Lun","Mar",IF(A872="Mar","Mer",IF(A872="Mer","Jeu",IF(A872="Jeu","Ven",IF(A872="Ven","Sam",IF(A872="Sam","Dim",IF(A872="Dim","Lun")))))))</f>
        <v>Ven</v>
      </c>
      <c r="B877" s="15">
        <f>B872+1</f>
        <v>44764</v>
      </c>
      <c r="C877" s="280"/>
      <c r="D877" s="337" t="s">
        <v>121</v>
      </c>
      <c r="E877" s="236"/>
      <c r="F877" s="281" t="s">
        <v>60</v>
      </c>
      <c r="G877" s="91"/>
      <c r="H877" s="365">
        <f t="shared" si="114"/>
        <v>0.38541666666666669</v>
      </c>
      <c r="I877" s="236"/>
      <c r="J877" s="391">
        <f t="shared" si="115"/>
        <v>0.67708333333333337</v>
      </c>
      <c r="K877" s="282"/>
      <c r="L877" s="414">
        <f t="shared" si="109"/>
        <v>0.29166666666666669</v>
      </c>
      <c r="M877" s="300"/>
      <c r="N877" s="3">
        <f t="shared" si="108"/>
        <v>5</v>
      </c>
      <c r="O877" s="10">
        <f t="shared" si="110"/>
        <v>0</v>
      </c>
      <c r="P877" s="10">
        <f t="shared" si="113"/>
        <v>0.125</v>
      </c>
      <c r="Q877" s="10">
        <f t="shared" si="111"/>
        <v>0.38541666666666669</v>
      </c>
      <c r="R877" s="10">
        <f t="shared" si="112"/>
        <v>0.54166666666666663</v>
      </c>
    </row>
    <row r="878" spans="1:18" ht="16.5" customHeight="1" x14ac:dyDescent="0.3">
      <c r="A878" s="102"/>
      <c r="B878" s="12"/>
      <c r="C878" s="26"/>
      <c r="D878" s="319"/>
      <c r="E878" s="94"/>
      <c r="F878" s="95"/>
      <c r="G878" s="77"/>
      <c r="H878" s="63" t="str">
        <f t="shared" si="114"/>
        <v/>
      </c>
      <c r="I878" s="94"/>
      <c r="J878" s="149" t="str">
        <f t="shared" si="115"/>
        <v/>
      </c>
      <c r="K878" s="96"/>
      <c r="L878" s="405" t="str">
        <f t="shared" si="109"/>
        <v/>
      </c>
      <c r="M878" s="103"/>
      <c r="N878" s="3">
        <f t="shared" si="108"/>
        <v>5</v>
      </c>
      <c r="O878" s="10" t="str">
        <f t="shared" si="110"/>
        <v/>
      </c>
      <c r="P878" s="10" t="str">
        <f t="shared" si="113"/>
        <v/>
      </c>
      <c r="Q878" s="10" t="str">
        <f t="shared" si="111"/>
        <v/>
      </c>
      <c r="R878" s="10" t="str">
        <f t="shared" si="112"/>
        <v/>
      </c>
    </row>
    <row r="879" spans="1:18" ht="16.5" customHeight="1" x14ac:dyDescent="0.3">
      <c r="A879" s="102"/>
      <c r="B879" s="12"/>
      <c r="C879" s="26"/>
      <c r="D879" s="319" t="s">
        <v>15</v>
      </c>
      <c r="E879" s="94"/>
      <c r="F879" s="95"/>
      <c r="G879" s="77"/>
      <c r="H879" s="63" t="str">
        <f t="shared" si="114"/>
        <v/>
      </c>
      <c r="I879" s="94"/>
      <c r="J879" s="149" t="str">
        <f t="shared" si="115"/>
        <v/>
      </c>
      <c r="K879" s="96"/>
      <c r="L879" s="405" t="str">
        <f t="shared" si="109"/>
        <v/>
      </c>
      <c r="M879" s="97"/>
      <c r="N879" s="3">
        <f t="shared" si="108"/>
        <v>5</v>
      </c>
      <c r="O879" s="10">
        <f t="shared" si="110"/>
        <v>0.55208333333333337</v>
      </c>
      <c r="P879" s="10">
        <f t="shared" si="113"/>
        <v>0.67708333333333337</v>
      </c>
      <c r="Q879" s="10" t="str">
        <f t="shared" si="111"/>
        <v/>
      </c>
      <c r="R879" s="10" t="str">
        <f t="shared" si="112"/>
        <v/>
      </c>
    </row>
    <row r="880" spans="1:18" ht="16.5" customHeight="1" x14ac:dyDescent="0.3">
      <c r="A880" s="102"/>
      <c r="B880" s="12"/>
      <c r="C880" s="26"/>
      <c r="D880" s="319"/>
      <c r="E880" s="94"/>
      <c r="F880" s="95"/>
      <c r="G880" s="77"/>
      <c r="H880" s="63" t="str">
        <f t="shared" si="114"/>
        <v/>
      </c>
      <c r="I880" s="94"/>
      <c r="J880" s="149" t="str">
        <f t="shared" si="115"/>
        <v/>
      </c>
      <c r="K880" s="96"/>
      <c r="L880" s="405" t="str">
        <f t="shared" si="109"/>
        <v/>
      </c>
      <c r="M880" s="97"/>
      <c r="N880" s="3">
        <f t="shared" si="108"/>
        <v>5</v>
      </c>
      <c r="O880" s="10" t="str">
        <f t="shared" si="110"/>
        <v/>
      </c>
      <c r="P880" s="10" t="str">
        <f t="shared" si="113"/>
        <v/>
      </c>
      <c r="Q880" s="10" t="str">
        <f t="shared" si="111"/>
        <v/>
      </c>
      <c r="R880" s="10" t="str">
        <f t="shared" si="112"/>
        <v/>
      </c>
    </row>
    <row r="881" spans="1:18" ht="16.5" customHeight="1" x14ac:dyDescent="0.3">
      <c r="A881" s="118"/>
      <c r="B881" s="67"/>
      <c r="C881" s="8"/>
      <c r="D881" s="338"/>
      <c r="E881" s="33"/>
      <c r="F881" s="34"/>
      <c r="G881" s="35"/>
      <c r="H881" s="63" t="str">
        <f t="shared" si="114"/>
        <v/>
      </c>
      <c r="I881" s="33"/>
      <c r="J881" s="149" t="str">
        <f t="shared" si="115"/>
        <v/>
      </c>
      <c r="K881" s="258"/>
      <c r="L881" s="411" t="str">
        <f t="shared" si="109"/>
        <v/>
      </c>
      <c r="M881" s="56"/>
      <c r="N881" s="3">
        <f t="shared" si="108"/>
        <v>5</v>
      </c>
      <c r="O881" s="10" t="str">
        <f t="shared" si="110"/>
        <v/>
      </c>
      <c r="P881" s="10" t="str">
        <f t="shared" si="113"/>
        <v/>
      </c>
      <c r="Q881" s="10" t="str">
        <f t="shared" si="111"/>
        <v/>
      </c>
      <c r="R881" s="10" t="str">
        <f t="shared" si="112"/>
        <v/>
      </c>
    </row>
    <row r="882" spans="1:18" ht="16.5" customHeight="1" x14ac:dyDescent="0.3">
      <c r="A882" s="204" t="str">
        <f>IF(A877="Lun","Mar",IF(A877="Mar","Mer",IF(A877="Mer","Jeu",IF(A877="Jeu","Ven",IF(A877="Ven","Sam",IF(A877="Sam","Dim",IF(A877="Dim","Lun")))))))</f>
        <v>Sam</v>
      </c>
      <c r="B882" s="15">
        <f>B877+1</f>
        <v>44765</v>
      </c>
      <c r="C882" s="280"/>
      <c r="D882" s="337"/>
      <c r="E882" s="236"/>
      <c r="F882" s="281" t="s">
        <v>37</v>
      </c>
      <c r="G882" s="91"/>
      <c r="H882" s="365">
        <f t="shared" si="114"/>
        <v>0.4375</v>
      </c>
      <c r="I882" s="236"/>
      <c r="J882" s="391" t="str">
        <f t="shared" si="115"/>
        <v/>
      </c>
      <c r="K882" s="282"/>
      <c r="L882" s="414" t="e">
        <f t="shared" si="109"/>
        <v>#VALUE!</v>
      </c>
      <c r="M882" s="295"/>
      <c r="N882" s="3">
        <f t="shared" si="108"/>
        <v>6</v>
      </c>
      <c r="O882" s="10" t="str">
        <f t="shared" si="110"/>
        <v/>
      </c>
      <c r="P882" s="10" t="str">
        <f t="shared" si="113"/>
        <v/>
      </c>
      <c r="Q882" s="10">
        <f t="shared" si="111"/>
        <v>0.4375</v>
      </c>
      <c r="R882" s="10">
        <f t="shared" si="112"/>
        <v>0.59375</v>
      </c>
    </row>
    <row r="883" spans="1:18" ht="16.5" customHeight="1" x14ac:dyDescent="0.3">
      <c r="A883" s="442"/>
      <c r="B883" s="433"/>
      <c r="C883" s="26"/>
      <c r="D883" s="319"/>
      <c r="E883" s="94"/>
      <c r="F883" s="95"/>
      <c r="G883" s="77"/>
      <c r="H883" s="63" t="str">
        <f t="shared" si="114"/>
        <v/>
      </c>
      <c r="I883" s="94"/>
      <c r="J883" s="149" t="str">
        <f t="shared" si="115"/>
        <v/>
      </c>
      <c r="K883" s="96"/>
      <c r="L883" s="405" t="str">
        <f t="shared" si="109"/>
        <v/>
      </c>
      <c r="M883" s="97"/>
      <c r="N883" s="3">
        <f t="shared" si="108"/>
        <v>6</v>
      </c>
      <c r="O883" s="10" t="str">
        <f t="shared" si="110"/>
        <v/>
      </c>
      <c r="P883" s="10" t="str">
        <f t="shared" si="113"/>
        <v/>
      </c>
      <c r="Q883" s="10" t="str">
        <f t="shared" si="111"/>
        <v/>
      </c>
      <c r="R883" s="10" t="str">
        <f t="shared" si="112"/>
        <v/>
      </c>
    </row>
    <row r="884" spans="1:18" ht="16.5" customHeight="1" x14ac:dyDescent="0.3">
      <c r="A884" s="442"/>
      <c r="B884" s="433"/>
      <c r="C884" s="26"/>
      <c r="D884" s="319"/>
      <c r="E884" s="94"/>
      <c r="F884" s="95"/>
      <c r="G884" s="77"/>
      <c r="H884" s="63" t="str">
        <f t="shared" si="114"/>
        <v/>
      </c>
      <c r="I884" s="94"/>
      <c r="J884" s="149" t="str">
        <f t="shared" si="115"/>
        <v/>
      </c>
      <c r="K884" s="96"/>
      <c r="L884" s="405" t="str">
        <f t="shared" si="109"/>
        <v/>
      </c>
      <c r="M884" s="112"/>
      <c r="N884" s="3">
        <f t="shared" si="108"/>
        <v>6</v>
      </c>
      <c r="O884" s="10" t="str">
        <f t="shared" si="110"/>
        <v/>
      </c>
      <c r="P884" s="10" t="str">
        <f t="shared" si="113"/>
        <v/>
      </c>
      <c r="Q884" s="10" t="str">
        <f t="shared" si="111"/>
        <v/>
      </c>
      <c r="R884" s="10" t="str">
        <f t="shared" si="112"/>
        <v/>
      </c>
    </row>
    <row r="885" spans="1:18" ht="16.5" customHeight="1" x14ac:dyDescent="0.3">
      <c r="A885" s="143"/>
      <c r="B885" s="9"/>
      <c r="C885" s="26"/>
      <c r="D885" s="319"/>
      <c r="E885" s="94"/>
      <c r="F885" s="95"/>
      <c r="G885" s="77"/>
      <c r="H885" s="63" t="str">
        <f t="shared" si="114"/>
        <v/>
      </c>
      <c r="I885" s="94"/>
      <c r="J885" s="149" t="str">
        <f t="shared" si="115"/>
        <v/>
      </c>
      <c r="K885" s="96"/>
      <c r="L885" s="405" t="str">
        <f t="shared" si="109"/>
        <v/>
      </c>
      <c r="M885" s="112"/>
      <c r="N885" s="3">
        <f t="shared" si="108"/>
        <v>6</v>
      </c>
      <c r="O885" s="10" t="str">
        <f t="shared" si="110"/>
        <v/>
      </c>
      <c r="P885" s="10" t="str">
        <f t="shared" si="113"/>
        <v/>
      </c>
      <c r="Q885" s="10" t="str">
        <f t="shared" si="111"/>
        <v/>
      </c>
      <c r="R885" s="10" t="str">
        <f t="shared" si="112"/>
        <v/>
      </c>
    </row>
    <row r="886" spans="1:18" ht="16.5" customHeight="1" x14ac:dyDescent="0.3">
      <c r="A886" s="102"/>
      <c r="B886" s="12"/>
      <c r="C886" s="26"/>
      <c r="D886" s="319"/>
      <c r="E886" s="94"/>
      <c r="F886" s="95"/>
      <c r="G886" s="77"/>
      <c r="H886" s="63" t="str">
        <f t="shared" si="114"/>
        <v/>
      </c>
      <c r="I886" s="94"/>
      <c r="J886" s="149" t="str">
        <f t="shared" si="115"/>
        <v/>
      </c>
      <c r="K886" s="96"/>
      <c r="L886" s="405" t="str">
        <f t="shared" si="109"/>
        <v/>
      </c>
      <c r="M886" s="109"/>
      <c r="N886" s="3">
        <f t="shared" si="108"/>
        <v>6</v>
      </c>
      <c r="O886" s="10" t="str">
        <f t="shared" si="110"/>
        <v/>
      </c>
      <c r="P886" s="10" t="str">
        <f t="shared" si="113"/>
        <v/>
      </c>
      <c r="Q886" s="10" t="str">
        <f t="shared" si="111"/>
        <v/>
      </c>
      <c r="R886" s="10" t="str">
        <f t="shared" si="112"/>
        <v/>
      </c>
    </row>
    <row r="887" spans="1:18" ht="16.5" customHeight="1" x14ac:dyDescent="0.3">
      <c r="A887" s="118"/>
      <c r="B887" s="67"/>
      <c r="C887" s="8"/>
      <c r="D887" s="338"/>
      <c r="E887" s="33"/>
      <c r="F887" s="34"/>
      <c r="G887" s="35"/>
      <c r="H887" s="63" t="str">
        <f t="shared" si="114"/>
        <v/>
      </c>
      <c r="I887" s="33"/>
      <c r="J887" s="149" t="str">
        <f t="shared" si="115"/>
        <v/>
      </c>
      <c r="K887" s="258"/>
      <c r="L887" s="411" t="str">
        <f t="shared" si="109"/>
        <v/>
      </c>
      <c r="M887" s="56"/>
      <c r="N887" s="3">
        <f t="shared" si="108"/>
        <v>6</v>
      </c>
      <c r="O887" s="10" t="str">
        <f t="shared" si="110"/>
        <v/>
      </c>
      <c r="P887" s="10" t="str">
        <f t="shared" si="113"/>
        <v/>
      </c>
      <c r="Q887" s="10" t="str">
        <f t="shared" si="111"/>
        <v/>
      </c>
      <c r="R887" s="10" t="str">
        <f t="shared" si="112"/>
        <v/>
      </c>
    </row>
    <row r="888" spans="1:18" ht="16.5" customHeight="1" x14ac:dyDescent="0.3">
      <c r="A888" s="204" t="str">
        <f>IF(A882="Lun","Mar",IF(A882="Mar","Mer",IF(A882="Mer","Jeu",IF(A882="Jeu","Ven",IF(A882="Ven","Sam",IF(A882="Sam","Dim",IF(A882="Dim","Lun")))))))</f>
        <v>Dim</v>
      </c>
      <c r="B888" s="15">
        <f>B882+1</f>
        <v>44766</v>
      </c>
      <c r="C888" s="280"/>
      <c r="D888" s="337"/>
      <c r="E888" s="236"/>
      <c r="F888" s="281"/>
      <c r="G888" s="91"/>
      <c r="H888" s="365" t="str">
        <f t="shared" si="114"/>
        <v/>
      </c>
      <c r="I888" s="236"/>
      <c r="J888" s="391">
        <f t="shared" si="115"/>
        <v>0.75</v>
      </c>
      <c r="K888" s="282"/>
      <c r="L888" s="414" t="str">
        <f t="shared" si="109"/>
        <v/>
      </c>
      <c r="M888" s="295"/>
      <c r="N888" s="3">
        <f t="shared" si="108"/>
        <v>7</v>
      </c>
      <c r="O888" s="10" t="str">
        <f t="shared" si="110"/>
        <v/>
      </c>
      <c r="P888" s="10" t="str">
        <f t="shared" si="113"/>
        <v/>
      </c>
      <c r="Q888" s="10" t="str">
        <f t="shared" si="111"/>
        <v/>
      </c>
      <c r="R888" s="10" t="str">
        <f t="shared" si="112"/>
        <v/>
      </c>
    </row>
    <row r="889" spans="1:18" ht="16.5" customHeight="1" x14ac:dyDescent="0.3">
      <c r="A889" s="440"/>
      <c r="B889" s="441"/>
      <c r="C889" s="26"/>
      <c r="D889" s="319"/>
      <c r="E889" s="94"/>
      <c r="F889" s="95"/>
      <c r="G889" s="77"/>
      <c r="H889" s="63" t="str">
        <f t="shared" si="114"/>
        <v/>
      </c>
      <c r="I889" s="94"/>
      <c r="J889" s="149" t="str">
        <f t="shared" si="115"/>
        <v/>
      </c>
      <c r="K889" s="96"/>
      <c r="L889" s="405" t="str">
        <f t="shared" si="109"/>
        <v/>
      </c>
      <c r="M889" s="97"/>
      <c r="N889" s="3">
        <f t="shared" si="108"/>
        <v>7</v>
      </c>
      <c r="O889" s="10" t="str">
        <f t="shared" si="110"/>
        <v/>
      </c>
      <c r="P889" s="10" t="str">
        <f t="shared" si="113"/>
        <v/>
      </c>
      <c r="Q889" s="10" t="str">
        <f t="shared" si="111"/>
        <v/>
      </c>
      <c r="R889" s="10" t="str">
        <f t="shared" si="112"/>
        <v/>
      </c>
    </row>
    <row r="890" spans="1:18" ht="16.5" customHeight="1" x14ac:dyDescent="0.3">
      <c r="A890" s="156"/>
      <c r="B890" s="80"/>
      <c r="C890" s="136"/>
      <c r="D890" s="319" t="s">
        <v>43</v>
      </c>
      <c r="E890" s="94"/>
      <c r="F890" s="95"/>
      <c r="G890" s="77"/>
      <c r="H890" s="63" t="str">
        <f t="shared" si="114"/>
        <v/>
      </c>
      <c r="I890" s="94"/>
      <c r="J890" s="149" t="str">
        <f t="shared" si="115"/>
        <v/>
      </c>
      <c r="K890" s="96"/>
      <c r="L890" s="405" t="str">
        <f t="shared" si="109"/>
        <v/>
      </c>
      <c r="M890" s="97"/>
      <c r="N890" s="3">
        <f t="shared" si="108"/>
        <v>7</v>
      </c>
      <c r="O890" s="10">
        <f t="shared" si="110"/>
        <v>0.625</v>
      </c>
      <c r="P890" s="10">
        <f t="shared" si="113"/>
        <v>0.75</v>
      </c>
      <c r="Q890" s="10" t="str">
        <f t="shared" si="111"/>
        <v/>
      </c>
      <c r="R890" s="10" t="str">
        <f t="shared" si="112"/>
        <v/>
      </c>
    </row>
    <row r="891" spans="1:18" ht="16.5" customHeight="1" x14ac:dyDescent="0.3">
      <c r="A891" s="440"/>
      <c r="B891" s="441"/>
      <c r="C891" s="26"/>
      <c r="D891" s="319"/>
      <c r="E891" s="94"/>
      <c r="F891" s="95"/>
      <c r="G891" s="77"/>
      <c r="H891" s="63" t="str">
        <f t="shared" si="114"/>
        <v/>
      </c>
      <c r="I891" s="94"/>
      <c r="J891" s="149" t="str">
        <f t="shared" si="115"/>
        <v/>
      </c>
      <c r="K891" s="96"/>
      <c r="L891" s="405" t="str">
        <f t="shared" si="109"/>
        <v/>
      </c>
      <c r="M891" s="97"/>
      <c r="N891" s="3">
        <f t="shared" si="108"/>
        <v>7</v>
      </c>
      <c r="O891" s="10" t="str">
        <f t="shared" si="110"/>
        <v/>
      </c>
      <c r="P891" s="10" t="str">
        <f t="shared" si="113"/>
        <v/>
      </c>
      <c r="Q891" s="10" t="str">
        <f t="shared" si="111"/>
        <v/>
      </c>
      <c r="R891" s="10" t="str">
        <f t="shared" si="112"/>
        <v/>
      </c>
    </row>
    <row r="892" spans="1:18" ht="16.5" customHeight="1" x14ac:dyDescent="0.3">
      <c r="A892" s="204" t="str">
        <f>IF(A888="Lun","Mar",IF(A888="Mar","Mer",IF(A888="Mer","Jeu",IF(A888="Jeu","Ven",IF(A888="Ven","Sam",IF(A888="Sam","Dim",IF(A888="Dim","Lun")))))))</f>
        <v>Lun</v>
      </c>
      <c r="B892" s="83">
        <f>B888+1</f>
        <v>44767</v>
      </c>
      <c r="C892" s="280"/>
      <c r="D892" s="337"/>
      <c r="E892" s="236"/>
      <c r="F892" s="281"/>
      <c r="G892" s="91"/>
      <c r="H892" s="365" t="str">
        <f t="shared" si="114"/>
        <v/>
      </c>
      <c r="I892" s="236"/>
      <c r="J892" s="391" t="str">
        <f t="shared" si="115"/>
        <v/>
      </c>
      <c r="K892" s="282"/>
      <c r="L892" s="414" t="str">
        <f t="shared" si="109"/>
        <v/>
      </c>
      <c r="M892" s="295"/>
      <c r="N892" s="3">
        <f t="shared" si="108"/>
        <v>1</v>
      </c>
      <c r="O892" s="10" t="str">
        <f t="shared" si="110"/>
        <v/>
      </c>
      <c r="P892" s="10" t="str">
        <f t="shared" si="113"/>
        <v/>
      </c>
      <c r="Q892" s="10" t="str">
        <f t="shared" si="111"/>
        <v/>
      </c>
      <c r="R892" s="10" t="str">
        <f t="shared" si="112"/>
        <v/>
      </c>
    </row>
    <row r="893" spans="1:18" ht="16.5" customHeight="1" x14ac:dyDescent="0.3">
      <c r="A893" s="432"/>
      <c r="B893" s="433"/>
      <c r="C893" s="26"/>
      <c r="D893" s="319"/>
      <c r="E893" s="94"/>
      <c r="F893" s="95"/>
      <c r="G893" s="77"/>
      <c r="H893" s="63" t="str">
        <f t="shared" si="114"/>
        <v/>
      </c>
      <c r="I893" s="94"/>
      <c r="J893" s="149">
        <f t="shared" si="115"/>
        <v>0.80208333333333337</v>
      </c>
      <c r="K893" s="96"/>
      <c r="L893" s="405" t="str">
        <f t="shared" si="109"/>
        <v/>
      </c>
      <c r="M893" s="97"/>
      <c r="N893" s="3">
        <f t="shared" si="108"/>
        <v>1</v>
      </c>
      <c r="O893" s="10" t="str">
        <f t="shared" si="110"/>
        <v/>
      </c>
      <c r="P893" s="10" t="str">
        <f t="shared" si="113"/>
        <v/>
      </c>
      <c r="Q893" s="10" t="str">
        <f t="shared" si="111"/>
        <v/>
      </c>
      <c r="R893" s="10" t="str">
        <f t="shared" si="112"/>
        <v/>
      </c>
    </row>
    <row r="894" spans="1:18" ht="16.5" customHeight="1" x14ac:dyDescent="0.3">
      <c r="A894" s="143"/>
      <c r="B894" s="9"/>
      <c r="C894" s="26"/>
      <c r="D894" s="319"/>
      <c r="E894" s="94"/>
      <c r="F894" s="95" t="s">
        <v>71</v>
      </c>
      <c r="G894" s="77"/>
      <c r="H894" s="63">
        <f t="shared" si="114"/>
        <v>0.51041666666666663</v>
      </c>
      <c r="I894" s="94"/>
      <c r="J894" s="149" t="str">
        <f t="shared" si="115"/>
        <v/>
      </c>
      <c r="K894" s="96"/>
      <c r="L894" s="405" t="e">
        <f t="shared" si="109"/>
        <v>#VALUE!</v>
      </c>
      <c r="M894" s="97"/>
      <c r="N894" s="3">
        <f t="shared" si="108"/>
        <v>1</v>
      </c>
      <c r="O894" s="10" t="str">
        <f t="shared" si="110"/>
        <v/>
      </c>
      <c r="P894" s="10" t="str">
        <f t="shared" si="113"/>
        <v/>
      </c>
      <c r="Q894" s="10">
        <f t="shared" si="111"/>
        <v>0.51041666666666663</v>
      </c>
      <c r="R894" s="10">
        <f t="shared" si="112"/>
        <v>0.66666666666666663</v>
      </c>
    </row>
    <row r="895" spans="1:18" ht="16.5" customHeight="1" x14ac:dyDescent="0.3">
      <c r="A895" s="102"/>
      <c r="B895" s="12"/>
      <c r="C895" s="26"/>
      <c r="D895" s="319" t="s">
        <v>44</v>
      </c>
      <c r="E895" s="94"/>
      <c r="F895" s="95"/>
      <c r="G895" s="77"/>
      <c r="H895" s="63" t="str">
        <f t="shared" si="114"/>
        <v/>
      </c>
      <c r="I895" s="94"/>
      <c r="J895" s="149" t="str">
        <f t="shared" si="115"/>
        <v/>
      </c>
      <c r="K895" s="96"/>
      <c r="L895" s="405" t="str">
        <f t="shared" si="109"/>
        <v/>
      </c>
      <c r="M895" s="97"/>
      <c r="N895" s="3">
        <f t="shared" si="108"/>
        <v>1</v>
      </c>
      <c r="O895" s="10">
        <f t="shared" si="110"/>
        <v>0.66666666666666674</v>
      </c>
      <c r="P895" s="10">
        <f t="shared" si="113"/>
        <v>0.80208333333333337</v>
      </c>
      <c r="Q895" s="10" t="str">
        <f t="shared" si="111"/>
        <v/>
      </c>
      <c r="R895" s="10" t="str">
        <f t="shared" si="112"/>
        <v/>
      </c>
    </row>
    <row r="896" spans="1:18" ht="16.5" customHeight="1" x14ac:dyDescent="0.3">
      <c r="A896" s="118"/>
      <c r="B896" s="266"/>
      <c r="C896" s="26"/>
      <c r="D896" s="319"/>
      <c r="E896" s="94"/>
      <c r="F896" s="95"/>
      <c r="G896" s="77"/>
      <c r="H896" s="63" t="str">
        <f t="shared" si="114"/>
        <v/>
      </c>
      <c r="I896" s="94"/>
      <c r="J896" s="149" t="str">
        <f t="shared" si="115"/>
        <v/>
      </c>
      <c r="K896" s="210"/>
      <c r="L896" s="404" t="str">
        <f t="shared" si="109"/>
        <v/>
      </c>
      <c r="M896" s="211"/>
      <c r="N896" s="3">
        <f t="shared" si="108"/>
        <v>1</v>
      </c>
      <c r="O896" s="10" t="str">
        <f t="shared" si="110"/>
        <v/>
      </c>
      <c r="P896" s="10" t="str">
        <f t="shared" si="113"/>
        <v/>
      </c>
      <c r="Q896" s="10" t="str">
        <f t="shared" si="111"/>
        <v/>
      </c>
      <c r="R896" s="10" t="str">
        <f t="shared" si="112"/>
        <v/>
      </c>
    </row>
    <row r="897" spans="1:18" ht="16.5" customHeight="1" x14ac:dyDescent="0.3">
      <c r="A897" s="101" t="str">
        <f>IF(A892="Lun","Mar",IF(A892="Mar","Mer",IF(A892="Mer","Jeu",IF(A892="Jeu","Ven",IF(A892="Ven","Sam",IF(A892="Sam","Dim",IF(A892="Dim","Lun")))))))</f>
        <v>Mar</v>
      </c>
      <c r="B897" s="13">
        <f>B892+1</f>
        <v>44768</v>
      </c>
      <c r="C897" s="214"/>
      <c r="D897" s="321"/>
      <c r="E897" s="215"/>
      <c r="F897" s="168" t="s">
        <v>63</v>
      </c>
      <c r="G897" s="91"/>
      <c r="H897" s="347">
        <f t="shared" si="114"/>
        <v>0.15625</v>
      </c>
      <c r="I897" s="215"/>
      <c r="J897" s="348">
        <f t="shared" si="115"/>
        <v>0.67708333333333337</v>
      </c>
      <c r="K897" s="96"/>
      <c r="L897" s="405">
        <f t="shared" si="109"/>
        <v>0.52083333333333337</v>
      </c>
      <c r="M897" s="97"/>
      <c r="N897" s="3">
        <f t="shared" si="108"/>
        <v>2</v>
      </c>
      <c r="O897" s="10" t="str">
        <f t="shared" si="110"/>
        <v/>
      </c>
      <c r="P897" s="10" t="str">
        <f t="shared" si="113"/>
        <v/>
      </c>
      <c r="Q897" s="10">
        <f t="shared" si="111"/>
        <v>0.15625</v>
      </c>
      <c r="R897" s="10">
        <f t="shared" si="112"/>
        <v>0.3125</v>
      </c>
    </row>
    <row r="898" spans="1:18" ht="16.5" customHeight="1" x14ac:dyDescent="0.3">
      <c r="A898" s="432"/>
      <c r="B898" s="433"/>
      <c r="C898" s="26"/>
      <c r="D898" s="319"/>
      <c r="E898" s="94"/>
      <c r="F898" s="95"/>
      <c r="G898" s="77"/>
      <c r="H898" s="63" t="str">
        <f t="shared" si="114"/>
        <v/>
      </c>
      <c r="I898" s="94"/>
      <c r="J898" s="149" t="str">
        <f t="shared" si="115"/>
        <v/>
      </c>
      <c r="K898" s="96"/>
      <c r="L898" s="405" t="str">
        <f t="shared" si="109"/>
        <v/>
      </c>
      <c r="M898" s="97"/>
      <c r="N898" s="3">
        <f t="shared" si="108"/>
        <v>2</v>
      </c>
      <c r="O898" s="10" t="str">
        <f t="shared" si="110"/>
        <v/>
      </c>
      <c r="P898" s="10" t="str">
        <f t="shared" si="113"/>
        <v/>
      </c>
      <c r="Q898" s="10" t="str">
        <f t="shared" si="111"/>
        <v/>
      </c>
      <c r="R898" s="10" t="str">
        <f t="shared" si="112"/>
        <v/>
      </c>
    </row>
    <row r="899" spans="1:18" ht="16.5" customHeight="1" x14ac:dyDescent="0.3">
      <c r="A899" s="102"/>
      <c r="B899" s="13"/>
      <c r="C899" s="26"/>
      <c r="D899" s="319" t="s">
        <v>15</v>
      </c>
      <c r="E899" s="94"/>
      <c r="F899" s="95"/>
      <c r="G899" s="77"/>
      <c r="H899" s="63" t="str">
        <f t="shared" si="114"/>
        <v/>
      </c>
      <c r="I899" s="94"/>
      <c r="J899" s="149" t="str">
        <f t="shared" si="115"/>
        <v/>
      </c>
      <c r="K899" s="96"/>
      <c r="L899" s="405" t="str">
        <f t="shared" si="109"/>
        <v/>
      </c>
      <c r="M899" s="103"/>
      <c r="N899" s="3">
        <f t="shared" ref="N899:N962" si="116">IF(B899="",N898,WEEKDAY(B899,2))</f>
        <v>2</v>
      </c>
      <c r="O899" s="10">
        <f t="shared" si="110"/>
        <v>0.55208333333333337</v>
      </c>
      <c r="P899" s="10">
        <f t="shared" si="113"/>
        <v>0.67708333333333337</v>
      </c>
      <c r="Q899" s="10" t="str">
        <f t="shared" si="111"/>
        <v/>
      </c>
      <c r="R899" s="10" t="str">
        <f t="shared" si="112"/>
        <v/>
      </c>
    </row>
    <row r="900" spans="1:18" ht="16.5" customHeight="1" x14ac:dyDescent="0.3">
      <c r="A900" s="102"/>
      <c r="B900" s="13"/>
      <c r="C900" s="26"/>
      <c r="D900" s="331"/>
      <c r="E900" s="119"/>
      <c r="F900" s="120" t="s">
        <v>85</v>
      </c>
      <c r="G900" s="77"/>
      <c r="H900" s="63" t="e">
        <f t="shared" si="114"/>
        <v>#VALUE!</v>
      </c>
      <c r="I900" s="94"/>
      <c r="J900" s="149" t="e">
        <f t="shared" si="115"/>
        <v>#VALUE!</v>
      </c>
      <c r="K900" s="96"/>
      <c r="L900" s="405" t="e">
        <f t="shared" ref="L900:L963" si="117">IF(H900="","",J900-H900)</f>
        <v>#VALUE!</v>
      </c>
      <c r="M900" s="112"/>
      <c r="N900" s="3">
        <f t="shared" si="116"/>
        <v>2</v>
      </c>
      <c r="O900" s="10" t="str">
        <f t="shared" ref="O900:O963" si="118">IF(D900="","",MOD(VALUE(LEFT(D900,2)&amp;":"&amp;RIGHT(D900,2))-IF(N900=1,1/24,0.75/24),1))</f>
        <v/>
      </c>
      <c r="P900" s="10" t="str">
        <f t="shared" si="113"/>
        <v/>
      </c>
      <c r="Q900" s="10" t="e">
        <f t="shared" ref="Q900:Q963" si="119">IF(F900="","",MOD(VALUE(LEFT(F900,2)&amp;":"&amp;RIGHT(F900,2))-(1.25/24),1))</f>
        <v>#VALUE!</v>
      </c>
      <c r="R900" s="10" t="e">
        <f t="shared" ref="R900:R963" si="120">IF(F900="","",MOD(VALUE(LEFT(F900,2)&amp;":"&amp;RIGHT(F900,2))+(2.5/24),1))</f>
        <v>#VALUE!</v>
      </c>
    </row>
    <row r="901" spans="1:18" ht="16.5" customHeight="1" x14ac:dyDescent="0.3">
      <c r="A901" s="102"/>
      <c r="B901" s="13"/>
      <c r="C901" s="26"/>
      <c r="D901" s="331"/>
      <c r="E901" s="119"/>
      <c r="F901" s="120"/>
      <c r="G901" s="35"/>
      <c r="H901" s="63" t="str">
        <f t="shared" si="114"/>
        <v/>
      </c>
      <c r="I901" s="94"/>
      <c r="J901" s="149" t="str">
        <f t="shared" si="115"/>
        <v/>
      </c>
      <c r="K901" s="96"/>
      <c r="L901" s="405" t="str">
        <f t="shared" si="117"/>
        <v/>
      </c>
      <c r="M901" s="109"/>
      <c r="N901" s="3">
        <f t="shared" si="116"/>
        <v>2</v>
      </c>
      <c r="O901" s="10" t="str">
        <f t="shared" si="118"/>
        <v/>
      </c>
      <c r="P901" s="10" t="str">
        <f t="shared" si="113"/>
        <v/>
      </c>
      <c r="Q901" s="10" t="str">
        <f t="shared" si="119"/>
        <v/>
      </c>
      <c r="R901" s="10" t="str">
        <f t="shared" si="120"/>
        <v/>
      </c>
    </row>
    <row r="902" spans="1:18" ht="16.5" customHeight="1" x14ac:dyDescent="0.3">
      <c r="A902" s="219" t="str">
        <f>IF(A897="Lun","Mar",IF(A897="Mar","Mer",IF(A897="Mer","Jeu",IF(A897="Jeu","Ven",IF(A897="Ven","Sam",IF(A897="Sam","Dim",IF(A897="Dim","Lun")))))))</f>
        <v>Mer</v>
      </c>
      <c r="B902" s="161">
        <f>B897+1</f>
        <v>44769</v>
      </c>
      <c r="C902" s="214"/>
      <c r="D902" s="333" t="s">
        <v>122</v>
      </c>
      <c r="E902" s="285"/>
      <c r="F902" s="257" t="s">
        <v>52</v>
      </c>
      <c r="G902" s="77"/>
      <c r="H902" s="347">
        <f t="shared" si="114"/>
        <v>0.1875</v>
      </c>
      <c r="I902" s="215"/>
      <c r="J902" s="348">
        <f t="shared" si="115"/>
        <v>0.69791666666666663</v>
      </c>
      <c r="K902" s="164"/>
      <c r="L902" s="406">
        <f t="shared" si="117"/>
        <v>0.51041666666666663</v>
      </c>
      <c r="M902" s="167"/>
      <c r="N902" s="3">
        <f t="shared" si="116"/>
        <v>3</v>
      </c>
      <c r="O902" s="10" t="e">
        <f t="shared" si="118"/>
        <v>#VALUE!</v>
      </c>
      <c r="P902" s="10" t="e">
        <f t="shared" si="113"/>
        <v>#VALUE!</v>
      </c>
      <c r="Q902" s="10">
        <f t="shared" si="119"/>
        <v>0.1875</v>
      </c>
      <c r="R902" s="10">
        <f t="shared" si="120"/>
        <v>0.34375</v>
      </c>
    </row>
    <row r="903" spans="1:18" ht="16.5" customHeight="1" x14ac:dyDescent="0.3">
      <c r="A903" s="432"/>
      <c r="B903" s="433"/>
      <c r="C903" s="26"/>
      <c r="D903" s="331"/>
      <c r="E903" s="119"/>
      <c r="F903" s="120"/>
      <c r="G903" s="77"/>
      <c r="H903" s="63" t="str">
        <f t="shared" si="114"/>
        <v/>
      </c>
      <c r="I903" s="94"/>
      <c r="J903" s="149" t="str">
        <f t="shared" si="115"/>
        <v/>
      </c>
      <c r="K903" s="96"/>
      <c r="L903" s="405" t="str">
        <f t="shared" si="117"/>
        <v/>
      </c>
      <c r="M903" s="97"/>
      <c r="N903" s="3">
        <f t="shared" si="116"/>
        <v>3</v>
      </c>
      <c r="O903" s="10" t="str">
        <f t="shared" si="118"/>
        <v/>
      </c>
      <c r="P903" s="10" t="str">
        <f t="shared" si="113"/>
        <v/>
      </c>
      <c r="Q903" s="10" t="str">
        <f t="shared" si="119"/>
        <v/>
      </c>
      <c r="R903" s="10" t="str">
        <f t="shared" si="120"/>
        <v/>
      </c>
    </row>
    <row r="904" spans="1:18" ht="16.5" customHeight="1" x14ac:dyDescent="0.3">
      <c r="A904" s="432"/>
      <c r="B904" s="433"/>
      <c r="C904" s="26"/>
      <c r="D904" s="319" t="s">
        <v>68</v>
      </c>
      <c r="E904" s="94"/>
      <c r="F904" s="95"/>
      <c r="G904" s="77"/>
      <c r="H904" s="63" t="str">
        <f t="shared" si="114"/>
        <v/>
      </c>
      <c r="I904" s="94"/>
      <c r="J904" s="149" t="str">
        <f t="shared" si="115"/>
        <v/>
      </c>
      <c r="K904" s="96"/>
      <c r="L904" s="405" t="str">
        <f t="shared" si="117"/>
        <v/>
      </c>
      <c r="M904" s="103"/>
      <c r="N904" s="3">
        <f t="shared" si="116"/>
        <v>3</v>
      </c>
      <c r="O904" s="10">
        <f t="shared" si="118"/>
        <v>0.57291666666666663</v>
      </c>
      <c r="P904" s="10">
        <f t="shared" si="113"/>
        <v>0.69791666666666663</v>
      </c>
      <c r="Q904" s="10" t="str">
        <f t="shared" si="119"/>
        <v/>
      </c>
      <c r="R904" s="10" t="str">
        <f t="shared" si="120"/>
        <v/>
      </c>
    </row>
    <row r="905" spans="1:18" ht="16.5" customHeight="1" x14ac:dyDescent="0.3">
      <c r="A905" s="102"/>
      <c r="B905" s="13"/>
      <c r="C905" s="26"/>
      <c r="D905" s="319"/>
      <c r="E905" s="94"/>
      <c r="F905" s="95" t="s">
        <v>17</v>
      </c>
      <c r="G905" s="77"/>
      <c r="H905" s="63">
        <f t="shared" si="114"/>
        <v>0.67708333333333326</v>
      </c>
      <c r="I905" s="94"/>
      <c r="J905" s="149">
        <f t="shared" si="115"/>
        <v>0.25</v>
      </c>
      <c r="K905" s="96"/>
      <c r="L905" s="405">
        <f t="shared" si="117"/>
        <v>-0.42708333333333326</v>
      </c>
      <c r="M905" s="109"/>
      <c r="N905" s="3">
        <f t="shared" si="116"/>
        <v>3</v>
      </c>
      <c r="O905" s="10" t="str">
        <f t="shared" si="118"/>
        <v/>
      </c>
      <c r="P905" s="10" t="str">
        <f t="shared" si="113"/>
        <v/>
      </c>
      <c r="Q905" s="10">
        <f t="shared" si="119"/>
        <v>0.67708333333333326</v>
      </c>
      <c r="R905" s="10">
        <f t="shared" si="120"/>
        <v>0.83333333333333326</v>
      </c>
    </row>
    <row r="906" spans="1:18" ht="16.5" customHeight="1" x14ac:dyDescent="0.3">
      <c r="A906" s="102"/>
      <c r="B906" s="13"/>
      <c r="C906" s="26"/>
      <c r="D906" s="319"/>
      <c r="E906" s="94"/>
      <c r="F906" s="95"/>
      <c r="G906" s="77"/>
      <c r="H906" s="63" t="str">
        <f t="shared" si="114"/>
        <v/>
      </c>
      <c r="I906" s="94"/>
      <c r="J906" s="149" t="str">
        <f t="shared" si="115"/>
        <v/>
      </c>
      <c r="K906" s="96"/>
      <c r="L906" s="405" t="str">
        <f t="shared" si="117"/>
        <v/>
      </c>
      <c r="M906" s="97"/>
      <c r="N906" s="3">
        <f t="shared" si="116"/>
        <v>3</v>
      </c>
      <c r="O906" s="10" t="str">
        <f t="shared" si="118"/>
        <v/>
      </c>
      <c r="P906" s="10" t="str">
        <f t="shared" ref="P906:P969" si="121">IF(D906="","",MOD(VALUE(LEFT(D906,2)&amp;":"&amp;RIGHT(D906,2))+(2.25/24),1))</f>
        <v/>
      </c>
      <c r="Q906" s="10" t="str">
        <f t="shared" si="119"/>
        <v/>
      </c>
      <c r="R906" s="10" t="str">
        <f t="shared" si="120"/>
        <v/>
      </c>
    </row>
    <row r="907" spans="1:18" ht="16.5" customHeight="1" x14ac:dyDescent="0.3">
      <c r="A907" s="204" t="str">
        <f>IF(A902="Lun","Mar",IF(A902="Mar","Mer",IF(A902="Mer","Jeu",IF(A902="Jeu","Ven",IF(A902="Ven","Sam",IF(A902="Sam","Dim",IF(A902="Dim","Lun")))))))</f>
        <v>Jeu</v>
      </c>
      <c r="B907" s="15">
        <f>B902+1</f>
        <v>44770</v>
      </c>
      <c r="C907" s="280"/>
      <c r="D907" s="337" t="s">
        <v>123</v>
      </c>
      <c r="E907" s="236"/>
      <c r="F907" s="281" t="s">
        <v>13</v>
      </c>
      <c r="G907" s="91"/>
      <c r="H907" s="347">
        <f t="shared" si="114"/>
        <v>0.20833333333333334</v>
      </c>
      <c r="I907" s="236"/>
      <c r="J907" s="348">
        <f t="shared" si="115"/>
        <v>0.72916666666666663</v>
      </c>
      <c r="K907" s="282"/>
      <c r="L907" s="414">
        <f t="shared" si="117"/>
        <v>0.52083333333333326</v>
      </c>
      <c r="M907" s="295"/>
      <c r="N907" s="3">
        <f t="shared" si="116"/>
        <v>4</v>
      </c>
      <c r="O907" s="10">
        <f t="shared" si="118"/>
        <v>0.125</v>
      </c>
      <c r="P907" s="10">
        <f t="shared" si="121"/>
        <v>0.25</v>
      </c>
      <c r="Q907" s="10">
        <f t="shared" si="119"/>
        <v>0.20833333333333334</v>
      </c>
      <c r="R907" s="10">
        <f t="shared" si="120"/>
        <v>0.36458333333333337</v>
      </c>
    </row>
    <row r="908" spans="1:18" ht="16.5" customHeight="1" x14ac:dyDescent="0.3">
      <c r="A908" s="102" t="s">
        <v>92</v>
      </c>
      <c r="B908" s="13"/>
      <c r="C908" s="26"/>
      <c r="D908" s="319"/>
      <c r="E908" s="94"/>
      <c r="F908" s="95"/>
      <c r="G908" s="77"/>
      <c r="H908" s="63" t="str">
        <f t="shared" si="114"/>
        <v/>
      </c>
      <c r="I908" s="94"/>
      <c r="J908" s="149" t="str">
        <f t="shared" si="115"/>
        <v/>
      </c>
      <c r="K908" s="96"/>
      <c r="L908" s="405" t="str">
        <f t="shared" si="117"/>
        <v/>
      </c>
      <c r="M908" s="97"/>
      <c r="N908" s="3">
        <f t="shared" si="116"/>
        <v>4</v>
      </c>
      <c r="O908" s="10" t="str">
        <f t="shared" si="118"/>
        <v/>
      </c>
      <c r="P908" s="10" t="str">
        <f t="shared" si="121"/>
        <v/>
      </c>
      <c r="Q908" s="10" t="str">
        <f t="shared" si="119"/>
        <v/>
      </c>
      <c r="R908" s="10" t="str">
        <f t="shared" si="120"/>
        <v/>
      </c>
    </row>
    <row r="909" spans="1:18" ht="16.5" customHeight="1" x14ac:dyDescent="0.3">
      <c r="A909" s="102"/>
      <c r="B909" s="13"/>
      <c r="C909" s="26"/>
      <c r="D909" s="319" t="s">
        <v>9</v>
      </c>
      <c r="E909" s="94"/>
      <c r="F909" s="95"/>
      <c r="G909" s="77"/>
      <c r="H909" s="63" t="str">
        <f t="shared" si="114"/>
        <v/>
      </c>
      <c r="I909" s="94"/>
      <c r="J909" s="149" t="str">
        <f t="shared" si="115"/>
        <v/>
      </c>
      <c r="K909" s="96"/>
      <c r="L909" s="405" t="str">
        <f t="shared" si="117"/>
        <v/>
      </c>
      <c r="M909" s="97"/>
      <c r="N909" s="3">
        <f t="shared" si="116"/>
        <v>4</v>
      </c>
      <c r="O909" s="10">
        <f t="shared" si="118"/>
        <v>0.60416666666666663</v>
      </c>
      <c r="P909" s="10">
        <f t="shared" si="121"/>
        <v>0.72916666666666663</v>
      </c>
      <c r="Q909" s="10" t="str">
        <f t="shared" si="119"/>
        <v/>
      </c>
      <c r="R909" s="10" t="str">
        <f t="shared" si="120"/>
        <v/>
      </c>
    </row>
    <row r="910" spans="1:18" ht="16.5" customHeight="1" x14ac:dyDescent="0.3">
      <c r="A910" s="102"/>
      <c r="B910" s="13"/>
      <c r="C910" s="26"/>
      <c r="D910" s="319"/>
      <c r="E910" s="94"/>
      <c r="F910" s="95" t="s">
        <v>32</v>
      </c>
      <c r="G910" s="77"/>
      <c r="H910" s="63">
        <f t="shared" si="114"/>
        <v>0.70833333333333326</v>
      </c>
      <c r="I910" s="94"/>
      <c r="J910" s="149">
        <f t="shared" si="115"/>
        <v>0.25</v>
      </c>
      <c r="K910" s="96"/>
      <c r="L910" s="405">
        <f t="shared" si="117"/>
        <v>-0.45833333333333326</v>
      </c>
      <c r="M910" s="97"/>
      <c r="N910" s="3">
        <f t="shared" si="116"/>
        <v>4</v>
      </c>
      <c r="O910" s="10" t="str">
        <f t="shared" si="118"/>
        <v/>
      </c>
      <c r="P910" s="10" t="str">
        <f t="shared" si="121"/>
        <v/>
      </c>
      <c r="Q910" s="10">
        <f t="shared" si="119"/>
        <v>0.70833333333333326</v>
      </c>
      <c r="R910" s="10">
        <f t="shared" si="120"/>
        <v>0.86458333333333326</v>
      </c>
    </row>
    <row r="911" spans="1:18" ht="16.5" customHeight="1" x14ac:dyDescent="0.3">
      <c r="A911" s="118"/>
      <c r="B911" s="292"/>
      <c r="C911" s="8"/>
      <c r="D911" s="338"/>
      <c r="E911" s="33"/>
      <c r="F911" s="34"/>
      <c r="G911" s="35"/>
      <c r="H911" s="371" t="str">
        <f t="shared" si="114"/>
        <v/>
      </c>
      <c r="I911" s="33"/>
      <c r="J911" s="396" t="str">
        <f t="shared" si="115"/>
        <v/>
      </c>
      <c r="K911" s="258"/>
      <c r="L911" s="411" t="str">
        <f t="shared" si="117"/>
        <v/>
      </c>
      <c r="M911" s="56"/>
      <c r="N911" s="3">
        <f t="shared" si="116"/>
        <v>4</v>
      </c>
      <c r="O911" s="10" t="str">
        <f t="shared" si="118"/>
        <v/>
      </c>
      <c r="P911" s="10" t="str">
        <f t="shared" si="121"/>
        <v/>
      </c>
      <c r="Q911" s="10" t="str">
        <f t="shared" si="119"/>
        <v/>
      </c>
      <c r="R911" s="10" t="str">
        <f t="shared" si="120"/>
        <v/>
      </c>
    </row>
    <row r="912" spans="1:18" ht="16.5" customHeight="1" x14ac:dyDescent="0.3">
      <c r="A912" s="204" t="str">
        <f>IF(A907="Lun","Mar",IF(A907="Mar","Mer",IF(A907="Mer","Jeu",IF(A907="Jeu","Ven",IF(A907="Ven","Sam",IF(A907="Sam","Dim",IF(A907="Dim","Lun")))))))</f>
        <v>Ven</v>
      </c>
      <c r="B912" s="15">
        <f>B907+1</f>
        <v>44771</v>
      </c>
      <c r="C912" s="280"/>
      <c r="D912" s="337" t="s">
        <v>123</v>
      </c>
      <c r="E912" s="236"/>
      <c r="F912" s="281" t="s">
        <v>64</v>
      </c>
      <c r="G912" s="91"/>
      <c r="H912" s="347">
        <f t="shared" si="114"/>
        <v>0.23958333333333334</v>
      </c>
      <c r="I912" s="236"/>
      <c r="J912" s="348">
        <f t="shared" si="115"/>
        <v>0.75</v>
      </c>
      <c r="K912" s="282"/>
      <c r="L912" s="414">
        <f t="shared" si="117"/>
        <v>0.51041666666666663</v>
      </c>
      <c r="M912" s="295"/>
      <c r="N912" s="3">
        <f t="shared" si="116"/>
        <v>5</v>
      </c>
      <c r="O912" s="10">
        <f t="shared" si="118"/>
        <v>0.125</v>
      </c>
      <c r="P912" s="10">
        <f t="shared" si="121"/>
        <v>0.25</v>
      </c>
      <c r="Q912" s="10">
        <f t="shared" si="119"/>
        <v>0.23958333333333334</v>
      </c>
      <c r="R912" s="10">
        <f t="shared" si="120"/>
        <v>0.39583333333333337</v>
      </c>
    </row>
    <row r="913" spans="1:18" ht="16.5" customHeight="1" x14ac:dyDescent="0.3">
      <c r="A913" s="102"/>
      <c r="B913" s="12"/>
      <c r="C913" s="26"/>
      <c r="D913" s="319"/>
      <c r="E913" s="94"/>
      <c r="F913" s="95"/>
      <c r="G913" s="77"/>
      <c r="H913" s="63" t="str">
        <f t="shared" ref="H913:H976" si="122">Q913</f>
        <v/>
      </c>
      <c r="I913" s="94"/>
      <c r="J913" s="149" t="str">
        <f t="shared" si="115"/>
        <v/>
      </c>
      <c r="K913" s="96"/>
      <c r="L913" s="405" t="str">
        <f t="shared" si="117"/>
        <v/>
      </c>
      <c r="M913" s="99"/>
      <c r="N913" s="3">
        <f t="shared" si="116"/>
        <v>5</v>
      </c>
      <c r="O913" s="10" t="str">
        <f t="shared" si="118"/>
        <v/>
      </c>
      <c r="P913" s="10" t="str">
        <f t="shared" si="121"/>
        <v/>
      </c>
      <c r="Q913" s="10" t="str">
        <f t="shared" si="119"/>
        <v/>
      </c>
      <c r="R913" s="10" t="str">
        <f t="shared" si="120"/>
        <v/>
      </c>
    </row>
    <row r="914" spans="1:18" ht="16.5" customHeight="1" x14ac:dyDescent="0.3">
      <c r="A914" s="102"/>
      <c r="B914" s="12"/>
      <c r="C914" s="26"/>
      <c r="D914" s="319" t="s">
        <v>43</v>
      </c>
      <c r="E914" s="94"/>
      <c r="F914" s="95"/>
      <c r="G914" s="77"/>
      <c r="H914" s="63" t="str">
        <f t="shared" si="122"/>
        <v/>
      </c>
      <c r="I914" s="94"/>
      <c r="J914" s="149" t="str">
        <f t="shared" si="115"/>
        <v/>
      </c>
      <c r="K914" s="96"/>
      <c r="L914" s="405" t="str">
        <f t="shared" si="117"/>
        <v/>
      </c>
      <c r="M914" s="103"/>
      <c r="N914" s="3">
        <f t="shared" si="116"/>
        <v>5</v>
      </c>
      <c r="O914" s="10">
        <f t="shared" si="118"/>
        <v>0.625</v>
      </c>
      <c r="P914" s="10">
        <f t="shared" si="121"/>
        <v>0.75</v>
      </c>
      <c r="Q914" s="10" t="str">
        <f t="shared" si="119"/>
        <v/>
      </c>
      <c r="R914" s="10" t="str">
        <f t="shared" si="120"/>
        <v/>
      </c>
    </row>
    <row r="915" spans="1:18" ht="16.5" customHeight="1" x14ac:dyDescent="0.3">
      <c r="A915" s="102"/>
      <c r="B915" s="12"/>
      <c r="C915" s="26"/>
      <c r="D915" s="319"/>
      <c r="E915" s="94"/>
      <c r="F915" s="95"/>
      <c r="G915" s="77"/>
      <c r="H915" s="63" t="str">
        <f t="shared" si="122"/>
        <v/>
      </c>
      <c r="I915" s="94"/>
      <c r="J915" s="149" t="str">
        <f t="shared" si="115"/>
        <v/>
      </c>
      <c r="K915" s="96"/>
      <c r="L915" s="405" t="str">
        <f t="shared" si="117"/>
        <v/>
      </c>
      <c r="M915" s="109"/>
      <c r="N915" s="3">
        <f t="shared" si="116"/>
        <v>5</v>
      </c>
      <c r="O915" s="10" t="str">
        <f t="shared" si="118"/>
        <v/>
      </c>
      <c r="P915" s="10" t="str">
        <f t="shared" si="121"/>
        <v/>
      </c>
      <c r="Q915" s="10" t="str">
        <f t="shared" si="119"/>
        <v/>
      </c>
      <c r="R915" s="10" t="str">
        <f t="shared" si="120"/>
        <v/>
      </c>
    </row>
    <row r="916" spans="1:18" ht="16.5" customHeight="1" x14ac:dyDescent="0.3">
      <c r="A916" s="118"/>
      <c r="B916" s="67"/>
      <c r="C916" s="8"/>
      <c r="D916" s="338"/>
      <c r="E916" s="33"/>
      <c r="F916" s="34"/>
      <c r="G916" s="35"/>
      <c r="H916" s="371" t="str">
        <f t="shared" si="122"/>
        <v/>
      </c>
      <c r="I916" s="33"/>
      <c r="J916" s="396" t="str">
        <f t="shared" ref="J916:J979" si="123">P918</f>
        <v/>
      </c>
      <c r="K916" s="258"/>
      <c r="L916" s="411" t="str">
        <f t="shared" si="117"/>
        <v/>
      </c>
      <c r="M916" s="56"/>
      <c r="N916" s="3">
        <f t="shared" si="116"/>
        <v>5</v>
      </c>
      <c r="O916" s="10" t="str">
        <f t="shared" si="118"/>
        <v/>
      </c>
      <c r="P916" s="10" t="str">
        <f t="shared" si="121"/>
        <v/>
      </c>
      <c r="Q916" s="10" t="str">
        <f t="shared" si="119"/>
        <v/>
      </c>
      <c r="R916" s="10" t="str">
        <f t="shared" si="120"/>
        <v/>
      </c>
    </row>
    <row r="917" spans="1:18" ht="16.5" customHeight="1" x14ac:dyDescent="0.3">
      <c r="A917" s="101" t="str">
        <f>IF(A912="Lun","Mar",IF(A912="Mar","Mer",IF(A912="Mer","Jeu",IF(A912="Jeu","Ven",IF(A912="Ven","Sam",IF(A912="Sam","Dim",IF(A912="Dim","Lun")))))))</f>
        <v>Sam</v>
      </c>
      <c r="B917" s="13">
        <f>B912+1</f>
        <v>44772</v>
      </c>
      <c r="C917" s="26"/>
      <c r="D917" s="319"/>
      <c r="E917" s="94"/>
      <c r="F917" s="95" t="s">
        <v>28</v>
      </c>
      <c r="G917" s="77"/>
      <c r="H917" s="63">
        <f t="shared" si="122"/>
        <v>0.24999999999999997</v>
      </c>
      <c r="I917" s="94"/>
      <c r="J917" s="149" t="str">
        <f t="shared" si="123"/>
        <v/>
      </c>
      <c r="K917" s="96"/>
      <c r="L917" s="405" t="e">
        <f t="shared" si="117"/>
        <v>#VALUE!</v>
      </c>
      <c r="M917" s="97"/>
      <c r="N917" s="3">
        <f t="shared" si="116"/>
        <v>6</v>
      </c>
      <c r="O917" s="10" t="str">
        <f t="shared" si="118"/>
        <v/>
      </c>
      <c r="P917" s="10" t="str">
        <f t="shared" si="121"/>
        <v/>
      </c>
      <c r="Q917" s="10">
        <f t="shared" si="119"/>
        <v>0.24999999999999997</v>
      </c>
      <c r="R917" s="10">
        <f t="shared" si="120"/>
        <v>0.40625</v>
      </c>
    </row>
    <row r="918" spans="1:18" ht="16.5" customHeight="1" x14ac:dyDescent="0.3">
      <c r="A918" s="430"/>
      <c r="B918" s="431"/>
      <c r="C918" s="26"/>
      <c r="D918" s="319"/>
      <c r="E918" s="94"/>
      <c r="F918" s="95"/>
      <c r="G918" s="77"/>
      <c r="H918" s="63" t="str">
        <f t="shared" si="122"/>
        <v/>
      </c>
      <c r="I918" s="94"/>
      <c r="J918" s="149" t="str">
        <f t="shared" si="123"/>
        <v/>
      </c>
      <c r="K918" s="96"/>
      <c r="L918" s="405" t="str">
        <f t="shared" si="117"/>
        <v/>
      </c>
      <c r="M918" s="97"/>
      <c r="N918" s="3">
        <f t="shared" si="116"/>
        <v>6</v>
      </c>
      <c r="O918" s="10" t="str">
        <f t="shared" si="118"/>
        <v/>
      </c>
      <c r="P918" s="10" t="str">
        <f t="shared" si="121"/>
        <v/>
      </c>
      <c r="Q918" s="10" t="str">
        <f t="shared" si="119"/>
        <v/>
      </c>
      <c r="R918" s="10" t="str">
        <f t="shared" si="120"/>
        <v/>
      </c>
    </row>
    <row r="919" spans="1:18" ht="16.5" customHeight="1" x14ac:dyDescent="0.3">
      <c r="A919" s="102"/>
      <c r="B919" s="12"/>
      <c r="C919" s="26"/>
      <c r="D919" s="319"/>
      <c r="E919" s="94"/>
      <c r="F919" s="95"/>
      <c r="G919" s="77"/>
      <c r="H919" s="63" t="str">
        <f t="shared" si="122"/>
        <v/>
      </c>
      <c r="I919" s="94"/>
      <c r="J919" s="149" t="str">
        <f t="shared" si="123"/>
        <v/>
      </c>
      <c r="K919" s="96"/>
      <c r="L919" s="405" t="str">
        <f t="shared" si="117"/>
        <v/>
      </c>
      <c r="M919" s="97"/>
      <c r="N919" s="3">
        <f t="shared" si="116"/>
        <v>6</v>
      </c>
      <c r="O919" s="10" t="str">
        <f t="shared" si="118"/>
        <v/>
      </c>
      <c r="P919" s="10" t="str">
        <f t="shared" si="121"/>
        <v/>
      </c>
      <c r="Q919" s="10" t="str">
        <f t="shared" si="119"/>
        <v/>
      </c>
      <c r="R919" s="10" t="str">
        <f t="shared" si="120"/>
        <v/>
      </c>
    </row>
    <row r="920" spans="1:18" ht="16.5" customHeight="1" x14ac:dyDescent="0.3">
      <c r="A920" s="102"/>
      <c r="B920" s="12"/>
      <c r="C920" s="26"/>
      <c r="D920" s="319"/>
      <c r="E920" s="94"/>
      <c r="F920" s="95"/>
      <c r="G920" s="77"/>
      <c r="H920" s="63" t="str">
        <f t="shared" si="122"/>
        <v/>
      </c>
      <c r="I920" s="94"/>
      <c r="J920" s="149" t="str">
        <f t="shared" si="123"/>
        <v/>
      </c>
      <c r="K920" s="96"/>
      <c r="L920" s="405" t="str">
        <f t="shared" si="117"/>
        <v/>
      </c>
      <c r="M920" s="97"/>
      <c r="N920" s="3">
        <f t="shared" si="116"/>
        <v>6</v>
      </c>
      <c r="O920" s="10" t="str">
        <f t="shared" si="118"/>
        <v/>
      </c>
      <c r="P920" s="10" t="str">
        <f t="shared" si="121"/>
        <v/>
      </c>
      <c r="Q920" s="10" t="str">
        <f t="shared" si="119"/>
        <v/>
      </c>
      <c r="R920" s="10" t="str">
        <f t="shared" si="120"/>
        <v/>
      </c>
    </row>
    <row r="921" spans="1:18" ht="16.5" customHeight="1" x14ac:dyDescent="0.3">
      <c r="A921" s="102"/>
      <c r="B921" s="12"/>
      <c r="C921" s="26"/>
      <c r="D921" s="319"/>
      <c r="E921" s="94"/>
      <c r="F921" s="95"/>
      <c r="G921" s="77"/>
      <c r="H921" s="63" t="str">
        <f t="shared" si="122"/>
        <v/>
      </c>
      <c r="I921" s="94"/>
      <c r="J921" s="149" t="str">
        <f t="shared" si="123"/>
        <v/>
      </c>
      <c r="K921" s="96"/>
      <c r="L921" s="405" t="str">
        <f t="shared" si="117"/>
        <v/>
      </c>
      <c r="M921" s="97"/>
      <c r="N921" s="3">
        <f t="shared" si="116"/>
        <v>6</v>
      </c>
      <c r="O921" s="10" t="str">
        <f t="shared" si="118"/>
        <v/>
      </c>
      <c r="P921" s="10" t="str">
        <f t="shared" si="121"/>
        <v/>
      </c>
      <c r="Q921" s="10" t="str">
        <f t="shared" si="119"/>
        <v/>
      </c>
      <c r="R921" s="10" t="str">
        <f t="shared" si="120"/>
        <v/>
      </c>
    </row>
    <row r="922" spans="1:18" ht="16.5" customHeight="1" x14ac:dyDescent="0.3">
      <c r="A922" s="102"/>
      <c r="B922" s="12"/>
      <c r="C922" s="26"/>
      <c r="D922" s="319"/>
      <c r="E922" s="94"/>
      <c r="F922" s="95"/>
      <c r="G922" s="35"/>
      <c r="H922" s="371" t="str">
        <f t="shared" si="122"/>
        <v/>
      </c>
      <c r="I922" s="33"/>
      <c r="J922" s="396" t="str">
        <f t="shared" si="123"/>
        <v/>
      </c>
      <c r="K922" s="96"/>
      <c r="L922" s="405" t="str">
        <f t="shared" si="117"/>
        <v/>
      </c>
      <c r="M922" s="97"/>
      <c r="N922" s="3">
        <f t="shared" si="116"/>
        <v>6</v>
      </c>
      <c r="O922" s="10" t="str">
        <f t="shared" si="118"/>
        <v/>
      </c>
      <c r="P922" s="10" t="str">
        <f t="shared" si="121"/>
        <v/>
      </c>
      <c r="Q922" s="10" t="str">
        <f t="shared" si="119"/>
        <v/>
      </c>
      <c r="R922" s="10" t="str">
        <f t="shared" si="120"/>
        <v/>
      </c>
    </row>
    <row r="923" spans="1:18" ht="16.5" customHeight="1" x14ac:dyDescent="0.3">
      <c r="A923" s="219" t="str">
        <f>IF(A917="Lun","Mar",IF(A917="Mar","Mer",IF(A917="Mer","Jeu",IF(A917="Jeu","Ven",IF(A917="Ven","Sam",IF(A917="Sam","Dim",IF(A917="Dim","Lun")))))))</f>
        <v>Dim</v>
      </c>
      <c r="B923" s="161">
        <f>B917+1</f>
        <v>44773</v>
      </c>
      <c r="C923" s="214"/>
      <c r="D923" s="321"/>
      <c r="E923" s="215"/>
      <c r="F923" s="168"/>
      <c r="G923" s="77"/>
      <c r="H923" s="347" t="str">
        <f t="shared" si="122"/>
        <v/>
      </c>
      <c r="I923" s="215"/>
      <c r="J923" s="348" t="str">
        <f t="shared" si="123"/>
        <v/>
      </c>
      <c r="K923" s="164"/>
      <c r="L923" s="406" t="str">
        <f t="shared" si="117"/>
        <v/>
      </c>
      <c r="M923" s="167"/>
      <c r="N923" s="3">
        <f t="shared" si="116"/>
        <v>7</v>
      </c>
      <c r="O923" s="10" t="str">
        <f t="shared" si="118"/>
        <v/>
      </c>
      <c r="P923" s="10" t="str">
        <f t="shared" si="121"/>
        <v/>
      </c>
      <c r="Q923" s="10" t="str">
        <f t="shared" si="119"/>
        <v/>
      </c>
      <c r="R923" s="10" t="str">
        <f t="shared" si="120"/>
        <v/>
      </c>
    </row>
    <row r="924" spans="1:18" ht="16.5" customHeight="1" x14ac:dyDescent="0.3">
      <c r="A924" s="434"/>
      <c r="B924" s="435"/>
      <c r="C924" s="26"/>
      <c r="D924" s="319"/>
      <c r="E924" s="94"/>
      <c r="F924" s="95"/>
      <c r="G924" s="77"/>
      <c r="H924" s="63" t="str">
        <f t="shared" si="122"/>
        <v/>
      </c>
      <c r="I924" s="94"/>
      <c r="J924" s="149">
        <f t="shared" si="123"/>
        <v>0.79166666666666663</v>
      </c>
      <c r="K924" s="96"/>
      <c r="L924" s="405" t="str">
        <f t="shared" si="117"/>
        <v/>
      </c>
      <c r="M924" s="97"/>
      <c r="N924" s="3">
        <f t="shared" si="116"/>
        <v>7</v>
      </c>
      <c r="O924" s="10" t="str">
        <f t="shared" si="118"/>
        <v/>
      </c>
      <c r="P924" s="10" t="str">
        <f t="shared" si="121"/>
        <v/>
      </c>
      <c r="Q924" s="10" t="str">
        <f t="shared" si="119"/>
        <v/>
      </c>
      <c r="R924" s="10" t="str">
        <f t="shared" si="120"/>
        <v/>
      </c>
    </row>
    <row r="925" spans="1:18" ht="16.5" customHeight="1" x14ac:dyDescent="0.3">
      <c r="A925" s="158"/>
      <c r="B925" s="71"/>
      <c r="C925" s="26"/>
      <c r="D925" s="319"/>
      <c r="E925" s="94"/>
      <c r="F925" s="95"/>
      <c r="G925" s="77"/>
      <c r="H925" s="63" t="str">
        <f t="shared" si="122"/>
        <v/>
      </c>
      <c r="I925" s="94"/>
      <c r="J925" s="149" t="str">
        <f t="shared" si="123"/>
        <v/>
      </c>
      <c r="K925" s="96"/>
      <c r="L925" s="405" t="str">
        <f t="shared" si="117"/>
        <v/>
      </c>
      <c r="M925" s="97"/>
      <c r="N925" s="3">
        <f t="shared" si="116"/>
        <v>7</v>
      </c>
      <c r="O925" s="10" t="str">
        <f t="shared" si="118"/>
        <v/>
      </c>
      <c r="P925" s="10" t="str">
        <f t="shared" si="121"/>
        <v/>
      </c>
      <c r="Q925" s="10" t="str">
        <f t="shared" si="119"/>
        <v/>
      </c>
      <c r="R925" s="10" t="str">
        <f t="shared" si="120"/>
        <v/>
      </c>
    </row>
    <row r="926" spans="1:18" ht="16.5" customHeight="1" x14ac:dyDescent="0.3">
      <c r="A926" s="98"/>
      <c r="B926" s="11"/>
      <c r="C926" s="26"/>
      <c r="D926" s="319" t="s">
        <v>31</v>
      </c>
      <c r="E926" s="94"/>
      <c r="F926" s="95"/>
      <c r="G926" s="77"/>
      <c r="H926" s="63" t="str">
        <f t="shared" si="122"/>
        <v/>
      </c>
      <c r="I926" s="94"/>
      <c r="J926" s="149" t="str">
        <f t="shared" si="123"/>
        <v/>
      </c>
      <c r="K926" s="96"/>
      <c r="L926" s="405" t="str">
        <f t="shared" si="117"/>
        <v/>
      </c>
      <c r="M926" s="99"/>
      <c r="N926" s="3">
        <f t="shared" si="116"/>
        <v>7</v>
      </c>
      <c r="O926" s="10">
        <f t="shared" si="118"/>
        <v>0.66666666666666663</v>
      </c>
      <c r="P926" s="10">
        <f t="shared" si="121"/>
        <v>0.79166666666666663</v>
      </c>
      <c r="Q926" s="10" t="str">
        <f t="shared" si="119"/>
        <v/>
      </c>
      <c r="R926" s="10" t="str">
        <f t="shared" si="120"/>
        <v/>
      </c>
    </row>
    <row r="927" spans="1:18" ht="16.5" customHeight="1" x14ac:dyDescent="0.3">
      <c r="A927" s="98"/>
      <c r="B927" s="11"/>
      <c r="C927" s="206"/>
      <c r="D927" s="320"/>
      <c r="E927" s="208"/>
      <c r="F927" s="209"/>
      <c r="G927" s="226"/>
      <c r="H927" s="371" t="str">
        <f t="shared" si="122"/>
        <v/>
      </c>
      <c r="I927" s="33"/>
      <c r="J927" s="396" t="str">
        <f t="shared" si="123"/>
        <v/>
      </c>
      <c r="K927" s="210"/>
      <c r="L927" s="404" t="str">
        <f t="shared" si="117"/>
        <v/>
      </c>
      <c r="M927" s="211"/>
      <c r="N927" s="3">
        <f t="shared" si="116"/>
        <v>7</v>
      </c>
      <c r="O927" s="10" t="str">
        <f t="shared" si="118"/>
        <v/>
      </c>
      <c r="P927" s="10" t="str">
        <f t="shared" si="121"/>
        <v/>
      </c>
      <c r="Q927" s="10" t="str">
        <f t="shared" si="119"/>
        <v/>
      </c>
      <c r="R927" s="10" t="str">
        <f t="shared" si="120"/>
        <v/>
      </c>
    </row>
    <row r="928" spans="1:18" ht="16.5" customHeight="1" x14ac:dyDescent="0.3">
      <c r="A928" s="204" t="str">
        <f>IF(A923="Lun","Mar",IF(A923="Mar","Mer",IF(A923="Mer","Jeu",IF(A923="Jeu","Ven",IF(A923="Ven","Sam",IF(A923="Sam","Dim",IF(A923="Dim","Lun")))))))</f>
        <v>Lun</v>
      </c>
      <c r="B928" s="15">
        <f>B923+1</f>
        <v>44774</v>
      </c>
      <c r="C928" s="214"/>
      <c r="D928" s="321"/>
      <c r="E928" s="215"/>
      <c r="F928" s="168" t="s">
        <v>28</v>
      </c>
      <c r="G928" s="230"/>
      <c r="H928" s="347">
        <f t="shared" si="122"/>
        <v>0.24999999999999997</v>
      </c>
      <c r="I928" s="164"/>
      <c r="J928" s="348" t="str">
        <f t="shared" si="123"/>
        <v/>
      </c>
      <c r="K928" s="164"/>
      <c r="L928" s="406" t="e">
        <f t="shared" si="117"/>
        <v>#VALUE!</v>
      </c>
      <c r="M928" s="167" t="s">
        <v>124</v>
      </c>
      <c r="N928" s="3">
        <f t="shared" si="116"/>
        <v>1</v>
      </c>
      <c r="O928" s="10" t="str">
        <f t="shared" si="118"/>
        <v/>
      </c>
      <c r="P928" s="10" t="str">
        <f t="shared" si="121"/>
        <v/>
      </c>
      <c r="Q928" s="10">
        <f t="shared" si="119"/>
        <v>0.24999999999999997</v>
      </c>
      <c r="R928" s="10">
        <f t="shared" si="120"/>
        <v>0.40625</v>
      </c>
    </row>
    <row r="929" spans="1:18" ht="16.5" customHeight="1" x14ac:dyDescent="0.3">
      <c r="A929" s="102"/>
      <c r="B929" s="12"/>
      <c r="C929" s="26"/>
      <c r="D929" s="319"/>
      <c r="E929" s="94"/>
      <c r="F929" s="95"/>
      <c r="G929" s="77"/>
      <c r="H929" s="63" t="str">
        <f t="shared" si="122"/>
        <v/>
      </c>
      <c r="I929" s="94"/>
      <c r="J929" s="149">
        <f t="shared" si="123"/>
        <v>0.89583333333333337</v>
      </c>
      <c r="K929" s="38"/>
      <c r="L929" s="405" t="str">
        <f t="shared" si="117"/>
        <v/>
      </c>
      <c r="M929" s="97"/>
      <c r="N929" s="3">
        <f t="shared" si="116"/>
        <v>1</v>
      </c>
      <c r="O929" s="10" t="str">
        <f t="shared" si="118"/>
        <v/>
      </c>
      <c r="P929" s="10" t="str">
        <f t="shared" si="121"/>
        <v/>
      </c>
      <c r="Q929" s="10" t="str">
        <f t="shared" si="119"/>
        <v/>
      </c>
      <c r="R929" s="10" t="str">
        <f t="shared" si="120"/>
        <v/>
      </c>
    </row>
    <row r="930" spans="1:18" ht="16.5" customHeight="1" x14ac:dyDescent="0.3">
      <c r="A930" s="102"/>
      <c r="B930" s="12"/>
      <c r="C930" s="26"/>
      <c r="D930" s="319"/>
      <c r="E930" s="94"/>
      <c r="F930" s="95"/>
      <c r="G930" s="77"/>
      <c r="H930" s="63" t="str">
        <f t="shared" si="122"/>
        <v/>
      </c>
      <c r="I930" s="96"/>
      <c r="J930" s="149" t="str">
        <f t="shared" si="123"/>
        <v/>
      </c>
      <c r="K930" s="38"/>
      <c r="L930" s="405" t="str">
        <f t="shared" si="117"/>
        <v/>
      </c>
      <c r="M930" s="103"/>
      <c r="N930" s="3">
        <f t="shared" si="116"/>
        <v>1</v>
      </c>
      <c r="O930" s="10" t="str">
        <f t="shared" si="118"/>
        <v/>
      </c>
      <c r="P930" s="10" t="str">
        <f t="shared" si="121"/>
        <v/>
      </c>
      <c r="Q930" s="10" t="str">
        <f t="shared" si="119"/>
        <v/>
      </c>
      <c r="R930" s="10" t="str">
        <f t="shared" si="120"/>
        <v/>
      </c>
    </row>
    <row r="931" spans="1:18" ht="16.5" customHeight="1" x14ac:dyDescent="0.3">
      <c r="A931" s="102"/>
      <c r="B931" s="12"/>
      <c r="C931" s="26"/>
      <c r="D931" s="319" t="s">
        <v>25</v>
      </c>
      <c r="E931" s="94"/>
      <c r="F931" s="95"/>
      <c r="G931" s="77"/>
      <c r="H931" s="63" t="str">
        <f t="shared" si="122"/>
        <v/>
      </c>
      <c r="I931" s="94"/>
      <c r="J931" s="149" t="str">
        <f t="shared" si="123"/>
        <v/>
      </c>
      <c r="K931" s="38"/>
      <c r="L931" s="405" t="str">
        <f t="shared" si="117"/>
        <v/>
      </c>
      <c r="M931" s="97"/>
      <c r="N931" s="3">
        <f t="shared" si="116"/>
        <v>1</v>
      </c>
      <c r="O931" s="10">
        <f t="shared" si="118"/>
        <v>0.76041666666666674</v>
      </c>
      <c r="P931" s="10">
        <f t="shared" si="121"/>
        <v>0.89583333333333337</v>
      </c>
      <c r="Q931" s="10" t="str">
        <f t="shared" si="119"/>
        <v/>
      </c>
      <c r="R931" s="10" t="str">
        <f t="shared" si="120"/>
        <v/>
      </c>
    </row>
    <row r="932" spans="1:18" ht="16.5" customHeight="1" x14ac:dyDescent="0.3">
      <c r="A932" s="102"/>
      <c r="B932" s="12"/>
      <c r="C932" s="26"/>
      <c r="D932" s="319"/>
      <c r="E932" s="94"/>
      <c r="F932" s="95"/>
      <c r="G932" s="77"/>
      <c r="H932" s="63" t="str">
        <f t="shared" si="122"/>
        <v/>
      </c>
      <c r="I932" s="94"/>
      <c r="J932" s="149" t="str">
        <f t="shared" si="123"/>
        <v/>
      </c>
      <c r="K932" s="38"/>
      <c r="L932" s="405" t="str">
        <f t="shared" si="117"/>
        <v/>
      </c>
      <c r="M932" s="109"/>
      <c r="N932" s="3">
        <f t="shared" si="116"/>
        <v>1</v>
      </c>
      <c r="O932" s="10" t="str">
        <f t="shared" si="118"/>
        <v/>
      </c>
      <c r="P932" s="10" t="str">
        <f t="shared" si="121"/>
        <v/>
      </c>
      <c r="Q932" s="10" t="str">
        <f t="shared" si="119"/>
        <v/>
      </c>
      <c r="R932" s="10" t="str">
        <f t="shared" si="120"/>
        <v/>
      </c>
    </row>
    <row r="933" spans="1:18" ht="16.5" customHeight="1" x14ac:dyDescent="0.3">
      <c r="A933" s="219" t="str">
        <f>IF(A928="Lun","Mar",IF(A928="Mar","Mer",IF(A928="Mer","Jeu",IF(A928="Jeu","Ven",IF(A928="Ven","Sam",IF(A928="Sam","Dim",IF(A928="Dim","Lun")))))))</f>
        <v>Mar</v>
      </c>
      <c r="B933" s="161">
        <f>B928+1</f>
        <v>44775</v>
      </c>
      <c r="C933" s="162"/>
      <c r="D933" s="321"/>
      <c r="E933" s="270"/>
      <c r="F933" s="271" t="s">
        <v>28</v>
      </c>
      <c r="G933" s="165"/>
      <c r="H933" s="347">
        <f t="shared" si="122"/>
        <v>0.24999999999999997</v>
      </c>
      <c r="I933" s="166"/>
      <c r="J933" s="397">
        <f t="shared" si="123"/>
        <v>0.84375</v>
      </c>
      <c r="K933" s="164"/>
      <c r="L933" s="415">
        <f t="shared" si="117"/>
        <v>0.59375</v>
      </c>
      <c r="M933" s="167"/>
      <c r="N933" s="3">
        <f t="shared" si="116"/>
        <v>2</v>
      </c>
      <c r="O933" s="10" t="str">
        <f t="shared" si="118"/>
        <v/>
      </c>
      <c r="P933" s="10" t="str">
        <f t="shared" si="121"/>
        <v/>
      </c>
      <c r="Q933" s="10">
        <f t="shared" si="119"/>
        <v>0.24999999999999997</v>
      </c>
      <c r="R933" s="10">
        <f t="shared" si="120"/>
        <v>0.40625</v>
      </c>
    </row>
    <row r="934" spans="1:18" ht="16.5" customHeight="1" x14ac:dyDescent="0.3">
      <c r="A934" s="104"/>
      <c r="B934" s="13"/>
      <c r="C934" s="26"/>
      <c r="D934" s="319"/>
      <c r="E934" s="94"/>
      <c r="F934" s="95"/>
      <c r="G934" s="77"/>
      <c r="H934" s="63" t="str">
        <f t="shared" si="122"/>
        <v/>
      </c>
      <c r="I934" s="41"/>
      <c r="J934" s="149" t="str">
        <f t="shared" si="123"/>
        <v/>
      </c>
      <c r="K934" s="96"/>
      <c r="L934" s="405" t="str">
        <f t="shared" si="117"/>
        <v/>
      </c>
      <c r="M934" s="103"/>
      <c r="N934" s="3">
        <f t="shared" si="116"/>
        <v>2</v>
      </c>
      <c r="O934" s="10" t="str">
        <f t="shared" si="118"/>
        <v/>
      </c>
      <c r="P934" s="10" t="str">
        <f t="shared" si="121"/>
        <v/>
      </c>
      <c r="Q934" s="10" t="str">
        <f t="shared" si="119"/>
        <v/>
      </c>
      <c r="R934" s="10" t="str">
        <f t="shared" si="120"/>
        <v/>
      </c>
    </row>
    <row r="935" spans="1:18" ht="16.5" customHeight="1" x14ac:dyDescent="0.3">
      <c r="A935" s="102"/>
      <c r="B935" s="13"/>
      <c r="C935" s="26"/>
      <c r="D935" s="319" t="s">
        <v>53</v>
      </c>
      <c r="E935" s="94"/>
      <c r="F935" s="95"/>
      <c r="G935" s="77"/>
      <c r="H935" s="63" t="str">
        <f t="shared" si="122"/>
        <v/>
      </c>
      <c r="I935" s="41"/>
      <c r="J935" s="149" t="str">
        <f t="shared" si="123"/>
        <v/>
      </c>
      <c r="K935" s="96"/>
      <c r="L935" s="405" t="str">
        <f t="shared" si="117"/>
        <v/>
      </c>
      <c r="M935" s="97"/>
      <c r="N935" s="3">
        <f t="shared" si="116"/>
        <v>2</v>
      </c>
      <c r="O935" s="10">
        <f t="shared" si="118"/>
        <v>0.71875</v>
      </c>
      <c r="P935" s="10">
        <f t="shared" si="121"/>
        <v>0.84375</v>
      </c>
      <c r="Q935" s="10" t="str">
        <f t="shared" si="119"/>
        <v/>
      </c>
      <c r="R935" s="10" t="str">
        <f t="shared" si="120"/>
        <v/>
      </c>
    </row>
    <row r="936" spans="1:18" ht="16.5" customHeight="1" x14ac:dyDescent="0.3">
      <c r="A936" s="102"/>
      <c r="B936" s="13"/>
      <c r="C936" s="26"/>
      <c r="D936" s="319"/>
      <c r="E936" s="94"/>
      <c r="F936" s="95" t="s">
        <v>84</v>
      </c>
      <c r="G936" s="77"/>
      <c r="H936" s="63">
        <f t="shared" si="122"/>
        <v>0.82291666666666663</v>
      </c>
      <c r="I936" s="94"/>
      <c r="J936" s="149">
        <f t="shared" si="123"/>
        <v>0.36458333333333331</v>
      </c>
      <c r="K936" s="96"/>
      <c r="L936" s="405">
        <f t="shared" si="117"/>
        <v>-0.45833333333333331</v>
      </c>
      <c r="M936" s="112"/>
      <c r="N936" s="3">
        <f t="shared" si="116"/>
        <v>2</v>
      </c>
      <c r="O936" s="10" t="str">
        <f t="shared" si="118"/>
        <v/>
      </c>
      <c r="P936" s="10" t="str">
        <f t="shared" si="121"/>
        <v/>
      </c>
      <c r="Q936" s="10">
        <f t="shared" si="119"/>
        <v>0.82291666666666663</v>
      </c>
      <c r="R936" s="10">
        <f t="shared" si="120"/>
        <v>0.97916666666666663</v>
      </c>
    </row>
    <row r="937" spans="1:18" ht="16.5" customHeight="1" x14ac:dyDescent="0.3">
      <c r="A937" s="102"/>
      <c r="B937" s="13"/>
      <c r="C937" s="26"/>
      <c r="D937" s="319"/>
      <c r="E937" s="94"/>
      <c r="F937" s="95"/>
      <c r="G937" s="77"/>
      <c r="H937" s="63" t="str">
        <f t="shared" si="122"/>
        <v/>
      </c>
      <c r="I937" s="94"/>
      <c r="J937" s="149" t="str">
        <f t="shared" si="123"/>
        <v/>
      </c>
      <c r="K937" s="96"/>
      <c r="L937" s="405" t="str">
        <f t="shared" si="117"/>
        <v/>
      </c>
      <c r="M937" s="109"/>
      <c r="N937" s="3">
        <f t="shared" si="116"/>
        <v>2</v>
      </c>
      <c r="O937" s="10" t="str">
        <f t="shared" si="118"/>
        <v/>
      </c>
      <c r="P937" s="10" t="str">
        <f t="shared" si="121"/>
        <v/>
      </c>
      <c r="Q937" s="10" t="str">
        <f t="shared" si="119"/>
        <v/>
      </c>
      <c r="R937" s="10" t="str">
        <f t="shared" si="120"/>
        <v/>
      </c>
    </row>
    <row r="938" spans="1:18" ht="16.5" customHeight="1" x14ac:dyDescent="0.3">
      <c r="A938" s="219" t="str">
        <f>IF(A933="Lun","Mar",IF(A933="Mar","Mer",IF(A933="Mer","Jeu",IF(A933="Jeu","Ven",IF(A933="Ven","Sam",IF(A933="Sam","Dim",IF(A933="Dim","Lun")))))))</f>
        <v>Mer</v>
      </c>
      <c r="B938" s="161">
        <f>B933+1</f>
        <v>44776</v>
      </c>
      <c r="C938" s="214"/>
      <c r="D938" s="321" t="s">
        <v>35</v>
      </c>
      <c r="E938" s="215"/>
      <c r="F938" s="168"/>
      <c r="G938" s="91"/>
      <c r="H938" s="347" t="str">
        <f t="shared" si="122"/>
        <v/>
      </c>
      <c r="I938" s="215"/>
      <c r="J938" s="348">
        <f t="shared" si="123"/>
        <v>0.86458333333333337</v>
      </c>
      <c r="K938" s="164"/>
      <c r="L938" s="406" t="str">
        <f t="shared" si="117"/>
        <v/>
      </c>
      <c r="M938" s="167" t="s">
        <v>124</v>
      </c>
      <c r="N938" s="3">
        <f t="shared" si="116"/>
        <v>3</v>
      </c>
      <c r="O938" s="10">
        <f t="shared" si="118"/>
        <v>0.23958333333333331</v>
      </c>
      <c r="P938" s="10">
        <f t="shared" si="121"/>
        <v>0.36458333333333331</v>
      </c>
      <c r="Q938" s="10" t="str">
        <f t="shared" si="119"/>
        <v/>
      </c>
      <c r="R938" s="10" t="str">
        <f t="shared" si="120"/>
        <v/>
      </c>
    </row>
    <row r="939" spans="1:18" ht="16.5" customHeight="1" x14ac:dyDescent="0.3">
      <c r="A939" s="104"/>
      <c r="B939" s="13"/>
      <c r="C939" s="26"/>
      <c r="D939" s="319"/>
      <c r="E939" s="94"/>
      <c r="F939" s="95" t="s">
        <v>57</v>
      </c>
      <c r="G939" s="77"/>
      <c r="H939" s="63">
        <f t="shared" si="122"/>
        <v>0.32291666666666669</v>
      </c>
      <c r="I939" s="94"/>
      <c r="J939" s="149" t="str">
        <f t="shared" si="123"/>
        <v/>
      </c>
      <c r="K939" s="96"/>
      <c r="L939" s="405" t="e">
        <f t="shared" si="117"/>
        <v>#VALUE!</v>
      </c>
      <c r="M939" s="97"/>
      <c r="N939" s="3">
        <f t="shared" si="116"/>
        <v>3</v>
      </c>
      <c r="O939" s="10" t="str">
        <f t="shared" si="118"/>
        <v/>
      </c>
      <c r="P939" s="10" t="str">
        <f t="shared" si="121"/>
        <v/>
      </c>
      <c r="Q939" s="10">
        <f t="shared" si="119"/>
        <v>0.32291666666666669</v>
      </c>
      <c r="R939" s="10">
        <f t="shared" si="120"/>
        <v>0.47916666666666669</v>
      </c>
    </row>
    <row r="940" spans="1:18" ht="16.5" customHeight="1" x14ac:dyDescent="0.3">
      <c r="A940" s="110"/>
      <c r="B940" s="13"/>
      <c r="C940" s="136"/>
      <c r="D940" s="319" t="s">
        <v>50</v>
      </c>
      <c r="E940" s="94"/>
      <c r="F940" s="95"/>
      <c r="G940" s="77"/>
      <c r="H940" s="63" t="str">
        <f t="shared" si="122"/>
        <v/>
      </c>
      <c r="I940" s="94"/>
      <c r="J940" s="149" t="str">
        <f t="shared" si="123"/>
        <v/>
      </c>
      <c r="K940" s="96"/>
      <c r="L940" s="405" t="str">
        <f t="shared" si="117"/>
        <v/>
      </c>
      <c r="M940" s="97"/>
      <c r="N940" s="3">
        <f t="shared" si="116"/>
        <v>3</v>
      </c>
      <c r="O940" s="10">
        <f t="shared" si="118"/>
        <v>0.73958333333333337</v>
      </c>
      <c r="P940" s="10">
        <f t="shared" si="121"/>
        <v>0.86458333333333337</v>
      </c>
      <c r="Q940" s="10" t="str">
        <f t="shared" si="119"/>
        <v/>
      </c>
      <c r="R940" s="10" t="str">
        <f t="shared" si="120"/>
        <v/>
      </c>
    </row>
    <row r="941" spans="1:18" ht="16.5" customHeight="1" x14ac:dyDescent="0.3">
      <c r="A941" s="102"/>
      <c r="B941" s="13"/>
      <c r="C941" s="26"/>
      <c r="E941" s="94"/>
      <c r="F941" s="95" t="s">
        <v>90</v>
      </c>
      <c r="G941" s="77"/>
      <c r="H941" s="63">
        <f t="shared" si="122"/>
        <v>0.84375</v>
      </c>
      <c r="I941" s="94"/>
      <c r="J941" s="149">
        <f t="shared" si="123"/>
        <v>0.38541666666666669</v>
      </c>
      <c r="K941" s="96"/>
      <c r="L941" s="405">
        <f t="shared" si="117"/>
        <v>-0.45833333333333331</v>
      </c>
      <c r="M941" s="112"/>
      <c r="N941" s="3">
        <f t="shared" si="116"/>
        <v>3</v>
      </c>
      <c r="O941" s="10" t="str">
        <f t="shared" si="118"/>
        <v/>
      </c>
      <c r="P941" s="10" t="str">
        <f t="shared" si="121"/>
        <v/>
      </c>
      <c r="Q941" s="10">
        <f t="shared" si="119"/>
        <v>0.84375</v>
      </c>
      <c r="R941" s="10">
        <f t="shared" si="120"/>
        <v>0</v>
      </c>
    </row>
    <row r="942" spans="1:18" ht="16.5" customHeight="1" x14ac:dyDescent="0.3">
      <c r="A942" s="102"/>
      <c r="B942" s="13"/>
      <c r="C942" s="26"/>
      <c r="D942" s="319"/>
      <c r="E942" s="94"/>
      <c r="F942" s="95"/>
      <c r="G942" s="77"/>
      <c r="H942" s="63" t="str">
        <f t="shared" si="122"/>
        <v/>
      </c>
      <c r="I942" s="94"/>
      <c r="J942" s="149" t="str">
        <f t="shared" si="123"/>
        <v/>
      </c>
      <c r="K942" s="96"/>
      <c r="L942" s="405" t="str">
        <f t="shared" si="117"/>
        <v/>
      </c>
      <c r="M942" s="109"/>
      <c r="N942" s="3">
        <f t="shared" si="116"/>
        <v>3</v>
      </c>
      <c r="O942" s="10" t="str">
        <f t="shared" si="118"/>
        <v/>
      </c>
      <c r="P942" s="10" t="str">
        <f t="shared" si="121"/>
        <v/>
      </c>
      <c r="Q942" s="10" t="str">
        <f t="shared" si="119"/>
        <v/>
      </c>
      <c r="R942" s="10" t="str">
        <f t="shared" si="120"/>
        <v/>
      </c>
    </row>
    <row r="943" spans="1:18" ht="16.5" customHeight="1" x14ac:dyDescent="0.3">
      <c r="A943" s="204" t="str">
        <f>IF(A938="Lun","Mar",IF(A938="Mar","Mer",IF(A938="Mer","Jeu",IF(A938="Jeu","Ven",IF(A938="Ven","Sam",IF(A938="Sam","Dim",IF(A938="Dim","Lun")))))))</f>
        <v>Jeu</v>
      </c>
      <c r="B943" s="15">
        <f>B938+1</f>
        <v>44777</v>
      </c>
      <c r="C943" s="280"/>
      <c r="D943" s="337" t="s">
        <v>64</v>
      </c>
      <c r="E943" s="236"/>
      <c r="F943" s="281"/>
      <c r="G943" s="91"/>
      <c r="H943" s="365" t="str">
        <f t="shared" si="122"/>
        <v/>
      </c>
      <c r="I943" s="236"/>
      <c r="J943" s="391" t="str">
        <f t="shared" si="123"/>
        <v/>
      </c>
      <c r="K943" s="282"/>
      <c r="L943" s="414" t="str">
        <f t="shared" si="117"/>
        <v/>
      </c>
      <c r="M943" s="247"/>
      <c r="N943" s="3">
        <f t="shared" si="116"/>
        <v>4</v>
      </c>
      <c r="O943" s="10">
        <f t="shared" si="118"/>
        <v>0.26041666666666669</v>
      </c>
      <c r="P943" s="10">
        <f t="shared" si="121"/>
        <v>0.38541666666666669</v>
      </c>
      <c r="Q943" s="10" t="str">
        <f t="shared" si="119"/>
        <v/>
      </c>
      <c r="R943" s="10" t="str">
        <f t="shared" si="120"/>
        <v/>
      </c>
    </row>
    <row r="944" spans="1:18" ht="16.5" customHeight="1" x14ac:dyDescent="0.3">
      <c r="A944" s="104"/>
      <c r="B944" s="13"/>
      <c r="C944" s="26"/>
      <c r="D944" s="319"/>
      <c r="E944" s="94"/>
      <c r="F944" s="95" t="s">
        <v>29</v>
      </c>
      <c r="G944" s="77"/>
      <c r="H944" s="63">
        <f t="shared" si="122"/>
        <v>0.34375</v>
      </c>
      <c r="I944" s="94"/>
      <c r="J944" s="149">
        <f t="shared" si="123"/>
        <v>0.90625</v>
      </c>
      <c r="K944" s="96"/>
      <c r="L944" s="405">
        <f t="shared" si="117"/>
        <v>0.5625</v>
      </c>
      <c r="M944" s="97"/>
      <c r="N944" s="3">
        <f t="shared" si="116"/>
        <v>4</v>
      </c>
      <c r="O944" s="10" t="str">
        <f t="shared" si="118"/>
        <v/>
      </c>
      <c r="P944" s="10" t="str">
        <f t="shared" si="121"/>
        <v/>
      </c>
      <c r="Q944" s="10">
        <f t="shared" si="119"/>
        <v>0.34375</v>
      </c>
      <c r="R944" s="10">
        <f t="shared" si="120"/>
        <v>0.5</v>
      </c>
    </row>
    <row r="945" spans="1:18" ht="16.5" customHeight="1" x14ac:dyDescent="0.3">
      <c r="A945" s="102"/>
      <c r="B945" s="13"/>
      <c r="C945" s="26"/>
      <c r="D945" s="319"/>
      <c r="E945" s="94"/>
      <c r="F945" s="95"/>
      <c r="G945" s="77"/>
      <c r="H945" s="63" t="str">
        <f t="shared" si="122"/>
        <v/>
      </c>
      <c r="I945" s="94"/>
      <c r="J945" s="149" t="str">
        <f t="shared" si="123"/>
        <v/>
      </c>
      <c r="K945" s="96"/>
      <c r="L945" s="405" t="str">
        <f t="shared" si="117"/>
        <v/>
      </c>
      <c r="M945" s="97"/>
      <c r="N945" s="3">
        <f t="shared" si="116"/>
        <v>4</v>
      </c>
      <c r="O945" s="10" t="str">
        <f t="shared" si="118"/>
        <v/>
      </c>
      <c r="P945" s="10" t="str">
        <f t="shared" si="121"/>
        <v/>
      </c>
      <c r="Q945" s="10" t="str">
        <f t="shared" si="119"/>
        <v/>
      </c>
      <c r="R945" s="10" t="str">
        <f t="shared" si="120"/>
        <v/>
      </c>
    </row>
    <row r="946" spans="1:18" ht="16.5" customHeight="1" x14ac:dyDescent="0.3">
      <c r="A946" s="102"/>
      <c r="B946" s="13"/>
      <c r="C946" s="26"/>
      <c r="D946" s="319" t="s">
        <v>34</v>
      </c>
      <c r="E946" s="94"/>
      <c r="F946" s="95"/>
      <c r="G946" s="77"/>
      <c r="H946" s="63" t="str">
        <f t="shared" si="122"/>
        <v/>
      </c>
      <c r="I946" s="94"/>
      <c r="J946" s="149">
        <f t="shared" si="123"/>
        <v>0.42708333333333331</v>
      </c>
      <c r="K946" s="96"/>
      <c r="L946" s="405" t="str">
        <f t="shared" si="117"/>
        <v/>
      </c>
      <c r="M946" s="97"/>
      <c r="N946" s="3">
        <f t="shared" si="116"/>
        <v>4</v>
      </c>
      <c r="O946" s="10">
        <f t="shared" si="118"/>
        <v>0.78125</v>
      </c>
      <c r="P946" s="10">
        <f t="shared" si="121"/>
        <v>0.90625</v>
      </c>
      <c r="Q946" s="10" t="str">
        <f t="shared" si="119"/>
        <v/>
      </c>
      <c r="R946" s="10" t="str">
        <f t="shared" si="120"/>
        <v/>
      </c>
    </row>
    <row r="947" spans="1:18" ht="16.5" customHeight="1" x14ac:dyDescent="0.3">
      <c r="A947" s="118"/>
      <c r="B947" s="292"/>
      <c r="C947" s="8"/>
      <c r="D947" s="338"/>
      <c r="E947" s="33"/>
      <c r="F947" s="34" t="s">
        <v>101</v>
      </c>
      <c r="G947" s="35"/>
      <c r="H947" s="371">
        <f t="shared" si="122"/>
        <v>0.88541666666666663</v>
      </c>
      <c r="I947" s="33"/>
      <c r="J947" s="396" t="str">
        <f t="shared" si="123"/>
        <v/>
      </c>
      <c r="K947" s="258"/>
      <c r="L947" s="411" t="e">
        <f t="shared" si="117"/>
        <v>#VALUE!</v>
      </c>
      <c r="M947" s="60"/>
      <c r="N947" s="3">
        <f t="shared" si="116"/>
        <v>4</v>
      </c>
      <c r="O947" s="10" t="str">
        <f t="shared" si="118"/>
        <v/>
      </c>
      <c r="P947" s="10" t="str">
        <f t="shared" si="121"/>
        <v/>
      </c>
      <c r="Q947" s="10">
        <f t="shared" si="119"/>
        <v>0.88541666666666663</v>
      </c>
      <c r="R947" s="10">
        <f t="shared" si="120"/>
        <v>4.1666666666666741E-2</v>
      </c>
    </row>
    <row r="948" spans="1:18" ht="16.5" customHeight="1" x14ac:dyDescent="0.3">
      <c r="A948" s="204" t="str">
        <f>IF(A943="Lun","Mar",IF(A943="Mar","Mer",IF(A943="Mer","Jeu",IF(A943="Jeu","Ven",IF(A943="Ven","Sam",IF(A943="Sam","Dim",IF(A943="Dim","Lun")))))))</f>
        <v>Ven</v>
      </c>
      <c r="B948" s="15">
        <f>B943+1</f>
        <v>44778</v>
      </c>
      <c r="C948" s="280"/>
      <c r="D948" s="337" t="s">
        <v>21</v>
      </c>
      <c r="E948" s="236"/>
      <c r="F948" s="281"/>
      <c r="G948" s="91"/>
      <c r="H948" s="347" t="str">
        <f t="shared" si="122"/>
        <v/>
      </c>
      <c r="I948" s="215"/>
      <c r="J948" s="348" t="str">
        <f t="shared" si="123"/>
        <v/>
      </c>
      <c r="K948" s="282"/>
      <c r="L948" s="414" t="str">
        <f t="shared" si="117"/>
        <v/>
      </c>
      <c r="M948" s="167" t="s">
        <v>124</v>
      </c>
      <c r="N948" s="3">
        <f t="shared" si="116"/>
        <v>5</v>
      </c>
      <c r="O948" s="10">
        <f t="shared" si="118"/>
        <v>0.30208333333333331</v>
      </c>
      <c r="P948" s="10">
        <f t="shared" si="121"/>
        <v>0.42708333333333331</v>
      </c>
      <c r="Q948" s="10" t="str">
        <f t="shared" si="119"/>
        <v/>
      </c>
      <c r="R948" s="10" t="str">
        <f t="shared" si="120"/>
        <v/>
      </c>
    </row>
    <row r="949" spans="1:18" ht="16.5" customHeight="1" x14ac:dyDescent="0.3">
      <c r="A949" s="110"/>
      <c r="B949" s="12"/>
      <c r="C949" s="26"/>
      <c r="D949" s="319"/>
      <c r="E949" s="94"/>
      <c r="F949" s="95" t="s">
        <v>60</v>
      </c>
      <c r="G949" s="77"/>
      <c r="H949" s="63">
        <f t="shared" si="122"/>
        <v>0.38541666666666669</v>
      </c>
      <c r="I949" s="94"/>
      <c r="J949" s="149">
        <f t="shared" si="123"/>
        <v>0.94791666666666663</v>
      </c>
      <c r="K949" s="96"/>
      <c r="L949" s="405">
        <f t="shared" si="117"/>
        <v>0.5625</v>
      </c>
      <c r="M949" s="103"/>
      <c r="N949" s="3">
        <f t="shared" si="116"/>
        <v>5</v>
      </c>
      <c r="O949" s="10" t="str">
        <f t="shared" si="118"/>
        <v/>
      </c>
      <c r="P949" s="10" t="str">
        <f t="shared" si="121"/>
        <v/>
      </c>
      <c r="Q949" s="10">
        <f t="shared" si="119"/>
        <v>0.38541666666666669</v>
      </c>
      <c r="R949" s="10">
        <f t="shared" si="120"/>
        <v>0.54166666666666663</v>
      </c>
    </row>
    <row r="950" spans="1:18" ht="16.5" customHeight="1" x14ac:dyDescent="0.3">
      <c r="A950" s="102"/>
      <c r="B950" s="12"/>
      <c r="C950" s="26"/>
      <c r="D950" s="319"/>
      <c r="E950" s="94"/>
      <c r="F950" s="95"/>
      <c r="G950" s="77"/>
      <c r="H950" s="63" t="str">
        <f t="shared" si="122"/>
        <v/>
      </c>
      <c r="I950" s="94"/>
      <c r="J950" s="149" t="str">
        <f t="shared" si="123"/>
        <v/>
      </c>
      <c r="K950" s="96"/>
      <c r="L950" s="405" t="str">
        <f t="shared" si="117"/>
        <v/>
      </c>
      <c r="M950" s="97"/>
      <c r="N950" s="3">
        <f t="shared" si="116"/>
        <v>5</v>
      </c>
      <c r="O950" s="10" t="str">
        <f t="shared" si="118"/>
        <v/>
      </c>
      <c r="P950" s="10" t="str">
        <f t="shared" si="121"/>
        <v/>
      </c>
      <c r="Q950" s="10" t="str">
        <f t="shared" si="119"/>
        <v/>
      </c>
      <c r="R950" s="10" t="str">
        <f t="shared" si="120"/>
        <v/>
      </c>
    </row>
    <row r="951" spans="1:18" ht="16.5" customHeight="1" x14ac:dyDescent="0.3">
      <c r="A951" s="102"/>
      <c r="B951" s="12"/>
      <c r="C951" s="26"/>
      <c r="D951" s="319" t="s">
        <v>55</v>
      </c>
      <c r="E951" s="94"/>
      <c r="F951" s="95"/>
      <c r="G951" s="77"/>
      <c r="H951" s="63" t="str">
        <f t="shared" si="122"/>
        <v/>
      </c>
      <c r="I951" s="94"/>
      <c r="J951" s="149" t="str">
        <f t="shared" si="123"/>
        <v/>
      </c>
      <c r="K951" s="96"/>
      <c r="L951" s="405" t="str">
        <f t="shared" si="117"/>
        <v/>
      </c>
      <c r="M951" s="97"/>
      <c r="N951" s="3">
        <f t="shared" si="116"/>
        <v>5</v>
      </c>
      <c r="O951" s="10">
        <f t="shared" si="118"/>
        <v>0.82291666666666663</v>
      </c>
      <c r="P951" s="10">
        <f t="shared" si="121"/>
        <v>0.94791666666666663</v>
      </c>
      <c r="Q951" s="10" t="str">
        <f t="shared" si="119"/>
        <v/>
      </c>
      <c r="R951" s="10" t="str">
        <f t="shared" si="120"/>
        <v/>
      </c>
    </row>
    <row r="952" spans="1:18" ht="16.5" customHeight="1" x14ac:dyDescent="0.3">
      <c r="A952" s="118"/>
      <c r="B952" s="67"/>
      <c r="C952" s="8"/>
      <c r="D952" s="338"/>
      <c r="E952" s="33"/>
      <c r="F952" s="34"/>
      <c r="G952" s="35"/>
      <c r="H952" s="371" t="str">
        <f t="shared" si="122"/>
        <v/>
      </c>
      <c r="I952" s="33"/>
      <c r="J952" s="396" t="str">
        <f t="shared" si="123"/>
        <v/>
      </c>
      <c r="K952" s="258"/>
      <c r="L952" s="411" t="str">
        <f t="shared" si="117"/>
        <v/>
      </c>
      <c r="M952" s="56"/>
      <c r="N952" s="3">
        <f t="shared" si="116"/>
        <v>5</v>
      </c>
      <c r="O952" s="10" t="str">
        <f t="shared" si="118"/>
        <v/>
      </c>
      <c r="P952" s="10" t="str">
        <f t="shared" si="121"/>
        <v/>
      </c>
      <c r="Q952" s="10" t="str">
        <f t="shared" si="119"/>
        <v/>
      </c>
      <c r="R952" s="10" t="str">
        <f t="shared" si="120"/>
        <v/>
      </c>
    </row>
    <row r="953" spans="1:18" ht="16.5" customHeight="1" x14ac:dyDescent="0.3">
      <c r="A953" s="101" t="str">
        <f>IF(A948="Lun","Mar",IF(A948="Mar","Mer",IF(A948="Mer","Jeu",IF(A948="Jeu","Ven",IF(A948="Ven","Sam",IF(A948="Sam","Dim",IF(A948="Dim","Lun")))))))</f>
        <v>Sam</v>
      </c>
      <c r="B953" s="13">
        <f>B948+1</f>
        <v>44779</v>
      </c>
      <c r="C953" s="26"/>
      <c r="D953" s="319"/>
      <c r="E953" s="94"/>
      <c r="F953" s="95" t="s">
        <v>27</v>
      </c>
      <c r="G953" s="77"/>
      <c r="H953" s="63">
        <f t="shared" si="122"/>
        <v>0.33333333333333337</v>
      </c>
      <c r="I953" s="94"/>
      <c r="J953" s="149" t="str">
        <f t="shared" si="123"/>
        <v/>
      </c>
      <c r="K953" s="96"/>
      <c r="L953" s="405" t="e">
        <f t="shared" si="117"/>
        <v>#VALUE!</v>
      </c>
      <c r="M953" s="247"/>
      <c r="N953" s="3">
        <f t="shared" si="116"/>
        <v>6</v>
      </c>
      <c r="O953" s="10" t="str">
        <f t="shared" si="118"/>
        <v/>
      </c>
      <c r="P953" s="10" t="str">
        <f t="shared" si="121"/>
        <v/>
      </c>
      <c r="Q953" s="10">
        <f t="shared" si="119"/>
        <v>0.33333333333333337</v>
      </c>
      <c r="R953" s="10">
        <f t="shared" si="120"/>
        <v>0.48958333333333337</v>
      </c>
    </row>
    <row r="954" spans="1:18" ht="16.5" customHeight="1" x14ac:dyDescent="0.3">
      <c r="A954" s="104"/>
      <c r="B954" s="12"/>
      <c r="C954" s="26"/>
      <c r="D954" s="319"/>
      <c r="E954" s="94"/>
      <c r="F954" s="95"/>
      <c r="G954" s="77"/>
      <c r="H954" s="63" t="str">
        <f t="shared" si="122"/>
        <v/>
      </c>
      <c r="I954" s="94"/>
      <c r="J954" s="149" t="str">
        <f t="shared" si="123"/>
        <v/>
      </c>
      <c r="K954" s="96"/>
      <c r="L954" s="405" t="str">
        <f t="shared" si="117"/>
        <v/>
      </c>
      <c r="M954" s="97"/>
      <c r="N954" s="3">
        <f t="shared" si="116"/>
        <v>6</v>
      </c>
      <c r="O954" s="10" t="str">
        <f t="shared" si="118"/>
        <v/>
      </c>
      <c r="P954" s="10" t="str">
        <f t="shared" si="121"/>
        <v/>
      </c>
      <c r="Q954" s="10" t="str">
        <f t="shared" si="119"/>
        <v/>
      </c>
      <c r="R954" s="10" t="str">
        <f t="shared" si="120"/>
        <v/>
      </c>
    </row>
    <row r="955" spans="1:18" ht="16.5" customHeight="1" x14ac:dyDescent="0.3">
      <c r="A955" s="102"/>
      <c r="B955" s="12"/>
      <c r="C955" s="26"/>
      <c r="D955" s="319"/>
      <c r="E955" s="94"/>
      <c r="F955" s="95"/>
      <c r="G955" s="77"/>
      <c r="H955" s="63" t="str">
        <f t="shared" si="122"/>
        <v/>
      </c>
      <c r="I955" s="94"/>
      <c r="J955" s="149" t="str">
        <f t="shared" si="123"/>
        <v/>
      </c>
      <c r="K955" s="96"/>
      <c r="L955" s="405" t="str">
        <f t="shared" si="117"/>
        <v/>
      </c>
      <c r="M955" s="103"/>
      <c r="N955" s="3">
        <f t="shared" si="116"/>
        <v>6</v>
      </c>
      <c r="O955" s="10" t="str">
        <f t="shared" si="118"/>
        <v/>
      </c>
      <c r="P955" s="10" t="str">
        <f t="shared" si="121"/>
        <v/>
      </c>
      <c r="Q955" s="10" t="str">
        <f t="shared" si="119"/>
        <v/>
      </c>
      <c r="R955" s="10" t="str">
        <f t="shared" si="120"/>
        <v/>
      </c>
    </row>
    <row r="956" spans="1:18" ht="16.5" customHeight="1" x14ac:dyDescent="0.3">
      <c r="A956" s="102"/>
      <c r="B956" s="12"/>
      <c r="C956" s="26"/>
      <c r="D956" s="319"/>
      <c r="E956" s="94"/>
      <c r="F956" s="95"/>
      <c r="G956" s="77"/>
      <c r="H956" s="63" t="str">
        <f t="shared" si="122"/>
        <v/>
      </c>
      <c r="I956" s="94"/>
      <c r="J956" s="149" t="str">
        <f t="shared" si="123"/>
        <v/>
      </c>
      <c r="K956" s="96"/>
      <c r="L956" s="405" t="str">
        <f t="shared" si="117"/>
        <v/>
      </c>
      <c r="M956" s="103"/>
      <c r="N956" s="3">
        <f t="shared" si="116"/>
        <v>6</v>
      </c>
      <c r="O956" s="10" t="str">
        <f t="shared" si="118"/>
        <v/>
      </c>
      <c r="P956" s="10" t="str">
        <f t="shared" si="121"/>
        <v/>
      </c>
      <c r="Q956" s="10" t="str">
        <f t="shared" si="119"/>
        <v/>
      </c>
      <c r="R956" s="10" t="str">
        <f t="shared" si="120"/>
        <v/>
      </c>
    </row>
    <row r="957" spans="1:18" ht="16.5" customHeight="1" x14ac:dyDescent="0.3">
      <c r="A957" s="102"/>
      <c r="B957" s="12"/>
      <c r="C957" s="26"/>
      <c r="D957" s="319"/>
      <c r="E957" s="94"/>
      <c r="F957" s="95"/>
      <c r="G957" s="77"/>
      <c r="H957" s="63" t="str">
        <f t="shared" si="122"/>
        <v/>
      </c>
      <c r="I957" s="94"/>
      <c r="J957" s="149" t="str">
        <f t="shared" si="123"/>
        <v/>
      </c>
      <c r="K957" s="96"/>
      <c r="L957" s="405" t="str">
        <f t="shared" si="117"/>
        <v/>
      </c>
      <c r="M957" s="97"/>
      <c r="N957" s="3">
        <f t="shared" si="116"/>
        <v>6</v>
      </c>
      <c r="O957" s="10" t="str">
        <f t="shared" si="118"/>
        <v/>
      </c>
      <c r="P957" s="10" t="str">
        <f t="shared" si="121"/>
        <v/>
      </c>
      <c r="Q957" s="10" t="str">
        <f t="shared" si="119"/>
        <v/>
      </c>
      <c r="R957" s="10" t="str">
        <f t="shared" si="120"/>
        <v/>
      </c>
    </row>
    <row r="958" spans="1:18" ht="16.5" customHeight="1" x14ac:dyDescent="0.3">
      <c r="A958" s="102"/>
      <c r="B958" s="12"/>
      <c r="C958" s="26"/>
      <c r="D958" s="319"/>
      <c r="E958" s="94"/>
      <c r="F958" s="95"/>
      <c r="G958" s="77"/>
      <c r="H958" s="63" t="str">
        <f t="shared" si="122"/>
        <v/>
      </c>
      <c r="I958" s="94"/>
      <c r="J958" s="149" t="str">
        <f t="shared" si="123"/>
        <v/>
      </c>
      <c r="K958" s="96"/>
      <c r="L958" s="405" t="str">
        <f t="shared" si="117"/>
        <v/>
      </c>
      <c r="M958" s="99"/>
      <c r="N958" s="3">
        <f t="shared" si="116"/>
        <v>6</v>
      </c>
      <c r="O958" s="10" t="str">
        <f t="shared" si="118"/>
        <v/>
      </c>
      <c r="P958" s="10" t="str">
        <f t="shared" si="121"/>
        <v/>
      </c>
      <c r="Q958" s="10" t="str">
        <f t="shared" si="119"/>
        <v/>
      </c>
      <c r="R958" s="10" t="str">
        <f t="shared" si="120"/>
        <v/>
      </c>
    </row>
    <row r="959" spans="1:18" ht="16.5" customHeight="1" x14ac:dyDescent="0.3">
      <c r="A959" s="219" t="str">
        <f>IF(A953="Lun","Mar",IF(A953="Mar","Mer",IF(A953="Mer","Jeu",IF(A953="Jeu","Ven",IF(A953="Ven","Sam",IF(A953="Sam","Dim",IF(A953="Dim","Lun")))))))</f>
        <v>Dim</v>
      </c>
      <c r="B959" s="161">
        <f>B953+1</f>
        <v>44780</v>
      </c>
      <c r="C959" s="214"/>
      <c r="D959" s="321"/>
      <c r="E959" s="215"/>
      <c r="F959" s="168"/>
      <c r="G959" s="91"/>
      <c r="H959" s="373" t="str">
        <f t="shared" si="122"/>
        <v/>
      </c>
      <c r="I959" s="164"/>
      <c r="J959" s="398" t="str">
        <f t="shared" si="123"/>
        <v/>
      </c>
      <c r="K959" s="164"/>
      <c r="L959" s="406" t="str">
        <f t="shared" si="117"/>
        <v/>
      </c>
      <c r="M959" s="244"/>
      <c r="N959" s="3">
        <f t="shared" si="116"/>
        <v>7</v>
      </c>
      <c r="O959" s="10" t="str">
        <f t="shared" si="118"/>
        <v/>
      </c>
      <c r="P959" s="10" t="str">
        <f t="shared" si="121"/>
        <v/>
      </c>
      <c r="Q959" s="10" t="str">
        <f t="shared" si="119"/>
        <v/>
      </c>
      <c r="R959" s="10" t="str">
        <f t="shared" si="120"/>
        <v/>
      </c>
    </row>
    <row r="960" spans="1:18" ht="16.5" customHeight="1" x14ac:dyDescent="0.3">
      <c r="A960" s="148"/>
      <c r="B960" s="11"/>
      <c r="C960" s="136"/>
      <c r="D960" s="319"/>
      <c r="E960" s="94"/>
      <c r="F960" s="95"/>
      <c r="G960" s="77"/>
      <c r="H960" s="374" t="str">
        <f t="shared" si="122"/>
        <v/>
      </c>
      <c r="I960" s="96"/>
      <c r="J960" s="366">
        <f t="shared" si="123"/>
        <v>0.64583333333333337</v>
      </c>
      <c r="K960" s="96"/>
      <c r="L960" s="405" t="str">
        <f t="shared" si="117"/>
        <v/>
      </c>
      <c r="M960" s="103"/>
      <c r="N960" s="3">
        <f t="shared" si="116"/>
        <v>7</v>
      </c>
      <c r="O960" s="10" t="str">
        <f t="shared" si="118"/>
        <v/>
      </c>
      <c r="P960" s="10" t="str">
        <f t="shared" si="121"/>
        <v/>
      </c>
      <c r="Q960" s="10" t="str">
        <f t="shared" si="119"/>
        <v/>
      </c>
      <c r="R960" s="10" t="str">
        <f t="shared" si="120"/>
        <v/>
      </c>
    </row>
    <row r="961" spans="1:18" ht="16.5" customHeight="1" x14ac:dyDescent="0.3">
      <c r="A961" s="98"/>
      <c r="B961" s="11"/>
      <c r="C961" s="26"/>
      <c r="D961" s="319"/>
      <c r="E961" s="94"/>
      <c r="F961" s="95"/>
      <c r="G961" s="77"/>
      <c r="H961" s="374" t="str">
        <f t="shared" si="122"/>
        <v/>
      </c>
      <c r="I961" s="96"/>
      <c r="J961" s="366" t="str">
        <f t="shared" si="123"/>
        <v/>
      </c>
      <c r="K961" s="96"/>
      <c r="L961" s="405" t="str">
        <f t="shared" si="117"/>
        <v/>
      </c>
      <c r="M961" s="103"/>
      <c r="N961" s="3">
        <f t="shared" si="116"/>
        <v>7</v>
      </c>
      <c r="O961" s="10" t="str">
        <f t="shared" si="118"/>
        <v/>
      </c>
      <c r="P961" s="10" t="str">
        <f t="shared" si="121"/>
        <v/>
      </c>
      <c r="Q961" s="10" t="str">
        <f t="shared" si="119"/>
        <v/>
      </c>
      <c r="R961" s="10" t="str">
        <f t="shared" si="120"/>
        <v/>
      </c>
    </row>
    <row r="962" spans="1:18" ht="16.5" customHeight="1" x14ac:dyDescent="0.3">
      <c r="A962" s="98"/>
      <c r="B962" s="11"/>
      <c r="C962" s="26"/>
      <c r="D962" s="319" t="s">
        <v>8</v>
      </c>
      <c r="E962" s="94"/>
      <c r="F962" s="95"/>
      <c r="G962" s="77"/>
      <c r="H962" s="374" t="str">
        <f t="shared" si="122"/>
        <v/>
      </c>
      <c r="I962" s="96"/>
      <c r="J962" s="366" t="str">
        <f t="shared" si="123"/>
        <v/>
      </c>
      <c r="K962" s="96"/>
      <c r="L962" s="405" t="str">
        <f t="shared" si="117"/>
        <v/>
      </c>
      <c r="M962" s="103"/>
      <c r="N962" s="3">
        <f t="shared" si="116"/>
        <v>7</v>
      </c>
      <c r="O962" s="10">
        <f t="shared" si="118"/>
        <v>0.52083333333333337</v>
      </c>
      <c r="P962" s="10">
        <f t="shared" si="121"/>
        <v>0.64583333333333337</v>
      </c>
      <c r="Q962" s="10" t="str">
        <f t="shared" si="119"/>
        <v/>
      </c>
      <c r="R962" s="10" t="str">
        <f t="shared" si="120"/>
        <v/>
      </c>
    </row>
    <row r="963" spans="1:18" ht="16.5" customHeight="1" x14ac:dyDescent="0.3">
      <c r="A963" s="98"/>
      <c r="B963" s="11"/>
      <c r="C963" s="26"/>
      <c r="D963" s="319"/>
      <c r="E963" s="94"/>
      <c r="F963" s="95"/>
      <c r="G963" s="77"/>
      <c r="H963" s="375" t="str">
        <f t="shared" si="122"/>
        <v/>
      </c>
      <c r="I963" s="96"/>
      <c r="J963" s="399" t="str">
        <f t="shared" si="123"/>
        <v/>
      </c>
      <c r="K963" s="96"/>
      <c r="L963" s="405" t="str">
        <f t="shared" si="117"/>
        <v/>
      </c>
      <c r="M963" s="97"/>
      <c r="N963" s="3">
        <f t="shared" ref="N963:N1026" si="124">IF(B963="",N962,WEEKDAY(B963,2))</f>
        <v>7</v>
      </c>
      <c r="O963" s="10" t="str">
        <f t="shared" si="118"/>
        <v/>
      </c>
      <c r="P963" s="10" t="str">
        <f t="shared" si="121"/>
        <v/>
      </c>
      <c r="Q963" s="10" t="str">
        <f t="shared" si="119"/>
        <v/>
      </c>
      <c r="R963" s="10" t="str">
        <f t="shared" si="120"/>
        <v/>
      </c>
    </row>
    <row r="964" spans="1:18" ht="16.5" customHeight="1" x14ac:dyDescent="0.3">
      <c r="A964" s="204" t="str">
        <f>IF(A959="Lun","Mar",IF(A959="Mar","Mer",IF(A959="Mer","Jeu",IF(A959="Jeu","Ven",IF(A959="Ven","Sam",IF(A959="Sam","Dim",IF(A959="Dim","Lun")))))))</f>
        <v>Lun</v>
      </c>
      <c r="B964" s="15">
        <f>B959+1</f>
        <v>44781</v>
      </c>
      <c r="C964" s="280"/>
      <c r="D964" s="337"/>
      <c r="E964" s="236"/>
      <c r="F964" s="281"/>
      <c r="G964" s="91"/>
      <c r="H964" s="373" t="str">
        <f t="shared" si="122"/>
        <v/>
      </c>
      <c r="I964" s="282"/>
      <c r="J964" s="398" t="str">
        <f t="shared" si="123"/>
        <v/>
      </c>
      <c r="K964" s="282"/>
      <c r="L964" s="414" t="str">
        <f t="shared" ref="L964:L1027" si="125">IF(H964="","",J964-H964)</f>
        <v/>
      </c>
      <c r="M964" s="295"/>
      <c r="N964" s="3">
        <f t="shared" si="124"/>
        <v>1</v>
      </c>
      <c r="O964" s="10" t="str">
        <f t="shared" ref="O964:O1027" si="126">IF(D964="","",MOD(VALUE(LEFT(D964,2)&amp;":"&amp;RIGHT(D964,2))-IF(N964=1,1/24,0.75/24),1))</f>
        <v/>
      </c>
      <c r="P964" s="10" t="str">
        <f t="shared" si="121"/>
        <v/>
      </c>
      <c r="Q964" s="10" t="str">
        <f t="shared" ref="Q964:Q1027" si="127">IF(F964="","",MOD(VALUE(LEFT(F964,2)&amp;":"&amp;RIGHT(F964,2))-(1.25/24),1))</f>
        <v/>
      </c>
      <c r="R964" s="10" t="str">
        <f t="shared" ref="R964:R1027" si="128">IF(F964="","",MOD(VALUE(LEFT(F964,2)&amp;":"&amp;RIGHT(F964,2))+(2.5/24),1))</f>
        <v/>
      </c>
    </row>
    <row r="965" spans="1:18" ht="16.5" customHeight="1" x14ac:dyDescent="0.3">
      <c r="A965" s="102"/>
      <c r="B965" s="12"/>
      <c r="C965" s="26"/>
      <c r="D965" s="319"/>
      <c r="E965" s="94"/>
      <c r="F965" s="95" t="s">
        <v>37</v>
      </c>
      <c r="G965" s="77"/>
      <c r="H965" s="374">
        <f t="shared" si="122"/>
        <v>0.4375</v>
      </c>
      <c r="I965" s="96"/>
      <c r="J965" s="366">
        <f t="shared" si="123"/>
        <v>0.72916666666666663</v>
      </c>
      <c r="K965" s="96"/>
      <c r="L965" s="405">
        <f t="shared" si="125"/>
        <v>0.29166666666666663</v>
      </c>
      <c r="M965" s="97"/>
      <c r="N965" s="3">
        <f t="shared" si="124"/>
        <v>1</v>
      </c>
      <c r="O965" s="10" t="str">
        <f t="shared" si="126"/>
        <v/>
      </c>
      <c r="P965" s="10" t="str">
        <f t="shared" si="121"/>
        <v/>
      </c>
      <c r="Q965" s="10">
        <f t="shared" si="127"/>
        <v>0.4375</v>
      </c>
      <c r="R965" s="10">
        <f t="shared" si="128"/>
        <v>0.59375</v>
      </c>
    </row>
    <row r="966" spans="1:18" ht="16.5" customHeight="1" x14ac:dyDescent="0.3">
      <c r="A966" s="102"/>
      <c r="B966" s="12"/>
      <c r="C966" s="26"/>
      <c r="D966" s="319"/>
      <c r="E966" s="94"/>
      <c r="F966" s="95"/>
      <c r="G966" s="77"/>
      <c r="H966" s="374" t="str">
        <f t="shared" si="122"/>
        <v/>
      </c>
      <c r="I966" s="96"/>
      <c r="J966" s="366" t="str">
        <f t="shared" si="123"/>
        <v/>
      </c>
      <c r="K966" s="96"/>
      <c r="L966" s="405" t="str">
        <f t="shared" si="125"/>
        <v/>
      </c>
      <c r="M966" s="103"/>
      <c r="N966" s="3">
        <f t="shared" si="124"/>
        <v>1</v>
      </c>
      <c r="O966" s="10" t="str">
        <f t="shared" si="126"/>
        <v/>
      </c>
      <c r="P966" s="10" t="str">
        <f t="shared" si="121"/>
        <v/>
      </c>
      <c r="Q966" s="10" t="str">
        <f t="shared" si="127"/>
        <v/>
      </c>
      <c r="R966" s="10" t="str">
        <f t="shared" si="128"/>
        <v/>
      </c>
    </row>
    <row r="967" spans="1:18" ht="16.5" customHeight="1" x14ac:dyDescent="0.3">
      <c r="A967" s="102"/>
      <c r="B967" s="12"/>
      <c r="C967" s="26"/>
      <c r="D967" s="319" t="s">
        <v>9</v>
      </c>
      <c r="E967" s="94"/>
      <c r="F967" s="95"/>
      <c r="G967" s="77"/>
      <c r="H967" s="374" t="str">
        <f t="shared" si="122"/>
        <v/>
      </c>
      <c r="I967" s="96"/>
      <c r="J967" s="366" t="str">
        <f t="shared" si="123"/>
        <v/>
      </c>
      <c r="K967" s="96"/>
      <c r="L967" s="405" t="str">
        <f t="shared" si="125"/>
        <v/>
      </c>
      <c r="M967" s="97"/>
      <c r="N967" s="3">
        <f t="shared" si="124"/>
        <v>1</v>
      </c>
      <c r="O967" s="10">
        <f t="shared" si="126"/>
        <v>0.59375</v>
      </c>
      <c r="P967" s="10">
        <f t="shared" si="121"/>
        <v>0.72916666666666663</v>
      </c>
      <c r="Q967" s="10" t="str">
        <f t="shared" si="127"/>
        <v/>
      </c>
      <c r="R967" s="10" t="str">
        <f t="shared" si="128"/>
        <v/>
      </c>
    </row>
    <row r="968" spans="1:18" ht="16.5" customHeight="1" x14ac:dyDescent="0.3">
      <c r="A968" s="118"/>
      <c r="B968" s="266"/>
      <c r="C968" s="8"/>
      <c r="D968" s="338"/>
      <c r="E968" s="33"/>
      <c r="F968" s="34"/>
      <c r="G968" s="35"/>
      <c r="H968" s="375" t="str">
        <f t="shared" si="122"/>
        <v/>
      </c>
      <c r="I968" s="258"/>
      <c r="J968" s="399" t="str">
        <f t="shared" si="123"/>
        <v/>
      </c>
      <c r="K968" s="258"/>
      <c r="L968" s="411" t="str">
        <f t="shared" si="125"/>
        <v/>
      </c>
      <c r="M968" s="56"/>
      <c r="N968" s="3">
        <f t="shared" si="124"/>
        <v>1</v>
      </c>
      <c r="O968" s="10" t="str">
        <f t="shared" si="126"/>
        <v/>
      </c>
      <c r="P968" s="10" t="str">
        <f t="shared" si="121"/>
        <v/>
      </c>
      <c r="Q968" s="10" t="str">
        <f t="shared" si="127"/>
        <v/>
      </c>
      <c r="R968" s="10" t="str">
        <f t="shared" si="128"/>
        <v/>
      </c>
    </row>
    <row r="969" spans="1:18" ht="16.5" customHeight="1" x14ac:dyDescent="0.3">
      <c r="A969" s="101" t="str">
        <f>IF(A964="Lun","Mar",IF(A964="Mar","Mer",IF(A964="Mer","Jeu",IF(A964="Jeu","Ven",IF(A964="Ven","Sam",IF(A964="Sam","Dim",IF(A964="Dim","Lun")))))))</f>
        <v>Mar</v>
      </c>
      <c r="B969" s="13">
        <f>B964+1</f>
        <v>44782</v>
      </c>
      <c r="C969" s="26"/>
      <c r="D969" s="319"/>
      <c r="E969" s="94"/>
      <c r="F969" s="95" t="s">
        <v>56</v>
      </c>
      <c r="G969" s="77"/>
      <c r="H969" s="63">
        <f t="shared" si="122"/>
        <v>0.48958333333333331</v>
      </c>
      <c r="I969" s="94"/>
      <c r="J969" s="149" t="str">
        <f t="shared" si="123"/>
        <v/>
      </c>
      <c r="K969" s="96"/>
      <c r="L969" s="405" t="e">
        <f t="shared" si="125"/>
        <v>#VALUE!</v>
      </c>
      <c r="M969" s="97"/>
      <c r="N969" s="3">
        <f t="shared" si="124"/>
        <v>2</v>
      </c>
      <c r="O969" s="10" t="str">
        <f t="shared" si="126"/>
        <v/>
      </c>
      <c r="P969" s="10" t="str">
        <f t="shared" si="121"/>
        <v/>
      </c>
      <c r="Q969" s="10">
        <f t="shared" si="127"/>
        <v>0.48958333333333331</v>
      </c>
      <c r="R969" s="10">
        <f t="shared" si="128"/>
        <v>0.64583333333333326</v>
      </c>
    </row>
    <row r="970" spans="1:18" ht="16.5" customHeight="1" x14ac:dyDescent="0.3">
      <c r="A970" s="432"/>
      <c r="B970" s="433"/>
      <c r="C970" s="26"/>
      <c r="D970" s="319"/>
      <c r="E970" s="94"/>
      <c r="F970" s="95"/>
      <c r="G970" s="77"/>
      <c r="H970" s="63" t="str">
        <f t="shared" si="122"/>
        <v/>
      </c>
      <c r="I970" s="94"/>
      <c r="J970" s="149">
        <f t="shared" si="123"/>
        <v>0.78125</v>
      </c>
      <c r="K970" s="96"/>
      <c r="L970" s="405" t="str">
        <f t="shared" si="125"/>
        <v/>
      </c>
      <c r="M970" s="97"/>
      <c r="N970" s="3">
        <f t="shared" si="124"/>
        <v>2</v>
      </c>
      <c r="O970" s="10" t="str">
        <f t="shared" si="126"/>
        <v/>
      </c>
      <c r="P970" s="10" t="str">
        <f t="shared" ref="P970:P1033" si="129">IF(D970="","",MOD(VALUE(LEFT(D970,2)&amp;":"&amp;RIGHT(D970,2))+(2.25/24),1))</f>
        <v/>
      </c>
      <c r="Q970" s="10" t="str">
        <f t="shared" si="127"/>
        <v/>
      </c>
      <c r="R970" s="10" t="str">
        <f t="shared" si="128"/>
        <v/>
      </c>
    </row>
    <row r="971" spans="1:18" ht="16.5" customHeight="1" x14ac:dyDescent="0.3">
      <c r="A971" s="432"/>
      <c r="B971" s="433"/>
      <c r="C971" s="26"/>
      <c r="D971" s="319"/>
      <c r="E971" s="94"/>
      <c r="F971" s="95"/>
      <c r="G971" s="77"/>
      <c r="H971" s="63" t="str">
        <f t="shared" si="122"/>
        <v/>
      </c>
      <c r="I971" s="94"/>
      <c r="J971" s="149" t="str">
        <f t="shared" si="123"/>
        <v/>
      </c>
      <c r="K971" s="96"/>
      <c r="L971" s="405" t="str">
        <f t="shared" si="125"/>
        <v/>
      </c>
      <c r="M971" s="97"/>
      <c r="N971" s="3">
        <f t="shared" si="124"/>
        <v>2</v>
      </c>
      <c r="O971" s="10" t="str">
        <f t="shared" si="126"/>
        <v/>
      </c>
      <c r="P971" s="10" t="str">
        <f t="shared" si="129"/>
        <v/>
      </c>
      <c r="Q971" s="10" t="str">
        <f t="shared" si="127"/>
        <v/>
      </c>
      <c r="R971" s="10" t="str">
        <f t="shared" si="128"/>
        <v/>
      </c>
    </row>
    <row r="972" spans="1:18" ht="16.5" customHeight="1" x14ac:dyDescent="0.3">
      <c r="A972" s="102"/>
      <c r="B972" s="13"/>
      <c r="C972" s="26"/>
      <c r="D972" s="319" t="s">
        <v>10</v>
      </c>
      <c r="E972" s="94"/>
      <c r="F972" s="95"/>
      <c r="G972" s="77"/>
      <c r="H972" s="63" t="str">
        <f t="shared" si="122"/>
        <v/>
      </c>
      <c r="I972" s="94"/>
      <c r="J972" s="149" t="str">
        <f t="shared" si="123"/>
        <v/>
      </c>
      <c r="K972" s="96"/>
      <c r="L972" s="405" t="str">
        <f t="shared" si="125"/>
        <v/>
      </c>
      <c r="M972" s="97"/>
      <c r="N972" s="3">
        <f t="shared" si="124"/>
        <v>2</v>
      </c>
      <c r="O972" s="10">
        <f t="shared" si="126"/>
        <v>0.65625</v>
      </c>
      <c r="P972" s="10">
        <f t="shared" si="129"/>
        <v>0.78125</v>
      </c>
      <c r="Q972" s="10" t="str">
        <f t="shared" si="127"/>
        <v/>
      </c>
      <c r="R972" s="10" t="str">
        <f t="shared" si="128"/>
        <v/>
      </c>
    </row>
    <row r="973" spans="1:18" ht="16.5" customHeight="1" x14ac:dyDescent="0.3">
      <c r="A973" s="102"/>
      <c r="B973" s="13"/>
      <c r="C973" s="26"/>
      <c r="D973" s="319"/>
      <c r="E973" s="94"/>
      <c r="F973" s="95"/>
      <c r="G973" s="77"/>
      <c r="H973" s="63" t="str">
        <f t="shared" si="122"/>
        <v/>
      </c>
      <c r="I973" s="94"/>
      <c r="J973" s="149" t="str">
        <f t="shared" si="123"/>
        <v/>
      </c>
      <c r="K973" s="96"/>
      <c r="L973" s="405" t="str">
        <f t="shared" si="125"/>
        <v/>
      </c>
      <c r="M973" s="97"/>
      <c r="N973" s="3">
        <f t="shared" si="124"/>
        <v>2</v>
      </c>
      <c r="O973" s="10" t="str">
        <f t="shared" si="126"/>
        <v/>
      </c>
      <c r="P973" s="10" t="str">
        <f t="shared" si="129"/>
        <v/>
      </c>
      <c r="Q973" s="10" t="str">
        <f t="shared" si="127"/>
        <v/>
      </c>
      <c r="R973" s="10" t="str">
        <f t="shared" si="128"/>
        <v/>
      </c>
    </row>
    <row r="974" spans="1:18" ht="16.5" customHeight="1" x14ac:dyDescent="0.3">
      <c r="A974" s="219" t="str">
        <f>IF(A969="Lun","Mar",IF(A969="Mar","Mer",IF(A969="Mer","Jeu",IF(A969="Jeu","Ven",IF(A969="Ven","Sam",IF(A969="Sam","Dim",IF(A969="Dim","Lun")))))))</f>
        <v>Mer</v>
      </c>
      <c r="B974" s="161">
        <f>B969+1</f>
        <v>44783</v>
      </c>
      <c r="C974" s="214"/>
      <c r="D974" s="321"/>
      <c r="E974" s="215"/>
      <c r="F974" s="168" t="s">
        <v>72</v>
      </c>
      <c r="G974" s="230"/>
      <c r="H974" s="347">
        <f t="shared" si="122"/>
        <v>0.14583333333333331</v>
      </c>
      <c r="I974" s="215"/>
      <c r="J974" s="348">
        <f t="shared" si="123"/>
        <v>0.65625</v>
      </c>
      <c r="K974" s="164"/>
      <c r="L974" s="406">
        <f t="shared" si="125"/>
        <v>0.51041666666666674</v>
      </c>
      <c r="M974" s="167"/>
      <c r="N974" s="3">
        <f t="shared" si="124"/>
        <v>3</v>
      </c>
      <c r="O974" s="10" t="str">
        <f t="shared" si="126"/>
        <v/>
      </c>
      <c r="P974" s="10" t="str">
        <f t="shared" si="129"/>
        <v/>
      </c>
      <c r="Q974" s="10">
        <f t="shared" si="127"/>
        <v>0.14583333333333331</v>
      </c>
      <c r="R974" s="10">
        <f t="shared" si="128"/>
        <v>0.30208333333333331</v>
      </c>
    </row>
    <row r="975" spans="1:18" ht="16.5" customHeight="1" x14ac:dyDescent="0.3">
      <c r="A975" s="102"/>
      <c r="B975" s="13"/>
      <c r="C975" s="26"/>
      <c r="D975" s="319"/>
      <c r="E975" s="94"/>
      <c r="F975" s="95"/>
      <c r="G975" s="77"/>
      <c r="H975" s="63" t="str">
        <f t="shared" si="122"/>
        <v/>
      </c>
      <c r="I975" s="94"/>
      <c r="J975" s="149" t="str">
        <f t="shared" si="123"/>
        <v/>
      </c>
      <c r="K975" s="96"/>
      <c r="L975" s="405" t="str">
        <f t="shared" si="125"/>
        <v/>
      </c>
      <c r="M975" s="97"/>
      <c r="N975" s="3">
        <f t="shared" si="124"/>
        <v>3</v>
      </c>
      <c r="O975" s="10" t="str">
        <f t="shared" si="126"/>
        <v/>
      </c>
      <c r="P975" s="10" t="str">
        <f t="shared" si="129"/>
        <v/>
      </c>
      <c r="Q975" s="10" t="str">
        <f t="shared" si="127"/>
        <v/>
      </c>
      <c r="R975" s="10" t="str">
        <f t="shared" si="128"/>
        <v/>
      </c>
    </row>
    <row r="976" spans="1:18" ht="16.5" customHeight="1" x14ac:dyDescent="0.3">
      <c r="A976" s="102"/>
      <c r="B976" s="13"/>
      <c r="C976" s="26"/>
      <c r="D976" s="319" t="s">
        <v>71</v>
      </c>
      <c r="E976" s="94"/>
      <c r="F976" s="95"/>
      <c r="G976" s="77"/>
      <c r="H976" s="63" t="str">
        <f t="shared" si="122"/>
        <v/>
      </c>
      <c r="I976" s="94"/>
      <c r="J976" s="149" t="str">
        <f t="shared" si="123"/>
        <v/>
      </c>
      <c r="K976" s="96"/>
      <c r="L976" s="405" t="str">
        <f t="shared" si="125"/>
        <v/>
      </c>
      <c r="M976" s="103"/>
      <c r="N976" s="3">
        <f t="shared" si="124"/>
        <v>3</v>
      </c>
      <c r="O976" s="10">
        <f t="shared" si="126"/>
        <v>0.53125</v>
      </c>
      <c r="P976" s="10">
        <f t="shared" si="129"/>
        <v>0.65625</v>
      </c>
      <c r="Q976" s="10" t="str">
        <f t="shared" si="127"/>
        <v/>
      </c>
      <c r="R976" s="10" t="str">
        <f t="shared" si="128"/>
        <v/>
      </c>
    </row>
    <row r="977" spans="1:18" ht="16.5" customHeight="1" x14ac:dyDescent="0.3">
      <c r="A977" s="102"/>
      <c r="B977" s="13"/>
      <c r="C977" s="26"/>
      <c r="D977" s="319"/>
      <c r="E977" s="94"/>
      <c r="F977" s="95" t="s">
        <v>10</v>
      </c>
      <c r="G977" s="77"/>
      <c r="H977" s="63">
        <f t="shared" ref="H977:H1040" si="130">Q977</f>
        <v>0.63541666666666663</v>
      </c>
      <c r="I977" s="94"/>
      <c r="J977" s="149">
        <f t="shared" si="123"/>
        <v>0.1875</v>
      </c>
      <c r="K977" s="96"/>
      <c r="L977" s="405">
        <f t="shared" si="125"/>
        <v>-0.44791666666666663</v>
      </c>
      <c r="M977" s="112"/>
      <c r="N977" s="3">
        <f t="shared" si="124"/>
        <v>3</v>
      </c>
      <c r="O977" s="10" t="str">
        <f t="shared" si="126"/>
        <v/>
      </c>
      <c r="P977" s="10" t="str">
        <f t="shared" si="129"/>
        <v/>
      </c>
      <c r="Q977" s="10">
        <f t="shared" si="127"/>
        <v>0.63541666666666663</v>
      </c>
      <c r="R977" s="10">
        <f t="shared" si="128"/>
        <v>0.79166666666666663</v>
      </c>
    </row>
    <row r="978" spans="1:18" ht="16.5" customHeight="1" x14ac:dyDescent="0.3">
      <c r="A978" s="216"/>
      <c r="B978" s="218"/>
      <c r="C978" s="206"/>
      <c r="D978" s="320"/>
      <c r="E978" s="208"/>
      <c r="F978" s="209"/>
      <c r="G978" s="226"/>
      <c r="H978" s="350" t="str">
        <f t="shared" si="130"/>
        <v/>
      </c>
      <c r="I978" s="208"/>
      <c r="J978" s="380" t="str">
        <f t="shared" si="123"/>
        <v/>
      </c>
      <c r="K978" s="210"/>
      <c r="L978" s="404" t="str">
        <f t="shared" si="125"/>
        <v/>
      </c>
      <c r="M978" s="211"/>
      <c r="N978" s="3">
        <f t="shared" si="124"/>
        <v>3</v>
      </c>
      <c r="O978" s="10" t="str">
        <f t="shared" si="126"/>
        <v/>
      </c>
      <c r="P978" s="10" t="str">
        <f t="shared" si="129"/>
        <v/>
      </c>
      <c r="Q978" s="10" t="str">
        <f t="shared" si="127"/>
        <v/>
      </c>
      <c r="R978" s="10" t="str">
        <f t="shared" si="128"/>
        <v/>
      </c>
    </row>
    <row r="979" spans="1:18" ht="16.5" customHeight="1" x14ac:dyDescent="0.3">
      <c r="A979" s="219" t="str">
        <f>IF(A974="Lun","Mar",IF(A974="Mar","Mer",IF(A974="Mer","Jeu",IF(A974="Jeu","Ven",IF(A974="Ven","Sam",IF(A974="Sam","Dim",IF(A974="Dim","Lun")))))))</f>
        <v>Jeu</v>
      </c>
      <c r="B979" s="161">
        <f>B974+1</f>
        <v>44784</v>
      </c>
      <c r="C979" s="26"/>
      <c r="D979" s="319" t="s">
        <v>125</v>
      </c>
      <c r="E979" s="94"/>
      <c r="F979" s="95" t="s">
        <v>52</v>
      </c>
      <c r="G979" s="77"/>
      <c r="H979" s="63">
        <f t="shared" si="130"/>
        <v>0.1875</v>
      </c>
      <c r="I979" s="94"/>
      <c r="J979" s="149">
        <f t="shared" si="123"/>
        <v>0.69791666666666663</v>
      </c>
      <c r="K979" s="96"/>
      <c r="L979" s="405">
        <f t="shared" si="125"/>
        <v>0.51041666666666663</v>
      </c>
      <c r="M979" s="97"/>
      <c r="N979" s="3">
        <f t="shared" si="124"/>
        <v>4</v>
      </c>
      <c r="O979" s="10">
        <f t="shared" si="126"/>
        <v>6.25E-2</v>
      </c>
      <c r="P979" s="10">
        <f t="shared" si="129"/>
        <v>0.1875</v>
      </c>
      <c r="Q979" s="10">
        <f t="shared" si="127"/>
        <v>0.1875</v>
      </c>
      <c r="R979" s="10">
        <f t="shared" si="128"/>
        <v>0.34375</v>
      </c>
    </row>
    <row r="980" spans="1:18" ht="16.5" customHeight="1" x14ac:dyDescent="0.3">
      <c r="A980" s="102"/>
      <c r="B980" s="13"/>
      <c r="C980" s="26"/>
      <c r="D980" s="319"/>
      <c r="E980" s="94"/>
      <c r="F980" s="95"/>
      <c r="G980" s="77"/>
      <c r="H980" s="63" t="str">
        <f t="shared" si="130"/>
        <v/>
      </c>
      <c r="I980" s="94"/>
      <c r="J980" s="149" t="str">
        <f t="shared" ref="J980:J1043" si="131">P982</f>
        <v/>
      </c>
      <c r="K980" s="96"/>
      <c r="L980" s="405" t="str">
        <f t="shared" si="125"/>
        <v/>
      </c>
      <c r="M980" s="97"/>
      <c r="N980" s="3">
        <f t="shared" si="124"/>
        <v>4</v>
      </c>
      <c r="O980" s="10" t="str">
        <f t="shared" si="126"/>
        <v/>
      </c>
      <c r="P980" s="10" t="str">
        <f t="shared" si="129"/>
        <v/>
      </c>
      <c r="Q980" s="10" t="str">
        <f t="shared" si="127"/>
        <v/>
      </c>
      <c r="R980" s="10" t="str">
        <f t="shared" si="128"/>
        <v/>
      </c>
    </row>
    <row r="981" spans="1:18" ht="16.5" customHeight="1" x14ac:dyDescent="0.3">
      <c r="A981" s="102"/>
      <c r="B981" s="13"/>
      <c r="C981" s="26"/>
      <c r="D981" s="319" t="s">
        <v>68</v>
      </c>
      <c r="E981" s="94"/>
      <c r="F981" s="95"/>
      <c r="G981" s="77"/>
      <c r="H981" s="63" t="str">
        <f t="shared" si="130"/>
        <v/>
      </c>
      <c r="I981" s="94"/>
      <c r="J981" s="149" t="str">
        <f t="shared" si="131"/>
        <v/>
      </c>
      <c r="K981" s="96"/>
      <c r="L981" s="405" t="str">
        <f t="shared" si="125"/>
        <v/>
      </c>
      <c r="M981" s="103"/>
      <c r="N981" s="3">
        <f t="shared" si="124"/>
        <v>4</v>
      </c>
      <c r="O981" s="10">
        <f t="shared" si="126"/>
        <v>0.57291666666666663</v>
      </c>
      <c r="P981" s="10">
        <f t="shared" si="129"/>
        <v>0.69791666666666663</v>
      </c>
      <c r="Q981" s="10" t="str">
        <f t="shared" si="127"/>
        <v/>
      </c>
      <c r="R981" s="10" t="str">
        <f t="shared" si="128"/>
        <v/>
      </c>
    </row>
    <row r="982" spans="1:18" ht="16.5" customHeight="1" x14ac:dyDescent="0.3">
      <c r="A982" s="102"/>
      <c r="B982" s="13"/>
      <c r="C982" s="26"/>
      <c r="D982" s="319"/>
      <c r="E982" s="94"/>
      <c r="F982" s="95"/>
      <c r="G982" s="77"/>
      <c r="H982" s="63" t="str">
        <f t="shared" si="130"/>
        <v/>
      </c>
      <c r="I982" s="94"/>
      <c r="J982" s="149" t="str">
        <f t="shared" si="131"/>
        <v/>
      </c>
      <c r="K982" s="96"/>
      <c r="L982" s="405" t="str">
        <f t="shared" si="125"/>
        <v/>
      </c>
      <c r="M982" s="109"/>
      <c r="N982" s="3">
        <f t="shared" si="124"/>
        <v>4</v>
      </c>
      <c r="O982" s="10" t="str">
        <f t="shared" si="126"/>
        <v/>
      </c>
      <c r="P982" s="10" t="str">
        <f t="shared" si="129"/>
        <v/>
      </c>
      <c r="Q982" s="10" t="str">
        <f t="shared" si="127"/>
        <v/>
      </c>
      <c r="R982" s="10" t="str">
        <f t="shared" si="128"/>
        <v/>
      </c>
    </row>
    <row r="983" spans="1:18" ht="16.5" customHeight="1" x14ac:dyDescent="0.3">
      <c r="A983" s="102"/>
      <c r="B983" s="13"/>
      <c r="C983" s="26"/>
      <c r="D983" s="319"/>
      <c r="E983" s="94"/>
      <c r="F983" s="95"/>
      <c r="G983" s="77"/>
      <c r="H983" s="63" t="str">
        <f t="shared" si="130"/>
        <v/>
      </c>
      <c r="I983" s="94"/>
      <c r="J983" s="149" t="str">
        <f t="shared" si="131"/>
        <v/>
      </c>
      <c r="K983" s="96"/>
      <c r="L983" s="405" t="str">
        <f t="shared" si="125"/>
        <v/>
      </c>
      <c r="M983" s="97"/>
      <c r="N983" s="3">
        <f t="shared" si="124"/>
        <v>4</v>
      </c>
      <c r="O983" s="10" t="str">
        <f t="shared" si="126"/>
        <v/>
      </c>
      <c r="P983" s="10" t="str">
        <f t="shared" si="129"/>
        <v/>
      </c>
      <c r="Q983" s="10" t="str">
        <f t="shared" si="127"/>
        <v/>
      </c>
      <c r="R983" s="10" t="str">
        <f t="shared" si="128"/>
        <v/>
      </c>
    </row>
    <row r="984" spans="1:18" ht="16.5" customHeight="1" x14ac:dyDescent="0.3">
      <c r="A984" s="204" t="str">
        <f>IF(A979="Lun","Mar",IF(A979="Mar","Mer",IF(A979="Mer","Jeu",IF(A979="Jeu","Ven",IF(A979="Ven","Sam",IF(A979="Sam","Dim",IF(A979="Dim","Lun")))))))</f>
        <v>Ven</v>
      </c>
      <c r="B984" s="15">
        <f>B979+1</f>
        <v>44785</v>
      </c>
      <c r="C984" s="214"/>
      <c r="D984" s="321"/>
      <c r="E984" s="215"/>
      <c r="F984" s="168" t="s">
        <v>26</v>
      </c>
      <c r="G984" s="91"/>
      <c r="H984" s="347">
        <f t="shared" si="130"/>
        <v>0.22916666666666666</v>
      </c>
      <c r="I984" s="215"/>
      <c r="J984" s="348" t="str">
        <f t="shared" si="131"/>
        <v/>
      </c>
      <c r="K984" s="164"/>
      <c r="L984" s="406" t="e">
        <f t="shared" si="125"/>
        <v>#VALUE!</v>
      </c>
      <c r="M984" s="167"/>
      <c r="N984" s="3">
        <f t="shared" si="124"/>
        <v>5</v>
      </c>
      <c r="O984" s="10" t="str">
        <f t="shared" si="126"/>
        <v/>
      </c>
      <c r="P984" s="10" t="str">
        <f t="shared" si="129"/>
        <v/>
      </c>
      <c r="Q984" s="10">
        <f t="shared" si="127"/>
        <v>0.22916666666666666</v>
      </c>
      <c r="R984" s="10">
        <f t="shared" si="128"/>
        <v>0.38541666666666669</v>
      </c>
    </row>
    <row r="985" spans="1:18" ht="16.5" customHeight="1" x14ac:dyDescent="0.3">
      <c r="A985" s="102"/>
      <c r="B985" s="12"/>
      <c r="C985" s="26"/>
      <c r="D985" s="319"/>
      <c r="E985" s="94"/>
      <c r="F985" s="95"/>
      <c r="G985" s="77"/>
      <c r="H985" s="63" t="str">
        <f t="shared" si="130"/>
        <v/>
      </c>
      <c r="I985" s="94"/>
      <c r="J985" s="149" t="str">
        <f t="shared" si="131"/>
        <v/>
      </c>
      <c r="K985" s="96"/>
      <c r="L985" s="405" t="str">
        <f t="shared" si="125"/>
        <v/>
      </c>
      <c r="M985" s="97"/>
      <c r="N985" s="3">
        <f t="shared" si="124"/>
        <v>5</v>
      </c>
      <c r="O985" s="10" t="str">
        <f t="shared" si="126"/>
        <v/>
      </c>
      <c r="P985" s="10" t="str">
        <f t="shared" si="129"/>
        <v/>
      </c>
      <c r="Q985" s="10" t="str">
        <f t="shared" si="127"/>
        <v/>
      </c>
      <c r="R985" s="10" t="str">
        <f t="shared" si="128"/>
        <v/>
      </c>
    </row>
    <row r="986" spans="1:18" ht="16.5" customHeight="1" x14ac:dyDescent="0.3">
      <c r="A986" s="102"/>
      <c r="B986" s="12"/>
      <c r="C986" s="26"/>
      <c r="D986" s="319"/>
      <c r="E986" s="94"/>
      <c r="F986" s="95"/>
      <c r="G986" s="77"/>
      <c r="H986" s="63" t="str">
        <f t="shared" si="130"/>
        <v/>
      </c>
      <c r="I986" s="94"/>
      <c r="J986" s="149">
        <f t="shared" si="131"/>
        <v>0.79166666666666663</v>
      </c>
      <c r="K986" s="96"/>
      <c r="L986" s="405" t="str">
        <f t="shared" si="125"/>
        <v/>
      </c>
      <c r="M986" s="109"/>
      <c r="N986" s="3">
        <f t="shared" si="124"/>
        <v>5</v>
      </c>
      <c r="O986" s="10" t="str">
        <f t="shared" si="126"/>
        <v/>
      </c>
      <c r="P986" s="10" t="str">
        <f t="shared" si="129"/>
        <v/>
      </c>
      <c r="Q986" s="10" t="str">
        <f t="shared" si="127"/>
        <v/>
      </c>
      <c r="R986" s="10" t="str">
        <f t="shared" si="128"/>
        <v/>
      </c>
    </row>
    <row r="987" spans="1:18" ht="16.5" customHeight="1" x14ac:dyDescent="0.3">
      <c r="A987" s="102"/>
      <c r="B987" s="12"/>
      <c r="C987" s="26"/>
      <c r="D987" s="319"/>
      <c r="E987" s="94"/>
      <c r="F987" s="95"/>
      <c r="G987" s="77"/>
      <c r="H987" s="63" t="str">
        <f t="shared" si="130"/>
        <v/>
      </c>
      <c r="I987" s="94"/>
      <c r="J987" s="149" t="str">
        <f t="shared" si="131"/>
        <v/>
      </c>
      <c r="K987" s="96"/>
      <c r="L987" s="405" t="str">
        <f t="shared" si="125"/>
        <v/>
      </c>
      <c r="M987" s="109"/>
      <c r="N987" s="3">
        <f t="shared" si="124"/>
        <v>5</v>
      </c>
      <c r="O987" s="10" t="str">
        <f t="shared" si="126"/>
        <v/>
      </c>
      <c r="P987" s="10" t="str">
        <f t="shared" si="129"/>
        <v/>
      </c>
      <c r="Q987" s="10" t="str">
        <f t="shared" si="127"/>
        <v/>
      </c>
      <c r="R987" s="10" t="str">
        <f t="shared" si="128"/>
        <v/>
      </c>
    </row>
    <row r="988" spans="1:18" ht="16.5" customHeight="1" x14ac:dyDescent="0.3">
      <c r="A988" s="102"/>
      <c r="B988" s="12"/>
      <c r="C988" s="26"/>
      <c r="D988" s="319" t="s">
        <v>31</v>
      </c>
      <c r="E988" s="94"/>
      <c r="F988" s="95"/>
      <c r="G988" s="77"/>
      <c r="H988" s="63" t="str">
        <f t="shared" si="130"/>
        <v/>
      </c>
      <c r="I988" s="94"/>
      <c r="J988" s="149" t="str">
        <f t="shared" si="131"/>
        <v/>
      </c>
      <c r="K988" s="96"/>
      <c r="L988" s="405" t="str">
        <f t="shared" si="125"/>
        <v/>
      </c>
      <c r="M988" s="112"/>
      <c r="N988" s="3">
        <f t="shared" si="124"/>
        <v>5</v>
      </c>
      <c r="O988" s="10">
        <f t="shared" si="126"/>
        <v>0.66666666666666663</v>
      </c>
      <c r="P988" s="10">
        <f t="shared" si="129"/>
        <v>0.79166666666666663</v>
      </c>
      <c r="Q988" s="10" t="str">
        <f t="shared" si="127"/>
        <v/>
      </c>
      <c r="R988" s="10" t="str">
        <f t="shared" si="128"/>
        <v/>
      </c>
    </row>
    <row r="989" spans="1:18" ht="16.5" customHeight="1" x14ac:dyDescent="0.3">
      <c r="A989" s="102"/>
      <c r="B989" s="12"/>
      <c r="C989" s="26"/>
      <c r="D989" s="319"/>
      <c r="E989" s="94"/>
      <c r="F989" s="95"/>
      <c r="G989" s="77"/>
      <c r="H989" s="63" t="str">
        <f t="shared" si="130"/>
        <v/>
      </c>
      <c r="I989" s="94"/>
      <c r="J989" s="149" t="str">
        <f t="shared" si="131"/>
        <v/>
      </c>
      <c r="K989" s="96"/>
      <c r="L989" s="405" t="str">
        <f t="shared" si="125"/>
        <v/>
      </c>
      <c r="M989" s="97"/>
      <c r="N989" s="3">
        <f t="shared" si="124"/>
        <v>5</v>
      </c>
      <c r="O989" s="10" t="str">
        <f t="shared" si="126"/>
        <v/>
      </c>
      <c r="P989" s="10" t="str">
        <f t="shared" si="129"/>
        <v/>
      </c>
      <c r="Q989" s="10" t="str">
        <f t="shared" si="127"/>
        <v/>
      </c>
      <c r="R989" s="10" t="str">
        <f t="shared" si="128"/>
        <v/>
      </c>
    </row>
    <row r="990" spans="1:18" ht="16.5" customHeight="1" x14ac:dyDescent="0.3">
      <c r="A990" s="204" t="str">
        <f>IF(A984="Lun","Mar",IF(A984="Mar","Mer",IF(A984="Mer","Jeu",IF(A984="Jeu","Ven",IF(A984="Ven","Sam",IF(A984="Sam","Dim",IF(A984="Dim","Lun")))))))</f>
        <v>Sam</v>
      </c>
      <c r="B990" s="15">
        <f>B984+1</f>
        <v>44786</v>
      </c>
      <c r="C990" s="280"/>
      <c r="D990" s="337"/>
      <c r="E990" s="236"/>
      <c r="F990" s="281" t="s">
        <v>28</v>
      </c>
      <c r="G990" s="91"/>
      <c r="H990" s="365">
        <f t="shared" si="130"/>
        <v>0.24999999999999997</v>
      </c>
      <c r="I990" s="236"/>
      <c r="J990" s="391" t="str">
        <f t="shared" si="131"/>
        <v/>
      </c>
      <c r="K990" s="282"/>
      <c r="L990" s="414" t="e">
        <f t="shared" si="125"/>
        <v>#VALUE!</v>
      </c>
      <c r="M990" s="295"/>
      <c r="N990" s="3">
        <f t="shared" si="124"/>
        <v>6</v>
      </c>
      <c r="O990" s="10" t="str">
        <f t="shared" si="126"/>
        <v/>
      </c>
      <c r="P990" s="10" t="str">
        <f t="shared" si="129"/>
        <v/>
      </c>
      <c r="Q990" s="10">
        <f t="shared" si="127"/>
        <v>0.24999999999999997</v>
      </c>
      <c r="R990" s="10">
        <f t="shared" si="128"/>
        <v>0.40625</v>
      </c>
    </row>
    <row r="991" spans="1:18" ht="16.5" customHeight="1" x14ac:dyDescent="0.3">
      <c r="A991" s="430"/>
      <c r="B991" s="431"/>
      <c r="C991" s="26"/>
      <c r="D991" s="319"/>
      <c r="E991" s="94"/>
      <c r="F991" s="95"/>
      <c r="G991" s="77"/>
      <c r="H991" s="63" t="str">
        <f t="shared" si="130"/>
        <v/>
      </c>
      <c r="I991" s="94"/>
      <c r="J991" s="149" t="str">
        <f t="shared" si="131"/>
        <v/>
      </c>
      <c r="K991" s="96"/>
      <c r="L991" s="405" t="str">
        <f t="shared" si="125"/>
        <v/>
      </c>
      <c r="M991" s="97"/>
      <c r="N991" s="3">
        <f t="shared" si="124"/>
        <v>6</v>
      </c>
      <c r="O991" s="10" t="str">
        <f t="shared" si="126"/>
        <v/>
      </c>
      <c r="P991" s="10" t="str">
        <f t="shared" si="129"/>
        <v/>
      </c>
      <c r="Q991" s="10" t="str">
        <f t="shared" si="127"/>
        <v/>
      </c>
      <c r="R991" s="10" t="str">
        <f t="shared" si="128"/>
        <v/>
      </c>
    </row>
    <row r="992" spans="1:18" ht="16.5" customHeight="1" x14ac:dyDescent="0.3">
      <c r="A992" s="102"/>
      <c r="B992" s="12"/>
      <c r="C992" s="26"/>
      <c r="D992" s="319"/>
      <c r="E992" s="94"/>
      <c r="F992" s="95"/>
      <c r="G992" s="77"/>
      <c r="H992" s="63" t="str">
        <f t="shared" si="130"/>
        <v/>
      </c>
      <c r="I992" s="94"/>
      <c r="J992" s="149" t="str">
        <f t="shared" si="131"/>
        <v/>
      </c>
      <c r="K992" s="96"/>
      <c r="L992" s="405" t="str">
        <f t="shared" si="125"/>
        <v/>
      </c>
      <c r="M992" s="97"/>
      <c r="N992" s="3">
        <f t="shared" si="124"/>
        <v>6</v>
      </c>
      <c r="O992" s="10" t="str">
        <f t="shared" si="126"/>
        <v/>
      </c>
      <c r="P992" s="10" t="str">
        <f t="shared" si="129"/>
        <v/>
      </c>
      <c r="Q992" s="10" t="str">
        <f t="shared" si="127"/>
        <v/>
      </c>
      <c r="R992" s="10" t="str">
        <f t="shared" si="128"/>
        <v/>
      </c>
    </row>
    <row r="993" spans="1:18" ht="16.5" customHeight="1" x14ac:dyDescent="0.3">
      <c r="A993" s="102"/>
      <c r="B993" s="12"/>
      <c r="C993" s="26"/>
      <c r="D993" s="319"/>
      <c r="E993" s="94"/>
      <c r="F993" s="95"/>
      <c r="G993" s="77"/>
      <c r="H993" s="63" t="str">
        <f t="shared" si="130"/>
        <v/>
      </c>
      <c r="I993" s="94"/>
      <c r="J993" s="149" t="str">
        <f t="shared" si="131"/>
        <v/>
      </c>
      <c r="K993" s="96"/>
      <c r="L993" s="405" t="str">
        <f t="shared" si="125"/>
        <v/>
      </c>
      <c r="M993" s="97"/>
      <c r="N993" s="3">
        <f t="shared" si="124"/>
        <v>6</v>
      </c>
      <c r="O993" s="10" t="str">
        <f t="shared" si="126"/>
        <v/>
      </c>
      <c r="P993" s="10" t="str">
        <f t="shared" si="129"/>
        <v/>
      </c>
      <c r="Q993" s="10" t="str">
        <f t="shared" si="127"/>
        <v/>
      </c>
      <c r="R993" s="10" t="str">
        <f t="shared" si="128"/>
        <v/>
      </c>
    </row>
    <row r="994" spans="1:18" ht="16.5" customHeight="1" x14ac:dyDescent="0.3">
      <c r="A994" s="102"/>
      <c r="B994" s="12"/>
      <c r="C994" s="26"/>
      <c r="D994" s="319"/>
      <c r="E994" s="94"/>
      <c r="F994" s="95"/>
      <c r="G994" s="77"/>
      <c r="H994" s="63" t="str">
        <f t="shared" si="130"/>
        <v/>
      </c>
      <c r="I994" s="94"/>
      <c r="J994" s="149" t="str">
        <f t="shared" si="131"/>
        <v/>
      </c>
      <c r="K994" s="96"/>
      <c r="L994" s="405" t="str">
        <f t="shared" si="125"/>
        <v/>
      </c>
      <c r="M994" s="97"/>
      <c r="N994" s="3">
        <f t="shared" si="124"/>
        <v>6</v>
      </c>
      <c r="O994" s="10" t="str">
        <f t="shared" si="126"/>
        <v/>
      </c>
      <c r="P994" s="10" t="str">
        <f t="shared" si="129"/>
        <v/>
      </c>
      <c r="Q994" s="10" t="str">
        <f t="shared" si="127"/>
        <v/>
      </c>
      <c r="R994" s="10" t="str">
        <f t="shared" si="128"/>
        <v/>
      </c>
    </row>
    <row r="995" spans="1:18" ht="16.5" customHeight="1" x14ac:dyDescent="0.3">
      <c r="A995" s="262"/>
      <c r="B995" s="67"/>
      <c r="C995" s="8"/>
      <c r="D995" s="338"/>
      <c r="E995" s="33"/>
      <c r="F995" s="34"/>
      <c r="G995" s="35"/>
      <c r="H995" s="371" t="str">
        <f t="shared" si="130"/>
        <v/>
      </c>
      <c r="I995" s="33"/>
      <c r="J995" s="396" t="str">
        <f t="shared" si="131"/>
        <v/>
      </c>
      <c r="K995" s="258"/>
      <c r="L995" s="411" t="str">
        <f t="shared" si="125"/>
        <v/>
      </c>
      <c r="M995" s="56"/>
      <c r="N995" s="3">
        <f t="shared" si="124"/>
        <v>6</v>
      </c>
      <c r="O995" s="10" t="str">
        <f t="shared" si="126"/>
        <v/>
      </c>
      <c r="P995" s="10" t="str">
        <f t="shared" si="129"/>
        <v/>
      </c>
      <c r="Q995" s="10" t="str">
        <f t="shared" si="127"/>
        <v/>
      </c>
      <c r="R995" s="10" t="str">
        <f t="shared" si="128"/>
        <v/>
      </c>
    </row>
    <row r="996" spans="1:18" ht="16.5" customHeight="1" x14ac:dyDescent="0.3">
      <c r="A996" s="101" t="str">
        <f>IF(A990="Lun","Mar",IF(A990="Mar","Mer",IF(A990="Mer","Jeu",IF(A990="Jeu","Ven",IF(A990="Ven","Sam",IF(A990="Sam","Dim",IF(A990="Dim","Lun")))))))</f>
        <v>Dim</v>
      </c>
      <c r="B996" s="13">
        <f>B990+1</f>
        <v>44787</v>
      </c>
      <c r="C996" s="26"/>
      <c r="D996" s="319"/>
      <c r="E996" s="94"/>
      <c r="F996" s="95"/>
      <c r="G996" s="77"/>
      <c r="H996" s="63" t="str">
        <f t="shared" si="130"/>
        <v/>
      </c>
      <c r="I996" s="94"/>
      <c r="J996" s="149" t="str">
        <f t="shared" si="131"/>
        <v/>
      </c>
      <c r="K996" s="38"/>
      <c r="L996" s="405" t="str">
        <f t="shared" si="125"/>
        <v/>
      </c>
      <c r="M996" s="103"/>
      <c r="N996" s="3">
        <f t="shared" si="124"/>
        <v>7</v>
      </c>
      <c r="O996" s="10" t="str">
        <f t="shared" si="126"/>
        <v/>
      </c>
      <c r="P996" s="10" t="str">
        <f t="shared" si="129"/>
        <v/>
      </c>
      <c r="Q996" s="10" t="str">
        <f t="shared" si="127"/>
        <v/>
      </c>
      <c r="R996" s="10" t="str">
        <f t="shared" si="128"/>
        <v/>
      </c>
    </row>
    <row r="997" spans="1:18" ht="16.5" customHeight="1" x14ac:dyDescent="0.3">
      <c r="A997" s="148"/>
      <c r="B997" s="11"/>
      <c r="C997" s="136"/>
      <c r="D997" s="319"/>
      <c r="E997" s="94"/>
      <c r="F997" s="95"/>
      <c r="G997" s="77"/>
      <c r="H997" s="63" t="str">
        <f t="shared" si="130"/>
        <v/>
      </c>
      <c r="I997" s="94"/>
      <c r="J997" s="149" t="str">
        <f t="shared" si="131"/>
        <v/>
      </c>
      <c r="K997" s="38"/>
      <c r="L997" s="405" t="str">
        <f t="shared" si="125"/>
        <v/>
      </c>
      <c r="M997" s="103"/>
      <c r="N997" s="3">
        <f t="shared" si="124"/>
        <v>7</v>
      </c>
      <c r="O997" s="10" t="str">
        <f t="shared" si="126"/>
        <v/>
      </c>
      <c r="P997" s="10" t="str">
        <f t="shared" si="129"/>
        <v/>
      </c>
      <c r="Q997" s="10" t="str">
        <f t="shared" si="127"/>
        <v/>
      </c>
      <c r="R997" s="10" t="str">
        <f t="shared" si="128"/>
        <v/>
      </c>
    </row>
    <row r="998" spans="1:18" ht="16.5" customHeight="1" x14ac:dyDescent="0.3">
      <c r="A998" s="434"/>
      <c r="B998" s="435"/>
      <c r="C998" s="26"/>
      <c r="D998" s="319"/>
      <c r="E998" s="94"/>
      <c r="F998" s="95"/>
      <c r="G998" s="77"/>
      <c r="H998" s="63" t="str">
        <f t="shared" si="130"/>
        <v/>
      </c>
      <c r="I998" s="94"/>
      <c r="J998" s="149" t="str">
        <f t="shared" si="131"/>
        <v/>
      </c>
      <c r="K998" s="38"/>
      <c r="L998" s="405" t="str">
        <f t="shared" si="125"/>
        <v/>
      </c>
      <c r="M998" s="97"/>
      <c r="N998" s="3">
        <f t="shared" si="124"/>
        <v>7</v>
      </c>
      <c r="O998" s="10" t="str">
        <f t="shared" si="126"/>
        <v/>
      </c>
      <c r="P998" s="10" t="str">
        <f t="shared" si="129"/>
        <v/>
      </c>
      <c r="Q998" s="10" t="str">
        <f t="shared" si="127"/>
        <v/>
      </c>
      <c r="R998" s="10" t="str">
        <f t="shared" si="128"/>
        <v/>
      </c>
    </row>
    <row r="999" spans="1:18" ht="16.5" customHeight="1" x14ac:dyDescent="0.3">
      <c r="A999" s="158"/>
      <c r="B999" s="71"/>
      <c r="C999" s="136"/>
      <c r="D999" s="319"/>
      <c r="E999" s="94"/>
      <c r="F999" s="95"/>
      <c r="G999" s="77"/>
      <c r="H999" s="63" t="str">
        <f t="shared" si="130"/>
        <v/>
      </c>
      <c r="I999" s="94"/>
      <c r="J999" s="149" t="str">
        <f t="shared" si="131"/>
        <v/>
      </c>
      <c r="K999" s="38"/>
      <c r="L999" s="405" t="str">
        <f t="shared" si="125"/>
        <v/>
      </c>
      <c r="M999" s="97"/>
      <c r="N999" s="3">
        <f t="shared" si="124"/>
        <v>7</v>
      </c>
      <c r="O999" s="10" t="str">
        <f t="shared" si="126"/>
        <v/>
      </c>
      <c r="P999" s="10" t="str">
        <f t="shared" si="129"/>
        <v/>
      </c>
      <c r="Q999" s="10" t="str">
        <f t="shared" si="127"/>
        <v/>
      </c>
      <c r="R999" s="10" t="str">
        <f t="shared" si="128"/>
        <v/>
      </c>
    </row>
    <row r="1000" spans="1:18" ht="16.5" customHeight="1" x14ac:dyDescent="0.3">
      <c r="A1000" s="98"/>
      <c r="B1000" s="11"/>
      <c r="C1000" s="26"/>
      <c r="D1000" s="319"/>
      <c r="E1000" s="94"/>
      <c r="F1000" s="95"/>
      <c r="G1000" s="77"/>
      <c r="H1000" s="371" t="str">
        <f t="shared" si="130"/>
        <v/>
      </c>
      <c r="I1000" s="33"/>
      <c r="J1000" s="396" t="str">
        <f t="shared" si="131"/>
        <v/>
      </c>
      <c r="K1000" s="38"/>
      <c r="L1000" s="405" t="str">
        <f t="shared" si="125"/>
        <v/>
      </c>
      <c r="M1000" s="97"/>
      <c r="N1000" s="3">
        <f t="shared" si="124"/>
        <v>7</v>
      </c>
      <c r="O1000" s="10" t="str">
        <f t="shared" si="126"/>
        <v/>
      </c>
      <c r="P1000" s="10" t="str">
        <f t="shared" si="129"/>
        <v/>
      </c>
      <c r="Q1000" s="10" t="str">
        <f t="shared" si="127"/>
        <v/>
      </c>
      <c r="R1000" s="10" t="str">
        <f t="shared" si="128"/>
        <v/>
      </c>
    </row>
    <row r="1001" spans="1:18" ht="16.5" customHeight="1" x14ac:dyDescent="0.3">
      <c r="A1001" s="204" t="str">
        <f>IF(A996="Lun","Mar",IF(A996="Mar","Mer",IF(A996="Mer","Jeu",IF(A996="Jeu","Ven",IF(A996="Ven","Sam",IF(A996="Sam","Dim",IF(A996="Dim","Lun")))))))</f>
        <v>Lun</v>
      </c>
      <c r="B1001" s="15">
        <f>B996+1</f>
        <v>44788</v>
      </c>
      <c r="C1001" s="280"/>
      <c r="D1001" s="337"/>
      <c r="E1001" s="236"/>
      <c r="F1001" s="281"/>
      <c r="G1001" s="91"/>
      <c r="H1001" s="365" t="str">
        <f t="shared" si="130"/>
        <v/>
      </c>
      <c r="I1001" s="236"/>
      <c r="J1001" s="391" t="str">
        <f t="shared" si="131"/>
        <v/>
      </c>
      <c r="K1001" s="282"/>
      <c r="L1001" s="414" t="str">
        <f t="shared" si="125"/>
        <v/>
      </c>
      <c r="M1001" s="295" t="s">
        <v>126</v>
      </c>
      <c r="N1001" s="3">
        <f t="shared" si="124"/>
        <v>1</v>
      </c>
      <c r="O1001" s="10" t="str">
        <f t="shared" si="126"/>
        <v/>
      </c>
      <c r="P1001" s="10" t="str">
        <f t="shared" si="129"/>
        <v/>
      </c>
      <c r="Q1001" s="10" t="str">
        <f t="shared" si="127"/>
        <v/>
      </c>
      <c r="R1001" s="10" t="str">
        <f t="shared" si="128"/>
        <v/>
      </c>
    </row>
    <row r="1002" spans="1:18" ht="16.5" customHeight="1" x14ac:dyDescent="0.3">
      <c r="A1002" s="434"/>
      <c r="B1002" s="435"/>
      <c r="C1002" s="26"/>
      <c r="D1002" s="319"/>
      <c r="E1002" s="94"/>
      <c r="F1002" s="95"/>
      <c r="G1002" s="77"/>
      <c r="H1002" s="63" t="str">
        <f t="shared" si="130"/>
        <v/>
      </c>
      <c r="I1002" s="94"/>
      <c r="J1002" s="149" t="str">
        <f t="shared" si="131"/>
        <v/>
      </c>
      <c r="K1002" s="96"/>
      <c r="L1002" s="405" t="str">
        <f t="shared" si="125"/>
        <v/>
      </c>
      <c r="M1002" s="97"/>
      <c r="N1002" s="3">
        <f t="shared" si="124"/>
        <v>1</v>
      </c>
      <c r="O1002" s="10" t="str">
        <f t="shared" si="126"/>
        <v/>
      </c>
      <c r="P1002" s="10" t="str">
        <f t="shared" si="129"/>
        <v/>
      </c>
      <c r="Q1002" s="10" t="str">
        <f t="shared" si="127"/>
        <v/>
      </c>
      <c r="R1002" s="10" t="str">
        <f t="shared" si="128"/>
        <v/>
      </c>
    </row>
    <row r="1003" spans="1:18" ht="16.5" customHeight="1" x14ac:dyDescent="0.3">
      <c r="A1003" s="98"/>
      <c r="B1003" s="11"/>
      <c r="C1003" s="26"/>
      <c r="D1003" s="319"/>
      <c r="E1003" s="94"/>
      <c r="F1003" s="95"/>
      <c r="G1003" s="77"/>
      <c r="H1003" s="63" t="str">
        <f t="shared" si="130"/>
        <v/>
      </c>
      <c r="I1003" s="94"/>
      <c r="J1003" s="149">
        <f t="shared" si="131"/>
        <v>0.8125</v>
      </c>
      <c r="K1003" s="96"/>
      <c r="L1003" s="405" t="str">
        <f t="shared" si="125"/>
        <v/>
      </c>
      <c r="M1003" s="97"/>
      <c r="N1003" s="3">
        <f t="shared" si="124"/>
        <v>1</v>
      </c>
      <c r="O1003" s="10" t="str">
        <f t="shared" si="126"/>
        <v/>
      </c>
      <c r="P1003" s="10" t="str">
        <f t="shared" si="129"/>
        <v/>
      </c>
      <c r="Q1003" s="10" t="str">
        <f t="shared" si="127"/>
        <v/>
      </c>
      <c r="R1003" s="10" t="str">
        <f t="shared" si="128"/>
        <v/>
      </c>
    </row>
    <row r="1004" spans="1:18" ht="16.5" customHeight="1" x14ac:dyDescent="0.3">
      <c r="A1004" s="98"/>
      <c r="B1004" s="11"/>
      <c r="C1004" s="26"/>
      <c r="D1004" s="319"/>
      <c r="E1004" s="94"/>
      <c r="F1004" s="95"/>
      <c r="G1004" s="77"/>
      <c r="H1004" s="63" t="str">
        <f t="shared" si="130"/>
        <v/>
      </c>
      <c r="I1004" s="94"/>
      <c r="J1004" s="149" t="str">
        <f t="shared" si="131"/>
        <v/>
      </c>
      <c r="K1004" s="96"/>
      <c r="L1004" s="405" t="str">
        <f t="shared" si="125"/>
        <v/>
      </c>
      <c r="M1004" s="99"/>
      <c r="N1004" s="3">
        <f t="shared" si="124"/>
        <v>1</v>
      </c>
      <c r="O1004" s="10" t="str">
        <f t="shared" si="126"/>
        <v/>
      </c>
      <c r="P1004" s="10" t="str">
        <f t="shared" si="129"/>
        <v/>
      </c>
      <c r="Q1004" s="10" t="str">
        <f t="shared" si="127"/>
        <v/>
      </c>
      <c r="R1004" s="10" t="str">
        <f t="shared" si="128"/>
        <v/>
      </c>
    </row>
    <row r="1005" spans="1:18" ht="16.5" customHeight="1" x14ac:dyDescent="0.3">
      <c r="A1005" s="98"/>
      <c r="B1005" s="11"/>
      <c r="C1005" s="26"/>
      <c r="D1005" s="319" t="s">
        <v>49</v>
      </c>
      <c r="E1005" s="94"/>
      <c r="F1005" s="95"/>
      <c r="G1005" s="77"/>
      <c r="H1005" s="63" t="str">
        <f t="shared" si="130"/>
        <v/>
      </c>
      <c r="I1005" s="94"/>
      <c r="J1005" s="149" t="str">
        <f t="shared" si="131"/>
        <v/>
      </c>
      <c r="K1005" s="96"/>
      <c r="L1005" s="405" t="str">
        <f t="shared" si="125"/>
        <v/>
      </c>
      <c r="M1005" s="97"/>
      <c r="N1005" s="3">
        <f t="shared" si="124"/>
        <v>1</v>
      </c>
      <c r="O1005" s="10">
        <f t="shared" si="126"/>
        <v>0.67708333333333337</v>
      </c>
      <c r="P1005" s="10">
        <f t="shared" si="129"/>
        <v>0.8125</v>
      </c>
      <c r="Q1005" s="10" t="str">
        <f t="shared" si="127"/>
        <v/>
      </c>
      <c r="R1005" s="10" t="str">
        <f t="shared" si="128"/>
        <v/>
      </c>
    </row>
    <row r="1006" spans="1:18" ht="16.5" customHeight="1" x14ac:dyDescent="0.3">
      <c r="A1006" s="205"/>
      <c r="B1006" s="27"/>
      <c r="C1006" s="8"/>
      <c r="D1006" s="338"/>
      <c r="E1006" s="33"/>
      <c r="F1006" s="34"/>
      <c r="G1006" s="35"/>
      <c r="H1006" s="371" t="str">
        <f t="shared" si="130"/>
        <v/>
      </c>
      <c r="I1006" s="33"/>
      <c r="J1006" s="396" t="str">
        <f t="shared" si="131"/>
        <v/>
      </c>
      <c r="K1006" s="258"/>
      <c r="L1006" s="411" t="str">
        <f t="shared" si="125"/>
        <v/>
      </c>
      <c r="M1006" s="56"/>
      <c r="N1006" s="3">
        <f t="shared" si="124"/>
        <v>1</v>
      </c>
      <c r="O1006" s="10" t="str">
        <f t="shared" si="126"/>
        <v/>
      </c>
      <c r="P1006" s="10" t="str">
        <f t="shared" si="129"/>
        <v/>
      </c>
      <c r="Q1006" s="10" t="str">
        <f t="shared" si="127"/>
        <v/>
      </c>
      <c r="R1006" s="10" t="str">
        <f t="shared" si="128"/>
        <v/>
      </c>
    </row>
    <row r="1007" spans="1:18" ht="16.5" customHeight="1" x14ac:dyDescent="0.3">
      <c r="A1007" s="101" t="str">
        <f>IF(A1001="Lun","Mar",IF(A1001="Mar","Mer",IF(A1001="Mer","Jeu",IF(A1001="Jeu","Ven",IF(A1001="Ven","Sam",IF(A1001="Sam","Dim",IF(A1001="Dim","Lun")))))))</f>
        <v>Mar</v>
      </c>
      <c r="B1007" s="13">
        <f>B1001+1</f>
        <v>44789</v>
      </c>
      <c r="C1007" s="26"/>
      <c r="D1007" s="319"/>
      <c r="E1007" s="94"/>
      <c r="F1007" s="95" t="s">
        <v>28</v>
      </c>
      <c r="G1007" s="77"/>
      <c r="H1007" s="63">
        <f t="shared" si="130"/>
        <v>0.24999999999999997</v>
      </c>
      <c r="I1007" s="94"/>
      <c r="J1007" s="149" t="str">
        <f t="shared" si="131"/>
        <v/>
      </c>
      <c r="K1007" s="38"/>
      <c r="L1007" s="405" t="e">
        <f t="shared" si="125"/>
        <v>#VALUE!</v>
      </c>
      <c r="M1007" s="295"/>
      <c r="N1007" s="3">
        <f t="shared" si="124"/>
        <v>2</v>
      </c>
      <c r="O1007" s="10" t="str">
        <f t="shared" si="126"/>
        <v/>
      </c>
      <c r="P1007" s="10" t="str">
        <f t="shared" si="129"/>
        <v/>
      </c>
      <c r="Q1007" s="10">
        <f t="shared" si="127"/>
        <v>0.24999999999999997</v>
      </c>
      <c r="R1007" s="10">
        <f t="shared" si="128"/>
        <v>0.40625</v>
      </c>
    </row>
    <row r="1008" spans="1:18" ht="16.5" customHeight="1" x14ac:dyDescent="0.3">
      <c r="A1008" s="104"/>
      <c r="B1008" s="13"/>
      <c r="C1008" s="26"/>
      <c r="D1008" s="319"/>
      <c r="E1008" s="94"/>
      <c r="F1008" s="95"/>
      <c r="G1008" s="77"/>
      <c r="H1008" s="63" t="str">
        <f t="shared" si="130"/>
        <v/>
      </c>
      <c r="I1008" s="94"/>
      <c r="J1008" s="149">
        <f t="shared" si="131"/>
        <v>0.89583333333333337</v>
      </c>
      <c r="K1008" s="38"/>
      <c r="L1008" s="405" t="str">
        <f t="shared" si="125"/>
        <v/>
      </c>
      <c r="M1008" s="103"/>
      <c r="N1008" s="3">
        <f t="shared" si="124"/>
        <v>2</v>
      </c>
      <c r="O1008" s="10" t="str">
        <f t="shared" si="126"/>
        <v/>
      </c>
      <c r="P1008" s="10" t="str">
        <f t="shared" si="129"/>
        <v/>
      </c>
      <c r="Q1008" s="10" t="str">
        <f t="shared" si="127"/>
        <v/>
      </c>
      <c r="R1008" s="10" t="str">
        <f t="shared" si="128"/>
        <v/>
      </c>
    </row>
    <row r="1009" spans="1:18" ht="16.5" customHeight="1" x14ac:dyDescent="0.3">
      <c r="A1009" s="104"/>
      <c r="B1009" s="13"/>
      <c r="C1009" s="26"/>
      <c r="D1009" s="319"/>
      <c r="E1009" s="94"/>
      <c r="F1009" s="95"/>
      <c r="G1009" s="77"/>
      <c r="H1009" s="63" t="str">
        <f t="shared" si="130"/>
        <v/>
      </c>
      <c r="I1009" s="94"/>
      <c r="J1009" s="149" t="str">
        <f t="shared" si="131"/>
        <v/>
      </c>
      <c r="K1009" s="38"/>
      <c r="L1009" s="405" t="str">
        <f t="shared" si="125"/>
        <v/>
      </c>
      <c r="M1009" s="103"/>
      <c r="N1009" s="3">
        <f t="shared" si="124"/>
        <v>2</v>
      </c>
      <c r="O1009" s="10" t="str">
        <f t="shared" si="126"/>
        <v/>
      </c>
      <c r="P1009" s="10" t="str">
        <f t="shared" si="129"/>
        <v/>
      </c>
      <c r="Q1009" s="10" t="str">
        <f t="shared" si="127"/>
        <v/>
      </c>
      <c r="R1009" s="10" t="str">
        <f t="shared" si="128"/>
        <v/>
      </c>
    </row>
    <row r="1010" spans="1:18" ht="16.5" customHeight="1" x14ac:dyDescent="0.3">
      <c r="A1010" s="102"/>
      <c r="B1010" s="13"/>
      <c r="C1010" s="26"/>
      <c r="D1010" s="319" t="s">
        <v>25</v>
      </c>
      <c r="E1010" s="94"/>
      <c r="F1010" s="95"/>
      <c r="G1010" s="77"/>
      <c r="H1010" s="63" t="str">
        <f t="shared" si="130"/>
        <v/>
      </c>
      <c r="I1010" s="94"/>
      <c r="J1010" s="149" t="str">
        <f t="shared" si="131"/>
        <v/>
      </c>
      <c r="K1010" s="38"/>
      <c r="L1010" s="405" t="str">
        <f t="shared" si="125"/>
        <v/>
      </c>
      <c r="M1010" s="109"/>
      <c r="N1010" s="3">
        <f t="shared" si="124"/>
        <v>2</v>
      </c>
      <c r="O1010" s="10">
        <f t="shared" si="126"/>
        <v>0.77083333333333337</v>
      </c>
      <c r="P1010" s="10">
        <f t="shared" si="129"/>
        <v>0.89583333333333337</v>
      </c>
      <c r="Q1010" s="10" t="str">
        <f t="shared" si="127"/>
        <v/>
      </c>
      <c r="R1010" s="10" t="str">
        <f t="shared" si="128"/>
        <v/>
      </c>
    </row>
    <row r="1011" spans="1:18" ht="16.5" customHeight="1" x14ac:dyDescent="0.3">
      <c r="A1011" s="102"/>
      <c r="B1011" s="13"/>
      <c r="C1011" s="144"/>
      <c r="D1011" s="319"/>
      <c r="E1011" s="94"/>
      <c r="F1011" s="95"/>
      <c r="G1011" s="77"/>
      <c r="H1011" s="371" t="str">
        <f t="shared" si="130"/>
        <v/>
      </c>
      <c r="I1011" s="33"/>
      <c r="J1011" s="396" t="str">
        <f t="shared" si="131"/>
        <v/>
      </c>
      <c r="K1011" s="38"/>
      <c r="L1011" s="405" t="str">
        <f t="shared" si="125"/>
        <v/>
      </c>
      <c r="M1011" s="97"/>
      <c r="N1011" s="3">
        <f t="shared" si="124"/>
        <v>2</v>
      </c>
      <c r="O1011" s="10" t="str">
        <f t="shared" si="126"/>
        <v/>
      </c>
      <c r="P1011" s="10" t="str">
        <f t="shared" si="129"/>
        <v/>
      </c>
      <c r="Q1011" s="10" t="str">
        <f t="shared" si="127"/>
        <v/>
      </c>
      <c r="R1011" s="10" t="str">
        <f t="shared" si="128"/>
        <v/>
      </c>
    </row>
    <row r="1012" spans="1:18" ht="16.5" customHeight="1" x14ac:dyDescent="0.3">
      <c r="A1012" s="219" t="str">
        <f>IF(A1007="Lun","Mar",IF(A1007="Mar","Mer",IF(A1007="Mer","Jeu",IF(A1007="Jeu","Ven",IF(A1007="Ven","Sam",IF(A1007="Sam","Dim",IF(A1007="Dim","Lun")))))))</f>
        <v>Mer</v>
      </c>
      <c r="B1012" s="161">
        <f>B1007+1</f>
        <v>44790</v>
      </c>
      <c r="C1012" s="214"/>
      <c r="D1012" s="321"/>
      <c r="E1012" s="215"/>
      <c r="F1012" s="168" t="s">
        <v>26</v>
      </c>
      <c r="G1012" s="77"/>
      <c r="H1012" s="376">
        <f t="shared" si="130"/>
        <v>0.22916666666666666</v>
      </c>
      <c r="I1012" s="236"/>
      <c r="J1012" s="391">
        <f t="shared" si="131"/>
        <v>0.51041666666666674</v>
      </c>
      <c r="K1012" s="282"/>
      <c r="L1012" s="414">
        <f t="shared" si="125"/>
        <v>0.28125000000000011</v>
      </c>
      <c r="M1012" s="295"/>
      <c r="N1012" s="3">
        <f t="shared" si="124"/>
        <v>3</v>
      </c>
      <c r="O1012" s="10" t="str">
        <f t="shared" si="126"/>
        <v/>
      </c>
      <c r="P1012" s="10" t="str">
        <f t="shared" si="129"/>
        <v/>
      </c>
      <c r="Q1012" s="10">
        <f t="shared" si="127"/>
        <v>0.22916666666666666</v>
      </c>
      <c r="R1012" s="10">
        <f t="shared" si="128"/>
        <v>0.38541666666666669</v>
      </c>
    </row>
    <row r="1013" spans="1:18" ht="16.5" customHeight="1" x14ac:dyDescent="0.3">
      <c r="A1013" s="104"/>
      <c r="B1013" s="13"/>
      <c r="C1013" s="26"/>
      <c r="D1013" s="319"/>
      <c r="E1013" s="94"/>
      <c r="F1013" s="95"/>
      <c r="G1013" s="77"/>
      <c r="H1013" s="63" t="str">
        <f t="shared" si="130"/>
        <v/>
      </c>
      <c r="I1013" s="94"/>
      <c r="J1013" s="149" t="str">
        <f t="shared" si="131"/>
        <v/>
      </c>
      <c r="K1013" s="96"/>
      <c r="L1013" s="405" t="str">
        <f t="shared" si="125"/>
        <v/>
      </c>
      <c r="M1013" s="97"/>
      <c r="N1013" s="3">
        <f t="shared" si="124"/>
        <v>3</v>
      </c>
      <c r="O1013" s="10" t="str">
        <f t="shared" si="126"/>
        <v/>
      </c>
      <c r="P1013" s="10" t="str">
        <f t="shared" si="129"/>
        <v/>
      </c>
      <c r="Q1013" s="10" t="str">
        <f t="shared" si="127"/>
        <v/>
      </c>
      <c r="R1013" s="10" t="str">
        <f t="shared" si="128"/>
        <v/>
      </c>
    </row>
    <row r="1014" spans="1:18" ht="16.5" customHeight="1" x14ac:dyDescent="0.3">
      <c r="A1014" s="102"/>
      <c r="B1014" s="13"/>
      <c r="C1014" s="26"/>
      <c r="D1014" s="319" t="s">
        <v>36</v>
      </c>
      <c r="E1014" s="94"/>
      <c r="F1014" s="95"/>
      <c r="G1014" s="77"/>
      <c r="H1014" s="63" t="str">
        <f t="shared" si="130"/>
        <v/>
      </c>
      <c r="I1014" s="94"/>
      <c r="J1014" s="149">
        <f t="shared" si="131"/>
        <v>0.98958333333333337</v>
      </c>
      <c r="K1014" s="96"/>
      <c r="L1014" s="405" t="str">
        <f t="shared" si="125"/>
        <v/>
      </c>
      <c r="M1014" s="97"/>
      <c r="N1014" s="3">
        <f t="shared" si="124"/>
        <v>3</v>
      </c>
      <c r="O1014" s="10">
        <f t="shared" si="126"/>
        <v>0.38541666666666669</v>
      </c>
      <c r="P1014" s="10">
        <f t="shared" si="129"/>
        <v>0.51041666666666674</v>
      </c>
      <c r="Q1014" s="10" t="str">
        <f t="shared" si="127"/>
        <v/>
      </c>
      <c r="R1014" s="10" t="str">
        <f t="shared" si="128"/>
        <v/>
      </c>
    </row>
    <row r="1015" spans="1:18" ht="16.5" customHeight="1" x14ac:dyDescent="0.3">
      <c r="A1015" s="102"/>
      <c r="B1015" s="13"/>
      <c r="C1015" s="26"/>
      <c r="D1015" s="319"/>
      <c r="E1015" s="94"/>
      <c r="F1015" s="95" t="s">
        <v>18</v>
      </c>
      <c r="G1015" s="77"/>
      <c r="H1015" s="63">
        <f t="shared" si="130"/>
        <v>0.72916666666666663</v>
      </c>
      <c r="I1015" s="94"/>
      <c r="J1015" s="149" t="str">
        <f t="shared" si="131"/>
        <v/>
      </c>
      <c r="K1015" s="96"/>
      <c r="L1015" s="405" t="e">
        <f t="shared" si="125"/>
        <v>#VALUE!</v>
      </c>
      <c r="M1015" s="97"/>
      <c r="N1015" s="3">
        <f t="shared" si="124"/>
        <v>3</v>
      </c>
      <c r="O1015" s="10" t="str">
        <f t="shared" si="126"/>
        <v/>
      </c>
      <c r="P1015" s="10" t="str">
        <f t="shared" si="129"/>
        <v/>
      </c>
      <c r="Q1015" s="10">
        <f t="shared" si="127"/>
        <v>0.72916666666666663</v>
      </c>
      <c r="R1015" s="10">
        <f t="shared" si="128"/>
        <v>0.88541666666666663</v>
      </c>
    </row>
    <row r="1016" spans="1:18" ht="16.5" customHeight="1" x14ac:dyDescent="0.3">
      <c r="A1016" s="102"/>
      <c r="B1016" s="13"/>
      <c r="C1016" s="26"/>
      <c r="D1016" s="319" t="s">
        <v>90</v>
      </c>
      <c r="E1016" s="94"/>
      <c r="F1016" s="95"/>
      <c r="G1016" s="77"/>
      <c r="H1016" s="371" t="str">
        <f t="shared" si="130"/>
        <v/>
      </c>
      <c r="I1016" s="33"/>
      <c r="J1016" s="396" t="str">
        <f t="shared" si="131"/>
        <v/>
      </c>
      <c r="K1016" s="96"/>
      <c r="L1016" s="405" t="str">
        <f t="shared" si="125"/>
        <v/>
      </c>
      <c r="M1016" s="160"/>
      <c r="N1016" s="3">
        <f t="shared" si="124"/>
        <v>3</v>
      </c>
      <c r="O1016" s="10">
        <f t="shared" si="126"/>
        <v>0.86458333333333337</v>
      </c>
      <c r="P1016" s="10">
        <f t="shared" si="129"/>
        <v>0.98958333333333337</v>
      </c>
      <c r="Q1016" s="10" t="str">
        <f t="shared" si="127"/>
        <v/>
      </c>
      <c r="R1016" s="10" t="str">
        <f t="shared" si="128"/>
        <v/>
      </c>
    </row>
    <row r="1017" spans="1:18" ht="16.5" customHeight="1" x14ac:dyDescent="0.3">
      <c r="A1017" s="219" t="str">
        <f>IF(A1012="Lun","Mar",IF(A1012="Mar","Mer",IF(A1012="Mer","Jeu",IF(A1012="Jeu","Ven",IF(A1012="Ven","Sam",IF(A1012="Sam","Dim",IF(A1012="Dim","Lun")))))))</f>
        <v>Jeu</v>
      </c>
      <c r="B1017" s="161">
        <f>B1012+1</f>
        <v>44791</v>
      </c>
      <c r="C1017" s="214"/>
      <c r="D1017" s="321"/>
      <c r="E1017" s="215"/>
      <c r="F1017" s="168" t="s">
        <v>28</v>
      </c>
      <c r="G1017" s="230"/>
      <c r="H1017" s="376">
        <f t="shared" si="130"/>
        <v>0.24999999999999997</v>
      </c>
      <c r="I1017" s="236"/>
      <c r="J1017" s="391">
        <f t="shared" si="131"/>
        <v>0.53125</v>
      </c>
      <c r="K1017" s="164"/>
      <c r="L1017" s="406">
        <f t="shared" si="125"/>
        <v>0.28125</v>
      </c>
      <c r="M1017" s="167"/>
      <c r="N1017" s="3">
        <f t="shared" si="124"/>
        <v>4</v>
      </c>
      <c r="O1017" s="10" t="str">
        <f t="shared" si="126"/>
        <v/>
      </c>
      <c r="P1017" s="10" t="str">
        <f t="shared" si="129"/>
        <v/>
      </c>
      <c r="Q1017" s="10">
        <f t="shared" si="127"/>
        <v>0.24999999999999997</v>
      </c>
      <c r="R1017" s="10">
        <f t="shared" si="128"/>
        <v>0.40625</v>
      </c>
    </row>
    <row r="1018" spans="1:18" ht="16.5" customHeight="1" x14ac:dyDescent="0.3">
      <c r="A1018" s="104"/>
      <c r="B1018" s="13"/>
      <c r="C1018" s="26"/>
      <c r="D1018" s="319"/>
      <c r="E1018" s="94"/>
      <c r="F1018" s="95"/>
      <c r="G1018" s="77"/>
      <c r="H1018" s="63" t="str">
        <f t="shared" si="130"/>
        <v/>
      </c>
      <c r="I1018" s="94"/>
      <c r="J1018" s="149" t="str">
        <f t="shared" si="131"/>
        <v/>
      </c>
      <c r="K1018" s="96"/>
      <c r="L1018" s="405" t="str">
        <f t="shared" si="125"/>
        <v/>
      </c>
      <c r="M1018" s="97"/>
      <c r="N1018" s="3">
        <f t="shared" si="124"/>
        <v>4</v>
      </c>
      <c r="O1018" s="10" t="str">
        <f t="shared" si="126"/>
        <v/>
      </c>
      <c r="P1018" s="10" t="str">
        <f t="shared" si="129"/>
        <v/>
      </c>
      <c r="Q1018" s="10" t="str">
        <f t="shared" si="127"/>
        <v/>
      </c>
      <c r="R1018" s="10" t="str">
        <f t="shared" si="128"/>
        <v/>
      </c>
    </row>
    <row r="1019" spans="1:18" ht="16.5" customHeight="1" x14ac:dyDescent="0.3">
      <c r="A1019" s="102"/>
      <c r="B1019" s="13"/>
      <c r="C1019" s="26"/>
      <c r="D1019" s="319" t="s">
        <v>60</v>
      </c>
      <c r="E1019" s="94"/>
      <c r="F1019" s="95"/>
      <c r="G1019" s="77"/>
      <c r="H1019" s="63" t="str">
        <f t="shared" si="130"/>
        <v/>
      </c>
      <c r="I1019" s="94"/>
      <c r="J1019" s="149" t="str">
        <f t="shared" si="131"/>
        <v/>
      </c>
      <c r="K1019" s="96"/>
      <c r="L1019" s="405" t="str">
        <f t="shared" si="125"/>
        <v/>
      </c>
      <c r="M1019" s="97"/>
      <c r="N1019" s="3">
        <f t="shared" si="124"/>
        <v>4</v>
      </c>
      <c r="O1019" s="10">
        <f t="shared" si="126"/>
        <v>0.40625</v>
      </c>
      <c r="P1019" s="10">
        <f t="shared" si="129"/>
        <v>0.53125</v>
      </c>
      <c r="Q1019" s="10" t="str">
        <f t="shared" si="127"/>
        <v/>
      </c>
      <c r="R1019" s="10" t="str">
        <f t="shared" si="128"/>
        <v/>
      </c>
    </row>
    <row r="1020" spans="1:18" ht="16.5" customHeight="1" x14ac:dyDescent="0.3">
      <c r="A1020" s="102"/>
      <c r="B1020" s="13"/>
      <c r="C1020" s="144"/>
      <c r="D1020" s="319"/>
      <c r="E1020" s="94"/>
      <c r="F1020" s="95"/>
      <c r="G1020" s="77"/>
      <c r="H1020" s="63" t="str">
        <f t="shared" si="130"/>
        <v/>
      </c>
      <c r="I1020" s="94"/>
      <c r="J1020" s="149" t="str">
        <f t="shared" si="131"/>
        <v/>
      </c>
      <c r="K1020" s="96"/>
      <c r="L1020" s="405" t="str">
        <f t="shared" si="125"/>
        <v/>
      </c>
      <c r="M1020" s="97"/>
      <c r="N1020" s="3">
        <f t="shared" si="124"/>
        <v>4</v>
      </c>
      <c r="O1020" s="10" t="str">
        <f t="shared" si="126"/>
        <v/>
      </c>
      <c r="P1020" s="10" t="str">
        <f t="shared" si="129"/>
        <v/>
      </c>
      <c r="Q1020" s="10" t="str">
        <f t="shared" si="127"/>
        <v/>
      </c>
      <c r="R1020" s="10" t="str">
        <f t="shared" si="128"/>
        <v/>
      </c>
    </row>
    <row r="1021" spans="1:18" ht="16.5" customHeight="1" x14ac:dyDescent="0.3">
      <c r="A1021" s="102"/>
      <c r="B1021" s="13"/>
      <c r="C1021" s="206"/>
      <c r="D1021" s="320"/>
      <c r="E1021" s="208"/>
      <c r="F1021" s="209"/>
      <c r="G1021" s="77"/>
      <c r="H1021" s="350" t="str">
        <f t="shared" si="130"/>
        <v/>
      </c>
      <c r="I1021" s="208"/>
      <c r="J1021" s="380">
        <f t="shared" si="131"/>
        <v>0.57291666666666674</v>
      </c>
      <c r="K1021" s="210"/>
      <c r="L1021" s="404" t="str">
        <f t="shared" si="125"/>
        <v/>
      </c>
      <c r="M1021" s="301"/>
      <c r="N1021" s="3">
        <f t="shared" si="124"/>
        <v>4</v>
      </c>
      <c r="O1021" s="10" t="str">
        <f t="shared" si="126"/>
        <v/>
      </c>
      <c r="P1021" s="10" t="str">
        <f t="shared" si="129"/>
        <v/>
      </c>
      <c r="Q1021" s="10" t="str">
        <f t="shared" si="127"/>
        <v/>
      </c>
      <c r="R1021" s="10" t="str">
        <f t="shared" si="128"/>
        <v/>
      </c>
    </row>
    <row r="1022" spans="1:18" ht="16.5" customHeight="1" x14ac:dyDescent="0.3">
      <c r="A1022" s="204" t="str">
        <f>IF(A1017="Lun","Mar",IF(A1017="Mar","Mer",IF(A1017="Mer","Jeu",IF(A1017="Jeu","Ven",IF(A1017="Ven","Sam",IF(A1017="Sam","Dim",IF(A1017="Dim","Lun")))))))</f>
        <v>Ven</v>
      </c>
      <c r="B1022" s="15">
        <f>B1017+1</f>
        <v>44792</v>
      </c>
      <c r="C1022" s="214"/>
      <c r="D1022" s="321"/>
      <c r="E1022" s="215"/>
      <c r="F1022" s="168" t="s">
        <v>54</v>
      </c>
      <c r="G1022" s="91"/>
      <c r="H1022" s="376">
        <f t="shared" si="130"/>
        <v>0.29166666666666669</v>
      </c>
      <c r="I1022" s="236"/>
      <c r="J1022" s="391" t="str">
        <f t="shared" si="131"/>
        <v/>
      </c>
      <c r="K1022" s="164"/>
      <c r="L1022" s="406" t="e">
        <f t="shared" si="125"/>
        <v>#VALUE!</v>
      </c>
      <c r="M1022" s="167"/>
      <c r="N1022" s="3">
        <f t="shared" si="124"/>
        <v>5</v>
      </c>
      <c r="O1022" s="10" t="str">
        <f t="shared" si="126"/>
        <v/>
      </c>
      <c r="P1022" s="10" t="str">
        <f t="shared" si="129"/>
        <v/>
      </c>
      <c r="Q1022" s="10">
        <f t="shared" si="127"/>
        <v>0.29166666666666669</v>
      </c>
      <c r="R1022" s="10">
        <f t="shared" si="128"/>
        <v>0.44791666666666669</v>
      </c>
    </row>
    <row r="1023" spans="1:18" ht="16.5" customHeight="1" x14ac:dyDescent="0.3">
      <c r="A1023" s="104"/>
      <c r="B1023" s="12"/>
      <c r="C1023" s="26"/>
      <c r="D1023" s="319" t="s">
        <v>45</v>
      </c>
      <c r="E1023" s="94"/>
      <c r="F1023" s="95"/>
      <c r="G1023" s="77"/>
      <c r="H1023" s="63" t="str">
        <f t="shared" si="130"/>
        <v/>
      </c>
      <c r="I1023" s="94"/>
      <c r="J1023" s="149" t="str">
        <f t="shared" si="131"/>
        <v/>
      </c>
      <c r="K1023" s="96"/>
      <c r="L1023" s="405" t="str">
        <f t="shared" si="125"/>
        <v/>
      </c>
      <c r="M1023" s="97"/>
      <c r="N1023" s="3">
        <f t="shared" si="124"/>
        <v>5</v>
      </c>
      <c r="O1023" s="10">
        <f t="shared" si="126"/>
        <v>0.44791666666666669</v>
      </c>
      <c r="P1023" s="10">
        <f t="shared" si="129"/>
        <v>0.57291666666666674</v>
      </c>
      <c r="Q1023" s="10" t="str">
        <f t="shared" si="127"/>
        <v/>
      </c>
      <c r="R1023" s="10" t="str">
        <f t="shared" si="128"/>
        <v/>
      </c>
    </row>
    <row r="1024" spans="1:18" ht="16.5" customHeight="1" x14ac:dyDescent="0.3">
      <c r="A1024" s="102"/>
      <c r="B1024" s="12"/>
      <c r="C1024" s="26"/>
      <c r="D1024" s="319"/>
      <c r="E1024" s="94"/>
      <c r="F1024" s="95"/>
      <c r="G1024" s="77"/>
      <c r="H1024" s="63" t="str">
        <f t="shared" si="130"/>
        <v/>
      </c>
      <c r="I1024" s="41"/>
      <c r="J1024" s="149" t="str">
        <f t="shared" si="131"/>
        <v/>
      </c>
      <c r="K1024" s="96"/>
      <c r="L1024" s="405" t="str">
        <f t="shared" si="125"/>
        <v/>
      </c>
      <c r="M1024" s="97"/>
      <c r="N1024" s="3">
        <f t="shared" si="124"/>
        <v>5</v>
      </c>
      <c r="O1024" s="10" t="str">
        <f t="shared" si="126"/>
        <v/>
      </c>
      <c r="P1024" s="10" t="str">
        <f t="shared" si="129"/>
        <v/>
      </c>
      <c r="Q1024" s="10" t="str">
        <f t="shared" si="127"/>
        <v/>
      </c>
      <c r="R1024" s="10" t="str">
        <f t="shared" si="128"/>
        <v/>
      </c>
    </row>
    <row r="1025" spans="1:18" ht="16.5" customHeight="1" x14ac:dyDescent="0.3">
      <c r="A1025" s="102"/>
      <c r="B1025" s="12"/>
      <c r="C1025" s="26"/>
      <c r="D1025" s="319"/>
      <c r="E1025" s="94"/>
      <c r="F1025" s="95"/>
      <c r="G1025" s="77"/>
      <c r="H1025" s="63" t="str">
        <f t="shared" si="130"/>
        <v/>
      </c>
      <c r="I1025" s="41"/>
      <c r="J1025" s="149" t="str">
        <f t="shared" si="131"/>
        <v/>
      </c>
      <c r="K1025" s="96"/>
      <c r="L1025" s="405" t="str">
        <f t="shared" si="125"/>
        <v/>
      </c>
      <c r="M1025" s="97"/>
      <c r="N1025" s="3">
        <f t="shared" si="124"/>
        <v>5</v>
      </c>
      <c r="O1025" s="10" t="str">
        <f t="shared" si="126"/>
        <v/>
      </c>
      <c r="P1025" s="10" t="str">
        <f t="shared" si="129"/>
        <v/>
      </c>
      <c r="Q1025" s="10" t="str">
        <f t="shared" si="127"/>
        <v/>
      </c>
      <c r="R1025" s="10" t="str">
        <f t="shared" si="128"/>
        <v/>
      </c>
    </row>
    <row r="1026" spans="1:18" ht="16.5" customHeight="1" x14ac:dyDescent="0.3">
      <c r="A1026" s="102"/>
      <c r="B1026" s="12"/>
      <c r="C1026" s="144"/>
      <c r="D1026" s="319"/>
      <c r="E1026" s="94"/>
      <c r="F1026" s="95"/>
      <c r="G1026" s="77"/>
      <c r="H1026" s="63" t="str">
        <f t="shared" si="130"/>
        <v/>
      </c>
      <c r="I1026" s="94"/>
      <c r="J1026" s="149" t="str">
        <f t="shared" si="131"/>
        <v/>
      </c>
      <c r="K1026" s="96"/>
      <c r="L1026" s="405" t="str">
        <f t="shared" si="125"/>
        <v/>
      </c>
      <c r="M1026" s="160"/>
      <c r="N1026" s="3">
        <f t="shared" si="124"/>
        <v>5</v>
      </c>
      <c r="O1026" s="10" t="str">
        <f t="shared" si="126"/>
        <v/>
      </c>
      <c r="P1026" s="10" t="str">
        <f t="shared" si="129"/>
        <v/>
      </c>
      <c r="Q1026" s="10" t="str">
        <f t="shared" si="127"/>
        <v/>
      </c>
      <c r="R1026" s="10" t="str">
        <f t="shared" si="128"/>
        <v/>
      </c>
    </row>
    <row r="1027" spans="1:18" ht="16.5" customHeight="1" x14ac:dyDescent="0.3">
      <c r="A1027" s="204" t="str">
        <f>IF(A1022="Lun","Mar",IF(A1022="Mar","Mer",IF(A1022="Mer","Jeu",IF(A1022="Jeu","Ven",IF(A1022="Ven","Sam",IF(A1022="Sam","Dim",IF(A1022="Dim","Lun")))))))</f>
        <v>Sam</v>
      </c>
      <c r="B1027" s="15">
        <f>B1022+1</f>
        <v>44793</v>
      </c>
      <c r="C1027" s="280"/>
      <c r="D1027" s="337"/>
      <c r="E1027" s="236"/>
      <c r="F1027" s="281" t="s">
        <v>36</v>
      </c>
      <c r="G1027" s="91"/>
      <c r="H1027" s="376">
        <f t="shared" si="130"/>
        <v>0.36458333333333337</v>
      </c>
      <c r="I1027" s="236"/>
      <c r="J1027" s="391" t="str">
        <f t="shared" si="131"/>
        <v/>
      </c>
      <c r="K1027" s="298"/>
      <c r="L1027" s="414" t="e">
        <f t="shared" si="125"/>
        <v>#VALUE!</v>
      </c>
      <c r="M1027" s="295"/>
      <c r="N1027" s="3">
        <f t="shared" ref="N1027:N1090" si="132">IF(B1027="",N1026,WEEKDAY(B1027,2))</f>
        <v>6</v>
      </c>
      <c r="O1027" s="10" t="str">
        <f t="shared" si="126"/>
        <v/>
      </c>
      <c r="P1027" s="10" t="str">
        <f t="shared" si="129"/>
        <v/>
      </c>
      <c r="Q1027" s="10">
        <f t="shared" si="127"/>
        <v>0.36458333333333337</v>
      </c>
      <c r="R1027" s="10">
        <f t="shared" si="128"/>
        <v>0.52083333333333337</v>
      </c>
    </row>
    <row r="1028" spans="1:18" ht="16.5" customHeight="1" x14ac:dyDescent="0.3">
      <c r="A1028" s="102"/>
      <c r="B1028" s="12"/>
      <c r="C1028" s="26"/>
      <c r="D1028" s="319"/>
      <c r="E1028" s="94"/>
      <c r="F1028" s="95"/>
      <c r="G1028" s="77"/>
      <c r="H1028" s="63" t="str">
        <f t="shared" si="130"/>
        <v/>
      </c>
      <c r="I1028" s="94"/>
      <c r="J1028" s="149" t="str">
        <f t="shared" si="131"/>
        <v/>
      </c>
      <c r="K1028" s="38"/>
      <c r="L1028" s="405" t="str">
        <f t="shared" ref="L1028:L1091" si="133">IF(H1028="","",J1028-H1028)</f>
        <v/>
      </c>
      <c r="M1028" s="97"/>
      <c r="N1028" s="3">
        <f t="shared" si="132"/>
        <v>6</v>
      </c>
      <c r="O1028" s="10" t="str">
        <f t="shared" ref="O1028:O1091" si="134">IF(D1028="","",MOD(VALUE(LEFT(D1028,2)&amp;":"&amp;RIGHT(D1028,2))-IF(N1028=1,1/24,0.75/24),1))</f>
        <v/>
      </c>
      <c r="P1028" s="10" t="str">
        <f t="shared" si="129"/>
        <v/>
      </c>
      <c r="Q1028" s="10" t="str">
        <f t="shared" ref="Q1028:Q1091" si="135">IF(F1028="","",MOD(VALUE(LEFT(F1028,2)&amp;":"&amp;RIGHT(F1028,2))-(1.25/24),1))</f>
        <v/>
      </c>
      <c r="R1028" s="10" t="str">
        <f t="shared" ref="R1028:R1091" si="136">IF(F1028="","",MOD(VALUE(LEFT(F1028,2)&amp;":"&amp;RIGHT(F1028,2))+(2.5/24),1))</f>
        <v/>
      </c>
    </row>
    <row r="1029" spans="1:18" ht="16.5" customHeight="1" x14ac:dyDescent="0.3">
      <c r="A1029" s="102"/>
      <c r="B1029" s="12"/>
      <c r="C1029" s="26"/>
      <c r="D1029" s="319"/>
      <c r="E1029" s="94"/>
      <c r="F1029" s="95"/>
      <c r="G1029" s="77"/>
      <c r="H1029" s="63" t="str">
        <f t="shared" si="130"/>
        <v/>
      </c>
      <c r="I1029" s="94"/>
      <c r="J1029" s="149" t="str">
        <f t="shared" si="131"/>
        <v/>
      </c>
      <c r="K1029" s="38"/>
      <c r="L1029" s="405" t="str">
        <f t="shared" si="133"/>
        <v/>
      </c>
      <c r="M1029" s="97"/>
      <c r="N1029" s="3">
        <f t="shared" si="132"/>
        <v>6</v>
      </c>
      <c r="O1029" s="10" t="str">
        <f t="shared" si="134"/>
        <v/>
      </c>
      <c r="P1029" s="10" t="str">
        <f t="shared" si="129"/>
        <v/>
      </c>
      <c r="Q1029" s="10" t="str">
        <f t="shared" si="135"/>
        <v/>
      </c>
      <c r="R1029" s="10" t="str">
        <f t="shared" si="136"/>
        <v/>
      </c>
    </row>
    <row r="1030" spans="1:18" ht="16.5" customHeight="1" x14ac:dyDescent="0.3">
      <c r="A1030" s="102"/>
      <c r="B1030" s="12"/>
      <c r="C1030" s="26"/>
      <c r="D1030" s="319"/>
      <c r="E1030" s="94"/>
      <c r="F1030" s="95"/>
      <c r="G1030" s="77"/>
      <c r="H1030" s="63" t="str">
        <f t="shared" si="130"/>
        <v/>
      </c>
      <c r="I1030" s="94"/>
      <c r="J1030" s="149" t="str">
        <f t="shared" si="131"/>
        <v/>
      </c>
      <c r="K1030" s="38"/>
      <c r="L1030" s="405" t="str">
        <f t="shared" si="133"/>
        <v/>
      </c>
      <c r="M1030" s="97"/>
      <c r="N1030" s="3">
        <f t="shared" si="132"/>
        <v>6</v>
      </c>
      <c r="O1030" s="10" t="str">
        <f t="shared" si="134"/>
        <v/>
      </c>
      <c r="P1030" s="10" t="str">
        <f t="shared" si="129"/>
        <v/>
      </c>
      <c r="Q1030" s="10" t="str">
        <f t="shared" si="135"/>
        <v/>
      </c>
      <c r="R1030" s="10" t="str">
        <f t="shared" si="136"/>
        <v/>
      </c>
    </row>
    <row r="1031" spans="1:18" ht="16.5" customHeight="1" x14ac:dyDescent="0.3">
      <c r="A1031" s="102"/>
      <c r="B1031" s="12"/>
      <c r="C1031" s="26"/>
      <c r="D1031" s="319"/>
      <c r="E1031" s="94"/>
      <c r="F1031" s="95"/>
      <c r="G1031" s="77"/>
      <c r="H1031" s="63" t="str">
        <f t="shared" si="130"/>
        <v/>
      </c>
      <c r="I1031" s="94"/>
      <c r="J1031" s="149" t="str">
        <f t="shared" si="131"/>
        <v/>
      </c>
      <c r="K1031" s="38"/>
      <c r="L1031" s="405" t="str">
        <f t="shared" si="133"/>
        <v/>
      </c>
      <c r="M1031" s="97"/>
      <c r="N1031" s="3">
        <f t="shared" si="132"/>
        <v>6</v>
      </c>
      <c r="O1031" s="10" t="str">
        <f t="shared" si="134"/>
        <v/>
      </c>
      <c r="P1031" s="10" t="str">
        <f t="shared" si="129"/>
        <v/>
      </c>
      <c r="Q1031" s="10" t="str">
        <f t="shared" si="135"/>
        <v/>
      </c>
      <c r="R1031" s="10" t="str">
        <f t="shared" si="136"/>
        <v/>
      </c>
    </row>
    <row r="1032" spans="1:18" ht="16.5" customHeight="1" x14ac:dyDescent="0.3">
      <c r="A1032" s="262"/>
      <c r="B1032" s="67"/>
      <c r="C1032" s="8"/>
      <c r="D1032" s="338"/>
      <c r="E1032" s="33"/>
      <c r="F1032" s="34"/>
      <c r="G1032" s="35"/>
      <c r="H1032" s="371" t="str">
        <f t="shared" si="130"/>
        <v/>
      </c>
      <c r="I1032" s="33"/>
      <c r="J1032" s="396" t="str">
        <f t="shared" si="131"/>
        <v/>
      </c>
      <c r="K1032" s="65"/>
      <c r="L1032" s="411" t="str">
        <f t="shared" si="133"/>
        <v/>
      </c>
      <c r="M1032" s="56"/>
      <c r="N1032" s="3">
        <f t="shared" si="132"/>
        <v>6</v>
      </c>
      <c r="O1032" s="10" t="str">
        <f t="shared" si="134"/>
        <v/>
      </c>
      <c r="P1032" s="10" t="str">
        <f t="shared" si="129"/>
        <v/>
      </c>
      <c r="Q1032" s="10" t="str">
        <f t="shared" si="135"/>
        <v/>
      </c>
      <c r="R1032" s="10" t="str">
        <f t="shared" si="136"/>
        <v/>
      </c>
    </row>
    <row r="1033" spans="1:18" ht="16.5" customHeight="1" x14ac:dyDescent="0.3">
      <c r="A1033" s="204" t="str">
        <f>IF(A1027="Lun","Mar",IF(A1027="Mar","Mer",IF(A1027="Mer","Jeu",IF(A1027="Jeu","Ven",IF(A1027="Ven","Sam",IF(A1027="Sam","Dim",IF(A1027="Dim","Lun")))))))</f>
        <v>Dim</v>
      </c>
      <c r="B1033" s="15">
        <f>B1027+1</f>
        <v>44794</v>
      </c>
      <c r="C1033" s="280"/>
      <c r="D1033" s="337"/>
      <c r="E1033" s="236"/>
      <c r="F1033" s="281"/>
      <c r="G1033" s="91"/>
      <c r="H1033" s="376" t="str">
        <f t="shared" si="130"/>
        <v/>
      </c>
      <c r="I1033" s="236"/>
      <c r="J1033" s="391" t="str">
        <f t="shared" si="131"/>
        <v/>
      </c>
      <c r="K1033" s="298"/>
      <c r="L1033" s="414" t="str">
        <f t="shared" si="133"/>
        <v/>
      </c>
      <c r="M1033" s="295"/>
      <c r="N1033" s="3">
        <f t="shared" si="132"/>
        <v>7</v>
      </c>
      <c r="O1033" s="10" t="str">
        <f t="shared" si="134"/>
        <v/>
      </c>
      <c r="P1033" s="10" t="str">
        <f t="shared" si="129"/>
        <v/>
      </c>
      <c r="Q1033" s="10" t="str">
        <f t="shared" si="135"/>
        <v/>
      </c>
      <c r="R1033" s="10" t="str">
        <f t="shared" si="136"/>
        <v/>
      </c>
    </row>
    <row r="1034" spans="1:18" ht="16.5" customHeight="1" x14ac:dyDescent="0.3">
      <c r="A1034" s="98"/>
      <c r="B1034" s="11"/>
      <c r="C1034" s="26"/>
      <c r="D1034" s="319"/>
      <c r="E1034" s="94"/>
      <c r="F1034" s="95"/>
      <c r="G1034" s="77"/>
      <c r="H1034" s="63" t="str">
        <f t="shared" si="130"/>
        <v/>
      </c>
      <c r="I1034" s="94"/>
      <c r="J1034" s="149">
        <f t="shared" si="131"/>
        <v>0.61458333333333337</v>
      </c>
      <c r="K1034" s="96"/>
      <c r="L1034" s="405" t="str">
        <f t="shared" si="133"/>
        <v/>
      </c>
      <c r="M1034" s="97"/>
      <c r="N1034" s="3">
        <f t="shared" si="132"/>
        <v>7</v>
      </c>
      <c r="O1034" s="10" t="str">
        <f t="shared" si="134"/>
        <v/>
      </c>
      <c r="P1034" s="10" t="str">
        <f t="shared" ref="P1034:P1097" si="137">IF(D1034="","",MOD(VALUE(LEFT(D1034,2)&amp;":"&amp;RIGHT(D1034,2))+(2.25/24),1))</f>
        <v/>
      </c>
      <c r="Q1034" s="10" t="str">
        <f t="shared" si="135"/>
        <v/>
      </c>
      <c r="R1034" s="10" t="str">
        <f t="shared" si="136"/>
        <v/>
      </c>
    </row>
    <row r="1035" spans="1:18" ht="16.5" customHeight="1" x14ac:dyDescent="0.3">
      <c r="A1035" s="98"/>
      <c r="B1035" s="11"/>
      <c r="C1035" s="26"/>
      <c r="D1035" s="319"/>
      <c r="E1035" s="94"/>
      <c r="F1035" s="95"/>
      <c r="G1035" s="77"/>
      <c r="H1035" s="63" t="str">
        <f t="shared" si="130"/>
        <v/>
      </c>
      <c r="I1035" s="94"/>
      <c r="J1035" s="149" t="str">
        <f t="shared" si="131"/>
        <v/>
      </c>
      <c r="K1035" s="96"/>
      <c r="L1035" s="405" t="str">
        <f t="shared" si="133"/>
        <v/>
      </c>
      <c r="M1035" s="103"/>
      <c r="N1035" s="3">
        <f t="shared" si="132"/>
        <v>7</v>
      </c>
      <c r="O1035" s="10" t="str">
        <f t="shared" si="134"/>
        <v/>
      </c>
      <c r="P1035" s="10" t="str">
        <f t="shared" si="137"/>
        <v/>
      </c>
      <c r="Q1035" s="10" t="str">
        <f t="shared" si="135"/>
        <v/>
      </c>
      <c r="R1035" s="10" t="str">
        <f t="shared" si="136"/>
        <v/>
      </c>
    </row>
    <row r="1036" spans="1:18" ht="16.5" customHeight="1" x14ac:dyDescent="0.3">
      <c r="A1036" s="98"/>
      <c r="B1036" s="11"/>
      <c r="C1036" s="136"/>
      <c r="D1036" s="319" t="s">
        <v>48</v>
      </c>
      <c r="E1036" s="94"/>
      <c r="F1036" s="95"/>
      <c r="G1036" s="77"/>
      <c r="H1036" s="63" t="str">
        <f t="shared" si="130"/>
        <v/>
      </c>
      <c r="I1036" s="94"/>
      <c r="J1036" s="149" t="str">
        <f t="shared" si="131"/>
        <v/>
      </c>
      <c r="K1036" s="96"/>
      <c r="L1036" s="405" t="str">
        <f t="shared" si="133"/>
        <v/>
      </c>
      <c r="M1036" s="97"/>
      <c r="N1036" s="3">
        <f t="shared" si="132"/>
        <v>7</v>
      </c>
      <c r="O1036" s="10">
        <f t="shared" si="134"/>
        <v>0.48958333333333337</v>
      </c>
      <c r="P1036" s="10">
        <f t="shared" si="137"/>
        <v>0.61458333333333337</v>
      </c>
      <c r="Q1036" s="10" t="str">
        <f t="shared" si="135"/>
        <v/>
      </c>
      <c r="R1036" s="10" t="str">
        <f t="shared" si="136"/>
        <v/>
      </c>
    </row>
    <row r="1037" spans="1:18" ht="16.5" customHeight="1" x14ac:dyDescent="0.3">
      <c r="A1037" s="205"/>
      <c r="B1037" s="27"/>
      <c r="C1037" s="8"/>
      <c r="D1037" s="338"/>
      <c r="E1037" s="33"/>
      <c r="F1037" s="34"/>
      <c r="G1037" s="35"/>
      <c r="H1037" s="371" t="str">
        <f t="shared" si="130"/>
        <v/>
      </c>
      <c r="I1037" s="33"/>
      <c r="J1037" s="396" t="str">
        <f t="shared" si="131"/>
        <v/>
      </c>
      <c r="K1037" s="258"/>
      <c r="L1037" s="411" t="str">
        <f t="shared" si="133"/>
        <v/>
      </c>
      <c r="M1037" s="56"/>
      <c r="N1037" s="3">
        <f t="shared" si="132"/>
        <v>7</v>
      </c>
      <c r="O1037" s="10" t="str">
        <f t="shared" si="134"/>
        <v/>
      </c>
      <c r="P1037" s="10" t="str">
        <f t="shared" si="137"/>
        <v/>
      </c>
      <c r="Q1037" s="10" t="str">
        <f t="shared" si="135"/>
        <v/>
      </c>
      <c r="R1037" s="10" t="str">
        <f t="shared" si="136"/>
        <v/>
      </c>
    </row>
    <row r="1038" spans="1:18" ht="16.5" customHeight="1" x14ac:dyDescent="0.3">
      <c r="A1038" s="101" t="str">
        <f>IF(A1033="Lun","Mar",IF(A1033="Mar","Mer",IF(A1033="Mer","Jeu",IF(A1033="Jeu","Ven",IF(A1033="Ven","Sam",IF(A1033="Sam","Dim",IF(A1033="Dim","Lun")))))))</f>
        <v>Lun</v>
      </c>
      <c r="B1038" s="13">
        <f>B1033+1</f>
        <v>44795</v>
      </c>
      <c r="C1038" s="26"/>
      <c r="D1038" s="319"/>
      <c r="E1038" s="94"/>
      <c r="F1038" s="95"/>
      <c r="G1038" s="77"/>
      <c r="H1038" s="63" t="str">
        <f t="shared" si="130"/>
        <v/>
      </c>
      <c r="I1038" s="94"/>
      <c r="J1038" s="149" t="str">
        <f t="shared" si="131"/>
        <v/>
      </c>
      <c r="K1038" s="94"/>
      <c r="L1038" s="405" t="str">
        <f t="shared" si="133"/>
        <v/>
      </c>
      <c r="M1038" s="97"/>
      <c r="N1038" s="3">
        <f t="shared" si="132"/>
        <v>1</v>
      </c>
      <c r="O1038" s="10" t="str">
        <f t="shared" si="134"/>
        <v/>
      </c>
      <c r="P1038" s="10" t="str">
        <f t="shared" si="137"/>
        <v/>
      </c>
      <c r="Q1038" s="10" t="str">
        <f t="shared" si="135"/>
        <v/>
      </c>
      <c r="R1038" s="10" t="str">
        <f t="shared" si="136"/>
        <v/>
      </c>
    </row>
    <row r="1039" spans="1:18" ht="16.5" customHeight="1" x14ac:dyDescent="0.3">
      <c r="A1039" s="432"/>
      <c r="B1039" s="433"/>
      <c r="C1039" s="26"/>
      <c r="D1039" s="319"/>
      <c r="E1039" s="94"/>
      <c r="F1039" s="122" t="s">
        <v>48</v>
      </c>
      <c r="G1039" s="77"/>
      <c r="H1039" s="63">
        <f t="shared" si="130"/>
        <v>0.46875000000000006</v>
      </c>
      <c r="I1039" s="94"/>
      <c r="J1039" s="149">
        <f t="shared" si="131"/>
        <v>0.75</v>
      </c>
      <c r="K1039" s="94"/>
      <c r="L1039" s="405">
        <f t="shared" si="133"/>
        <v>0.28124999999999994</v>
      </c>
      <c r="M1039" s="97"/>
      <c r="N1039" s="3">
        <f t="shared" si="132"/>
        <v>1</v>
      </c>
      <c r="O1039" s="10" t="str">
        <f t="shared" si="134"/>
        <v/>
      </c>
      <c r="P1039" s="10" t="str">
        <f t="shared" si="137"/>
        <v/>
      </c>
      <c r="Q1039" s="10">
        <f t="shared" si="135"/>
        <v>0.46875000000000006</v>
      </c>
      <c r="R1039" s="10">
        <f t="shared" si="136"/>
        <v>0.625</v>
      </c>
    </row>
    <row r="1040" spans="1:18" ht="16.5" customHeight="1" x14ac:dyDescent="0.3">
      <c r="A1040" s="432"/>
      <c r="B1040" s="433"/>
      <c r="C1040" s="26"/>
      <c r="D1040" s="319"/>
      <c r="E1040" s="94"/>
      <c r="F1040" s="95"/>
      <c r="G1040" s="77"/>
      <c r="H1040" s="63" t="str">
        <f t="shared" si="130"/>
        <v/>
      </c>
      <c r="I1040" s="94"/>
      <c r="J1040" s="149" t="str">
        <f t="shared" si="131"/>
        <v/>
      </c>
      <c r="K1040" s="94"/>
      <c r="L1040" s="405" t="str">
        <f t="shared" si="133"/>
        <v/>
      </c>
      <c r="M1040" s="103"/>
      <c r="N1040" s="3">
        <f t="shared" si="132"/>
        <v>1</v>
      </c>
      <c r="O1040" s="10" t="str">
        <f t="shared" si="134"/>
        <v/>
      </c>
      <c r="P1040" s="10" t="str">
        <f t="shared" si="137"/>
        <v/>
      </c>
      <c r="Q1040" s="10" t="str">
        <f t="shared" si="135"/>
        <v/>
      </c>
      <c r="R1040" s="10" t="str">
        <f t="shared" si="136"/>
        <v/>
      </c>
    </row>
    <row r="1041" spans="1:18" ht="16.5" customHeight="1" x14ac:dyDescent="0.3">
      <c r="A1041" s="143"/>
      <c r="B1041" s="9"/>
      <c r="C1041" s="26"/>
      <c r="D1041" s="326" t="s">
        <v>43</v>
      </c>
      <c r="E1041" s="94"/>
      <c r="F1041" s="95"/>
      <c r="G1041" s="77"/>
      <c r="H1041" s="63" t="str">
        <f t="shared" ref="H1041:H1104" si="138">Q1041</f>
        <v/>
      </c>
      <c r="I1041" s="94"/>
      <c r="J1041" s="149" t="str">
        <f t="shared" si="131"/>
        <v/>
      </c>
      <c r="K1041" s="94"/>
      <c r="L1041" s="405" t="str">
        <f t="shared" si="133"/>
        <v/>
      </c>
      <c r="M1041" s="97"/>
      <c r="N1041" s="3">
        <f t="shared" si="132"/>
        <v>1</v>
      </c>
      <c r="O1041" s="10">
        <f t="shared" si="134"/>
        <v>0.61458333333333337</v>
      </c>
      <c r="P1041" s="10">
        <f t="shared" si="137"/>
        <v>0.75</v>
      </c>
      <c r="Q1041" s="10" t="str">
        <f t="shared" si="135"/>
        <v/>
      </c>
      <c r="R1041" s="10" t="str">
        <f t="shared" si="136"/>
        <v/>
      </c>
    </row>
    <row r="1042" spans="1:18" ht="16.5" customHeight="1" x14ac:dyDescent="0.3">
      <c r="A1042" s="102"/>
      <c r="B1042" s="13"/>
      <c r="C1042" s="26"/>
      <c r="D1042" s="319"/>
      <c r="E1042" s="94"/>
      <c r="F1042" s="95"/>
      <c r="G1042" s="77"/>
      <c r="H1042" s="371" t="str">
        <f t="shared" si="138"/>
        <v/>
      </c>
      <c r="I1042" s="94"/>
      <c r="J1042" s="396" t="str">
        <f t="shared" si="131"/>
        <v/>
      </c>
      <c r="K1042" s="94"/>
      <c r="L1042" s="405" t="str">
        <f t="shared" si="133"/>
        <v/>
      </c>
      <c r="M1042" s="103"/>
      <c r="N1042" s="3">
        <f t="shared" si="132"/>
        <v>1</v>
      </c>
      <c r="O1042" s="10" t="str">
        <f t="shared" si="134"/>
        <v/>
      </c>
      <c r="P1042" s="10" t="str">
        <f t="shared" si="137"/>
        <v/>
      </c>
      <c r="Q1042" s="10" t="str">
        <f t="shared" si="135"/>
        <v/>
      </c>
      <c r="R1042" s="10" t="str">
        <f t="shared" si="136"/>
        <v/>
      </c>
    </row>
    <row r="1043" spans="1:18" ht="16.5" customHeight="1" x14ac:dyDescent="0.3">
      <c r="A1043" s="219" t="str">
        <f>IF(A1038="Lun","Mar",IF(A1038="Mar","Mer",IF(A1038="Mer","Jeu",IF(A1038="Jeu","Ven",IF(A1038="Ven","Sam",IF(A1038="Sam","Dim",IF(A1038="Dim","Lun")))))))</f>
        <v>Mar</v>
      </c>
      <c r="B1043" s="161">
        <f>B1038+1</f>
        <v>44796</v>
      </c>
      <c r="C1043" s="214"/>
      <c r="D1043" s="321"/>
      <c r="E1043" s="215"/>
      <c r="F1043" s="168" t="s">
        <v>8</v>
      </c>
      <c r="G1043" s="91"/>
      <c r="H1043" s="347">
        <f t="shared" si="138"/>
        <v>0.5</v>
      </c>
      <c r="I1043" s="94"/>
      <c r="J1043" s="348">
        <f t="shared" si="131"/>
        <v>0.78125</v>
      </c>
      <c r="K1043" s="164"/>
      <c r="L1043" s="406">
        <f t="shared" si="133"/>
        <v>0.28125</v>
      </c>
      <c r="M1043" s="167"/>
      <c r="N1043" s="3">
        <f t="shared" si="132"/>
        <v>2</v>
      </c>
      <c r="O1043" s="10" t="str">
        <f t="shared" si="134"/>
        <v/>
      </c>
      <c r="P1043" s="10" t="str">
        <f t="shared" si="137"/>
        <v/>
      </c>
      <c r="Q1043" s="10">
        <f t="shared" si="135"/>
        <v>0.5</v>
      </c>
      <c r="R1043" s="10">
        <f t="shared" si="136"/>
        <v>0.65625</v>
      </c>
    </row>
    <row r="1044" spans="1:18" ht="16.5" customHeight="1" x14ac:dyDescent="0.3">
      <c r="A1044" s="432"/>
      <c r="B1044" s="433"/>
      <c r="C1044" s="26"/>
      <c r="D1044" s="319"/>
      <c r="E1044" s="94"/>
      <c r="F1044" s="95"/>
      <c r="G1044" s="77"/>
      <c r="H1044" s="63" t="str">
        <f t="shared" si="138"/>
        <v/>
      </c>
      <c r="I1044" s="94"/>
      <c r="J1044" s="149" t="str">
        <f t="shared" ref="J1044:J1107" si="139">P1046</f>
        <v/>
      </c>
      <c r="K1044" s="96"/>
      <c r="L1044" s="405" t="str">
        <f t="shared" si="133"/>
        <v/>
      </c>
      <c r="M1044" s="97"/>
      <c r="N1044" s="3">
        <f t="shared" si="132"/>
        <v>2</v>
      </c>
      <c r="O1044" s="10" t="str">
        <f t="shared" si="134"/>
        <v/>
      </c>
      <c r="P1044" s="10" t="str">
        <f t="shared" si="137"/>
        <v/>
      </c>
      <c r="Q1044" s="10" t="str">
        <f t="shared" si="135"/>
        <v/>
      </c>
      <c r="R1044" s="10" t="str">
        <f t="shared" si="136"/>
        <v/>
      </c>
    </row>
    <row r="1045" spans="1:18" ht="16.5" customHeight="1" x14ac:dyDescent="0.3">
      <c r="A1045" s="143"/>
      <c r="B1045" s="9"/>
      <c r="C1045" s="26"/>
      <c r="D1045" s="319" t="s">
        <v>10</v>
      </c>
      <c r="E1045" s="94"/>
      <c r="F1045" s="95"/>
      <c r="G1045" s="77"/>
      <c r="H1045" s="63" t="str">
        <f t="shared" si="138"/>
        <v/>
      </c>
      <c r="I1045" s="94"/>
      <c r="J1045" s="149" t="str">
        <f t="shared" si="139"/>
        <v/>
      </c>
      <c r="K1045" s="96"/>
      <c r="L1045" s="405" t="str">
        <f t="shared" si="133"/>
        <v/>
      </c>
      <c r="M1045" s="97"/>
      <c r="N1045" s="3">
        <f t="shared" si="132"/>
        <v>2</v>
      </c>
      <c r="O1045" s="10">
        <f t="shared" si="134"/>
        <v>0.65625</v>
      </c>
      <c r="P1045" s="10">
        <f t="shared" si="137"/>
        <v>0.78125</v>
      </c>
      <c r="Q1045" s="10" t="str">
        <f t="shared" si="135"/>
        <v/>
      </c>
      <c r="R1045" s="10" t="str">
        <f t="shared" si="136"/>
        <v/>
      </c>
    </row>
    <row r="1046" spans="1:18" ht="16.5" customHeight="1" x14ac:dyDescent="0.3">
      <c r="A1046" s="102"/>
      <c r="B1046" s="13"/>
      <c r="C1046" s="26"/>
      <c r="D1046" s="319"/>
      <c r="E1046" s="94"/>
      <c r="F1046" s="95"/>
      <c r="G1046" s="77"/>
      <c r="H1046" s="63" t="str">
        <f t="shared" si="138"/>
        <v/>
      </c>
      <c r="I1046" s="94"/>
      <c r="J1046" s="149" t="str">
        <f t="shared" si="139"/>
        <v/>
      </c>
      <c r="K1046" s="96"/>
      <c r="L1046" s="405" t="str">
        <f t="shared" si="133"/>
        <v/>
      </c>
      <c r="M1046" s="97"/>
      <c r="N1046" s="3">
        <f t="shared" si="132"/>
        <v>2</v>
      </c>
      <c r="O1046" s="10" t="str">
        <f t="shared" si="134"/>
        <v/>
      </c>
      <c r="P1046" s="10" t="str">
        <f t="shared" si="137"/>
        <v/>
      </c>
      <c r="Q1046" s="10" t="str">
        <f t="shared" si="135"/>
        <v/>
      </c>
      <c r="R1046" s="10" t="str">
        <f t="shared" si="136"/>
        <v/>
      </c>
    </row>
    <row r="1047" spans="1:18" ht="16.5" customHeight="1" x14ac:dyDescent="0.3">
      <c r="A1047" s="102"/>
      <c r="B1047" s="13"/>
      <c r="C1047" s="26"/>
      <c r="D1047" s="319"/>
      <c r="E1047" s="94"/>
      <c r="F1047" s="95"/>
      <c r="G1047" s="35"/>
      <c r="H1047" s="63" t="str">
        <f t="shared" si="138"/>
        <v/>
      </c>
      <c r="I1047" s="94"/>
      <c r="J1047" s="149" t="str">
        <f t="shared" si="139"/>
        <v/>
      </c>
      <c r="K1047" s="96"/>
      <c r="L1047" s="405" t="str">
        <f t="shared" si="133"/>
        <v/>
      </c>
      <c r="M1047" s="97"/>
      <c r="N1047" s="3">
        <f t="shared" si="132"/>
        <v>2</v>
      </c>
      <c r="O1047" s="10" t="str">
        <f t="shared" si="134"/>
        <v/>
      </c>
      <c r="P1047" s="10" t="str">
        <f t="shared" si="137"/>
        <v/>
      </c>
      <c r="Q1047" s="10" t="str">
        <f t="shared" si="135"/>
        <v/>
      </c>
      <c r="R1047" s="10" t="str">
        <f t="shared" si="136"/>
        <v/>
      </c>
    </row>
    <row r="1048" spans="1:18" ht="16.5" customHeight="1" x14ac:dyDescent="0.3">
      <c r="A1048" s="219" t="str">
        <f>IF(A1043="Lun","Mar",IF(A1043="Mar","Mer",IF(A1043="Mer","Jeu",IF(A1043="Jeu","Ven",IF(A1043="Ven","Sam",IF(A1043="Sam","Dim",IF(A1043="Dim","Lun")))))))</f>
        <v>Mer</v>
      </c>
      <c r="B1048" s="161">
        <f>B1043+1</f>
        <v>44797</v>
      </c>
      <c r="C1048" s="214"/>
      <c r="D1048" s="321"/>
      <c r="E1048" s="215"/>
      <c r="F1048" s="168" t="s">
        <v>72</v>
      </c>
      <c r="G1048" s="77"/>
      <c r="H1048" s="347">
        <f t="shared" si="138"/>
        <v>0.14583333333333331</v>
      </c>
      <c r="I1048" s="94"/>
      <c r="J1048" s="348">
        <f t="shared" si="139"/>
        <v>0.66666666666666663</v>
      </c>
      <c r="K1048" s="164"/>
      <c r="L1048" s="406">
        <f t="shared" si="133"/>
        <v>0.52083333333333326</v>
      </c>
      <c r="M1048" s="167"/>
      <c r="N1048" s="3">
        <f t="shared" si="132"/>
        <v>3</v>
      </c>
      <c r="O1048" s="10" t="str">
        <f t="shared" si="134"/>
        <v/>
      </c>
      <c r="P1048" s="10" t="str">
        <f t="shared" si="137"/>
        <v/>
      </c>
      <c r="Q1048" s="10">
        <f t="shared" si="135"/>
        <v>0.14583333333333331</v>
      </c>
      <c r="R1048" s="10">
        <f t="shared" si="136"/>
        <v>0.30208333333333331</v>
      </c>
    </row>
    <row r="1049" spans="1:18" ht="16.5" customHeight="1" x14ac:dyDescent="0.3">
      <c r="A1049" s="102"/>
      <c r="B1049" s="13"/>
      <c r="C1049" s="26"/>
      <c r="D1049" s="319"/>
      <c r="E1049" s="94"/>
      <c r="F1049" s="95"/>
      <c r="G1049" s="77"/>
      <c r="H1049" s="63" t="str">
        <f t="shared" si="138"/>
        <v/>
      </c>
      <c r="I1049" s="94"/>
      <c r="J1049" s="149" t="str">
        <f t="shared" si="139"/>
        <v/>
      </c>
      <c r="K1049" s="96"/>
      <c r="L1049" s="405" t="str">
        <f t="shared" si="133"/>
        <v/>
      </c>
      <c r="M1049" s="97"/>
      <c r="N1049" s="3">
        <f t="shared" si="132"/>
        <v>3</v>
      </c>
      <c r="O1049" s="10" t="str">
        <f t="shared" si="134"/>
        <v/>
      </c>
      <c r="P1049" s="10" t="str">
        <f t="shared" si="137"/>
        <v/>
      </c>
      <c r="Q1049" s="10" t="str">
        <f t="shared" si="135"/>
        <v/>
      </c>
      <c r="R1049" s="10" t="str">
        <f t="shared" si="136"/>
        <v/>
      </c>
    </row>
    <row r="1050" spans="1:18" ht="16.5" customHeight="1" x14ac:dyDescent="0.3">
      <c r="A1050" s="102"/>
      <c r="B1050" s="13"/>
      <c r="C1050" s="26"/>
      <c r="D1050" s="319" t="s">
        <v>94</v>
      </c>
      <c r="E1050" s="94"/>
      <c r="F1050" s="95"/>
      <c r="G1050" s="77"/>
      <c r="H1050" s="63" t="str">
        <f t="shared" si="138"/>
        <v/>
      </c>
      <c r="I1050" s="94"/>
      <c r="J1050" s="149" t="str">
        <f t="shared" si="139"/>
        <v/>
      </c>
      <c r="K1050" s="96"/>
      <c r="L1050" s="405" t="str">
        <f t="shared" si="133"/>
        <v/>
      </c>
      <c r="M1050" s="97"/>
      <c r="N1050" s="3">
        <f t="shared" si="132"/>
        <v>3</v>
      </c>
      <c r="O1050" s="10">
        <f t="shared" si="134"/>
        <v>0.54166666666666663</v>
      </c>
      <c r="P1050" s="10">
        <f t="shared" si="137"/>
        <v>0.66666666666666663</v>
      </c>
      <c r="Q1050" s="10" t="str">
        <f t="shared" si="135"/>
        <v/>
      </c>
      <c r="R1050" s="10" t="str">
        <f t="shared" si="136"/>
        <v/>
      </c>
    </row>
    <row r="1051" spans="1:18" ht="16.5" customHeight="1" x14ac:dyDescent="0.3">
      <c r="A1051" s="102"/>
      <c r="B1051" s="13"/>
      <c r="C1051" s="26"/>
      <c r="D1051" s="319"/>
      <c r="E1051" s="94"/>
      <c r="F1051" s="95"/>
      <c r="G1051" s="77"/>
      <c r="H1051" s="63" t="str">
        <f t="shared" si="138"/>
        <v/>
      </c>
      <c r="I1051" s="94"/>
      <c r="J1051" s="149" t="str">
        <f t="shared" si="139"/>
        <v/>
      </c>
      <c r="K1051" s="96"/>
      <c r="L1051" s="405" t="str">
        <f t="shared" si="133"/>
        <v/>
      </c>
      <c r="M1051" s="109"/>
      <c r="N1051" s="3">
        <f t="shared" si="132"/>
        <v>3</v>
      </c>
      <c r="O1051" s="10" t="str">
        <f t="shared" si="134"/>
        <v/>
      </c>
      <c r="P1051" s="10" t="str">
        <f t="shared" si="137"/>
        <v/>
      </c>
      <c r="Q1051" s="10" t="str">
        <f t="shared" si="135"/>
        <v/>
      </c>
      <c r="R1051" s="10" t="str">
        <f t="shared" si="136"/>
        <v/>
      </c>
    </row>
    <row r="1052" spans="1:18" ht="16.5" customHeight="1" x14ac:dyDescent="0.3">
      <c r="A1052" s="102"/>
      <c r="B1052" s="13"/>
      <c r="C1052" s="26"/>
      <c r="D1052" s="319"/>
      <c r="E1052" s="94"/>
      <c r="F1052" s="95"/>
      <c r="G1052" s="77"/>
      <c r="H1052" s="63" t="str">
        <f t="shared" si="138"/>
        <v/>
      </c>
      <c r="I1052" s="94"/>
      <c r="J1052" s="149" t="str">
        <f t="shared" si="139"/>
        <v/>
      </c>
      <c r="K1052" s="96"/>
      <c r="L1052" s="405" t="str">
        <f t="shared" si="133"/>
        <v/>
      </c>
      <c r="M1052" s="97"/>
      <c r="N1052" s="3">
        <f t="shared" si="132"/>
        <v>3</v>
      </c>
      <c r="O1052" s="10" t="str">
        <f t="shared" si="134"/>
        <v/>
      </c>
      <c r="P1052" s="10" t="str">
        <f t="shared" si="137"/>
        <v/>
      </c>
      <c r="Q1052" s="10" t="str">
        <f t="shared" si="135"/>
        <v/>
      </c>
      <c r="R1052" s="10" t="str">
        <f t="shared" si="136"/>
        <v/>
      </c>
    </row>
    <row r="1053" spans="1:18" ht="16.5" customHeight="1" x14ac:dyDescent="0.3">
      <c r="A1053" s="219" t="str">
        <f>IF(A1048="Lun","Mar",IF(A1048="Mar","Mer",IF(A1048="Mer","Jeu",IF(A1048="Jeu","Ven",IF(A1048="Ven","Sam",IF(A1048="Sam","Dim",IF(A1048="Dim","Lun")))))))</f>
        <v>Jeu</v>
      </c>
      <c r="B1053" s="161">
        <f>B1048+1</f>
        <v>44798</v>
      </c>
      <c r="C1053" s="214"/>
      <c r="D1053" s="321"/>
      <c r="E1053" s="215"/>
      <c r="F1053" s="168" t="s">
        <v>127</v>
      </c>
      <c r="G1053" s="230"/>
      <c r="H1053" s="347">
        <f t="shared" si="138"/>
        <v>0.17708333333333331</v>
      </c>
      <c r="I1053" s="215"/>
      <c r="J1053" s="348">
        <f t="shared" si="139"/>
        <v>0.6875</v>
      </c>
      <c r="K1053" s="164"/>
      <c r="L1053" s="406">
        <f t="shared" si="133"/>
        <v>0.51041666666666674</v>
      </c>
      <c r="M1053" s="167"/>
      <c r="N1053" s="3">
        <f t="shared" si="132"/>
        <v>4</v>
      </c>
      <c r="O1053" s="10" t="str">
        <f t="shared" si="134"/>
        <v/>
      </c>
      <c r="P1053" s="10" t="str">
        <f t="shared" si="137"/>
        <v/>
      </c>
      <c r="Q1053" s="10">
        <f t="shared" si="135"/>
        <v>0.17708333333333331</v>
      </c>
      <c r="R1053" s="10">
        <f t="shared" si="136"/>
        <v>0.33333333333333331</v>
      </c>
    </row>
    <row r="1054" spans="1:18" ht="16.5" customHeight="1" x14ac:dyDescent="0.3">
      <c r="A1054" s="102"/>
      <c r="B1054" s="13"/>
      <c r="C1054" s="26"/>
      <c r="D1054" s="319"/>
      <c r="E1054" s="94"/>
      <c r="F1054" s="95"/>
      <c r="G1054" s="77"/>
      <c r="H1054" s="63" t="str">
        <f t="shared" si="138"/>
        <v/>
      </c>
      <c r="I1054" s="94"/>
      <c r="J1054" s="149" t="str">
        <f t="shared" si="139"/>
        <v/>
      </c>
      <c r="K1054" s="96"/>
      <c r="L1054" s="405" t="str">
        <f t="shared" si="133"/>
        <v/>
      </c>
      <c r="M1054" s="97"/>
      <c r="N1054" s="3">
        <f t="shared" si="132"/>
        <v>4</v>
      </c>
      <c r="O1054" s="10" t="str">
        <f t="shared" si="134"/>
        <v/>
      </c>
      <c r="P1054" s="10" t="str">
        <f t="shared" si="137"/>
        <v/>
      </c>
      <c r="Q1054" s="10" t="str">
        <f t="shared" si="135"/>
        <v/>
      </c>
      <c r="R1054" s="10" t="str">
        <f t="shared" si="136"/>
        <v/>
      </c>
    </row>
    <row r="1055" spans="1:18" ht="16.5" customHeight="1" x14ac:dyDescent="0.3">
      <c r="A1055" s="102"/>
      <c r="B1055" s="13"/>
      <c r="C1055" s="26"/>
      <c r="D1055" s="319" t="s">
        <v>59</v>
      </c>
      <c r="E1055" s="94"/>
      <c r="F1055" s="95"/>
      <c r="G1055" s="77"/>
      <c r="H1055" s="63" t="str">
        <f t="shared" si="138"/>
        <v/>
      </c>
      <c r="I1055" s="94"/>
      <c r="J1055" s="149" t="str">
        <f t="shared" si="139"/>
        <v/>
      </c>
      <c r="K1055" s="96"/>
      <c r="L1055" s="405" t="str">
        <f t="shared" si="133"/>
        <v/>
      </c>
      <c r="M1055" s="97"/>
      <c r="N1055" s="3">
        <f t="shared" si="132"/>
        <v>4</v>
      </c>
      <c r="O1055" s="10">
        <f t="shared" si="134"/>
        <v>0.5625</v>
      </c>
      <c r="P1055" s="10">
        <f t="shared" si="137"/>
        <v>0.6875</v>
      </c>
      <c r="Q1055" s="10" t="str">
        <f t="shared" si="135"/>
        <v/>
      </c>
      <c r="R1055" s="10" t="str">
        <f t="shared" si="136"/>
        <v/>
      </c>
    </row>
    <row r="1056" spans="1:18" ht="16.5" customHeight="1" x14ac:dyDescent="0.3">
      <c r="A1056" s="102"/>
      <c r="B1056" s="13"/>
      <c r="C1056" s="26"/>
      <c r="D1056" s="319"/>
      <c r="E1056" s="94"/>
      <c r="F1056" s="121" t="s">
        <v>95</v>
      </c>
      <c r="G1056" s="77"/>
      <c r="H1056" s="63" t="e">
        <f t="shared" si="138"/>
        <v>#VALUE!</v>
      </c>
      <c r="I1056" s="94"/>
      <c r="J1056" s="149" t="e">
        <f t="shared" si="139"/>
        <v>#VALUE!</v>
      </c>
      <c r="K1056" s="96"/>
      <c r="L1056" s="405" t="e">
        <f t="shared" si="133"/>
        <v>#VALUE!</v>
      </c>
      <c r="M1056" s="97"/>
      <c r="N1056" s="3">
        <f t="shared" si="132"/>
        <v>4</v>
      </c>
      <c r="O1056" s="10" t="str">
        <f t="shared" si="134"/>
        <v/>
      </c>
      <c r="P1056" s="10" t="str">
        <f t="shared" si="137"/>
        <v/>
      </c>
      <c r="Q1056" s="10" t="e">
        <f t="shared" si="135"/>
        <v>#VALUE!</v>
      </c>
      <c r="R1056" s="10" t="e">
        <f t="shared" si="136"/>
        <v>#VALUE!</v>
      </c>
    </row>
    <row r="1057" spans="1:18" ht="16.5" customHeight="1" x14ac:dyDescent="0.3">
      <c r="A1057" s="102"/>
      <c r="B1057" s="13"/>
      <c r="C1057" s="206"/>
      <c r="D1057" s="320"/>
      <c r="E1057" s="208"/>
      <c r="F1057" s="209"/>
      <c r="G1057" s="226"/>
      <c r="H1057" s="350" t="str">
        <f t="shared" si="138"/>
        <v/>
      </c>
      <c r="I1057" s="208"/>
      <c r="J1057" s="380" t="str">
        <f t="shared" si="139"/>
        <v/>
      </c>
      <c r="K1057" s="96"/>
      <c r="L1057" s="404" t="str">
        <f t="shared" si="133"/>
        <v/>
      </c>
      <c r="M1057" s="211"/>
      <c r="N1057" s="3">
        <f t="shared" si="132"/>
        <v>4</v>
      </c>
      <c r="O1057" s="10" t="str">
        <f t="shared" si="134"/>
        <v/>
      </c>
      <c r="P1057" s="10" t="str">
        <f t="shared" si="137"/>
        <v/>
      </c>
      <c r="Q1057" s="10" t="str">
        <f t="shared" si="135"/>
        <v/>
      </c>
      <c r="R1057" s="10" t="str">
        <f t="shared" si="136"/>
        <v/>
      </c>
    </row>
    <row r="1058" spans="1:18" ht="16.5" customHeight="1" x14ac:dyDescent="0.3">
      <c r="A1058" s="204" t="str">
        <f>IF(A1053="Lun","Mar",IF(A1053="Mar","Mer",IF(A1053="Mer","Jeu",IF(A1053="Jeu","Ven",IF(A1053="Ven","Sam",IF(A1053="Sam","Dim",IF(A1053="Dim","Lun")))))))</f>
        <v>Ven</v>
      </c>
      <c r="B1058" s="15">
        <f>B1053+1</f>
        <v>44799</v>
      </c>
      <c r="C1058" s="26"/>
      <c r="D1058" s="330" t="s">
        <v>128</v>
      </c>
      <c r="E1058" s="94"/>
      <c r="F1058" s="95" t="s">
        <v>73</v>
      </c>
      <c r="G1058" s="77"/>
      <c r="H1058" s="63">
        <f t="shared" si="138"/>
        <v>0.19791666666666666</v>
      </c>
      <c r="I1058" s="94"/>
      <c r="J1058" s="149">
        <f t="shared" si="139"/>
        <v>0.70833333333333337</v>
      </c>
      <c r="K1058" s="164"/>
      <c r="L1058" s="405">
        <f t="shared" si="133"/>
        <v>0.51041666666666674</v>
      </c>
      <c r="M1058" s="97"/>
      <c r="N1058" s="3">
        <f t="shared" si="132"/>
        <v>5</v>
      </c>
      <c r="O1058" s="10" t="e">
        <f t="shared" si="134"/>
        <v>#VALUE!</v>
      </c>
      <c r="P1058" s="10" t="e">
        <f t="shared" si="137"/>
        <v>#VALUE!</v>
      </c>
      <c r="Q1058" s="10">
        <f t="shared" si="135"/>
        <v>0.19791666666666666</v>
      </c>
      <c r="R1058" s="10">
        <f t="shared" si="136"/>
        <v>0.35416666666666669</v>
      </c>
    </row>
    <row r="1059" spans="1:18" ht="16.5" customHeight="1" x14ac:dyDescent="0.3">
      <c r="A1059" s="102"/>
      <c r="B1059" s="12"/>
      <c r="C1059" s="26"/>
      <c r="D1059" s="319"/>
      <c r="E1059" s="94"/>
      <c r="F1059" s="95"/>
      <c r="G1059" s="77"/>
      <c r="H1059" s="63" t="str">
        <f t="shared" si="138"/>
        <v/>
      </c>
      <c r="I1059" s="94"/>
      <c r="J1059" s="149" t="str">
        <f t="shared" si="139"/>
        <v/>
      </c>
      <c r="K1059" s="96"/>
      <c r="L1059" s="405" t="str">
        <f t="shared" si="133"/>
        <v/>
      </c>
      <c r="M1059" s="97"/>
      <c r="N1059" s="3">
        <f t="shared" si="132"/>
        <v>5</v>
      </c>
      <c r="O1059" s="10" t="str">
        <f t="shared" si="134"/>
        <v/>
      </c>
      <c r="P1059" s="10" t="str">
        <f t="shared" si="137"/>
        <v/>
      </c>
      <c r="Q1059" s="10" t="str">
        <f t="shared" si="135"/>
        <v/>
      </c>
      <c r="R1059" s="10" t="str">
        <f t="shared" si="136"/>
        <v/>
      </c>
    </row>
    <row r="1060" spans="1:18" ht="16.5" customHeight="1" x14ac:dyDescent="0.3">
      <c r="A1060" s="102"/>
      <c r="B1060" s="12"/>
      <c r="C1060" s="26"/>
      <c r="D1060" s="319" t="s">
        <v>47</v>
      </c>
      <c r="E1060" s="94"/>
      <c r="F1060" s="95"/>
      <c r="G1060" s="77"/>
      <c r="H1060" s="63" t="str">
        <f t="shared" si="138"/>
        <v/>
      </c>
      <c r="I1060" s="94"/>
      <c r="J1060" s="149" t="str">
        <f t="shared" si="139"/>
        <v/>
      </c>
      <c r="K1060" s="96"/>
      <c r="L1060" s="405" t="str">
        <f t="shared" si="133"/>
        <v/>
      </c>
      <c r="M1060" s="103"/>
      <c r="N1060" s="3">
        <f t="shared" si="132"/>
        <v>5</v>
      </c>
      <c r="O1060" s="10">
        <f t="shared" si="134"/>
        <v>0.58333333333333337</v>
      </c>
      <c r="P1060" s="10">
        <f t="shared" si="137"/>
        <v>0.70833333333333337</v>
      </c>
      <c r="Q1060" s="10" t="str">
        <f t="shared" si="135"/>
        <v/>
      </c>
      <c r="R1060" s="10" t="str">
        <f t="shared" si="136"/>
        <v/>
      </c>
    </row>
    <row r="1061" spans="1:18" ht="16.5" customHeight="1" x14ac:dyDescent="0.3">
      <c r="A1061" s="102"/>
      <c r="B1061" s="12"/>
      <c r="C1061" s="26"/>
      <c r="D1061" s="319"/>
      <c r="E1061" s="94"/>
      <c r="F1061" s="95"/>
      <c r="G1061" s="77"/>
      <c r="H1061" s="63" t="str">
        <f t="shared" si="138"/>
        <v/>
      </c>
      <c r="I1061" s="94"/>
      <c r="J1061" s="149" t="str">
        <f t="shared" si="139"/>
        <v/>
      </c>
      <c r="K1061" s="96"/>
      <c r="L1061" s="405" t="str">
        <f t="shared" si="133"/>
        <v/>
      </c>
      <c r="M1061" s="109"/>
      <c r="N1061" s="3">
        <f t="shared" si="132"/>
        <v>5</v>
      </c>
      <c r="O1061" s="10" t="str">
        <f t="shared" si="134"/>
        <v/>
      </c>
      <c r="P1061" s="10" t="str">
        <f t="shared" si="137"/>
        <v/>
      </c>
      <c r="Q1061" s="10" t="str">
        <f t="shared" si="135"/>
        <v/>
      </c>
      <c r="R1061" s="10" t="str">
        <f t="shared" si="136"/>
        <v/>
      </c>
    </row>
    <row r="1062" spans="1:18" ht="16.5" customHeight="1" x14ac:dyDescent="0.3">
      <c r="A1062" s="262"/>
      <c r="B1062" s="67"/>
      <c r="C1062" s="26"/>
      <c r="D1062" s="319"/>
      <c r="E1062" s="94"/>
      <c r="F1062" s="95"/>
      <c r="G1062" s="77"/>
      <c r="H1062" s="63" t="str">
        <f t="shared" si="138"/>
        <v/>
      </c>
      <c r="I1062" s="94"/>
      <c r="J1062" s="149" t="str">
        <f t="shared" si="139"/>
        <v/>
      </c>
      <c r="K1062" s="96"/>
      <c r="L1062" s="405" t="str">
        <f t="shared" si="133"/>
        <v/>
      </c>
      <c r="M1062" s="97"/>
      <c r="N1062" s="3">
        <f t="shared" si="132"/>
        <v>5</v>
      </c>
      <c r="O1062" s="10" t="str">
        <f t="shared" si="134"/>
        <v/>
      </c>
      <c r="P1062" s="10" t="str">
        <f t="shared" si="137"/>
        <v/>
      </c>
      <c r="Q1062" s="10" t="str">
        <f t="shared" si="135"/>
        <v/>
      </c>
      <c r="R1062" s="10" t="str">
        <f t="shared" si="136"/>
        <v/>
      </c>
    </row>
    <row r="1063" spans="1:18" ht="16.5" customHeight="1" x14ac:dyDescent="0.3">
      <c r="A1063" s="101" t="str">
        <f>IF(A1058="Lun","Mar",IF(A1058="Mar","Mer",IF(A1058="Mer","Jeu",IF(A1058="Jeu","Ven",IF(A1058="Ven","Sam",IF(A1058="Sam","Dim",IF(A1058="Dim","Lun")))))))</f>
        <v>Sam</v>
      </c>
      <c r="B1063" s="13">
        <f>B1058+1</f>
        <v>44800</v>
      </c>
      <c r="C1063" s="214"/>
      <c r="D1063" s="321"/>
      <c r="E1063" s="215"/>
      <c r="F1063" s="168" t="s">
        <v>35</v>
      </c>
      <c r="G1063" s="91"/>
      <c r="H1063" s="365">
        <f t="shared" si="138"/>
        <v>0.21874999999999997</v>
      </c>
      <c r="I1063" s="236"/>
      <c r="J1063" s="391" t="str">
        <f t="shared" si="139"/>
        <v/>
      </c>
      <c r="K1063" s="164"/>
      <c r="L1063" s="406" t="e">
        <f t="shared" si="133"/>
        <v>#VALUE!</v>
      </c>
      <c r="M1063" s="167" t="s">
        <v>129</v>
      </c>
      <c r="N1063" s="3">
        <f t="shared" si="132"/>
        <v>6</v>
      </c>
      <c r="O1063" s="10" t="str">
        <f t="shared" si="134"/>
        <v/>
      </c>
      <c r="P1063" s="10" t="str">
        <f t="shared" si="137"/>
        <v/>
      </c>
      <c r="Q1063" s="10">
        <f t="shared" si="135"/>
        <v>0.21874999999999997</v>
      </c>
      <c r="R1063" s="10">
        <f t="shared" si="136"/>
        <v>0.375</v>
      </c>
    </row>
    <row r="1064" spans="1:18" ht="16.5" customHeight="1" x14ac:dyDescent="0.3">
      <c r="A1064" s="432"/>
      <c r="B1064" s="433"/>
      <c r="C1064" s="26"/>
      <c r="D1064" s="319"/>
      <c r="E1064" s="94"/>
      <c r="F1064" s="95"/>
      <c r="G1064" s="77"/>
      <c r="H1064" s="63" t="str">
        <f t="shared" si="138"/>
        <v/>
      </c>
      <c r="I1064" s="94"/>
      <c r="J1064" s="149" t="str">
        <f t="shared" si="139"/>
        <v/>
      </c>
      <c r="K1064" s="96"/>
      <c r="L1064" s="405" t="str">
        <f t="shared" si="133"/>
        <v/>
      </c>
      <c r="M1064" s="97"/>
      <c r="N1064" s="3">
        <f t="shared" si="132"/>
        <v>6</v>
      </c>
      <c r="O1064" s="10" t="str">
        <f t="shared" si="134"/>
        <v/>
      </c>
      <c r="P1064" s="10" t="str">
        <f t="shared" si="137"/>
        <v/>
      </c>
      <c r="Q1064" s="10" t="str">
        <f t="shared" si="135"/>
        <v/>
      </c>
      <c r="R1064" s="10" t="str">
        <f t="shared" si="136"/>
        <v/>
      </c>
    </row>
    <row r="1065" spans="1:18" ht="16.5" customHeight="1" x14ac:dyDescent="0.3">
      <c r="A1065" s="432"/>
      <c r="B1065" s="433"/>
      <c r="C1065" s="26"/>
      <c r="D1065" s="319"/>
      <c r="E1065" s="94"/>
      <c r="F1065" s="95"/>
      <c r="G1065" s="77"/>
      <c r="H1065" s="63" t="str">
        <f t="shared" si="138"/>
        <v/>
      </c>
      <c r="I1065" s="94"/>
      <c r="J1065" s="149" t="str">
        <f t="shared" si="139"/>
        <v/>
      </c>
      <c r="K1065" s="96"/>
      <c r="L1065" s="405" t="str">
        <f t="shared" si="133"/>
        <v/>
      </c>
      <c r="M1065" s="103"/>
      <c r="N1065" s="3">
        <f t="shared" si="132"/>
        <v>6</v>
      </c>
      <c r="O1065" s="10" t="str">
        <f t="shared" si="134"/>
        <v/>
      </c>
      <c r="P1065" s="10" t="str">
        <f t="shared" si="137"/>
        <v/>
      </c>
      <c r="Q1065" s="10" t="str">
        <f t="shared" si="135"/>
        <v/>
      </c>
      <c r="R1065" s="10" t="str">
        <f t="shared" si="136"/>
        <v/>
      </c>
    </row>
    <row r="1066" spans="1:18" ht="16.5" customHeight="1" x14ac:dyDescent="0.3">
      <c r="A1066" s="143"/>
      <c r="B1066" s="9"/>
      <c r="C1066" s="26"/>
      <c r="D1066" s="319"/>
      <c r="E1066" s="94"/>
      <c r="F1066" s="95"/>
      <c r="G1066" s="77"/>
      <c r="H1066" s="63" t="str">
        <f t="shared" si="138"/>
        <v/>
      </c>
      <c r="I1066" s="94"/>
      <c r="J1066" s="149" t="str">
        <f t="shared" si="139"/>
        <v/>
      </c>
      <c r="K1066" s="96"/>
      <c r="L1066" s="405" t="str">
        <f t="shared" si="133"/>
        <v/>
      </c>
      <c r="M1066" s="103"/>
      <c r="N1066" s="3">
        <f t="shared" si="132"/>
        <v>6</v>
      </c>
      <c r="O1066" s="10" t="str">
        <f t="shared" si="134"/>
        <v/>
      </c>
      <c r="P1066" s="10" t="str">
        <f t="shared" si="137"/>
        <v/>
      </c>
      <c r="Q1066" s="10" t="str">
        <f t="shared" si="135"/>
        <v/>
      </c>
      <c r="R1066" s="10" t="str">
        <f t="shared" si="136"/>
        <v/>
      </c>
    </row>
    <row r="1067" spans="1:18" ht="16.5" customHeight="1" x14ac:dyDescent="0.3">
      <c r="A1067" s="102"/>
      <c r="B1067" s="12"/>
      <c r="C1067" s="26"/>
      <c r="D1067" s="319"/>
      <c r="E1067" s="94"/>
      <c r="F1067" s="95"/>
      <c r="G1067" s="77"/>
      <c r="H1067" s="63" t="str">
        <f t="shared" si="138"/>
        <v/>
      </c>
      <c r="I1067" s="94"/>
      <c r="J1067" s="149" t="str">
        <f t="shared" si="139"/>
        <v/>
      </c>
      <c r="K1067" s="96"/>
      <c r="L1067" s="405" t="str">
        <f t="shared" si="133"/>
        <v/>
      </c>
      <c r="M1067" s="97"/>
      <c r="N1067" s="3">
        <f t="shared" si="132"/>
        <v>6</v>
      </c>
      <c r="O1067" s="10" t="str">
        <f t="shared" si="134"/>
        <v/>
      </c>
      <c r="P1067" s="10" t="str">
        <f t="shared" si="137"/>
        <v/>
      </c>
      <c r="Q1067" s="10" t="str">
        <f t="shared" si="135"/>
        <v/>
      </c>
      <c r="R1067" s="10" t="str">
        <f t="shared" si="136"/>
        <v/>
      </c>
    </row>
    <row r="1068" spans="1:18" ht="16.5" customHeight="1" x14ac:dyDescent="0.3">
      <c r="A1068" s="102"/>
      <c r="B1068" s="12"/>
      <c r="C1068" s="26"/>
      <c r="D1068" s="319"/>
      <c r="E1068" s="94"/>
      <c r="F1068" s="95"/>
      <c r="G1068" s="77"/>
      <c r="H1068" s="63" t="str">
        <f t="shared" si="138"/>
        <v/>
      </c>
      <c r="I1068" s="94"/>
      <c r="J1068" s="149" t="str">
        <f t="shared" si="139"/>
        <v/>
      </c>
      <c r="K1068" s="96"/>
      <c r="L1068" s="405" t="str">
        <f t="shared" si="133"/>
        <v/>
      </c>
      <c r="M1068" s="97"/>
      <c r="N1068" s="3">
        <f t="shared" si="132"/>
        <v>6</v>
      </c>
      <c r="O1068" s="10" t="str">
        <f t="shared" si="134"/>
        <v/>
      </c>
      <c r="P1068" s="10" t="str">
        <f t="shared" si="137"/>
        <v/>
      </c>
      <c r="Q1068" s="10" t="str">
        <f t="shared" si="135"/>
        <v/>
      </c>
      <c r="R1068" s="10" t="str">
        <f t="shared" si="136"/>
        <v/>
      </c>
    </row>
    <row r="1069" spans="1:18" ht="16.5" customHeight="1" x14ac:dyDescent="0.3">
      <c r="A1069" s="219" t="str">
        <f>IF(A1063="Lun","Mar",IF(A1063="Mar","Mer",IF(A1063="Mer","Jeu",IF(A1063="Jeu","Ven",IF(A1063="Ven","Sam",IF(A1063="Sam","Dim",IF(A1063="Dim","Lun")))))))</f>
        <v>Dim</v>
      </c>
      <c r="B1069" s="161">
        <f>B1063+1</f>
        <v>44801</v>
      </c>
      <c r="C1069" s="214"/>
      <c r="D1069" s="321"/>
      <c r="E1069" s="215"/>
      <c r="F1069" s="168"/>
      <c r="G1069" s="77"/>
      <c r="H1069" s="347" t="str">
        <f t="shared" si="138"/>
        <v/>
      </c>
      <c r="I1069" s="252"/>
      <c r="J1069" s="348" t="str">
        <f t="shared" si="139"/>
        <v/>
      </c>
      <c r="K1069" s="296"/>
      <c r="L1069" s="406" t="str">
        <f t="shared" si="133"/>
        <v/>
      </c>
      <c r="M1069" s="167" t="s">
        <v>129</v>
      </c>
      <c r="N1069" s="3">
        <f t="shared" si="132"/>
        <v>7</v>
      </c>
      <c r="O1069" s="10" t="str">
        <f t="shared" si="134"/>
        <v/>
      </c>
      <c r="P1069" s="10" t="str">
        <f t="shared" si="137"/>
        <v/>
      </c>
      <c r="Q1069" s="10" t="str">
        <f t="shared" si="135"/>
        <v/>
      </c>
      <c r="R1069" s="10" t="str">
        <f t="shared" si="136"/>
        <v/>
      </c>
    </row>
    <row r="1070" spans="1:18" ht="16.5" customHeight="1" x14ac:dyDescent="0.3">
      <c r="A1070" s="434"/>
      <c r="B1070" s="435"/>
      <c r="C1070" s="26"/>
      <c r="D1070" s="319"/>
      <c r="E1070" s="94"/>
      <c r="F1070" s="95"/>
      <c r="G1070" s="77"/>
      <c r="H1070" s="63" t="str">
        <f t="shared" si="138"/>
        <v/>
      </c>
      <c r="I1070" s="38"/>
      <c r="J1070" s="149">
        <f t="shared" si="139"/>
        <v>0.89583333333333337</v>
      </c>
      <c r="K1070" s="38"/>
      <c r="L1070" s="405" t="str">
        <f t="shared" si="133"/>
        <v/>
      </c>
      <c r="M1070" s="97"/>
      <c r="N1070" s="3">
        <f t="shared" si="132"/>
        <v>7</v>
      </c>
      <c r="O1070" s="10" t="str">
        <f t="shared" si="134"/>
        <v/>
      </c>
      <c r="P1070" s="10" t="str">
        <f t="shared" si="137"/>
        <v/>
      </c>
      <c r="Q1070" s="10" t="str">
        <f t="shared" si="135"/>
        <v/>
      </c>
      <c r="R1070" s="10" t="str">
        <f t="shared" si="136"/>
        <v/>
      </c>
    </row>
    <row r="1071" spans="1:18" ht="16.5" customHeight="1" x14ac:dyDescent="0.3">
      <c r="A1071" s="158"/>
      <c r="B1071" s="71"/>
      <c r="C1071" s="26"/>
      <c r="D1071" s="319"/>
      <c r="E1071" s="94"/>
      <c r="F1071" s="95"/>
      <c r="G1071" s="77"/>
      <c r="H1071" s="63" t="str">
        <f t="shared" si="138"/>
        <v/>
      </c>
      <c r="I1071" s="38"/>
      <c r="J1071" s="149" t="str">
        <f t="shared" si="139"/>
        <v/>
      </c>
      <c r="K1071" s="38"/>
      <c r="L1071" s="405" t="str">
        <f t="shared" si="133"/>
        <v/>
      </c>
      <c r="M1071" s="97"/>
      <c r="N1071" s="3">
        <f t="shared" si="132"/>
        <v>7</v>
      </c>
      <c r="O1071" s="10" t="str">
        <f t="shared" si="134"/>
        <v/>
      </c>
      <c r="P1071" s="10" t="str">
        <f t="shared" si="137"/>
        <v/>
      </c>
      <c r="Q1071" s="10" t="str">
        <f t="shared" si="135"/>
        <v/>
      </c>
      <c r="R1071" s="10" t="str">
        <f t="shared" si="136"/>
        <v/>
      </c>
    </row>
    <row r="1072" spans="1:18" ht="16.5" customHeight="1" x14ac:dyDescent="0.3">
      <c r="A1072" s="98"/>
      <c r="B1072" s="11"/>
      <c r="C1072" s="26"/>
      <c r="D1072" s="319" t="s">
        <v>25</v>
      </c>
      <c r="E1072" s="94"/>
      <c r="F1072" s="95"/>
      <c r="G1072" s="77"/>
      <c r="H1072" s="63" t="str">
        <f t="shared" si="138"/>
        <v/>
      </c>
      <c r="I1072" s="41"/>
      <c r="J1072" s="149" t="str">
        <f t="shared" si="139"/>
        <v/>
      </c>
      <c r="K1072" s="38"/>
      <c r="L1072" s="405" t="str">
        <f t="shared" si="133"/>
        <v/>
      </c>
      <c r="M1072" s="109"/>
      <c r="N1072" s="3">
        <f t="shared" si="132"/>
        <v>7</v>
      </c>
      <c r="O1072" s="10">
        <f t="shared" si="134"/>
        <v>0.77083333333333337</v>
      </c>
      <c r="P1072" s="10">
        <f t="shared" si="137"/>
        <v>0.89583333333333337</v>
      </c>
      <c r="Q1072" s="10" t="str">
        <f t="shared" si="135"/>
        <v/>
      </c>
      <c r="R1072" s="10" t="str">
        <f t="shared" si="136"/>
        <v/>
      </c>
    </row>
    <row r="1073" spans="1:18" ht="16.5" customHeight="1" x14ac:dyDescent="0.3">
      <c r="A1073" s="98"/>
      <c r="B1073" s="11"/>
      <c r="C1073" s="26"/>
      <c r="D1073" s="319"/>
      <c r="E1073" s="94"/>
      <c r="F1073" s="95"/>
      <c r="G1073" s="77"/>
      <c r="H1073" s="63" t="str">
        <f t="shared" si="138"/>
        <v/>
      </c>
      <c r="I1073" s="41"/>
      <c r="J1073" s="149" t="str">
        <f t="shared" si="139"/>
        <v/>
      </c>
      <c r="K1073" s="38"/>
      <c r="L1073" s="405" t="str">
        <f t="shared" si="133"/>
        <v/>
      </c>
      <c r="M1073" s="103"/>
      <c r="N1073" s="3">
        <f t="shared" si="132"/>
        <v>7</v>
      </c>
      <c r="O1073" s="10" t="str">
        <f t="shared" si="134"/>
        <v/>
      </c>
      <c r="P1073" s="10" t="str">
        <f t="shared" si="137"/>
        <v/>
      </c>
      <c r="Q1073" s="10" t="str">
        <f t="shared" si="135"/>
        <v/>
      </c>
      <c r="R1073" s="10" t="str">
        <f t="shared" si="136"/>
        <v/>
      </c>
    </row>
    <row r="1074" spans="1:18" ht="16.5" customHeight="1" x14ac:dyDescent="0.3">
      <c r="A1074" s="98"/>
      <c r="B1074" s="11"/>
      <c r="C1074" s="26"/>
      <c r="D1074" s="319"/>
      <c r="E1074" s="94"/>
      <c r="F1074" s="95"/>
      <c r="G1074" s="77"/>
      <c r="H1074" s="350" t="str">
        <f t="shared" si="138"/>
        <v/>
      </c>
      <c r="I1074" s="38"/>
      <c r="J1074" s="149" t="str">
        <f t="shared" si="139"/>
        <v/>
      </c>
      <c r="K1074" s="38"/>
      <c r="L1074" s="405" t="str">
        <f t="shared" si="133"/>
        <v/>
      </c>
      <c r="M1074" s="103"/>
      <c r="N1074" s="3">
        <f t="shared" si="132"/>
        <v>7</v>
      </c>
      <c r="O1074" s="10" t="str">
        <f t="shared" si="134"/>
        <v/>
      </c>
      <c r="P1074" s="10" t="str">
        <f t="shared" si="137"/>
        <v/>
      </c>
      <c r="Q1074" s="10" t="str">
        <f t="shared" si="135"/>
        <v/>
      </c>
      <c r="R1074" s="10" t="str">
        <f t="shared" si="136"/>
        <v/>
      </c>
    </row>
    <row r="1075" spans="1:18" ht="16.5" customHeight="1" x14ac:dyDescent="0.3">
      <c r="A1075" s="219" t="str">
        <f>IF(A1069="Lun","Mar",IF(A1069="Mar","Mer",IF(A1069="Mer","Jeu",IF(A1069="Jeu","Ven",IF(A1069="Ven","Sam",IF(A1069="Sam","Dim",IF(A1069="Dim","Lun")))))))</f>
        <v>Lun</v>
      </c>
      <c r="B1075" s="161">
        <f>B1069+1</f>
        <v>44802</v>
      </c>
      <c r="C1075" s="214"/>
      <c r="D1075" s="321"/>
      <c r="E1075" s="215"/>
      <c r="F1075" s="168" t="s">
        <v>28</v>
      </c>
      <c r="G1075" s="91"/>
      <c r="H1075" s="63">
        <f t="shared" si="138"/>
        <v>0.24999999999999997</v>
      </c>
      <c r="I1075" s="215"/>
      <c r="J1075" s="348">
        <f t="shared" si="139"/>
        <v>0.77083333333333337</v>
      </c>
      <c r="K1075" s="164"/>
      <c r="L1075" s="406">
        <f t="shared" si="133"/>
        <v>0.52083333333333337</v>
      </c>
      <c r="M1075" s="167"/>
      <c r="N1075" s="3">
        <f t="shared" si="132"/>
        <v>1</v>
      </c>
      <c r="O1075" s="10" t="str">
        <f t="shared" si="134"/>
        <v/>
      </c>
      <c r="P1075" s="10" t="str">
        <f t="shared" si="137"/>
        <v/>
      </c>
      <c r="Q1075" s="10">
        <f t="shared" si="135"/>
        <v>0.24999999999999997</v>
      </c>
      <c r="R1075" s="10">
        <f t="shared" si="136"/>
        <v>0.40625</v>
      </c>
    </row>
    <row r="1076" spans="1:18" ht="16.5" customHeight="1" x14ac:dyDescent="0.3">
      <c r="A1076" s="430"/>
      <c r="B1076" s="431"/>
      <c r="C1076" s="26"/>
      <c r="D1076" s="319"/>
      <c r="E1076" s="94"/>
      <c r="F1076" s="95"/>
      <c r="G1076" s="77"/>
      <c r="H1076" s="63" t="str">
        <f t="shared" si="138"/>
        <v/>
      </c>
      <c r="I1076" s="294"/>
      <c r="J1076" s="149" t="str">
        <f t="shared" si="139"/>
        <v/>
      </c>
      <c r="K1076" s="96"/>
      <c r="L1076" s="405" t="str">
        <f t="shared" si="133"/>
        <v/>
      </c>
      <c r="M1076" s="97"/>
      <c r="N1076" s="3">
        <f t="shared" si="132"/>
        <v>1</v>
      </c>
      <c r="O1076" s="10" t="str">
        <f t="shared" si="134"/>
        <v/>
      </c>
      <c r="P1076" s="10" t="str">
        <f t="shared" si="137"/>
        <v/>
      </c>
      <c r="Q1076" s="10" t="str">
        <f t="shared" si="135"/>
        <v/>
      </c>
      <c r="R1076" s="10" t="str">
        <f t="shared" si="136"/>
        <v/>
      </c>
    </row>
    <row r="1077" spans="1:18" ht="16.5" customHeight="1" x14ac:dyDescent="0.3">
      <c r="A1077" s="102"/>
      <c r="B1077" s="13"/>
      <c r="C1077" s="26"/>
      <c r="D1077" s="319" t="s">
        <v>16</v>
      </c>
      <c r="E1077" s="94"/>
      <c r="F1077" s="95"/>
      <c r="G1077" s="77"/>
      <c r="H1077" s="63" t="str">
        <f t="shared" si="138"/>
        <v/>
      </c>
      <c r="I1077" s="294"/>
      <c r="J1077" s="149" t="str">
        <f t="shared" si="139"/>
        <v/>
      </c>
      <c r="K1077" s="96"/>
      <c r="L1077" s="405" t="str">
        <f t="shared" si="133"/>
        <v/>
      </c>
      <c r="M1077" s="109"/>
      <c r="N1077" s="3">
        <f t="shared" si="132"/>
        <v>1</v>
      </c>
      <c r="O1077" s="10">
        <f t="shared" si="134"/>
        <v>0.63541666666666674</v>
      </c>
      <c r="P1077" s="10">
        <f t="shared" si="137"/>
        <v>0.77083333333333337</v>
      </c>
      <c r="Q1077" s="10" t="str">
        <f t="shared" si="135"/>
        <v/>
      </c>
      <c r="R1077" s="10" t="str">
        <f t="shared" si="136"/>
        <v/>
      </c>
    </row>
    <row r="1078" spans="1:18" ht="16.5" customHeight="1" x14ac:dyDescent="0.3">
      <c r="A1078" s="102"/>
      <c r="B1078" s="13"/>
      <c r="C1078" s="26"/>
      <c r="D1078" s="319"/>
      <c r="E1078" s="94"/>
      <c r="F1078" s="95"/>
      <c r="G1078" s="77"/>
      <c r="H1078" s="350" t="str">
        <f t="shared" si="138"/>
        <v/>
      </c>
      <c r="I1078" s="294"/>
      <c r="J1078" s="149" t="str">
        <f t="shared" si="139"/>
        <v/>
      </c>
      <c r="K1078" s="96"/>
      <c r="L1078" s="405" t="str">
        <f t="shared" si="133"/>
        <v/>
      </c>
      <c r="M1078" s="97"/>
      <c r="N1078" s="3">
        <f t="shared" si="132"/>
        <v>1</v>
      </c>
      <c r="O1078" s="10" t="str">
        <f t="shared" si="134"/>
        <v/>
      </c>
      <c r="P1078" s="10" t="str">
        <f t="shared" si="137"/>
        <v/>
      </c>
      <c r="Q1078" s="10" t="str">
        <f t="shared" si="135"/>
        <v/>
      </c>
      <c r="R1078" s="10" t="str">
        <f t="shared" si="136"/>
        <v/>
      </c>
    </row>
    <row r="1079" spans="1:18" ht="16.5" customHeight="1" x14ac:dyDescent="0.3">
      <c r="A1079" s="219" t="str">
        <f>IF(A1075="Lun","Mar",IF(A1075="Mar","Mer",IF(A1075="Mer","Jeu",IF(A1075="Jeu","Ven",IF(A1075="Ven","Sam",IF(A1075="Sam","Dim",IF(A1075="Dim","Lun")))))))</f>
        <v>Mar</v>
      </c>
      <c r="B1079" s="161">
        <f>B1075+1</f>
        <v>44803</v>
      </c>
      <c r="C1079" s="214"/>
      <c r="D1079" s="321"/>
      <c r="E1079" s="215"/>
      <c r="F1079" s="168" t="s">
        <v>28</v>
      </c>
      <c r="G1079" s="77"/>
      <c r="H1079" s="347">
        <f t="shared" si="138"/>
        <v>0.24999999999999997</v>
      </c>
      <c r="I1079" s="215"/>
      <c r="J1079" s="348">
        <f t="shared" si="139"/>
        <v>0.79166666666666663</v>
      </c>
      <c r="K1079" s="164"/>
      <c r="L1079" s="406">
        <f t="shared" si="133"/>
        <v>0.54166666666666663</v>
      </c>
      <c r="M1079" s="86"/>
      <c r="N1079" s="3">
        <f t="shared" si="132"/>
        <v>2</v>
      </c>
      <c r="O1079" s="10" t="str">
        <f t="shared" si="134"/>
        <v/>
      </c>
      <c r="P1079" s="10" t="str">
        <f t="shared" si="137"/>
        <v/>
      </c>
      <c r="Q1079" s="10">
        <f t="shared" si="135"/>
        <v>0.24999999999999997</v>
      </c>
      <c r="R1079" s="10">
        <f t="shared" si="136"/>
        <v>0.40625</v>
      </c>
    </row>
    <row r="1080" spans="1:18" ht="16.5" customHeight="1" x14ac:dyDescent="0.3">
      <c r="A1080" s="430"/>
      <c r="B1080" s="431"/>
      <c r="C1080" s="26"/>
      <c r="D1080" s="319"/>
      <c r="E1080" s="94"/>
      <c r="F1080" s="95"/>
      <c r="G1080" s="77"/>
      <c r="H1080" s="63" t="str">
        <f t="shared" si="138"/>
        <v/>
      </c>
      <c r="I1080" s="294"/>
      <c r="J1080" s="149" t="str">
        <f t="shared" si="139"/>
        <v/>
      </c>
      <c r="K1080" s="96"/>
      <c r="L1080" s="405" t="str">
        <f t="shared" si="133"/>
        <v/>
      </c>
      <c r="M1080" s="97"/>
      <c r="N1080" s="3">
        <f t="shared" si="132"/>
        <v>2</v>
      </c>
      <c r="O1080" s="10" t="str">
        <f t="shared" si="134"/>
        <v/>
      </c>
      <c r="P1080" s="10" t="str">
        <f t="shared" si="137"/>
        <v/>
      </c>
      <c r="Q1080" s="10" t="str">
        <f t="shared" si="135"/>
        <v/>
      </c>
      <c r="R1080" s="10" t="str">
        <f t="shared" si="136"/>
        <v/>
      </c>
    </row>
    <row r="1081" spans="1:18" ht="16.5" customHeight="1" x14ac:dyDescent="0.3">
      <c r="A1081" s="102"/>
      <c r="B1081" s="13"/>
      <c r="C1081" s="26"/>
      <c r="D1081" s="319" t="s">
        <v>31</v>
      </c>
      <c r="E1081" s="94"/>
      <c r="F1081" s="95"/>
      <c r="G1081" s="77"/>
      <c r="H1081" s="63" t="str">
        <f t="shared" si="138"/>
        <v/>
      </c>
      <c r="I1081" s="94"/>
      <c r="J1081" s="149" t="str">
        <f t="shared" si="139"/>
        <v/>
      </c>
      <c r="K1081" s="96"/>
      <c r="L1081" s="405" t="str">
        <f t="shared" si="133"/>
        <v/>
      </c>
      <c r="M1081" s="97"/>
      <c r="N1081" s="3">
        <f t="shared" si="132"/>
        <v>2</v>
      </c>
      <c r="O1081" s="10">
        <f t="shared" si="134"/>
        <v>0.66666666666666663</v>
      </c>
      <c r="P1081" s="10">
        <f t="shared" si="137"/>
        <v>0.79166666666666663</v>
      </c>
      <c r="Q1081" s="10" t="str">
        <f t="shared" si="135"/>
        <v/>
      </c>
      <c r="R1081" s="10" t="str">
        <f t="shared" si="136"/>
        <v/>
      </c>
    </row>
    <row r="1082" spans="1:18" ht="16.5" customHeight="1" x14ac:dyDescent="0.3">
      <c r="A1082" s="102"/>
      <c r="B1082" s="13"/>
      <c r="C1082" s="26"/>
      <c r="D1082" s="319"/>
      <c r="E1082" s="94"/>
      <c r="F1082" s="95"/>
      <c r="G1082" s="77"/>
      <c r="H1082" s="63" t="str">
        <f t="shared" si="138"/>
        <v/>
      </c>
      <c r="I1082" s="41"/>
      <c r="J1082" s="149" t="str">
        <f t="shared" si="139"/>
        <v/>
      </c>
      <c r="K1082" s="96"/>
      <c r="L1082" s="405" t="str">
        <f t="shared" si="133"/>
        <v/>
      </c>
      <c r="M1082" s="97"/>
      <c r="N1082" s="3">
        <f t="shared" si="132"/>
        <v>2</v>
      </c>
      <c r="O1082" s="10" t="str">
        <f t="shared" si="134"/>
        <v/>
      </c>
      <c r="P1082" s="10" t="str">
        <f t="shared" si="137"/>
        <v/>
      </c>
      <c r="Q1082" s="10" t="str">
        <f t="shared" si="135"/>
        <v/>
      </c>
      <c r="R1082" s="10" t="str">
        <f t="shared" si="136"/>
        <v/>
      </c>
    </row>
    <row r="1083" spans="1:18" ht="16.5" customHeight="1" x14ac:dyDescent="0.3">
      <c r="A1083" s="102"/>
      <c r="B1083" s="13"/>
      <c r="C1083" s="26"/>
      <c r="D1083" s="319"/>
      <c r="E1083" s="94"/>
      <c r="F1083" s="95"/>
      <c r="G1083" s="77"/>
      <c r="H1083" s="350" t="str">
        <f t="shared" si="138"/>
        <v/>
      </c>
      <c r="I1083" s="38"/>
      <c r="J1083" s="149" t="str">
        <f t="shared" si="139"/>
        <v/>
      </c>
      <c r="K1083" s="96"/>
      <c r="L1083" s="405" t="str">
        <f t="shared" si="133"/>
        <v/>
      </c>
      <c r="M1083" s="97"/>
      <c r="N1083" s="3">
        <f t="shared" si="132"/>
        <v>2</v>
      </c>
      <c r="O1083" s="10" t="str">
        <f t="shared" si="134"/>
        <v/>
      </c>
      <c r="P1083" s="10" t="str">
        <f t="shared" si="137"/>
        <v/>
      </c>
      <c r="Q1083" s="10" t="str">
        <f t="shared" si="135"/>
        <v/>
      </c>
      <c r="R1083" s="10" t="str">
        <f t="shared" si="136"/>
        <v/>
      </c>
    </row>
    <row r="1084" spans="1:18" ht="16.5" customHeight="1" x14ac:dyDescent="0.3">
      <c r="A1084" s="204" t="str">
        <f>IF(A1079="Lun","Mar",IF(A1079="Mar","Mer",IF(A1079="Mer","Jeu",IF(A1079="Jeu","Ven",IF(A1079="Ven","Sam",IF(A1079="Sam","Dim",IF(A1079="Dim","Lun")))))))</f>
        <v>Mer</v>
      </c>
      <c r="B1084" s="15">
        <f>B1079+1</f>
        <v>44804</v>
      </c>
      <c r="C1084" s="280"/>
      <c r="D1084" s="337"/>
      <c r="E1084" s="236"/>
      <c r="F1084" s="281" t="s">
        <v>28</v>
      </c>
      <c r="G1084" s="91"/>
      <c r="H1084" s="376">
        <f t="shared" si="138"/>
        <v>0.24999999999999997</v>
      </c>
      <c r="I1084" s="236"/>
      <c r="J1084" s="391">
        <f t="shared" si="139"/>
        <v>0.89583333333333337</v>
      </c>
      <c r="K1084" s="164"/>
      <c r="L1084" s="414">
        <f t="shared" si="133"/>
        <v>0.64583333333333337</v>
      </c>
      <c r="M1084" s="295"/>
      <c r="N1084" s="3">
        <f t="shared" si="132"/>
        <v>3</v>
      </c>
      <c r="O1084" s="10" t="str">
        <f t="shared" si="134"/>
        <v/>
      </c>
      <c r="P1084" s="10" t="str">
        <f t="shared" si="137"/>
        <v/>
      </c>
      <c r="Q1084" s="10">
        <f t="shared" si="135"/>
        <v>0.24999999999999997</v>
      </c>
      <c r="R1084" s="10">
        <f t="shared" si="136"/>
        <v>0.40625</v>
      </c>
    </row>
    <row r="1085" spans="1:18" ht="16.5" customHeight="1" x14ac:dyDescent="0.3">
      <c r="A1085" s="430"/>
      <c r="B1085" s="431"/>
      <c r="C1085" s="26"/>
      <c r="D1085" s="319"/>
      <c r="E1085" s="94"/>
      <c r="F1085" s="95"/>
      <c r="G1085" s="77"/>
      <c r="H1085" s="63" t="str">
        <f t="shared" si="138"/>
        <v/>
      </c>
      <c r="I1085" s="94"/>
      <c r="J1085" s="149" t="str">
        <f t="shared" si="139"/>
        <v/>
      </c>
      <c r="K1085" s="96"/>
      <c r="L1085" s="405" t="str">
        <f t="shared" si="133"/>
        <v/>
      </c>
      <c r="M1085" s="103"/>
      <c r="N1085" s="3">
        <f t="shared" si="132"/>
        <v>3</v>
      </c>
      <c r="O1085" s="10" t="str">
        <f t="shared" si="134"/>
        <v/>
      </c>
      <c r="P1085" s="10" t="str">
        <f t="shared" si="137"/>
        <v/>
      </c>
      <c r="Q1085" s="10" t="str">
        <f t="shared" si="135"/>
        <v/>
      </c>
      <c r="R1085" s="10" t="str">
        <f t="shared" si="136"/>
        <v/>
      </c>
    </row>
    <row r="1086" spans="1:18" ht="16.5" customHeight="1" x14ac:dyDescent="0.3">
      <c r="A1086" s="102"/>
      <c r="B1086" s="13"/>
      <c r="C1086" s="26"/>
      <c r="D1086" s="319" t="s">
        <v>25</v>
      </c>
      <c r="E1086" s="94"/>
      <c r="F1086" s="95"/>
      <c r="G1086" s="77"/>
      <c r="H1086" s="63" t="str">
        <f t="shared" si="138"/>
        <v/>
      </c>
      <c r="I1086" s="94"/>
      <c r="J1086" s="149" t="str">
        <f t="shared" si="139"/>
        <v/>
      </c>
      <c r="K1086" s="96"/>
      <c r="L1086" s="405" t="str">
        <f t="shared" si="133"/>
        <v/>
      </c>
      <c r="M1086" s="109"/>
      <c r="N1086" s="3">
        <f t="shared" si="132"/>
        <v>3</v>
      </c>
      <c r="O1086" s="10">
        <f t="shared" si="134"/>
        <v>0.77083333333333337</v>
      </c>
      <c r="P1086" s="10">
        <f t="shared" si="137"/>
        <v>0.89583333333333337</v>
      </c>
      <c r="Q1086" s="10" t="str">
        <f t="shared" si="135"/>
        <v/>
      </c>
      <c r="R1086" s="10" t="str">
        <f t="shared" si="136"/>
        <v/>
      </c>
    </row>
    <row r="1087" spans="1:18" ht="16.5" customHeight="1" x14ac:dyDescent="0.3">
      <c r="A1087" s="262"/>
      <c r="B1087" s="292"/>
      <c r="C1087" s="8"/>
      <c r="D1087" s="338"/>
      <c r="E1087" s="33"/>
      <c r="F1087" s="34"/>
      <c r="G1087" s="35"/>
      <c r="H1087" s="371" t="str">
        <f t="shared" si="138"/>
        <v/>
      </c>
      <c r="I1087" s="33"/>
      <c r="J1087" s="396">
        <f t="shared" si="139"/>
        <v>0.47916666666666669</v>
      </c>
      <c r="K1087" s="96"/>
      <c r="L1087" s="411" t="str">
        <f t="shared" si="133"/>
        <v/>
      </c>
      <c r="M1087" s="56"/>
      <c r="N1087" s="3">
        <f t="shared" si="132"/>
        <v>3</v>
      </c>
      <c r="O1087" s="10" t="str">
        <f t="shared" si="134"/>
        <v/>
      </c>
      <c r="P1087" s="10" t="str">
        <f t="shared" si="137"/>
        <v/>
      </c>
      <c r="Q1087" s="10" t="str">
        <f t="shared" si="135"/>
        <v/>
      </c>
      <c r="R1087" s="10" t="str">
        <f t="shared" si="136"/>
        <v/>
      </c>
    </row>
    <row r="1088" spans="1:18" ht="16.5" customHeight="1" x14ac:dyDescent="0.3">
      <c r="A1088" s="101" t="str">
        <f>IF(A1084="Lun","Mar",IF(A1084="Mar","Mer",IF(A1084="Mer","Jeu",IF(A1084="Jeu","Ven",IF(A1084="Ven","Sam",IF(A1084="Sam","Dim",IF(A1084="Dim","Lun")))))))</f>
        <v>Jeu</v>
      </c>
      <c r="B1088" s="13">
        <f>B1084+1</f>
        <v>44805</v>
      </c>
      <c r="C1088" s="26"/>
      <c r="D1088" s="319"/>
      <c r="E1088" s="94"/>
      <c r="F1088" s="95" t="s">
        <v>73</v>
      </c>
      <c r="G1088" s="77"/>
      <c r="H1088" s="63">
        <f t="shared" si="138"/>
        <v>0.19791666666666666</v>
      </c>
      <c r="I1088" s="94"/>
      <c r="J1088" s="149" t="str">
        <f t="shared" si="139"/>
        <v/>
      </c>
      <c r="K1088" s="164"/>
      <c r="L1088" s="405" t="e">
        <f t="shared" si="133"/>
        <v>#VALUE!</v>
      </c>
      <c r="M1088" s="167"/>
      <c r="N1088" s="3">
        <f t="shared" si="132"/>
        <v>4</v>
      </c>
      <c r="O1088" s="10" t="str">
        <f t="shared" si="134"/>
        <v/>
      </c>
      <c r="P1088" s="10" t="str">
        <f t="shared" si="137"/>
        <v/>
      </c>
      <c r="Q1088" s="10">
        <f t="shared" si="135"/>
        <v>0.19791666666666666</v>
      </c>
      <c r="R1088" s="10">
        <f t="shared" si="136"/>
        <v>0.35416666666666669</v>
      </c>
    </row>
    <row r="1089" spans="1:18" ht="16.5" customHeight="1" x14ac:dyDescent="0.3">
      <c r="A1089" s="430"/>
      <c r="B1089" s="431"/>
      <c r="C1089" s="26"/>
      <c r="D1089" s="319" t="s">
        <v>27</v>
      </c>
      <c r="E1089" s="94"/>
      <c r="F1089" s="95"/>
      <c r="G1089" s="77"/>
      <c r="H1089" s="63" t="str">
        <f t="shared" si="138"/>
        <v/>
      </c>
      <c r="I1089" s="94"/>
      <c r="J1089" s="149" t="str">
        <f t="shared" si="139"/>
        <v/>
      </c>
      <c r="K1089" s="96"/>
      <c r="L1089" s="405" t="str">
        <f t="shared" si="133"/>
        <v/>
      </c>
      <c r="M1089" s="97"/>
      <c r="N1089" s="3">
        <f t="shared" si="132"/>
        <v>4</v>
      </c>
      <c r="O1089" s="10">
        <f t="shared" si="134"/>
        <v>0.35416666666666669</v>
      </c>
      <c r="P1089" s="10">
        <f t="shared" si="137"/>
        <v>0.47916666666666669</v>
      </c>
      <c r="Q1089" s="10" t="str">
        <f t="shared" si="135"/>
        <v/>
      </c>
      <c r="R1089" s="10" t="str">
        <f t="shared" si="136"/>
        <v/>
      </c>
    </row>
    <row r="1090" spans="1:18" ht="16.5" customHeight="1" x14ac:dyDescent="0.3">
      <c r="A1090" s="102"/>
      <c r="B1090" s="13"/>
      <c r="C1090" s="26"/>
      <c r="D1090" s="319"/>
      <c r="E1090" s="94"/>
      <c r="F1090" s="95"/>
      <c r="G1090" s="77"/>
      <c r="H1090" s="63" t="str">
        <f t="shared" si="138"/>
        <v/>
      </c>
      <c r="I1090" s="94"/>
      <c r="J1090" s="149" t="str">
        <f t="shared" si="139"/>
        <v/>
      </c>
      <c r="K1090" s="96"/>
      <c r="L1090" s="405" t="str">
        <f t="shared" si="133"/>
        <v/>
      </c>
      <c r="M1090" s="109"/>
      <c r="N1090" s="3">
        <f t="shared" si="132"/>
        <v>4</v>
      </c>
      <c r="O1090" s="10" t="str">
        <f t="shared" si="134"/>
        <v/>
      </c>
      <c r="P1090" s="10" t="str">
        <f t="shared" si="137"/>
        <v/>
      </c>
      <c r="Q1090" s="10" t="str">
        <f t="shared" si="135"/>
        <v/>
      </c>
      <c r="R1090" s="10" t="str">
        <f t="shared" si="136"/>
        <v/>
      </c>
    </row>
    <row r="1091" spans="1:18" ht="15" customHeight="1" x14ac:dyDescent="0.3">
      <c r="A1091" s="102"/>
      <c r="B1091" s="13"/>
      <c r="C1091" s="206"/>
      <c r="D1091" s="320"/>
      <c r="E1091" s="208"/>
      <c r="F1091" s="209"/>
      <c r="G1091" s="226"/>
      <c r="H1091" s="371" t="str">
        <f t="shared" si="138"/>
        <v/>
      </c>
      <c r="I1091" s="33"/>
      <c r="J1091" s="396" t="str">
        <f t="shared" si="139"/>
        <v/>
      </c>
      <c r="K1091" s="96"/>
      <c r="L1091" s="404" t="str">
        <f t="shared" si="133"/>
        <v/>
      </c>
      <c r="M1091" s="301"/>
      <c r="N1091" s="3">
        <f t="shared" ref="N1091:N1154" si="140">IF(B1091="",N1090,WEEKDAY(B1091,2))</f>
        <v>4</v>
      </c>
      <c r="O1091" s="10" t="str">
        <f t="shared" si="134"/>
        <v/>
      </c>
      <c r="P1091" s="10" t="str">
        <f t="shared" si="137"/>
        <v/>
      </c>
      <c r="Q1091" s="10" t="str">
        <f t="shared" si="135"/>
        <v/>
      </c>
      <c r="R1091" s="10" t="str">
        <f t="shared" si="136"/>
        <v/>
      </c>
    </row>
    <row r="1092" spans="1:18" ht="16.5" customHeight="1" x14ac:dyDescent="0.3">
      <c r="A1092" s="204" t="str">
        <f>IF(A1088="Lun","Mar",IF(A1088="Mar","Mer",IF(A1088="Mer","Jeu",IF(A1088="Jeu","Ven",IF(A1088="Ven","Sam",IF(A1088="Sam","Dim",IF(A1088="Dim","Lun")))))))</f>
        <v>Ven</v>
      </c>
      <c r="B1092" s="15">
        <f>B1088+1</f>
        <v>44806</v>
      </c>
      <c r="C1092" s="26"/>
      <c r="D1092" s="319"/>
      <c r="E1092" s="38"/>
      <c r="F1092" s="95" t="s">
        <v>26</v>
      </c>
      <c r="G1092" s="77"/>
      <c r="H1092" s="63">
        <f t="shared" si="138"/>
        <v>0.22916666666666666</v>
      </c>
      <c r="I1092" s="94"/>
      <c r="J1092" s="149">
        <f t="shared" si="139"/>
        <v>0.51041666666666674</v>
      </c>
      <c r="K1092" s="164"/>
      <c r="L1092" s="405">
        <f t="shared" ref="L1092:L1155" si="141">IF(H1092="","",J1092-H1092)</f>
        <v>0.28125000000000011</v>
      </c>
      <c r="M1092" s="167"/>
      <c r="N1092" s="3">
        <f t="shared" si="140"/>
        <v>5</v>
      </c>
      <c r="O1092" s="10" t="str">
        <f t="shared" ref="O1092:O1155" si="142">IF(D1092="","",MOD(VALUE(LEFT(D1092,2)&amp;":"&amp;RIGHT(D1092,2))-IF(N1092=1,1/24,0.75/24),1))</f>
        <v/>
      </c>
      <c r="P1092" s="10" t="str">
        <f t="shared" si="137"/>
        <v/>
      </c>
      <c r="Q1092" s="10">
        <f t="shared" ref="Q1092:Q1155" si="143">IF(F1092="","",MOD(VALUE(LEFT(F1092,2)&amp;":"&amp;RIGHT(F1092,2))-(1.25/24),1))</f>
        <v>0.22916666666666666</v>
      </c>
      <c r="R1092" s="10">
        <f t="shared" ref="R1092:R1155" si="144">IF(F1092="","",MOD(VALUE(LEFT(F1092,2)&amp;":"&amp;RIGHT(F1092,2))+(2.5/24),1))</f>
        <v>0.38541666666666669</v>
      </c>
    </row>
    <row r="1093" spans="1:18" ht="16.5" customHeight="1" x14ac:dyDescent="0.3">
      <c r="A1093" s="430"/>
      <c r="B1093" s="431"/>
      <c r="C1093" s="26"/>
      <c r="D1093" s="319"/>
      <c r="E1093" s="38"/>
      <c r="F1093" s="95"/>
      <c r="G1093" s="77"/>
      <c r="H1093" s="63" t="str">
        <f t="shared" si="138"/>
        <v/>
      </c>
      <c r="I1093" s="94"/>
      <c r="J1093" s="149" t="str">
        <f t="shared" si="139"/>
        <v/>
      </c>
      <c r="K1093" s="96"/>
      <c r="L1093" s="405" t="str">
        <f t="shared" si="141"/>
        <v/>
      </c>
      <c r="M1093" s="97"/>
      <c r="N1093" s="3">
        <f t="shared" si="140"/>
        <v>5</v>
      </c>
      <c r="O1093" s="10" t="str">
        <f t="shared" si="142"/>
        <v/>
      </c>
      <c r="P1093" s="10" t="str">
        <f t="shared" si="137"/>
        <v/>
      </c>
      <c r="Q1093" s="10" t="str">
        <f t="shared" si="143"/>
        <v/>
      </c>
      <c r="R1093" s="10" t="str">
        <f t="shared" si="144"/>
        <v/>
      </c>
    </row>
    <row r="1094" spans="1:18" ht="16.5" customHeight="1" x14ac:dyDescent="0.3">
      <c r="A1094" s="102"/>
      <c r="B1094" s="12"/>
      <c r="C1094" s="26"/>
      <c r="D1094" s="319" t="s">
        <v>36</v>
      </c>
      <c r="E1094" s="38"/>
      <c r="F1094" s="95"/>
      <c r="G1094" s="77"/>
      <c r="H1094" s="63" t="str">
        <f t="shared" si="138"/>
        <v/>
      </c>
      <c r="I1094" s="94"/>
      <c r="J1094" s="149" t="str">
        <f t="shared" si="139"/>
        <v/>
      </c>
      <c r="K1094" s="96"/>
      <c r="L1094" s="405" t="str">
        <f t="shared" si="141"/>
        <v/>
      </c>
      <c r="M1094" s="109"/>
      <c r="N1094" s="3">
        <f t="shared" si="140"/>
        <v>5</v>
      </c>
      <c r="O1094" s="10">
        <f t="shared" si="142"/>
        <v>0.38541666666666669</v>
      </c>
      <c r="P1094" s="10">
        <f t="shared" si="137"/>
        <v>0.51041666666666674</v>
      </c>
      <c r="Q1094" s="10" t="str">
        <f t="shared" si="143"/>
        <v/>
      </c>
      <c r="R1094" s="10" t="str">
        <f t="shared" si="144"/>
        <v/>
      </c>
    </row>
    <row r="1095" spans="1:18" ht="16.5" customHeight="1" x14ac:dyDescent="0.3">
      <c r="A1095" s="262"/>
      <c r="B1095" s="67"/>
      <c r="C1095" s="26"/>
      <c r="D1095" s="319"/>
      <c r="E1095" s="38"/>
      <c r="F1095" s="95"/>
      <c r="G1095" s="77"/>
      <c r="H1095" s="63" t="str">
        <f t="shared" si="138"/>
        <v/>
      </c>
      <c r="I1095" s="94"/>
      <c r="J1095" s="149" t="str">
        <f t="shared" si="139"/>
        <v/>
      </c>
      <c r="K1095" s="96"/>
      <c r="L1095" s="405" t="str">
        <f t="shared" si="141"/>
        <v/>
      </c>
      <c r="M1095" s="160"/>
      <c r="N1095" s="3">
        <f t="shared" si="140"/>
        <v>5</v>
      </c>
      <c r="O1095" s="10" t="str">
        <f t="shared" si="142"/>
        <v/>
      </c>
      <c r="P1095" s="10" t="str">
        <f t="shared" si="137"/>
        <v/>
      </c>
      <c r="Q1095" s="10" t="str">
        <f t="shared" si="143"/>
        <v/>
      </c>
      <c r="R1095" s="10" t="str">
        <f t="shared" si="144"/>
        <v/>
      </c>
    </row>
    <row r="1096" spans="1:18" ht="16.5" customHeight="1" x14ac:dyDescent="0.3">
      <c r="A1096" s="101" t="str">
        <f>IF(A1092="Lun","Mar",IF(A1092="Mar","Mer",IF(A1092="Mer","Jeu",IF(A1092="Jeu","Ven",IF(A1092="Ven","Sam",IF(A1092="Sam","Dim",IF(A1092="Dim","Lun")))))))</f>
        <v>Sam</v>
      </c>
      <c r="B1096" s="13">
        <f>B1092+1</f>
        <v>44807</v>
      </c>
      <c r="C1096" s="214"/>
      <c r="D1096" s="321"/>
      <c r="E1096" s="215"/>
      <c r="F1096" s="168" t="s">
        <v>14</v>
      </c>
      <c r="G1096" s="91"/>
      <c r="H1096" s="376">
        <f t="shared" si="138"/>
        <v>0.26041666666666669</v>
      </c>
      <c r="I1096" s="236"/>
      <c r="J1096" s="391" t="str">
        <f t="shared" si="139"/>
        <v/>
      </c>
      <c r="K1096" s="164"/>
      <c r="L1096" s="406" t="e">
        <f t="shared" si="141"/>
        <v>#VALUE!</v>
      </c>
      <c r="M1096" s="167"/>
      <c r="N1096" s="3">
        <f t="shared" si="140"/>
        <v>6</v>
      </c>
      <c r="O1096" s="10" t="str">
        <f t="shared" si="142"/>
        <v/>
      </c>
      <c r="P1096" s="10" t="str">
        <f t="shared" si="137"/>
        <v/>
      </c>
      <c r="Q1096" s="10">
        <f t="shared" si="143"/>
        <v>0.26041666666666669</v>
      </c>
      <c r="R1096" s="10">
        <f t="shared" si="144"/>
        <v>0.41666666666666669</v>
      </c>
    </row>
    <row r="1097" spans="1:18" ht="16.5" customHeight="1" x14ac:dyDescent="0.3">
      <c r="A1097" s="430"/>
      <c r="B1097" s="431"/>
      <c r="C1097" s="26"/>
      <c r="D1097" s="319"/>
      <c r="E1097" s="94"/>
      <c r="F1097" s="95"/>
      <c r="G1097" s="77"/>
      <c r="H1097" s="63" t="str">
        <f t="shared" si="138"/>
        <v/>
      </c>
      <c r="I1097" s="94"/>
      <c r="J1097" s="149" t="str">
        <f t="shared" si="139"/>
        <v/>
      </c>
      <c r="K1097" s="96"/>
      <c r="L1097" s="405" t="str">
        <f t="shared" si="141"/>
        <v/>
      </c>
      <c r="M1097" s="99"/>
      <c r="N1097" s="3">
        <f t="shared" si="140"/>
        <v>6</v>
      </c>
      <c r="O1097" s="10" t="str">
        <f t="shared" si="142"/>
        <v/>
      </c>
      <c r="P1097" s="10" t="str">
        <f t="shared" si="137"/>
        <v/>
      </c>
      <c r="Q1097" s="10" t="str">
        <f t="shared" si="143"/>
        <v/>
      </c>
      <c r="R1097" s="10" t="str">
        <f t="shared" si="144"/>
        <v/>
      </c>
    </row>
    <row r="1098" spans="1:18" ht="16.5" customHeight="1" x14ac:dyDescent="0.3">
      <c r="A1098" s="102"/>
      <c r="B1098" s="12"/>
      <c r="C1098" s="26"/>
      <c r="D1098" s="319"/>
      <c r="E1098" s="94"/>
      <c r="F1098" s="95"/>
      <c r="G1098" s="77"/>
      <c r="H1098" s="63" t="str">
        <f t="shared" si="138"/>
        <v/>
      </c>
      <c r="I1098" s="94"/>
      <c r="J1098" s="149" t="str">
        <f t="shared" si="139"/>
        <v/>
      </c>
      <c r="K1098" s="96"/>
      <c r="L1098" s="405" t="str">
        <f t="shared" si="141"/>
        <v/>
      </c>
      <c r="M1098" s="99"/>
      <c r="N1098" s="3">
        <f t="shared" si="140"/>
        <v>6</v>
      </c>
      <c r="O1098" s="10" t="str">
        <f t="shared" si="142"/>
        <v/>
      </c>
      <c r="P1098" s="10" t="str">
        <f t="shared" ref="P1098:P1161" si="145">IF(D1098="","",MOD(VALUE(LEFT(D1098,2)&amp;":"&amp;RIGHT(D1098,2))+(2.25/24),1))</f>
        <v/>
      </c>
      <c r="Q1098" s="10" t="str">
        <f t="shared" si="143"/>
        <v/>
      </c>
      <c r="R1098" s="10" t="str">
        <f t="shared" si="144"/>
        <v/>
      </c>
    </row>
    <row r="1099" spans="1:18" ht="16.5" customHeight="1" x14ac:dyDescent="0.3">
      <c r="A1099" s="262"/>
      <c r="B1099" s="67"/>
      <c r="C1099" s="8"/>
      <c r="D1099" s="338"/>
      <c r="E1099" s="33"/>
      <c r="F1099" s="34"/>
      <c r="G1099" s="35"/>
      <c r="H1099" s="63" t="str">
        <f t="shared" si="138"/>
        <v/>
      </c>
      <c r="I1099" s="208"/>
      <c r="J1099" s="149">
        <f t="shared" si="139"/>
        <v>0.60416666666666663</v>
      </c>
      <c r="K1099" s="258"/>
      <c r="L1099" s="411" t="str">
        <f t="shared" si="141"/>
        <v/>
      </c>
      <c r="M1099" s="60"/>
      <c r="N1099" s="3">
        <f t="shared" si="140"/>
        <v>6</v>
      </c>
      <c r="O1099" s="10" t="str">
        <f t="shared" si="142"/>
        <v/>
      </c>
      <c r="P1099" s="10" t="str">
        <f t="shared" si="145"/>
        <v/>
      </c>
      <c r="Q1099" s="10" t="str">
        <f t="shared" si="143"/>
        <v/>
      </c>
      <c r="R1099" s="10" t="str">
        <f t="shared" si="144"/>
        <v/>
      </c>
    </row>
    <row r="1100" spans="1:18" ht="16.5" customHeight="1" x14ac:dyDescent="0.3">
      <c r="A1100" s="101" t="str">
        <f>IF(A1096="Lun","Mar",IF(A1096="Mar","Mer",IF(A1096="Mer","Jeu",IF(A1096="Jeu","Ven",IF(A1096="Ven","Sam",IF(A1096="Sam","Dim",IF(A1096="Dim","Lun")))))))</f>
        <v>Dim</v>
      </c>
      <c r="B1100" s="13">
        <f>B1096+1</f>
        <v>44808</v>
      </c>
      <c r="C1100" s="26"/>
      <c r="D1100" s="319"/>
      <c r="E1100" s="94"/>
      <c r="F1100" s="95"/>
      <c r="G1100" s="77"/>
      <c r="H1100" s="376" t="str">
        <f t="shared" si="138"/>
        <v/>
      </c>
      <c r="I1100" s="208"/>
      <c r="J1100" s="391" t="str">
        <f t="shared" si="139"/>
        <v/>
      </c>
      <c r="K1100" s="96"/>
      <c r="L1100" s="403" t="str">
        <f t="shared" si="141"/>
        <v/>
      </c>
      <c r="M1100" s="97"/>
      <c r="N1100" s="3">
        <f t="shared" si="140"/>
        <v>7</v>
      </c>
      <c r="O1100" s="10" t="str">
        <f t="shared" si="142"/>
        <v/>
      </c>
      <c r="P1100" s="10" t="str">
        <f t="shared" si="145"/>
        <v/>
      </c>
      <c r="Q1100" s="10" t="str">
        <f t="shared" si="143"/>
        <v/>
      </c>
      <c r="R1100" s="10" t="str">
        <f t="shared" si="144"/>
        <v/>
      </c>
    </row>
    <row r="1101" spans="1:18" ht="16.5" customHeight="1" x14ac:dyDescent="0.3">
      <c r="A1101" s="169"/>
      <c r="B1101" s="11"/>
      <c r="C1101" s="26"/>
      <c r="D1101" s="319" t="s">
        <v>61</v>
      </c>
      <c r="E1101" s="94"/>
      <c r="F1101" s="95"/>
      <c r="G1101" s="77"/>
      <c r="H1101" s="63" t="str">
        <f t="shared" si="138"/>
        <v/>
      </c>
      <c r="I1101" s="208"/>
      <c r="J1101" s="149" t="str">
        <f t="shared" si="139"/>
        <v/>
      </c>
      <c r="K1101" s="96"/>
      <c r="L1101" s="405" t="str">
        <f t="shared" si="141"/>
        <v/>
      </c>
      <c r="M1101" s="97"/>
      <c r="N1101" s="3">
        <f t="shared" si="140"/>
        <v>7</v>
      </c>
      <c r="O1101" s="10">
        <f t="shared" si="142"/>
        <v>0.47916666666666663</v>
      </c>
      <c r="P1101" s="10">
        <f t="shared" si="145"/>
        <v>0.60416666666666663</v>
      </c>
      <c r="Q1101" s="10" t="str">
        <f t="shared" si="143"/>
        <v/>
      </c>
      <c r="R1101" s="10" t="str">
        <f t="shared" si="144"/>
        <v/>
      </c>
    </row>
    <row r="1102" spans="1:18" ht="16.5" customHeight="1" x14ac:dyDescent="0.3">
      <c r="A1102" s="98"/>
      <c r="B1102" s="11"/>
      <c r="C1102" s="26"/>
      <c r="D1102" s="319"/>
      <c r="E1102" s="94"/>
      <c r="F1102" s="95"/>
      <c r="G1102" s="77"/>
      <c r="H1102" s="63" t="str">
        <f t="shared" si="138"/>
        <v/>
      </c>
      <c r="I1102" s="208"/>
      <c r="J1102" s="149" t="str">
        <f t="shared" si="139"/>
        <v/>
      </c>
      <c r="K1102" s="96"/>
      <c r="L1102" s="405" t="str">
        <f t="shared" si="141"/>
        <v/>
      </c>
      <c r="M1102" s="97"/>
      <c r="N1102" s="3">
        <f t="shared" si="140"/>
        <v>7</v>
      </c>
      <c r="O1102" s="10" t="str">
        <f t="shared" si="142"/>
        <v/>
      </c>
      <c r="P1102" s="10" t="str">
        <f t="shared" si="145"/>
        <v/>
      </c>
      <c r="Q1102" s="10" t="str">
        <f t="shared" si="143"/>
        <v/>
      </c>
      <c r="R1102" s="10" t="str">
        <f t="shared" si="144"/>
        <v/>
      </c>
    </row>
    <row r="1103" spans="1:18" ht="16.5" customHeight="1" x14ac:dyDescent="0.3">
      <c r="A1103" s="98"/>
      <c r="B1103" s="11"/>
      <c r="C1103" s="26"/>
      <c r="D1103" s="319"/>
      <c r="E1103" s="94"/>
      <c r="F1103" s="95"/>
      <c r="G1103" s="77"/>
      <c r="H1103" s="63" t="str">
        <f t="shared" si="138"/>
        <v/>
      </c>
      <c r="I1103" s="208"/>
      <c r="J1103" s="149" t="str">
        <f t="shared" si="139"/>
        <v/>
      </c>
      <c r="K1103" s="96"/>
      <c r="L1103" s="403" t="str">
        <f t="shared" si="141"/>
        <v/>
      </c>
      <c r="M1103" s="97"/>
      <c r="N1103" s="3">
        <f t="shared" si="140"/>
        <v>7</v>
      </c>
      <c r="O1103" s="10" t="str">
        <f t="shared" si="142"/>
        <v/>
      </c>
      <c r="P1103" s="10" t="str">
        <f t="shared" si="145"/>
        <v/>
      </c>
      <c r="Q1103" s="10" t="str">
        <f t="shared" si="143"/>
        <v/>
      </c>
      <c r="R1103" s="10" t="str">
        <f t="shared" si="144"/>
        <v/>
      </c>
    </row>
    <row r="1104" spans="1:18" ht="16.5" customHeight="1" x14ac:dyDescent="0.3">
      <c r="A1104" s="219" t="str">
        <f>IF(A1100="Lun","Mar",IF(A1100="Mar","Mer",IF(A1100="Mer","Jeu",IF(A1100="Jeu","Ven",IF(A1100="Ven","Sam",IF(A1100="Sam","Dim",IF(A1100="Dim","Lun")))))))</f>
        <v>Lun</v>
      </c>
      <c r="B1104" s="161">
        <f>B1100+1</f>
        <v>44809</v>
      </c>
      <c r="C1104" s="214"/>
      <c r="D1104" s="321"/>
      <c r="E1104" s="215"/>
      <c r="F1104" s="168"/>
      <c r="G1104" s="91"/>
      <c r="H1104" s="347" t="str">
        <f t="shared" si="138"/>
        <v/>
      </c>
      <c r="I1104" s="215"/>
      <c r="J1104" s="348">
        <f t="shared" si="139"/>
        <v>0.65625</v>
      </c>
      <c r="K1104" s="164"/>
      <c r="L1104" s="406" t="str">
        <f t="shared" si="141"/>
        <v/>
      </c>
      <c r="M1104" s="167" t="s">
        <v>130</v>
      </c>
      <c r="N1104" s="3">
        <f t="shared" si="140"/>
        <v>1</v>
      </c>
      <c r="O1104" s="10" t="str">
        <f t="shared" si="142"/>
        <v/>
      </c>
      <c r="P1104" s="10" t="str">
        <f t="shared" si="145"/>
        <v/>
      </c>
      <c r="Q1104" s="10" t="str">
        <f t="shared" si="143"/>
        <v/>
      </c>
      <c r="R1104" s="10" t="str">
        <f t="shared" si="144"/>
        <v/>
      </c>
    </row>
    <row r="1105" spans="1:18" ht="16.5" customHeight="1" x14ac:dyDescent="0.3">
      <c r="A1105" s="102"/>
      <c r="B1105" s="13"/>
      <c r="C1105" s="26"/>
      <c r="D1105" s="319"/>
      <c r="E1105" s="94"/>
      <c r="F1105" s="95" t="s">
        <v>60</v>
      </c>
      <c r="G1105" s="77"/>
      <c r="H1105" s="63">
        <f t="shared" ref="H1105:H1168" si="146">Q1105</f>
        <v>0.38541666666666669</v>
      </c>
      <c r="I1105" s="94"/>
      <c r="J1105" s="149" t="str">
        <f t="shared" si="139"/>
        <v/>
      </c>
      <c r="K1105" s="96"/>
      <c r="L1105" s="405" t="e">
        <f t="shared" si="141"/>
        <v>#VALUE!</v>
      </c>
      <c r="M1105" s="159"/>
      <c r="N1105" s="3">
        <f t="shared" si="140"/>
        <v>1</v>
      </c>
      <c r="O1105" s="10" t="str">
        <f t="shared" si="142"/>
        <v/>
      </c>
      <c r="P1105" s="10" t="str">
        <f t="shared" si="145"/>
        <v/>
      </c>
      <c r="Q1105" s="10">
        <f t="shared" si="143"/>
        <v>0.38541666666666669</v>
      </c>
      <c r="R1105" s="10">
        <f t="shared" si="144"/>
        <v>0.54166666666666663</v>
      </c>
    </row>
    <row r="1106" spans="1:18" ht="16.5" customHeight="1" x14ac:dyDescent="0.3">
      <c r="A1106" s="102"/>
      <c r="B1106" s="13"/>
      <c r="C1106" s="26"/>
      <c r="D1106" s="319" t="s">
        <v>71</v>
      </c>
      <c r="E1106" s="94"/>
      <c r="F1106" s="95"/>
      <c r="G1106" s="77"/>
      <c r="H1106" s="63" t="str">
        <f t="shared" si="146"/>
        <v/>
      </c>
      <c r="I1106" s="94"/>
      <c r="J1106" s="149" t="str">
        <f t="shared" si="139"/>
        <v/>
      </c>
      <c r="K1106" s="96"/>
      <c r="L1106" s="403" t="str">
        <f t="shared" si="141"/>
        <v/>
      </c>
      <c r="M1106" s="109"/>
      <c r="N1106" s="3">
        <f t="shared" si="140"/>
        <v>1</v>
      </c>
      <c r="O1106" s="10">
        <f t="shared" si="142"/>
        <v>0.52083333333333337</v>
      </c>
      <c r="P1106" s="10">
        <f t="shared" si="145"/>
        <v>0.65625</v>
      </c>
      <c r="Q1106" s="10" t="str">
        <f t="shared" si="143"/>
        <v/>
      </c>
      <c r="R1106" s="10" t="str">
        <f t="shared" si="144"/>
        <v/>
      </c>
    </row>
    <row r="1107" spans="1:18" ht="16.5" customHeight="1" x14ac:dyDescent="0.3">
      <c r="A1107" s="102"/>
      <c r="B1107" s="13"/>
      <c r="C1107" s="26"/>
      <c r="D1107" s="319"/>
      <c r="E1107" s="94"/>
      <c r="F1107" s="95"/>
      <c r="G1107" s="35"/>
      <c r="H1107" s="63" t="str">
        <f t="shared" si="146"/>
        <v/>
      </c>
      <c r="I1107" s="94"/>
      <c r="J1107" s="149" t="str">
        <f t="shared" si="139"/>
        <v/>
      </c>
      <c r="K1107" s="96"/>
      <c r="L1107" s="403" t="str">
        <f t="shared" si="141"/>
        <v/>
      </c>
      <c r="M1107" s="97"/>
      <c r="N1107" s="3">
        <f t="shared" si="140"/>
        <v>1</v>
      </c>
      <c r="O1107" s="10" t="str">
        <f t="shared" si="142"/>
        <v/>
      </c>
      <c r="P1107" s="10" t="str">
        <f t="shared" si="145"/>
        <v/>
      </c>
      <c r="Q1107" s="10" t="str">
        <f t="shared" si="143"/>
        <v/>
      </c>
      <c r="R1107" s="10" t="str">
        <f t="shared" si="144"/>
        <v/>
      </c>
    </row>
    <row r="1108" spans="1:18" ht="16.5" customHeight="1" x14ac:dyDescent="0.3">
      <c r="A1108" s="219" t="str">
        <f>IF(A1104="Lun","Mar",IF(A1104="Mar","Mer",IF(A1104="Mer","Jeu",IF(A1104="Jeu","Ven",IF(A1104="Ven","Sam",IF(A1104="Sam","Dim",IF(A1104="Dim","Lun")))))))</f>
        <v>Mar</v>
      </c>
      <c r="B1108" s="161">
        <f>B1104+1</f>
        <v>44810</v>
      </c>
      <c r="C1108" s="214"/>
      <c r="D1108" s="341"/>
      <c r="E1108" s="215"/>
      <c r="F1108" s="168" t="s">
        <v>37</v>
      </c>
      <c r="G1108" s="77"/>
      <c r="H1108" s="347">
        <f t="shared" si="146"/>
        <v>0.4375</v>
      </c>
      <c r="I1108" s="215"/>
      <c r="J1108" s="348">
        <f t="shared" ref="J1108:J1171" si="147">P1110</f>
        <v>0.71875</v>
      </c>
      <c r="K1108" s="164"/>
      <c r="L1108" s="406">
        <f t="shared" si="141"/>
        <v>0.28125</v>
      </c>
      <c r="M1108" s="295"/>
      <c r="N1108" s="3">
        <f t="shared" si="140"/>
        <v>2</v>
      </c>
      <c r="O1108" s="10" t="str">
        <f t="shared" si="142"/>
        <v/>
      </c>
      <c r="P1108" s="10" t="str">
        <f t="shared" si="145"/>
        <v/>
      </c>
      <c r="Q1108" s="10">
        <f t="shared" si="143"/>
        <v>0.4375</v>
      </c>
      <c r="R1108" s="10">
        <f t="shared" si="144"/>
        <v>0.59375</v>
      </c>
    </row>
    <row r="1109" spans="1:18" ht="16.5" customHeight="1" x14ac:dyDescent="0.3">
      <c r="A1109" s="102"/>
      <c r="B1109" s="13"/>
      <c r="C1109" s="26"/>
      <c r="D1109" s="319"/>
      <c r="E1109" s="94"/>
      <c r="F1109" s="95"/>
      <c r="G1109" s="77"/>
      <c r="H1109" s="63" t="str">
        <f t="shared" si="146"/>
        <v/>
      </c>
      <c r="I1109" s="94"/>
      <c r="J1109" s="149" t="str">
        <f t="shared" si="147"/>
        <v/>
      </c>
      <c r="K1109" s="96"/>
      <c r="L1109" s="403" t="str">
        <f t="shared" si="141"/>
        <v/>
      </c>
      <c r="M1109" s="97"/>
      <c r="N1109" s="3">
        <f t="shared" si="140"/>
        <v>2</v>
      </c>
      <c r="O1109" s="10" t="str">
        <f t="shared" si="142"/>
        <v/>
      </c>
      <c r="P1109" s="10" t="str">
        <f t="shared" si="145"/>
        <v/>
      </c>
      <c r="Q1109" s="10" t="str">
        <f t="shared" si="143"/>
        <v/>
      </c>
      <c r="R1109" s="10" t="str">
        <f t="shared" si="144"/>
        <v/>
      </c>
    </row>
    <row r="1110" spans="1:18" ht="16.5" customHeight="1" x14ac:dyDescent="0.3">
      <c r="A1110" s="170"/>
      <c r="B1110" s="13"/>
      <c r="C1110" s="26"/>
      <c r="D1110" s="319" t="s">
        <v>23</v>
      </c>
      <c r="E1110" s="94"/>
      <c r="F1110" s="171"/>
      <c r="G1110" s="77"/>
      <c r="H1110" s="63" t="str">
        <f t="shared" si="146"/>
        <v/>
      </c>
      <c r="I1110" s="94"/>
      <c r="J1110" s="149" t="str">
        <f t="shared" si="147"/>
        <v/>
      </c>
      <c r="K1110" s="96"/>
      <c r="L1110" s="403" t="str">
        <f t="shared" si="141"/>
        <v/>
      </c>
      <c r="M1110" s="97"/>
      <c r="N1110" s="3">
        <f t="shared" si="140"/>
        <v>2</v>
      </c>
      <c r="O1110" s="10">
        <f t="shared" si="142"/>
        <v>0.59375</v>
      </c>
      <c r="P1110" s="10">
        <f t="shared" si="145"/>
        <v>0.71875</v>
      </c>
      <c r="Q1110" s="10" t="str">
        <f t="shared" si="143"/>
        <v/>
      </c>
      <c r="R1110" s="10" t="str">
        <f t="shared" si="144"/>
        <v/>
      </c>
    </row>
    <row r="1111" spans="1:18" ht="16.5" customHeight="1" x14ac:dyDescent="0.3">
      <c r="A1111" s="102"/>
      <c r="B1111" s="13"/>
      <c r="C1111" s="26"/>
      <c r="D1111" s="342"/>
      <c r="E1111" s="94"/>
      <c r="F1111" s="171"/>
      <c r="G1111" s="77"/>
      <c r="H1111" s="63" t="str">
        <f t="shared" si="146"/>
        <v/>
      </c>
      <c r="I1111" s="94"/>
      <c r="J1111" s="149" t="str">
        <f t="shared" si="147"/>
        <v/>
      </c>
      <c r="K1111" s="96"/>
      <c r="L1111" s="403" t="str">
        <f t="shared" si="141"/>
        <v/>
      </c>
      <c r="M1111" s="97"/>
      <c r="N1111" s="3">
        <f t="shared" si="140"/>
        <v>2</v>
      </c>
      <c r="O1111" s="10" t="str">
        <f t="shared" si="142"/>
        <v/>
      </c>
      <c r="P1111" s="10" t="str">
        <f t="shared" si="145"/>
        <v/>
      </c>
      <c r="Q1111" s="10" t="str">
        <f t="shared" si="143"/>
        <v/>
      </c>
      <c r="R1111" s="10" t="str">
        <f t="shared" si="144"/>
        <v/>
      </c>
    </row>
    <row r="1112" spans="1:18" ht="16.5" customHeight="1" x14ac:dyDescent="0.3">
      <c r="A1112" s="219" t="str">
        <f>IF(A1108="Lun","Mar",IF(A1108="Mar","Mer",IF(A1108="Mer","Jeu",IF(A1108="Jeu","Ven",IF(A1108="Ven","Sam",IF(A1108="Sam","Dim",IF(A1108="Dim","Lun")))))))</f>
        <v>Mer</v>
      </c>
      <c r="B1112" s="161">
        <f>B1108+1</f>
        <v>44811</v>
      </c>
      <c r="C1112" s="214"/>
      <c r="D1112" s="321"/>
      <c r="E1112" s="270"/>
      <c r="F1112" s="168" t="s">
        <v>40</v>
      </c>
      <c r="G1112" s="91"/>
      <c r="H1112" s="347">
        <f t="shared" si="146"/>
        <v>0.47916666666666669</v>
      </c>
      <c r="I1112" s="215"/>
      <c r="J1112" s="348">
        <f t="shared" si="147"/>
        <v>0.76041666666666663</v>
      </c>
      <c r="K1112" s="164"/>
      <c r="L1112" s="406">
        <f t="shared" si="141"/>
        <v>0.28124999999999994</v>
      </c>
      <c r="M1112" s="167"/>
      <c r="N1112" s="3">
        <f t="shared" si="140"/>
        <v>3</v>
      </c>
      <c r="O1112" s="10" t="str">
        <f t="shared" si="142"/>
        <v/>
      </c>
      <c r="P1112" s="10" t="str">
        <f t="shared" si="145"/>
        <v/>
      </c>
      <c r="Q1112" s="10">
        <f t="shared" si="143"/>
        <v>0.47916666666666669</v>
      </c>
      <c r="R1112" s="10">
        <f t="shared" si="144"/>
        <v>0.63541666666666663</v>
      </c>
    </row>
    <row r="1113" spans="1:18" ht="16.5" customHeight="1" x14ac:dyDescent="0.3">
      <c r="A1113" s="170"/>
      <c r="B1113" s="13"/>
      <c r="C1113" s="26"/>
      <c r="D1113" s="319"/>
      <c r="E1113" s="94"/>
      <c r="F1113" s="95"/>
      <c r="G1113" s="77"/>
      <c r="H1113" s="63" t="str">
        <f t="shared" si="146"/>
        <v/>
      </c>
      <c r="I1113" s="94"/>
      <c r="J1113" s="149" t="str">
        <f t="shared" si="147"/>
        <v/>
      </c>
      <c r="K1113" s="96"/>
      <c r="L1113" s="403" t="str">
        <f t="shared" si="141"/>
        <v/>
      </c>
      <c r="M1113" s="97"/>
      <c r="N1113" s="3">
        <f t="shared" si="140"/>
        <v>3</v>
      </c>
      <c r="O1113" s="10" t="str">
        <f t="shared" si="142"/>
        <v/>
      </c>
      <c r="P1113" s="10" t="str">
        <f t="shared" si="145"/>
        <v/>
      </c>
      <c r="Q1113" s="10" t="str">
        <f t="shared" si="143"/>
        <v/>
      </c>
      <c r="R1113" s="10" t="str">
        <f t="shared" si="144"/>
        <v/>
      </c>
    </row>
    <row r="1114" spans="1:18" ht="16.5" customHeight="1" x14ac:dyDescent="0.3">
      <c r="A1114" s="170"/>
      <c r="B1114" s="13"/>
      <c r="C1114" s="274"/>
      <c r="D1114" s="319" t="s">
        <v>30</v>
      </c>
      <c r="E1114" s="94"/>
      <c r="F1114" s="95"/>
      <c r="G1114" s="77"/>
      <c r="H1114" s="63" t="str">
        <f t="shared" si="146"/>
        <v/>
      </c>
      <c r="I1114" s="94"/>
      <c r="J1114" s="149" t="str">
        <f t="shared" si="147"/>
        <v/>
      </c>
      <c r="K1114" s="96"/>
      <c r="L1114" s="403" t="str">
        <f t="shared" si="141"/>
        <v/>
      </c>
      <c r="M1114" s="109"/>
      <c r="N1114" s="3">
        <f t="shared" si="140"/>
        <v>3</v>
      </c>
      <c r="O1114" s="10">
        <f t="shared" si="142"/>
        <v>0.63541666666666663</v>
      </c>
      <c r="P1114" s="10">
        <f t="shared" si="145"/>
        <v>0.76041666666666663</v>
      </c>
      <c r="Q1114" s="10" t="str">
        <f t="shared" si="143"/>
        <v/>
      </c>
      <c r="R1114" s="10" t="str">
        <f t="shared" si="144"/>
        <v/>
      </c>
    </row>
    <row r="1115" spans="1:18" ht="16.5" customHeight="1" x14ac:dyDescent="0.3">
      <c r="A1115" s="102"/>
      <c r="B1115" s="13"/>
      <c r="C1115" s="26"/>
      <c r="D1115" s="319"/>
      <c r="E1115" s="94"/>
      <c r="F1115" s="95"/>
      <c r="G1115" s="35"/>
      <c r="H1115" s="63" t="str">
        <f t="shared" si="146"/>
        <v/>
      </c>
      <c r="I1115" s="94"/>
      <c r="J1115" s="149" t="str">
        <f t="shared" si="147"/>
        <v/>
      </c>
      <c r="K1115" s="96"/>
      <c r="L1115" s="403" t="str">
        <f t="shared" si="141"/>
        <v/>
      </c>
      <c r="M1115" s="97"/>
      <c r="N1115" s="3">
        <f t="shared" si="140"/>
        <v>3</v>
      </c>
      <c r="O1115" s="10" t="str">
        <f t="shared" si="142"/>
        <v/>
      </c>
      <c r="P1115" s="10" t="str">
        <f t="shared" si="145"/>
        <v/>
      </c>
      <c r="Q1115" s="10" t="str">
        <f t="shared" si="143"/>
        <v/>
      </c>
      <c r="R1115" s="10" t="str">
        <f t="shared" si="144"/>
        <v/>
      </c>
    </row>
    <row r="1116" spans="1:18" ht="16.5" customHeight="1" x14ac:dyDescent="0.3">
      <c r="A1116" s="219" t="str">
        <f>IF(A1112="Lun","Mar",IF(A1112="Mar","Mer",IF(A1112="Mer","Jeu",IF(A1112="Jeu","Ven",IF(A1112="Ven","Sam",IF(A1112="Sam","Dim",IF(A1112="Dim","Lun")))))))</f>
        <v>Jeu</v>
      </c>
      <c r="B1116" s="161">
        <f>B1112+1</f>
        <v>44812</v>
      </c>
      <c r="C1116" s="214"/>
      <c r="D1116" s="321"/>
      <c r="E1116" s="270"/>
      <c r="F1116" s="168" t="s">
        <v>72</v>
      </c>
      <c r="G1116" s="77"/>
      <c r="H1116" s="347">
        <f t="shared" si="146"/>
        <v>0.14583333333333331</v>
      </c>
      <c r="I1116" s="215"/>
      <c r="J1116" s="348">
        <f t="shared" si="147"/>
        <v>0.65625</v>
      </c>
      <c r="K1116" s="164"/>
      <c r="L1116" s="406">
        <f t="shared" si="141"/>
        <v>0.51041666666666674</v>
      </c>
      <c r="M1116" s="167"/>
      <c r="N1116" s="3">
        <f t="shared" si="140"/>
        <v>4</v>
      </c>
      <c r="O1116" s="10" t="str">
        <f t="shared" si="142"/>
        <v/>
      </c>
      <c r="P1116" s="10" t="str">
        <f t="shared" si="145"/>
        <v/>
      </c>
      <c r="Q1116" s="10">
        <f t="shared" si="143"/>
        <v>0.14583333333333331</v>
      </c>
      <c r="R1116" s="10">
        <f t="shared" si="144"/>
        <v>0.30208333333333331</v>
      </c>
    </row>
    <row r="1117" spans="1:18" ht="16.5" customHeight="1" x14ac:dyDescent="0.3">
      <c r="A1117" s="170"/>
      <c r="B1117" s="13"/>
      <c r="C1117" s="26"/>
      <c r="D1117" s="319"/>
      <c r="E1117" s="94"/>
      <c r="F1117" s="95"/>
      <c r="G1117" s="77"/>
      <c r="H1117" s="63" t="str">
        <f t="shared" si="146"/>
        <v/>
      </c>
      <c r="I1117" s="94"/>
      <c r="J1117" s="149" t="str">
        <f t="shared" si="147"/>
        <v/>
      </c>
      <c r="K1117" s="96"/>
      <c r="L1117" s="403" t="str">
        <f t="shared" si="141"/>
        <v/>
      </c>
      <c r="M1117" s="103"/>
      <c r="N1117" s="3">
        <f t="shared" si="140"/>
        <v>4</v>
      </c>
      <c r="O1117" s="10" t="str">
        <f t="shared" si="142"/>
        <v/>
      </c>
      <c r="P1117" s="10" t="str">
        <f t="shared" si="145"/>
        <v/>
      </c>
      <c r="Q1117" s="10" t="str">
        <f t="shared" si="143"/>
        <v/>
      </c>
      <c r="R1117" s="10" t="str">
        <f t="shared" si="144"/>
        <v/>
      </c>
    </row>
    <row r="1118" spans="1:18" ht="16.5" customHeight="1" x14ac:dyDescent="0.3">
      <c r="A1118" s="170"/>
      <c r="B1118" s="13"/>
      <c r="C1118" s="26"/>
      <c r="D1118" s="319" t="s">
        <v>71</v>
      </c>
      <c r="E1118" s="94"/>
      <c r="F1118" s="95"/>
      <c r="G1118" s="77"/>
      <c r="H1118" s="63" t="str">
        <f t="shared" si="146"/>
        <v/>
      </c>
      <c r="I1118" s="94"/>
      <c r="J1118" s="149" t="str">
        <f t="shared" si="147"/>
        <v/>
      </c>
      <c r="K1118" s="96"/>
      <c r="L1118" s="403" t="str">
        <f t="shared" si="141"/>
        <v/>
      </c>
      <c r="M1118" s="112"/>
      <c r="N1118" s="3">
        <f t="shared" si="140"/>
        <v>4</v>
      </c>
      <c r="O1118" s="10">
        <f t="shared" si="142"/>
        <v>0.53125</v>
      </c>
      <c r="P1118" s="10">
        <f t="shared" si="145"/>
        <v>0.65625</v>
      </c>
      <c r="Q1118" s="10" t="str">
        <f t="shared" si="143"/>
        <v/>
      </c>
      <c r="R1118" s="10" t="str">
        <f t="shared" si="144"/>
        <v/>
      </c>
    </row>
    <row r="1119" spans="1:18" ht="16.5" customHeight="1" x14ac:dyDescent="0.3">
      <c r="A1119" s="102"/>
      <c r="B1119" s="13"/>
      <c r="C1119" s="144"/>
      <c r="D1119" s="319"/>
      <c r="E1119" s="94"/>
      <c r="F1119" s="95"/>
      <c r="G1119" s="77"/>
      <c r="H1119" s="63" t="str">
        <f t="shared" si="146"/>
        <v/>
      </c>
      <c r="I1119" s="94"/>
      <c r="J1119" s="149" t="str">
        <f t="shared" si="147"/>
        <v/>
      </c>
      <c r="K1119" s="96"/>
      <c r="L1119" s="403" t="str">
        <f t="shared" si="141"/>
        <v/>
      </c>
      <c r="M1119" s="109"/>
      <c r="N1119" s="3">
        <f t="shared" si="140"/>
        <v>4</v>
      </c>
      <c r="O1119" s="10" t="str">
        <f t="shared" si="142"/>
        <v/>
      </c>
      <c r="P1119" s="10" t="str">
        <f t="shared" si="145"/>
        <v/>
      </c>
      <c r="Q1119" s="10" t="str">
        <f t="shared" si="143"/>
        <v/>
      </c>
      <c r="R1119" s="10" t="str">
        <f t="shared" si="144"/>
        <v/>
      </c>
    </row>
    <row r="1120" spans="1:18" ht="16.5" customHeight="1" x14ac:dyDescent="0.3">
      <c r="A1120" s="204" t="str">
        <f>IF(A1116="Lun","Mar",IF(A1116="Mar","Mer",IF(A1116="Mer","Jeu",IF(A1116="Jeu","Ven",IF(A1116="Ven","Sam",IF(A1116="Sam","Dim",IF(A1116="Dim","Lun")))))))</f>
        <v>Ven</v>
      </c>
      <c r="B1120" s="15">
        <f>B1116+1</f>
        <v>44813</v>
      </c>
      <c r="C1120" s="214"/>
      <c r="D1120" s="321"/>
      <c r="E1120" s="270"/>
      <c r="F1120" s="168" t="s">
        <v>52</v>
      </c>
      <c r="G1120" s="91"/>
      <c r="H1120" s="347">
        <f t="shared" si="146"/>
        <v>0.1875</v>
      </c>
      <c r="I1120" s="215"/>
      <c r="J1120" s="348">
        <f t="shared" si="147"/>
        <v>0.71875</v>
      </c>
      <c r="K1120" s="164"/>
      <c r="L1120" s="406">
        <f t="shared" si="141"/>
        <v>0.53125</v>
      </c>
      <c r="M1120" s="167"/>
      <c r="N1120" s="3">
        <f t="shared" si="140"/>
        <v>5</v>
      </c>
      <c r="O1120" s="10" t="str">
        <f t="shared" si="142"/>
        <v/>
      </c>
      <c r="P1120" s="10" t="str">
        <f t="shared" si="145"/>
        <v/>
      </c>
      <c r="Q1120" s="10">
        <f t="shared" si="143"/>
        <v>0.1875</v>
      </c>
      <c r="R1120" s="10">
        <f t="shared" si="144"/>
        <v>0.34375</v>
      </c>
    </row>
    <row r="1121" spans="1:18" ht="16.5" customHeight="1" x14ac:dyDescent="0.3">
      <c r="A1121" s="170"/>
      <c r="B1121" s="12"/>
      <c r="C1121" s="26"/>
      <c r="D1121" s="319"/>
      <c r="E1121" s="94"/>
      <c r="F1121" s="95"/>
      <c r="G1121" s="77"/>
      <c r="H1121" s="63" t="str">
        <f t="shared" si="146"/>
        <v/>
      </c>
      <c r="I1121" s="94"/>
      <c r="J1121" s="149" t="str">
        <f t="shared" si="147"/>
        <v/>
      </c>
      <c r="K1121" s="96"/>
      <c r="L1121" s="403" t="str">
        <f t="shared" si="141"/>
        <v/>
      </c>
      <c r="M1121" s="103"/>
      <c r="N1121" s="3">
        <f t="shared" si="140"/>
        <v>5</v>
      </c>
      <c r="O1121" s="10" t="str">
        <f t="shared" si="142"/>
        <v/>
      </c>
      <c r="P1121" s="10" t="str">
        <f t="shared" si="145"/>
        <v/>
      </c>
      <c r="Q1121" s="10" t="str">
        <f t="shared" si="143"/>
        <v/>
      </c>
      <c r="R1121" s="10" t="str">
        <f t="shared" si="144"/>
        <v/>
      </c>
    </row>
    <row r="1122" spans="1:18" ht="16.5" customHeight="1" x14ac:dyDescent="0.3">
      <c r="A1122" s="170"/>
      <c r="B1122" s="12"/>
      <c r="C1122" s="26"/>
      <c r="D1122" s="319" t="s">
        <v>23</v>
      </c>
      <c r="E1122" s="94"/>
      <c r="F1122" s="95"/>
      <c r="G1122" s="77"/>
      <c r="H1122" s="63" t="str">
        <f t="shared" si="146"/>
        <v/>
      </c>
      <c r="I1122" s="94"/>
      <c r="J1122" s="149" t="str">
        <f t="shared" si="147"/>
        <v/>
      </c>
      <c r="K1122" s="96"/>
      <c r="L1122" s="405" t="str">
        <f t="shared" si="141"/>
        <v/>
      </c>
      <c r="M1122" s="109"/>
      <c r="N1122" s="3">
        <f t="shared" si="140"/>
        <v>5</v>
      </c>
      <c r="O1122" s="10">
        <f t="shared" si="142"/>
        <v>0.59375</v>
      </c>
      <c r="P1122" s="10">
        <f t="shared" si="145"/>
        <v>0.71875</v>
      </c>
      <c r="Q1122" s="10" t="str">
        <f t="shared" si="143"/>
        <v/>
      </c>
      <c r="R1122" s="10" t="str">
        <f t="shared" si="144"/>
        <v/>
      </c>
    </row>
    <row r="1123" spans="1:18" ht="16.5" customHeight="1" x14ac:dyDescent="0.3">
      <c r="A1123" s="262"/>
      <c r="B1123" s="67"/>
      <c r="C1123" s="26"/>
      <c r="D1123" s="319"/>
      <c r="E1123" s="94"/>
      <c r="F1123" s="95"/>
      <c r="G1123" s="35"/>
      <c r="H1123" s="63" t="str">
        <f t="shared" si="146"/>
        <v/>
      </c>
      <c r="I1123" s="94"/>
      <c r="J1123" s="149" t="str">
        <f t="shared" si="147"/>
        <v/>
      </c>
      <c r="K1123" s="96"/>
      <c r="L1123" s="403" t="str">
        <f t="shared" si="141"/>
        <v/>
      </c>
      <c r="M1123" s="97"/>
      <c r="N1123" s="3">
        <f t="shared" si="140"/>
        <v>5</v>
      </c>
      <c r="O1123" s="10" t="str">
        <f t="shared" si="142"/>
        <v/>
      </c>
      <c r="P1123" s="10" t="str">
        <f t="shared" si="145"/>
        <v/>
      </c>
      <c r="Q1123" s="10" t="str">
        <f t="shared" si="143"/>
        <v/>
      </c>
      <c r="R1123" s="10" t="str">
        <f t="shared" si="144"/>
        <v/>
      </c>
    </row>
    <row r="1124" spans="1:18" ht="16.5" customHeight="1" x14ac:dyDescent="0.3">
      <c r="A1124" s="101" t="str">
        <f>IF(A1120="Lun","Mar",IF(A1120="Mar","Mer",IF(A1120="Mer","Jeu",IF(A1120="Jeu","Ven",IF(A1120="Ven","Sam",IF(A1120="Sam","Dim",IF(A1120="Dim","Lun")))))))</f>
        <v>Sam</v>
      </c>
      <c r="B1124" s="13">
        <f>B1120+1</f>
        <v>44814</v>
      </c>
      <c r="C1124" s="214"/>
      <c r="D1124" s="322"/>
      <c r="E1124" s="164"/>
      <c r="F1124" s="173" t="s">
        <v>35</v>
      </c>
      <c r="G1124" s="77"/>
      <c r="H1124" s="347">
        <f t="shared" si="146"/>
        <v>0.21874999999999997</v>
      </c>
      <c r="I1124" s="294"/>
      <c r="J1124" s="348" t="str">
        <f t="shared" si="147"/>
        <v/>
      </c>
      <c r="K1124" s="164"/>
      <c r="L1124" s="406" t="e">
        <f t="shared" si="141"/>
        <v>#VALUE!</v>
      </c>
      <c r="M1124" s="167"/>
      <c r="N1124" s="3">
        <f t="shared" si="140"/>
        <v>6</v>
      </c>
      <c r="O1124" s="10" t="str">
        <f t="shared" si="142"/>
        <v/>
      </c>
      <c r="P1124" s="10" t="str">
        <f t="shared" si="145"/>
        <v/>
      </c>
      <c r="Q1124" s="10">
        <f t="shared" si="143"/>
        <v>0.21874999999999997</v>
      </c>
      <c r="R1124" s="10">
        <f t="shared" si="144"/>
        <v>0.375</v>
      </c>
    </row>
    <row r="1125" spans="1:18" ht="16.5" customHeight="1" x14ac:dyDescent="0.3">
      <c r="A1125" s="457"/>
      <c r="B1125" s="458"/>
      <c r="C1125" s="26"/>
      <c r="D1125" s="323"/>
      <c r="E1125" s="96"/>
      <c r="F1125" s="141"/>
      <c r="G1125" s="77"/>
      <c r="H1125" s="63" t="str">
        <f t="shared" si="146"/>
        <v/>
      </c>
      <c r="I1125" s="94"/>
      <c r="J1125" s="149" t="str">
        <f t="shared" si="147"/>
        <v/>
      </c>
      <c r="K1125" s="96"/>
      <c r="L1125" s="403" t="str">
        <f t="shared" si="141"/>
        <v/>
      </c>
      <c r="M1125" s="97"/>
      <c r="N1125" s="3">
        <f t="shared" si="140"/>
        <v>6</v>
      </c>
      <c r="O1125" s="10" t="str">
        <f t="shared" si="142"/>
        <v/>
      </c>
      <c r="P1125" s="10" t="str">
        <f t="shared" si="145"/>
        <v/>
      </c>
      <c r="Q1125" s="10" t="str">
        <f t="shared" si="143"/>
        <v/>
      </c>
      <c r="R1125" s="10" t="str">
        <f t="shared" si="144"/>
        <v/>
      </c>
    </row>
    <row r="1126" spans="1:18" ht="16.5" customHeight="1" x14ac:dyDescent="0.3">
      <c r="A1126" s="170"/>
      <c r="B1126" s="12"/>
      <c r="C1126" s="26"/>
      <c r="D1126" s="323"/>
      <c r="E1126" s="96"/>
      <c r="F1126" s="141"/>
      <c r="G1126" s="77"/>
      <c r="H1126" s="352" t="str">
        <f t="shared" si="146"/>
        <v/>
      </c>
      <c r="I1126" s="94"/>
      <c r="J1126" s="388" t="str">
        <f t="shared" si="147"/>
        <v/>
      </c>
      <c r="K1126" s="96"/>
      <c r="L1126" s="403" t="str">
        <f t="shared" si="141"/>
        <v/>
      </c>
      <c r="M1126" s="97"/>
      <c r="N1126" s="3">
        <f t="shared" si="140"/>
        <v>6</v>
      </c>
      <c r="O1126" s="10" t="str">
        <f t="shared" si="142"/>
        <v/>
      </c>
      <c r="P1126" s="10" t="str">
        <f t="shared" si="145"/>
        <v/>
      </c>
      <c r="Q1126" s="10" t="str">
        <f t="shared" si="143"/>
        <v/>
      </c>
      <c r="R1126" s="10" t="str">
        <f t="shared" si="144"/>
        <v/>
      </c>
    </row>
    <row r="1127" spans="1:18" ht="16.5" customHeight="1" x14ac:dyDescent="0.3">
      <c r="A1127" s="102"/>
      <c r="B1127" s="12"/>
      <c r="C1127" s="206"/>
      <c r="D1127" s="324"/>
      <c r="E1127" s="210"/>
      <c r="F1127" s="302"/>
      <c r="G1127" s="226"/>
      <c r="H1127" s="353" t="str">
        <f t="shared" si="146"/>
        <v/>
      </c>
      <c r="I1127" s="210"/>
      <c r="J1127" s="400" t="str">
        <f t="shared" si="147"/>
        <v/>
      </c>
      <c r="K1127" s="210"/>
      <c r="L1127" s="404" t="str">
        <f t="shared" si="141"/>
        <v/>
      </c>
      <c r="M1127" s="220"/>
      <c r="N1127" s="3">
        <f t="shared" si="140"/>
        <v>6</v>
      </c>
      <c r="O1127" s="10" t="str">
        <f t="shared" si="142"/>
        <v/>
      </c>
      <c r="P1127" s="10" t="str">
        <f t="shared" si="145"/>
        <v/>
      </c>
      <c r="Q1127" s="10" t="str">
        <f t="shared" si="143"/>
        <v/>
      </c>
      <c r="R1127" s="10" t="str">
        <f t="shared" si="144"/>
        <v/>
      </c>
    </row>
    <row r="1128" spans="1:18" ht="16.5" customHeight="1" x14ac:dyDescent="0.3">
      <c r="A1128" s="219" t="str">
        <f>IF(A1124="Lun","Mar",IF(A1124="Mar","Mer",IF(A1124="Mer","Jeu",IF(A1124="Jeu","Ven",IF(A1124="Ven","Sam",IF(A1124="Sam","Dim",IF(A1124="Dim","Lun")))))))</f>
        <v>Dim</v>
      </c>
      <c r="B1128" s="161">
        <f>B1124+1</f>
        <v>44815</v>
      </c>
      <c r="C1128" s="26"/>
      <c r="D1128" s="319"/>
      <c r="E1128" s="94"/>
      <c r="F1128" s="95"/>
      <c r="G1128" s="77"/>
      <c r="H1128" s="63" t="str">
        <f t="shared" si="146"/>
        <v/>
      </c>
      <c r="I1128" s="215"/>
      <c r="J1128" s="149" t="str">
        <f t="shared" si="147"/>
        <v/>
      </c>
      <c r="K1128" s="38"/>
      <c r="L1128" s="403" t="str">
        <f t="shared" si="141"/>
        <v/>
      </c>
      <c r="M1128" s="97"/>
      <c r="N1128" s="3">
        <f t="shared" si="140"/>
        <v>7</v>
      </c>
      <c r="O1128" s="10" t="str">
        <f t="shared" si="142"/>
        <v/>
      </c>
      <c r="P1128" s="10" t="str">
        <f t="shared" si="145"/>
        <v/>
      </c>
      <c r="Q1128" s="10" t="str">
        <f t="shared" si="143"/>
        <v/>
      </c>
      <c r="R1128" s="10" t="str">
        <f t="shared" si="144"/>
        <v/>
      </c>
    </row>
    <row r="1129" spans="1:18" ht="16.5" customHeight="1" x14ac:dyDescent="0.3">
      <c r="A1129" s="174"/>
      <c r="B1129" s="11"/>
      <c r="C1129" s="26"/>
      <c r="D1129" s="319"/>
      <c r="E1129" s="94"/>
      <c r="F1129" s="95"/>
      <c r="G1129" s="77"/>
      <c r="H1129" s="63" t="str">
        <f t="shared" si="146"/>
        <v/>
      </c>
      <c r="I1129" s="94"/>
      <c r="J1129" s="149" t="str">
        <f t="shared" si="147"/>
        <v/>
      </c>
      <c r="K1129" s="38"/>
      <c r="L1129" s="403" t="str">
        <f t="shared" si="141"/>
        <v/>
      </c>
      <c r="M1129" s="97"/>
      <c r="N1129" s="3">
        <f t="shared" si="140"/>
        <v>7</v>
      </c>
      <c r="O1129" s="10" t="str">
        <f t="shared" si="142"/>
        <v/>
      </c>
      <c r="P1129" s="10" t="str">
        <f t="shared" si="145"/>
        <v/>
      </c>
      <c r="Q1129" s="10" t="str">
        <f t="shared" si="143"/>
        <v/>
      </c>
      <c r="R1129" s="10" t="str">
        <f t="shared" si="144"/>
        <v/>
      </c>
    </row>
    <row r="1130" spans="1:18" ht="16.5" customHeight="1" x14ac:dyDescent="0.3">
      <c r="A1130" s="98"/>
      <c r="B1130" s="11"/>
      <c r="C1130" s="26"/>
      <c r="D1130" s="319"/>
      <c r="E1130" s="94"/>
      <c r="F1130" s="95"/>
      <c r="G1130" s="77"/>
      <c r="H1130" s="63" t="str">
        <f t="shared" si="146"/>
        <v/>
      </c>
      <c r="I1130" s="94"/>
      <c r="J1130" s="149">
        <f t="shared" si="147"/>
        <v>0.38541666666666669</v>
      </c>
      <c r="K1130" s="38"/>
      <c r="L1130" s="403" t="str">
        <f t="shared" si="141"/>
        <v/>
      </c>
      <c r="M1130" s="97"/>
      <c r="N1130" s="3">
        <f t="shared" si="140"/>
        <v>7</v>
      </c>
      <c r="O1130" s="10" t="str">
        <f t="shared" si="142"/>
        <v/>
      </c>
      <c r="P1130" s="10" t="str">
        <f t="shared" si="145"/>
        <v/>
      </c>
      <c r="Q1130" s="10" t="str">
        <f t="shared" si="143"/>
        <v/>
      </c>
      <c r="R1130" s="10" t="str">
        <f t="shared" si="144"/>
        <v/>
      </c>
    </row>
    <row r="1131" spans="1:18" ht="16.5" customHeight="1" x14ac:dyDescent="0.3">
      <c r="A1131" s="275"/>
      <c r="B1131" s="276"/>
      <c r="C1131" s="26"/>
      <c r="D1131" s="319"/>
      <c r="E1131" s="94"/>
      <c r="F1131" s="95"/>
      <c r="G1131" s="77"/>
      <c r="H1131" s="63" t="str">
        <f t="shared" si="146"/>
        <v/>
      </c>
      <c r="I1131" s="208"/>
      <c r="J1131" s="149" t="str">
        <f t="shared" si="147"/>
        <v/>
      </c>
      <c r="K1131" s="38"/>
      <c r="L1131" s="403" t="str">
        <f t="shared" si="141"/>
        <v/>
      </c>
      <c r="M1131" s="97"/>
      <c r="N1131" s="3">
        <f t="shared" si="140"/>
        <v>7</v>
      </c>
      <c r="O1131" s="10" t="str">
        <f t="shared" si="142"/>
        <v/>
      </c>
      <c r="P1131" s="10" t="str">
        <f t="shared" si="145"/>
        <v/>
      </c>
      <c r="Q1131" s="10" t="str">
        <f t="shared" si="143"/>
        <v/>
      </c>
      <c r="R1131" s="10" t="str">
        <f t="shared" si="144"/>
        <v/>
      </c>
    </row>
    <row r="1132" spans="1:18" ht="16.5" customHeight="1" x14ac:dyDescent="0.3">
      <c r="A1132" s="219" t="str">
        <f>IF(A1128="Lun","Mar",IF(A1128="Mar","Mer",IF(A1128="Mer","Jeu",IF(A1128="Jeu","Ven",IF(A1128="Ven","Sam",IF(A1128="Sam","Dim",IF(A1128="Dim","Lun")))))))</f>
        <v>Lun</v>
      </c>
      <c r="B1132" s="161">
        <f>B1128+1</f>
        <v>44816</v>
      </c>
      <c r="C1132" s="214"/>
      <c r="D1132" s="321" t="s">
        <v>64</v>
      </c>
      <c r="E1132" s="270"/>
      <c r="F1132" s="175"/>
      <c r="G1132" s="91"/>
      <c r="H1132" s="347" t="str">
        <f t="shared" si="146"/>
        <v/>
      </c>
      <c r="I1132" s="215"/>
      <c r="J1132" s="348" t="str">
        <f t="shared" si="147"/>
        <v/>
      </c>
      <c r="K1132" s="164"/>
      <c r="L1132" s="406" t="str">
        <f t="shared" si="141"/>
        <v/>
      </c>
      <c r="M1132" s="167"/>
      <c r="N1132" s="3">
        <f t="shared" si="140"/>
        <v>1</v>
      </c>
      <c r="O1132" s="10">
        <f t="shared" si="142"/>
        <v>0.25</v>
      </c>
      <c r="P1132" s="10">
        <f t="shared" si="145"/>
        <v>0.38541666666666669</v>
      </c>
      <c r="Q1132" s="10" t="str">
        <f t="shared" si="143"/>
        <v/>
      </c>
      <c r="R1132" s="10" t="str">
        <f t="shared" si="144"/>
        <v/>
      </c>
    </row>
    <row r="1133" spans="1:18" ht="16.5" customHeight="1" x14ac:dyDescent="0.3">
      <c r="A1133" s="102"/>
      <c r="B1133" s="13"/>
      <c r="C1133" s="26"/>
      <c r="D1133" s="319"/>
      <c r="E1133" s="94"/>
      <c r="F1133" s="95"/>
      <c r="G1133" s="77"/>
      <c r="H1133" s="63" t="str">
        <f t="shared" si="146"/>
        <v/>
      </c>
      <c r="I1133" s="94"/>
      <c r="J1133" s="149">
        <f t="shared" si="147"/>
        <v>0.90625</v>
      </c>
      <c r="K1133" s="96"/>
      <c r="L1133" s="403" t="str">
        <f t="shared" si="141"/>
        <v/>
      </c>
      <c r="M1133" s="112"/>
      <c r="N1133" s="3">
        <f t="shared" si="140"/>
        <v>1</v>
      </c>
      <c r="O1133" s="10" t="str">
        <f t="shared" si="142"/>
        <v/>
      </c>
      <c r="P1133" s="10" t="str">
        <f t="shared" si="145"/>
        <v/>
      </c>
      <c r="Q1133" s="10" t="str">
        <f t="shared" si="143"/>
        <v/>
      </c>
      <c r="R1133" s="10" t="str">
        <f t="shared" si="144"/>
        <v/>
      </c>
    </row>
    <row r="1134" spans="1:18" ht="16.5" customHeight="1" x14ac:dyDescent="0.3">
      <c r="A1134" s="102"/>
      <c r="B1134" s="13"/>
      <c r="C1134" s="26"/>
      <c r="D1134" s="319"/>
      <c r="E1134" s="94"/>
      <c r="F1134" s="95" t="s">
        <v>10</v>
      </c>
      <c r="G1134" s="77"/>
      <c r="H1134" s="63">
        <f t="shared" si="146"/>
        <v>0.63541666666666663</v>
      </c>
      <c r="I1134" s="94"/>
      <c r="J1134" s="149" t="str">
        <f t="shared" si="147"/>
        <v/>
      </c>
      <c r="K1134" s="96"/>
      <c r="L1134" s="403" t="e">
        <f t="shared" si="141"/>
        <v>#VALUE!</v>
      </c>
      <c r="M1134" s="97"/>
      <c r="N1134" s="3">
        <f t="shared" si="140"/>
        <v>1</v>
      </c>
      <c r="O1134" s="10" t="str">
        <f t="shared" si="142"/>
        <v/>
      </c>
      <c r="P1134" s="10" t="str">
        <f t="shared" si="145"/>
        <v/>
      </c>
      <c r="Q1134" s="10">
        <f t="shared" si="143"/>
        <v>0.63541666666666663</v>
      </c>
      <c r="R1134" s="10">
        <f t="shared" si="144"/>
        <v>0.79166666666666663</v>
      </c>
    </row>
    <row r="1135" spans="1:18" ht="16.5" customHeight="1" x14ac:dyDescent="0.3">
      <c r="A1135" s="102"/>
      <c r="B1135" s="13"/>
      <c r="C1135" s="26"/>
      <c r="D1135" s="319" t="s">
        <v>34</v>
      </c>
      <c r="E1135" s="94"/>
      <c r="F1135" s="95"/>
      <c r="G1135" s="35"/>
      <c r="H1135" s="63" t="str">
        <f t="shared" si="146"/>
        <v/>
      </c>
      <c r="I1135" s="94"/>
      <c r="J1135" s="149" t="str">
        <f t="shared" si="147"/>
        <v/>
      </c>
      <c r="K1135" s="96"/>
      <c r="L1135" s="403" t="str">
        <f t="shared" si="141"/>
        <v/>
      </c>
      <c r="M1135" s="97"/>
      <c r="N1135" s="3">
        <f t="shared" si="140"/>
        <v>1</v>
      </c>
      <c r="O1135" s="10">
        <f t="shared" si="142"/>
        <v>0.77083333333333337</v>
      </c>
      <c r="P1135" s="10">
        <f t="shared" si="145"/>
        <v>0.90625</v>
      </c>
      <c r="Q1135" s="10" t="str">
        <f t="shared" si="143"/>
        <v/>
      </c>
      <c r="R1135" s="10" t="str">
        <f t="shared" si="144"/>
        <v/>
      </c>
    </row>
    <row r="1136" spans="1:18" ht="16.5" customHeight="1" x14ac:dyDescent="0.3">
      <c r="A1136" s="219" t="str">
        <f>IF(A1132="Lun","Mar",IF(A1132="Mar","Mer",IF(A1132="Mer","Jeu",IF(A1132="Jeu","Ven",IF(A1132="Ven","Sam",IF(A1132="Sam","Dim",IF(A1132="Dim","Lun")))))))</f>
        <v>Mar</v>
      </c>
      <c r="B1136" s="161">
        <f>B1132+1</f>
        <v>44817</v>
      </c>
      <c r="C1136" s="214"/>
      <c r="D1136" s="321"/>
      <c r="E1136" s="270"/>
      <c r="F1136" s="168" t="s">
        <v>28</v>
      </c>
      <c r="G1136" s="77"/>
      <c r="H1136" s="347">
        <f t="shared" si="146"/>
        <v>0.24999999999999997</v>
      </c>
      <c r="I1136" s="215"/>
      <c r="J1136" s="348">
        <f t="shared" si="147"/>
        <v>0.79166666666666663</v>
      </c>
      <c r="K1136" s="164"/>
      <c r="L1136" s="406">
        <f t="shared" si="141"/>
        <v>0.54166666666666663</v>
      </c>
      <c r="M1136" s="167"/>
      <c r="N1136" s="3">
        <f t="shared" si="140"/>
        <v>2</v>
      </c>
      <c r="O1136" s="10" t="str">
        <f t="shared" si="142"/>
        <v/>
      </c>
      <c r="P1136" s="10" t="str">
        <f t="shared" si="145"/>
        <v/>
      </c>
      <c r="Q1136" s="10">
        <f t="shared" si="143"/>
        <v>0.24999999999999997</v>
      </c>
      <c r="R1136" s="10">
        <f t="shared" si="144"/>
        <v>0.40625</v>
      </c>
    </row>
    <row r="1137" spans="1:18" ht="16.5" customHeight="1" x14ac:dyDescent="0.3">
      <c r="A1137" s="102"/>
      <c r="B1137" s="13"/>
      <c r="C1137" s="26"/>
      <c r="D1137" s="319"/>
      <c r="E1137" s="94"/>
      <c r="F1137" s="95"/>
      <c r="G1137" s="77"/>
      <c r="H1137" s="63" t="str">
        <f t="shared" si="146"/>
        <v/>
      </c>
      <c r="I1137" s="94"/>
      <c r="J1137" s="149" t="str">
        <f t="shared" si="147"/>
        <v/>
      </c>
      <c r="K1137" s="96"/>
      <c r="L1137" s="403" t="str">
        <f t="shared" si="141"/>
        <v/>
      </c>
      <c r="M1137" s="97"/>
      <c r="N1137" s="3">
        <f t="shared" si="140"/>
        <v>2</v>
      </c>
      <c r="O1137" s="10" t="str">
        <f t="shared" si="142"/>
        <v/>
      </c>
      <c r="P1137" s="10" t="str">
        <f t="shared" si="145"/>
        <v/>
      </c>
      <c r="Q1137" s="10" t="str">
        <f t="shared" si="143"/>
        <v/>
      </c>
      <c r="R1137" s="10" t="str">
        <f t="shared" si="144"/>
        <v/>
      </c>
    </row>
    <row r="1138" spans="1:18" ht="16.5" customHeight="1" x14ac:dyDescent="0.3">
      <c r="A1138" s="102"/>
      <c r="B1138" s="13"/>
      <c r="C1138" s="26"/>
      <c r="D1138" s="319" t="s">
        <v>31</v>
      </c>
      <c r="E1138" s="94"/>
      <c r="F1138" s="95"/>
      <c r="G1138" s="77"/>
      <c r="H1138" s="63" t="str">
        <f t="shared" si="146"/>
        <v/>
      </c>
      <c r="I1138" s="94"/>
      <c r="J1138" s="149" t="str">
        <f t="shared" si="147"/>
        <v/>
      </c>
      <c r="K1138" s="96"/>
      <c r="L1138" s="403" t="str">
        <f t="shared" si="141"/>
        <v/>
      </c>
      <c r="M1138" s="97"/>
      <c r="N1138" s="3">
        <f t="shared" si="140"/>
        <v>2</v>
      </c>
      <c r="O1138" s="10">
        <f t="shared" si="142"/>
        <v>0.66666666666666663</v>
      </c>
      <c r="P1138" s="10">
        <f t="shared" si="145"/>
        <v>0.79166666666666663</v>
      </c>
      <c r="Q1138" s="10" t="str">
        <f t="shared" si="143"/>
        <v/>
      </c>
      <c r="R1138" s="10" t="str">
        <f t="shared" si="144"/>
        <v/>
      </c>
    </row>
    <row r="1139" spans="1:18" ht="16.5" customHeight="1" x14ac:dyDescent="0.3">
      <c r="A1139" s="102"/>
      <c r="B1139" s="13"/>
      <c r="C1139" s="26"/>
      <c r="D1139" s="319"/>
      <c r="E1139" s="94"/>
      <c r="F1139" s="95"/>
      <c r="G1139" s="77"/>
      <c r="H1139" s="63" t="str">
        <f t="shared" si="146"/>
        <v/>
      </c>
      <c r="I1139" s="94"/>
      <c r="J1139" s="149" t="str">
        <f t="shared" si="147"/>
        <v/>
      </c>
      <c r="K1139" s="96"/>
      <c r="L1139" s="403" t="str">
        <f t="shared" si="141"/>
        <v/>
      </c>
      <c r="M1139" s="97"/>
      <c r="N1139" s="3">
        <f t="shared" si="140"/>
        <v>2</v>
      </c>
      <c r="O1139" s="10" t="str">
        <f t="shared" si="142"/>
        <v/>
      </c>
      <c r="P1139" s="10" t="str">
        <f t="shared" si="145"/>
        <v/>
      </c>
      <c r="Q1139" s="10" t="str">
        <f t="shared" si="143"/>
        <v/>
      </c>
      <c r="R1139" s="10" t="str">
        <f t="shared" si="144"/>
        <v/>
      </c>
    </row>
    <row r="1140" spans="1:18" ht="16.5" customHeight="1" x14ac:dyDescent="0.3">
      <c r="A1140" s="219" t="str">
        <f>IF(A1136="Lun","Mar",IF(A1136="Mar","Mer",IF(A1136="Mer","Jeu",IF(A1136="Jeu","Ven",IF(A1136="Ven","Sam",IF(A1136="Sam","Dim",IF(A1136="Dim","Lun")))))))</f>
        <v>Mer</v>
      </c>
      <c r="B1140" s="161">
        <f>B1136+1</f>
        <v>44818</v>
      </c>
      <c r="C1140" s="214"/>
      <c r="D1140" s="321"/>
      <c r="E1140" s="270"/>
      <c r="F1140" s="168" t="s">
        <v>28</v>
      </c>
      <c r="G1140" s="230"/>
      <c r="H1140" s="347">
        <f t="shared" si="146"/>
        <v>0.24999999999999997</v>
      </c>
      <c r="I1140" s="215"/>
      <c r="J1140" s="348">
        <f t="shared" si="147"/>
        <v>0.85416666666666663</v>
      </c>
      <c r="K1140" s="164"/>
      <c r="L1140" s="406">
        <f t="shared" si="141"/>
        <v>0.60416666666666663</v>
      </c>
      <c r="M1140" s="167"/>
      <c r="N1140" s="3">
        <f t="shared" si="140"/>
        <v>3</v>
      </c>
      <c r="O1140" s="10" t="str">
        <f t="shared" si="142"/>
        <v/>
      </c>
      <c r="P1140" s="10" t="str">
        <f t="shared" si="145"/>
        <v/>
      </c>
      <c r="Q1140" s="10">
        <f t="shared" si="143"/>
        <v>0.24999999999999997</v>
      </c>
      <c r="R1140" s="10">
        <f t="shared" si="144"/>
        <v>0.40625</v>
      </c>
    </row>
    <row r="1141" spans="1:18" ht="16.5" customHeight="1" x14ac:dyDescent="0.3">
      <c r="A1141" s="102"/>
      <c r="B1141" s="13"/>
      <c r="C1141" s="26"/>
      <c r="D1141" s="319"/>
      <c r="E1141" s="94"/>
      <c r="F1141" s="95"/>
      <c r="G1141" s="77"/>
      <c r="H1141" s="63" t="str">
        <f t="shared" si="146"/>
        <v/>
      </c>
      <c r="I1141" s="94"/>
      <c r="J1141" s="149" t="str">
        <f t="shared" si="147"/>
        <v/>
      </c>
      <c r="K1141" s="96"/>
      <c r="L1141" s="403" t="str">
        <f t="shared" si="141"/>
        <v/>
      </c>
      <c r="M1141" s="97"/>
      <c r="N1141" s="3">
        <f t="shared" si="140"/>
        <v>3</v>
      </c>
      <c r="O1141" s="10" t="str">
        <f t="shared" si="142"/>
        <v/>
      </c>
      <c r="P1141" s="10" t="str">
        <f t="shared" si="145"/>
        <v/>
      </c>
      <c r="Q1141" s="10" t="str">
        <f t="shared" si="143"/>
        <v/>
      </c>
      <c r="R1141" s="10" t="str">
        <f t="shared" si="144"/>
        <v/>
      </c>
    </row>
    <row r="1142" spans="1:18" ht="16.5" customHeight="1" x14ac:dyDescent="0.3">
      <c r="A1142" s="102"/>
      <c r="B1142" s="13"/>
      <c r="C1142" s="26"/>
      <c r="D1142" s="319" t="s">
        <v>32</v>
      </c>
      <c r="E1142" s="94"/>
      <c r="F1142" s="95"/>
      <c r="G1142" s="77"/>
      <c r="H1142" s="63" t="str">
        <f t="shared" si="146"/>
        <v/>
      </c>
      <c r="I1142" s="94"/>
      <c r="J1142" s="149" t="str">
        <f t="shared" si="147"/>
        <v/>
      </c>
      <c r="K1142" s="96"/>
      <c r="L1142" s="403" t="str">
        <f t="shared" si="141"/>
        <v/>
      </c>
      <c r="M1142" s="109"/>
      <c r="N1142" s="3">
        <f t="shared" si="140"/>
        <v>3</v>
      </c>
      <c r="O1142" s="10">
        <f t="shared" si="142"/>
        <v>0.72916666666666663</v>
      </c>
      <c r="P1142" s="10">
        <f t="shared" si="145"/>
        <v>0.85416666666666663</v>
      </c>
      <c r="Q1142" s="10" t="str">
        <f t="shared" si="143"/>
        <v/>
      </c>
      <c r="R1142" s="10" t="str">
        <f t="shared" si="144"/>
        <v/>
      </c>
    </row>
    <row r="1143" spans="1:18" ht="16.5" customHeight="1" x14ac:dyDescent="0.3">
      <c r="A1143" s="216"/>
      <c r="B1143" s="218"/>
      <c r="C1143" s="206"/>
      <c r="D1143" s="320"/>
      <c r="E1143" s="208"/>
      <c r="F1143" s="209"/>
      <c r="G1143" s="226"/>
      <c r="H1143" s="350" t="str">
        <f t="shared" si="146"/>
        <v/>
      </c>
      <c r="I1143" s="208"/>
      <c r="J1143" s="380" t="str">
        <f t="shared" si="147"/>
        <v/>
      </c>
      <c r="K1143" s="210"/>
      <c r="L1143" s="404" t="str">
        <f t="shared" si="141"/>
        <v/>
      </c>
      <c r="M1143" s="239"/>
      <c r="N1143" s="3">
        <f t="shared" si="140"/>
        <v>3</v>
      </c>
      <c r="O1143" s="10" t="str">
        <f t="shared" si="142"/>
        <v/>
      </c>
      <c r="P1143" s="10" t="str">
        <f t="shared" si="145"/>
        <v/>
      </c>
      <c r="Q1143" s="10" t="str">
        <f t="shared" si="143"/>
        <v/>
      </c>
      <c r="R1143" s="10" t="str">
        <f t="shared" si="144"/>
        <v/>
      </c>
    </row>
    <row r="1144" spans="1:18" ht="16.5" customHeight="1" x14ac:dyDescent="0.3">
      <c r="A1144" s="219" t="str">
        <f>IF(A1140="Lun","Mar",IF(A1140="Mar","Mer",IF(A1140="Mer","Jeu",IF(A1140="Jeu","Ven",IF(A1140="Ven","Sam",IF(A1140="Sam","Dim",IF(A1140="Dim","Lun")))))))</f>
        <v>Jeu</v>
      </c>
      <c r="B1144" s="161">
        <f>B1140+1</f>
        <v>44819</v>
      </c>
      <c r="C1144" s="26"/>
      <c r="D1144" s="319"/>
      <c r="E1144" s="94"/>
      <c r="F1144" s="95" t="s">
        <v>28</v>
      </c>
      <c r="G1144" s="77"/>
      <c r="H1144" s="63">
        <f t="shared" si="146"/>
        <v>0.24999999999999997</v>
      </c>
      <c r="I1144" s="294"/>
      <c r="J1144" s="149">
        <f t="shared" si="147"/>
        <v>0.85416666666666663</v>
      </c>
      <c r="K1144" s="96"/>
      <c r="L1144" s="403">
        <f t="shared" si="141"/>
        <v>0.60416666666666663</v>
      </c>
      <c r="M1144" s="97"/>
      <c r="N1144" s="3">
        <f t="shared" si="140"/>
        <v>4</v>
      </c>
      <c r="O1144" s="10" t="str">
        <f t="shared" si="142"/>
        <v/>
      </c>
      <c r="P1144" s="10" t="str">
        <f t="shared" si="145"/>
        <v/>
      </c>
      <c r="Q1144" s="10">
        <f t="shared" si="143"/>
        <v>0.24999999999999997</v>
      </c>
      <c r="R1144" s="10">
        <f t="shared" si="144"/>
        <v>0.40625</v>
      </c>
    </row>
    <row r="1145" spans="1:18" ht="16.5" customHeight="1" x14ac:dyDescent="0.3">
      <c r="A1145" s="102"/>
      <c r="B1145" s="13"/>
      <c r="C1145" s="26"/>
      <c r="D1145" s="319"/>
      <c r="E1145" s="94"/>
      <c r="F1145" s="95"/>
      <c r="G1145" s="77"/>
      <c r="H1145" s="63" t="str">
        <f t="shared" si="146"/>
        <v/>
      </c>
      <c r="I1145" s="94"/>
      <c r="J1145" s="149" t="str">
        <f t="shared" si="147"/>
        <v/>
      </c>
      <c r="K1145" s="96"/>
      <c r="L1145" s="403" t="str">
        <f t="shared" si="141"/>
        <v/>
      </c>
      <c r="M1145" s="97"/>
      <c r="N1145" s="3">
        <f t="shared" si="140"/>
        <v>4</v>
      </c>
      <c r="O1145" s="10" t="str">
        <f t="shared" si="142"/>
        <v/>
      </c>
      <c r="P1145" s="10" t="str">
        <f t="shared" si="145"/>
        <v/>
      </c>
      <c r="Q1145" s="10" t="str">
        <f t="shared" si="143"/>
        <v/>
      </c>
      <c r="R1145" s="10" t="str">
        <f t="shared" si="144"/>
        <v/>
      </c>
    </row>
    <row r="1146" spans="1:18" ht="16.5" customHeight="1" x14ac:dyDescent="0.3">
      <c r="A1146" s="102"/>
      <c r="B1146" s="13"/>
      <c r="C1146" s="26"/>
      <c r="D1146" s="319" t="s">
        <v>32</v>
      </c>
      <c r="E1146" s="94"/>
      <c r="F1146" s="95"/>
      <c r="G1146" s="77"/>
      <c r="H1146" s="63" t="str">
        <f t="shared" si="146"/>
        <v/>
      </c>
      <c r="I1146" s="94"/>
      <c r="J1146" s="149" t="str">
        <f t="shared" si="147"/>
        <v/>
      </c>
      <c r="K1146" s="96"/>
      <c r="L1146" s="403" t="str">
        <f t="shared" si="141"/>
        <v/>
      </c>
      <c r="M1146" s="109"/>
      <c r="N1146" s="3">
        <f t="shared" si="140"/>
        <v>4</v>
      </c>
      <c r="O1146" s="10">
        <f t="shared" si="142"/>
        <v>0.72916666666666663</v>
      </c>
      <c r="P1146" s="10">
        <f t="shared" si="145"/>
        <v>0.85416666666666663</v>
      </c>
      <c r="Q1146" s="10" t="str">
        <f t="shared" si="143"/>
        <v/>
      </c>
      <c r="R1146" s="10" t="str">
        <f t="shared" si="144"/>
        <v/>
      </c>
    </row>
    <row r="1147" spans="1:18" ht="16.5" customHeight="1" x14ac:dyDescent="0.3">
      <c r="A1147" s="102"/>
      <c r="B1147" s="13"/>
      <c r="C1147" s="206"/>
      <c r="D1147" s="320"/>
      <c r="E1147" s="208"/>
      <c r="F1147" s="209"/>
      <c r="G1147" s="77"/>
      <c r="H1147" s="350" t="str">
        <f t="shared" si="146"/>
        <v/>
      </c>
      <c r="I1147" s="208"/>
      <c r="J1147" s="380" t="str">
        <f t="shared" si="147"/>
        <v/>
      </c>
      <c r="K1147" s="210"/>
      <c r="L1147" s="404" t="str">
        <f t="shared" si="141"/>
        <v/>
      </c>
      <c r="M1147" s="103"/>
      <c r="N1147" s="3">
        <f t="shared" si="140"/>
        <v>4</v>
      </c>
      <c r="O1147" s="10" t="str">
        <f t="shared" si="142"/>
        <v/>
      </c>
      <c r="P1147" s="10" t="str">
        <f t="shared" si="145"/>
        <v/>
      </c>
      <c r="Q1147" s="10" t="str">
        <f t="shared" si="143"/>
        <v/>
      </c>
      <c r="R1147" s="10" t="str">
        <f t="shared" si="144"/>
        <v/>
      </c>
    </row>
    <row r="1148" spans="1:18" ht="16.5" customHeight="1" x14ac:dyDescent="0.3">
      <c r="A1148" s="204" t="str">
        <f>IF(A1144="Lun","Mar",IF(A1144="Mar","Mer",IF(A1144="Mer","Jeu",IF(A1144="Jeu","Ven",IF(A1144="Ven","Sam",IF(A1144="Sam","Dim",IF(A1144="Dim","Lun")))))))</f>
        <v>Ven</v>
      </c>
      <c r="B1148" s="15">
        <f>B1144+1</f>
        <v>44820</v>
      </c>
      <c r="C1148" s="214"/>
      <c r="D1148" s="321"/>
      <c r="E1148" s="270"/>
      <c r="F1148" s="168"/>
      <c r="G1148" s="91"/>
      <c r="H1148" s="347" t="str">
        <f t="shared" si="146"/>
        <v/>
      </c>
      <c r="I1148" s="215"/>
      <c r="J1148" s="348">
        <f t="shared" si="147"/>
        <v>0.51041666666666674</v>
      </c>
      <c r="K1148" s="164"/>
      <c r="L1148" s="406" t="str">
        <f t="shared" si="141"/>
        <v/>
      </c>
      <c r="M1148" s="167"/>
      <c r="N1148" s="3">
        <f t="shared" si="140"/>
        <v>5</v>
      </c>
      <c r="O1148" s="10" t="str">
        <f t="shared" si="142"/>
        <v/>
      </c>
      <c r="P1148" s="10" t="str">
        <f t="shared" si="145"/>
        <v/>
      </c>
      <c r="Q1148" s="10" t="str">
        <f t="shared" si="143"/>
        <v/>
      </c>
      <c r="R1148" s="10" t="str">
        <f t="shared" si="144"/>
        <v/>
      </c>
    </row>
    <row r="1149" spans="1:18" ht="16.5" customHeight="1" x14ac:dyDescent="0.3">
      <c r="A1149" s="102"/>
      <c r="B1149" s="12"/>
      <c r="C1149" s="26"/>
      <c r="D1149" s="319"/>
      <c r="E1149" s="94"/>
      <c r="F1149" s="95" t="s">
        <v>26</v>
      </c>
      <c r="G1149" s="77"/>
      <c r="H1149" s="63">
        <f t="shared" si="146"/>
        <v>0.22916666666666666</v>
      </c>
      <c r="I1149" s="94"/>
      <c r="J1149" s="149" t="str">
        <f t="shared" si="147"/>
        <v/>
      </c>
      <c r="K1149" s="96"/>
      <c r="L1149" s="403" t="e">
        <f t="shared" si="141"/>
        <v>#VALUE!</v>
      </c>
      <c r="M1149" s="97"/>
      <c r="N1149" s="3">
        <f t="shared" si="140"/>
        <v>5</v>
      </c>
      <c r="O1149" s="10" t="str">
        <f t="shared" si="142"/>
        <v/>
      </c>
      <c r="P1149" s="10" t="str">
        <f t="shared" si="145"/>
        <v/>
      </c>
      <c r="Q1149" s="10">
        <f t="shared" si="143"/>
        <v>0.22916666666666666</v>
      </c>
      <c r="R1149" s="10">
        <f t="shared" si="144"/>
        <v>0.38541666666666669</v>
      </c>
    </row>
    <row r="1150" spans="1:18" ht="16.5" customHeight="1" x14ac:dyDescent="0.3">
      <c r="A1150" s="102"/>
      <c r="B1150" s="12"/>
      <c r="C1150" s="26"/>
      <c r="D1150" s="319" t="s">
        <v>36</v>
      </c>
      <c r="E1150" s="94"/>
      <c r="F1150" s="95"/>
      <c r="G1150" s="77"/>
      <c r="H1150" s="63" t="str">
        <f t="shared" si="146"/>
        <v/>
      </c>
      <c r="I1150" s="94"/>
      <c r="J1150" s="149" t="str">
        <f t="shared" si="147"/>
        <v/>
      </c>
      <c r="K1150" s="96"/>
      <c r="L1150" s="403" t="str">
        <f t="shared" si="141"/>
        <v/>
      </c>
      <c r="M1150" s="97"/>
      <c r="N1150" s="3">
        <f t="shared" si="140"/>
        <v>5</v>
      </c>
      <c r="O1150" s="10">
        <f t="shared" si="142"/>
        <v>0.38541666666666669</v>
      </c>
      <c r="P1150" s="10">
        <f t="shared" si="145"/>
        <v>0.51041666666666674</v>
      </c>
      <c r="Q1150" s="10" t="str">
        <f t="shared" si="143"/>
        <v/>
      </c>
      <c r="R1150" s="10" t="str">
        <f t="shared" si="144"/>
        <v/>
      </c>
    </row>
    <row r="1151" spans="1:18" ht="16.5" customHeight="1" x14ac:dyDescent="0.3">
      <c r="A1151" s="118"/>
      <c r="B1151" s="67"/>
      <c r="C1151" s="206"/>
      <c r="D1151" s="320"/>
      <c r="E1151" s="208"/>
      <c r="F1151" s="209"/>
      <c r="G1151" s="35"/>
      <c r="H1151" s="350" t="str">
        <f t="shared" si="146"/>
        <v/>
      </c>
      <c r="I1151" s="208"/>
      <c r="J1151" s="380" t="str">
        <f t="shared" si="147"/>
        <v/>
      </c>
      <c r="K1151" s="210"/>
      <c r="L1151" s="404" t="str">
        <f t="shared" si="141"/>
        <v/>
      </c>
      <c r="M1151" s="211"/>
      <c r="N1151" s="3">
        <f t="shared" si="140"/>
        <v>5</v>
      </c>
      <c r="O1151" s="10" t="str">
        <f t="shared" si="142"/>
        <v/>
      </c>
      <c r="P1151" s="10" t="str">
        <f t="shared" si="145"/>
        <v/>
      </c>
      <c r="Q1151" s="10" t="str">
        <f t="shared" si="143"/>
        <v/>
      </c>
      <c r="R1151" s="10" t="str">
        <f t="shared" si="144"/>
        <v/>
      </c>
    </row>
    <row r="1152" spans="1:18" ht="16.5" customHeight="1" x14ac:dyDescent="0.3">
      <c r="A1152" s="101" t="str">
        <f>IF(A1148="Lun","Mar",IF(A1148="Mar","Mer",IF(A1148="Mer","Jeu",IF(A1148="Jeu","Ven",IF(A1148="Ven","Sam",IF(A1148="Sam","Dim",IF(A1148="Dim","Lun")))))))</f>
        <v>Sam</v>
      </c>
      <c r="B1152" s="13">
        <f>B1148+1</f>
        <v>44821</v>
      </c>
      <c r="C1152" s="26"/>
      <c r="D1152" s="319"/>
      <c r="E1152" s="94"/>
      <c r="F1152" s="95"/>
      <c r="G1152" s="77"/>
      <c r="H1152" s="63" t="str">
        <f t="shared" si="146"/>
        <v/>
      </c>
      <c r="I1152" s="38"/>
      <c r="J1152" s="149" t="str">
        <f t="shared" si="147"/>
        <v/>
      </c>
      <c r="K1152" s="38"/>
      <c r="L1152" s="403" t="str">
        <f t="shared" si="141"/>
        <v/>
      </c>
      <c r="M1152" s="167"/>
      <c r="N1152" s="3">
        <f t="shared" si="140"/>
        <v>6</v>
      </c>
      <c r="O1152" s="10" t="str">
        <f t="shared" si="142"/>
        <v/>
      </c>
      <c r="P1152" s="10" t="str">
        <f t="shared" si="145"/>
        <v/>
      </c>
      <c r="Q1152" s="10" t="str">
        <f t="shared" si="143"/>
        <v/>
      </c>
      <c r="R1152" s="10" t="str">
        <f t="shared" si="144"/>
        <v/>
      </c>
    </row>
    <row r="1153" spans="1:18" ht="16.5" customHeight="1" x14ac:dyDescent="0.3">
      <c r="A1153" s="102"/>
      <c r="B1153" s="12"/>
      <c r="C1153" s="26"/>
      <c r="D1153" s="319"/>
      <c r="E1153" s="94"/>
      <c r="F1153" s="95" t="s">
        <v>14</v>
      </c>
      <c r="G1153" s="77"/>
      <c r="H1153" s="63">
        <f t="shared" si="146"/>
        <v>0.26041666666666669</v>
      </c>
      <c r="I1153" s="41"/>
      <c r="J1153" s="149" t="str">
        <f t="shared" si="147"/>
        <v/>
      </c>
      <c r="K1153" s="38"/>
      <c r="L1153" s="405" t="e">
        <f t="shared" si="141"/>
        <v>#VALUE!</v>
      </c>
      <c r="M1153" s="97"/>
      <c r="N1153" s="3">
        <f t="shared" si="140"/>
        <v>6</v>
      </c>
      <c r="O1153" s="10" t="str">
        <f t="shared" si="142"/>
        <v/>
      </c>
      <c r="P1153" s="10" t="str">
        <f t="shared" si="145"/>
        <v/>
      </c>
      <c r="Q1153" s="10">
        <f t="shared" si="143"/>
        <v>0.26041666666666669</v>
      </c>
      <c r="R1153" s="10">
        <f t="shared" si="144"/>
        <v>0.41666666666666669</v>
      </c>
    </row>
    <row r="1154" spans="1:18" ht="16.5" customHeight="1" x14ac:dyDescent="0.3">
      <c r="A1154" s="102"/>
      <c r="B1154" s="12"/>
      <c r="C1154" s="26"/>
      <c r="D1154" s="319"/>
      <c r="E1154" s="94"/>
      <c r="F1154" s="95"/>
      <c r="G1154" s="77"/>
      <c r="H1154" s="63" t="str">
        <f t="shared" si="146"/>
        <v/>
      </c>
      <c r="I1154" s="38"/>
      <c r="J1154" s="149" t="str">
        <f t="shared" si="147"/>
        <v/>
      </c>
      <c r="K1154" s="38"/>
      <c r="L1154" s="403" t="str">
        <f t="shared" si="141"/>
        <v/>
      </c>
      <c r="M1154" s="97"/>
      <c r="N1154" s="3">
        <f t="shared" si="140"/>
        <v>6</v>
      </c>
      <c r="O1154" s="10" t="str">
        <f t="shared" si="142"/>
        <v/>
      </c>
      <c r="P1154" s="10" t="str">
        <f t="shared" si="145"/>
        <v/>
      </c>
      <c r="Q1154" s="10" t="str">
        <f t="shared" si="143"/>
        <v/>
      </c>
      <c r="R1154" s="10" t="str">
        <f t="shared" si="144"/>
        <v/>
      </c>
    </row>
    <row r="1155" spans="1:18" ht="16.5" customHeight="1" x14ac:dyDescent="0.3">
      <c r="A1155" s="102"/>
      <c r="B1155" s="12"/>
      <c r="C1155" s="26"/>
      <c r="D1155" s="319"/>
      <c r="E1155" s="94"/>
      <c r="F1155" s="95"/>
      <c r="G1155" s="77"/>
      <c r="H1155" s="350" t="str">
        <f t="shared" si="146"/>
        <v/>
      </c>
      <c r="I1155" s="38"/>
      <c r="J1155" s="380" t="str">
        <f t="shared" si="147"/>
        <v/>
      </c>
      <c r="K1155" s="38"/>
      <c r="L1155" s="403" t="str">
        <f t="shared" si="141"/>
        <v/>
      </c>
      <c r="M1155" s="211"/>
      <c r="N1155" s="3">
        <f t="shared" ref="N1155:N1218" si="148">IF(B1155="",N1154,WEEKDAY(B1155,2))</f>
        <v>6</v>
      </c>
      <c r="O1155" s="10" t="str">
        <f t="shared" si="142"/>
        <v/>
      </c>
      <c r="P1155" s="10" t="str">
        <f t="shared" si="145"/>
        <v/>
      </c>
      <c r="Q1155" s="10" t="str">
        <f t="shared" si="143"/>
        <v/>
      </c>
      <c r="R1155" s="10" t="str">
        <f t="shared" si="144"/>
        <v/>
      </c>
    </row>
    <row r="1156" spans="1:18" ht="16.5" customHeight="1" x14ac:dyDescent="0.3">
      <c r="A1156" s="219" t="str">
        <f>IF(A1152="Lun","Mar",IF(A1152="Mar","Mer",IF(A1152="Mer","Jeu",IF(A1152="Jeu","Ven",IF(A1152="Ven","Sam",IF(A1152="Sam","Dim",IF(A1152="Dim","Lun")))))))</f>
        <v>Dim</v>
      </c>
      <c r="B1156" s="161">
        <f>B1152+1</f>
        <v>44822</v>
      </c>
      <c r="C1156" s="214"/>
      <c r="D1156" s="321"/>
      <c r="E1156" s="270"/>
      <c r="F1156" s="168"/>
      <c r="G1156" s="91"/>
      <c r="H1156" s="347" t="str">
        <f t="shared" si="146"/>
        <v/>
      </c>
      <c r="I1156" s="215"/>
      <c r="J1156" s="348">
        <f t="shared" si="147"/>
        <v>5.2083333333333481E-2</v>
      </c>
      <c r="K1156" s="164"/>
      <c r="L1156" s="403" t="str">
        <f t="shared" ref="L1156:L1219" si="149">IF(H1156="","",J1156-H1156)</f>
        <v/>
      </c>
      <c r="M1156" s="97"/>
      <c r="N1156" s="3">
        <f t="shared" si="148"/>
        <v>7</v>
      </c>
      <c r="O1156" s="10" t="str">
        <f t="shared" ref="O1156:O1219" si="150">IF(D1156="","",MOD(VALUE(LEFT(D1156,2)&amp;":"&amp;RIGHT(D1156,2))-IF(N1156=1,1/24,0.75/24),1))</f>
        <v/>
      </c>
      <c r="P1156" s="10" t="str">
        <f t="shared" si="145"/>
        <v/>
      </c>
      <c r="Q1156" s="10" t="str">
        <f t="shared" ref="Q1156:Q1219" si="151">IF(F1156="","",MOD(VALUE(LEFT(F1156,2)&amp;":"&amp;RIGHT(F1156,2))-(1.25/24),1))</f>
        <v/>
      </c>
      <c r="R1156" s="10" t="str">
        <f t="shared" ref="R1156:R1219" si="152">IF(F1156="","",MOD(VALUE(LEFT(F1156,2)&amp;":"&amp;RIGHT(F1156,2))+(2.5/24),1))</f>
        <v/>
      </c>
    </row>
    <row r="1157" spans="1:18" ht="16.5" customHeight="1" x14ac:dyDescent="0.3">
      <c r="A1157" s="98"/>
      <c r="B1157" s="11"/>
      <c r="C1157" s="26"/>
      <c r="D1157" s="319"/>
      <c r="E1157" s="94"/>
      <c r="F1157" s="95"/>
      <c r="G1157" s="77"/>
      <c r="H1157" s="63" t="str">
        <f t="shared" si="146"/>
        <v/>
      </c>
      <c r="I1157" s="94"/>
      <c r="J1157" s="149" t="str">
        <f t="shared" si="147"/>
        <v/>
      </c>
      <c r="K1157" s="96"/>
      <c r="L1157" s="403" t="str">
        <f t="shared" si="149"/>
        <v/>
      </c>
      <c r="M1157" s="97"/>
      <c r="N1157" s="3">
        <f t="shared" si="148"/>
        <v>7</v>
      </c>
      <c r="O1157" s="10" t="str">
        <f t="shared" si="150"/>
        <v/>
      </c>
      <c r="P1157" s="10" t="str">
        <f t="shared" si="145"/>
        <v/>
      </c>
      <c r="Q1157" s="10" t="str">
        <f t="shared" si="151"/>
        <v/>
      </c>
      <c r="R1157" s="10" t="str">
        <f t="shared" si="152"/>
        <v/>
      </c>
    </row>
    <row r="1158" spans="1:18" ht="16.5" customHeight="1" x14ac:dyDescent="0.3">
      <c r="A1158" s="98">
        <v>1809</v>
      </c>
      <c r="B1158" s="11"/>
      <c r="C1158" s="26"/>
      <c r="D1158" s="330" t="s">
        <v>119</v>
      </c>
      <c r="E1158" s="94"/>
      <c r="F1158" s="95"/>
      <c r="G1158" s="77"/>
      <c r="H1158" s="63" t="str">
        <f t="shared" si="146"/>
        <v/>
      </c>
      <c r="I1158" s="94"/>
      <c r="J1158" s="149" t="str">
        <f t="shared" si="147"/>
        <v/>
      </c>
      <c r="K1158" s="96"/>
      <c r="L1158" s="405" t="str">
        <f t="shared" si="149"/>
        <v/>
      </c>
      <c r="M1158" s="97"/>
      <c r="N1158" s="3">
        <f t="shared" si="148"/>
        <v>7</v>
      </c>
      <c r="O1158" s="10">
        <f t="shared" si="150"/>
        <v>0.92708333333333337</v>
      </c>
      <c r="P1158" s="10">
        <f t="shared" si="145"/>
        <v>5.2083333333333481E-2</v>
      </c>
      <c r="Q1158" s="10" t="str">
        <f t="shared" si="151"/>
        <v/>
      </c>
      <c r="R1158" s="10" t="str">
        <f t="shared" si="152"/>
        <v/>
      </c>
    </row>
    <row r="1159" spans="1:18" ht="16.5" customHeight="1" x14ac:dyDescent="0.3">
      <c r="A1159" s="275"/>
      <c r="B1159" s="276"/>
      <c r="C1159" s="206"/>
      <c r="D1159" s="320"/>
      <c r="E1159" s="208"/>
      <c r="F1159" s="209"/>
      <c r="G1159" s="35"/>
      <c r="H1159" s="63" t="str">
        <f t="shared" si="146"/>
        <v/>
      </c>
      <c r="I1159" s="94"/>
      <c r="J1159" s="149" t="str">
        <f t="shared" si="147"/>
        <v/>
      </c>
      <c r="K1159" s="210"/>
      <c r="L1159" s="404" t="str">
        <f t="shared" si="149"/>
        <v/>
      </c>
      <c r="M1159" s="211"/>
      <c r="N1159" s="3">
        <f t="shared" si="148"/>
        <v>7</v>
      </c>
      <c r="O1159" s="10" t="str">
        <f t="shared" si="150"/>
        <v/>
      </c>
      <c r="P1159" s="10" t="str">
        <f t="shared" si="145"/>
        <v/>
      </c>
      <c r="Q1159" s="10" t="str">
        <f t="shared" si="151"/>
        <v/>
      </c>
      <c r="R1159" s="10" t="str">
        <f t="shared" si="152"/>
        <v/>
      </c>
    </row>
    <row r="1160" spans="1:18" ht="16.5" customHeight="1" x14ac:dyDescent="0.3">
      <c r="A1160" s="219" t="str">
        <f>IF(A1156="Lun","Mar",IF(A1156="Mar","Mer",IF(A1156="Mer","Jeu",IF(A1156="Jeu","Ven",IF(A1156="Ven","Sam",IF(A1156="Sam","Dim",IF(A1156="Dim","Lun")))))))</f>
        <v>Lun</v>
      </c>
      <c r="B1160" s="161">
        <f>B1156+1</f>
        <v>44823</v>
      </c>
      <c r="C1160" s="214"/>
      <c r="D1160" s="321"/>
      <c r="E1160" s="270"/>
      <c r="F1160" s="176"/>
      <c r="G1160" s="77"/>
      <c r="H1160" s="347" t="str">
        <f t="shared" si="146"/>
        <v/>
      </c>
      <c r="I1160" s="215"/>
      <c r="J1160" s="348">
        <f t="shared" si="147"/>
        <v>0.65625</v>
      </c>
      <c r="K1160" s="164"/>
      <c r="L1160" s="406" t="str">
        <f t="shared" si="149"/>
        <v/>
      </c>
      <c r="M1160" s="167"/>
      <c r="N1160" s="3">
        <f t="shared" si="148"/>
        <v>1</v>
      </c>
      <c r="O1160" s="10" t="str">
        <f t="shared" si="150"/>
        <v/>
      </c>
      <c r="P1160" s="10" t="str">
        <f t="shared" si="145"/>
        <v/>
      </c>
      <c r="Q1160" s="10" t="str">
        <f t="shared" si="151"/>
        <v/>
      </c>
      <c r="R1160" s="10" t="str">
        <f t="shared" si="152"/>
        <v/>
      </c>
    </row>
    <row r="1161" spans="1:18" ht="16.5" customHeight="1" x14ac:dyDescent="0.3">
      <c r="A1161" s="102"/>
      <c r="B1161" s="13"/>
      <c r="C1161" s="26"/>
      <c r="D1161" s="319"/>
      <c r="E1161" s="94"/>
      <c r="F1161" s="121" t="s">
        <v>58</v>
      </c>
      <c r="G1161" s="77"/>
      <c r="H1161" s="63">
        <f t="shared" si="146"/>
        <v>0.375</v>
      </c>
      <c r="I1161" s="94"/>
      <c r="J1161" s="149" t="str">
        <f t="shared" si="147"/>
        <v/>
      </c>
      <c r="K1161" s="96"/>
      <c r="L1161" s="403" t="e">
        <f t="shared" si="149"/>
        <v>#VALUE!</v>
      </c>
      <c r="M1161" s="103"/>
      <c r="N1161" s="3">
        <f t="shared" si="148"/>
        <v>1</v>
      </c>
      <c r="O1161" s="10" t="str">
        <f t="shared" si="150"/>
        <v/>
      </c>
      <c r="P1161" s="10" t="str">
        <f t="shared" si="145"/>
        <v/>
      </c>
      <c r="Q1161" s="10">
        <f t="shared" si="151"/>
        <v>0.375</v>
      </c>
      <c r="R1161" s="10">
        <f t="shared" si="152"/>
        <v>0.53125</v>
      </c>
    </row>
    <row r="1162" spans="1:18" ht="16.5" customHeight="1" x14ac:dyDescent="0.3">
      <c r="A1162" s="102"/>
      <c r="B1162" s="13"/>
      <c r="C1162" s="26"/>
      <c r="D1162" s="330" t="s">
        <v>71</v>
      </c>
      <c r="E1162" s="94"/>
      <c r="F1162" s="95"/>
      <c r="G1162" s="77"/>
      <c r="H1162" s="63" t="str">
        <f t="shared" si="146"/>
        <v/>
      </c>
      <c r="I1162" s="94"/>
      <c r="J1162" s="149" t="str">
        <f t="shared" si="147"/>
        <v/>
      </c>
      <c r="K1162" s="96"/>
      <c r="L1162" s="403" t="str">
        <f t="shared" si="149"/>
        <v/>
      </c>
      <c r="M1162" s="97"/>
      <c r="N1162" s="3">
        <f t="shared" si="148"/>
        <v>1</v>
      </c>
      <c r="O1162" s="10">
        <f t="shared" si="150"/>
        <v>0.52083333333333337</v>
      </c>
      <c r="P1162" s="10">
        <f t="shared" ref="P1162:P1225" si="153">IF(D1162="","",MOD(VALUE(LEFT(D1162,2)&amp;":"&amp;RIGHT(D1162,2))+(2.25/24),1))</f>
        <v>0.65625</v>
      </c>
      <c r="Q1162" s="10" t="str">
        <f t="shared" si="151"/>
        <v/>
      </c>
      <c r="R1162" s="10" t="str">
        <f t="shared" si="152"/>
        <v/>
      </c>
    </row>
    <row r="1163" spans="1:18" ht="16.5" customHeight="1" x14ac:dyDescent="0.3">
      <c r="A1163" s="102"/>
      <c r="B1163" s="13"/>
      <c r="C1163" s="206"/>
      <c r="D1163" s="320"/>
      <c r="E1163" s="208"/>
      <c r="F1163" s="209"/>
      <c r="G1163" s="77"/>
      <c r="H1163" s="350" t="str">
        <f t="shared" si="146"/>
        <v/>
      </c>
      <c r="I1163" s="208"/>
      <c r="J1163" s="380" t="str">
        <f t="shared" si="147"/>
        <v/>
      </c>
      <c r="K1163" s="210"/>
      <c r="L1163" s="404" t="str">
        <f t="shared" si="149"/>
        <v/>
      </c>
      <c r="M1163" s="211"/>
      <c r="N1163" s="3">
        <f t="shared" si="148"/>
        <v>1</v>
      </c>
      <c r="O1163" s="10" t="str">
        <f t="shared" si="150"/>
        <v/>
      </c>
      <c r="P1163" s="10" t="str">
        <f t="shared" si="153"/>
        <v/>
      </c>
      <c r="Q1163" s="10" t="str">
        <f t="shared" si="151"/>
        <v/>
      </c>
      <c r="R1163" s="10" t="str">
        <f t="shared" si="152"/>
        <v/>
      </c>
    </row>
    <row r="1164" spans="1:18" ht="16.2" customHeight="1" x14ac:dyDescent="0.3">
      <c r="A1164" s="219" t="str">
        <f>IF(A1160="Lun","Mar",IF(A1160="Mar","Mer",IF(A1160="Mer","Jeu",IF(A1160="Jeu","Ven",IF(A1160="Ven","Sam",IF(A1160="Sam","Dim",IF(A1160="Dim","Lun")))))))</f>
        <v>Mar</v>
      </c>
      <c r="B1164" s="161">
        <f>B1160+1</f>
        <v>44824</v>
      </c>
      <c r="C1164" s="214"/>
      <c r="D1164" s="343"/>
      <c r="E1164" s="270"/>
      <c r="F1164" s="168"/>
      <c r="G1164" s="91"/>
      <c r="H1164" s="347" t="str">
        <f t="shared" si="146"/>
        <v/>
      </c>
      <c r="I1164" s="215"/>
      <c r="J1164" s="348">
        <f t="shared" si="147"/>
        <v>0.72916666666666663</v>
      </c>
      <c r="K1164" s="164"/>
      <c r="L1164" s="406" t="str">
        <f t="shared" si="149"/>
        <v/>
      </c>
      <c r="M1164" s="167"/>
      <c r="N1164" s="3">
        <f t="shared" si="148"/>
        <v>2</v>
      </c>
      <c r="O1164" s="10" t="str">
        <f t="shared" si="150"/>
        <v/>
      </c>
      <c r="P1164" s="10" t="str">
        <f t="shared" si="153"/>
        <v/>
      </c>
      <c r="Q1164" s="10" t="str">
        <f t="shared" si="151"/>
        <v/>
      </c>
      <c r="R1164" s="10" t="str">
        <f t="shared" si="152"/>
        <v/>
      </c>
    </row>
    <row r="1165" spans="1:18" ht="16.5" customHeight="1" x14ac:dyDescent="0.3">
      <c r="A1165" s="102"/>
      <c r="B1165" s="13"/>
      <c r="C1165" s="26"/>
      <c r="D1165" s="319"/>
      <c r="E1165" s="94"/>
      <c r="F1165" s="95" t="s">
        <v>7</v>
      </c>
      <c r="G1165" s="77"/>
      <c r="H1165" s="63">
        <f t="shared" si="146"/>
        <v>0.44791666666666669</v>
      </c>
      <c r="I1165" s="94"/>
      <c r="J1165" s="149" t="str">
        <f t="shared" si="147"/>
        <v/>
      </c>
      <c r="K1165" s="96"/>
      <c r="L1165" s="403" t="e">
        <f t="shared" si="149"/>
        <v>#VALUE!</v>
      </c>
      <c r="M1165" s="99"/>
      <c r="N1165" s="3">
        <f t="shared" si="148"/>
        <v>2</v>
      </c>
      <c r="O1165" s="10" t="str">
        <f t="shared" si="150"/>
        <v/>
      </c>
      <c r="P1165" s="10" t="str">
        <f t="shared" si="153"/>
        <v/>
      </c>
      <c r="Q1165" s="10">
        <f t="shared" si="151"/>
        <v>0.44791666666666669</v>
      </c>
      <c r="R1165" s="10">
        <f t="shared" si="152"/>
        <v>0.60416666666666663</v>
      </c>
    </row>
    <row r="1166" spans="1:18" ht="16.5" customHeight="1" x14ac:dyDescent="0.3">
      <c r="A1166" s="102"/>
      <c r="B1166" s="13"/>
      <c r="C1166" s="136"/>
      <c r="D1166" s="331" t="s">
        <v>9</v>
      </c>
      <c r="E1166" s="94"/>
      <c r="F1166" s="95"/>
      <c r="G1166" s="77"/>
      <c r="H1166" s="63" t="str">
        <f t="shared" si="146"/>
        <v/>
      </c>
      <c r="I1166" s="94"/>
      <c r="J1166" s="149" t="str">
        <f t="shared" si="147"/>
        <v/>
      </c>
      <c r="K1166" s="96"/>
      <c r="L1166" s="403" t="str">
        <f t="shared" si="149"/>
        <v/>
      </c>
      <c r="M1166" s="99"/>
      <c r="N1166" s="3">
        <f t="shared" si="148"/>
        <v>2</v>
      </c>
      <c r="O1166" s="10">
        <f t="shared" si="150"/>
        <v>0.60416666666666663</v>
      </c>
      <c r="P1166" s="10">
        <f t="shared" si="153"/>
        <v>0.72916666666666663</v>
      </c>
      <c r="Q1166" s="10" t="str">
        <f t="shared" si="151"/>
        <v/>
      </c>
      <c r="R1166" s="10" t="str">
        <f t="shared" si="152"/>
        <v/>
      </c>
    </row>
    <row r="1167" spans="1:18" ht="16.5" customHeight="1" x14ac:dyDescent="0.3">
      <c r="A1167" s="102"/>
      <c r="B1167" s="13"/>
      <c r="C1167" s="26"/>
      <c r="D1167" s="319"/>
      <c r="E1167" s="94"/>
      <c r="F1167" s="95"/>
      <c r="G1167" s="77"/>
      <c r="H1167" s="63" t="str">
        <f t="shared" si="146"/>
        <v/>
      </c>
      <c r="I1167" s="94"/>
      <c r="J1167" s="149" t="str">
        <f t="shared" si="147"/>
        <v/>
      </c>
      <c r="K1167" s="96"/>
      <c r="L1167" s="403" t="str">
        <f t="shared" si="149"/>
        <v/>
      </c>
      <c r="M1167" s="99"/>
      <c r="N1167" s="3">
        <f t="shared" si="148"/>
        <v>2</v>
      </c>
      <c r="O1167" s="10" t="str">
        <f t="shared" si="150"/>
        <v/>
      </c>
      <c r="P1167" s="10" t="str">
        <f t="shared" si="153"/>
        <v/>
      </c>
      <c r="Q1167" s="10" t="str">
        <f t="shared" si="151"/>
        <v/>
      </c>
      <c r="R1167" s="10" t="str">
        <f t="shared" si="152"/>
        <v/>
      </c>
    </row>
    <row r="1168" spans="1:18" ht="16.5" customHeight="1" x14ac:dyDescent="0.3">
      <c r="A1168" s="219" t="str">
        <f>IF(A1164="Lun","Mar",IF(A1164="Mar","Mer",IF(A1164="Mer","Jeu",IF(A1164="Jeu","Ven",IF(A1164="Ven","Sam",IF(A1164="Sam","Dim",IF(A1164="Dim","Lun")))))))</f>
        <v>Mer</v>
      </c>
      <c r="B1168" s="161">
        <f>B1164+1</f>
        <v>44825</v>
      </c>
      <c r="C1168" s="214"/>
      <c r="D1168" s="321"/>
      <c r="E1168" s="270"/>
      <c r="F1168" s="168"/>
      <c r="G1168" s="77"/>
      <c r="H1168" s="347" t="str">
        <f t="shared" si="146"/>
        <v/>
      </c>
      <c r="I1168" s="215"/>
      <c r="J1168" s="348">
        <f t="shared" si="147"/>
        <v>0.76041666666666663</v>
      </c>
      <c r="K1168" s="164"/>
      <c r="L1168" s="406" t="str">
        <f t="shared" si="149"/>
        <v/>
      </c>
      <c r="M1168" s="167"/>
      <c r="N1168" s="3">
        <f t="shared" si="148"/>
        <v>3</v>
      </c>
      <c r="O1168" s="10" t="str">
        <f t="shared" si="150"/>
        <v/>
      </c>
      <c r="P1168" s="10" t="str">
        <f t="shared" si="153"/>
        <v/>
      </c>
      <c r="Q1168" s="10" t="str">
        <f t="shared" si="151"/>
        <v/>
      </c>
      <c r="R1168" s="10" t="str">
        <f t="shared" si="152"/>
        <v/>
      </c>
    </row>
    <row r="1169" spans="1:18" ht="16.5" customHeight="1" x14ac:dyDescent="0.3">
      <c r="A1169" s="102"/>
      <c r="B1169" s="13"/>
      <c r="C1169" s="26"/>
      <c r="D1169" s="319"/>
      <c r="E1169" s="94"/>
      <c r="F1169" s="95" t="s">
        <v>40</v>
      </c>
      <c r="G1169" s="77"/>
      <c r="H1169" s="63">
        <f t="shared" ref="H1169:H1232" si="154">Q1169</f>
        <v>0.47916666666666669</v>
      </c>
      <c r="I1169" s="94"/>
      <c r="J1169" s="149" t="str">
        <f t="shared" si="147"/>
        <v/>
      </c>
      <c r="K1169" s="96"/>
      <c r="L1169" s="403" t="e">
        <f t="shared" si="149"/>
        <v>#VALUE!</v>
      </c>
      <c r="M1169" s="97"/>
      <c r="N1169" s="3">
        <f t="shared" si="148"/>
        <v>3</v>
      </c>
      <c r="O1169" s="10" t="str">
        <f t="shared" si="150"/>
        <v/>
      </c>
      <c r="P1169" s="10" t="str">
        <f t="shared" si="153"/>
        <v/>
      </c>
      <c r="Q1169" s="10">
        <f t="shared" si="151"/>
        <v>0.47916666666666669</v>
      </c>
      <c r="R1169" s="10">
        <f t="shared" si="152"/>
        <v>0.63541666666666663</v>
      </c>
    </row>
    <row r="1170" spans="1:18" ht="16.5" customHeight="1" x14ac:dyDescent="0.3">
      <c r="A1170" s="102"/>
      <c r="B1170" s="13"/>
      <c r="C1170" s="26"/>
      <c r="D1170" s="331" t="s">
        <v>30</v>
      </c>
      <c r="E1170" s="94"/>
      <c r="F1170" s="95"/>
      <c r="G1170" s="77"/>
      <c r="H1170" s="63" t="str">
        <f t="shared" si="154"/>
        <v/>
      </c>
      <c r="I1170" s="94"/>
      <c r="J1170" s="149" t="str">
        <f t="shared" si="147"/>
        <v/>
      </c>
      <c r="K1170" s="96"/>
      <c r="L1170" s="403" t="str">
        <f t="shared" si="149"/>
        <v/>
      </c>
      <c r="M1170" s="97"/>
      <c r="N1170" s="3">
        <f t="shared" si="148"/>
        <v>3</v>
      </c>
      <c r="O1170" s="10">
        <f t="shared" si="150"/>
        <v>0.63541666666666663</v>
      </c>
      <c r="P1170" s="10">
        <f t="shared" si="153"/>
        <v>0.76041666666666663</v>
      </c>
      <c r="Q1170" s="10" t="str">
        <f t="shared" si="151"/>
        <v/>
      </c>
      <c r="R1170" s="10" t="str">
        <f t="shared" si="152"/>
        <v/>
      </c>
    </row>
    <row r="1171" spans="1:18" ht="16.5" customHeight="1" x14ac:dyDescent="0.3">
      <c r="A1171" s="102"/>
      <c r="B1171" s="13"/>
      <c r="C1171" s="26"/>
      <c r="D1171" s="319"/>
      <c r="E1171" s="94"/>
      <c r="F1171" s="95"/>
      <c r="G1171" s="77"/>
      <c r="H1171" s="63" t="str">
        <f t="shared" si="154"/>
        <v/>
      </c>
      <c r="I1171" s="94"/>
      <c r="J1171" s="149" t="str">
        <f t="shared" si="147"/>
        <v/>
      </c>
      <c r="K1171" s="96"/>
      <c r="L1171" s="403" t="str">
        <f t="shared" si="149"/>
        <v/>
      </c>
      <c r="M1171" s="97"/>
      <c r="N1171" s="3">
        <f t="shared" si="148"/>
        <v>3</v>
      </c>
      <c r="O1171" s="10" t="str">
        <f t="shared" si="150"/>
        <v/>
      </c>
      <c r="P1171" s="10" t="str">
        <f t="shared" si="153"/>
        <v/>
      </c>
      <c r="Q1171" s="10" t="str">
        <f t="shared" si="151"/>
        <v/>
      </c>
      <c r="R1171" s="10" t="str">
        <f t="shared" si="152"/>
        <v/>
      </c>
    </row>
    <row r="1172" spans="1:18" ht="16.5" customHeight="1" x14ac:dyDescent="0.3">
      <c r="A1172" s="219" t="str">
        <f>IF(A1168="Lun","Mar",IF(A1168="Mar","Mer",IF(A1168="Mer","Jeu",IF(A1168="Jeu","Ven",IF(A1168="Ven","Sam",IF(A1168="Sam","Dim",IF(A1168="Dim","Lun")))))))</f>
        <v>Jeu</v>
      </c>
      <c r="B1172" s="161">
        <f>B1168+1</f>
        <v>44826</v>
      </c>
      <c r="C1172" s="214"/>
      <c r="D1172" s="321"/>
      <c r="E1172" s="270"/>
      <c r="F1172" s="168" t="s">
        <v>91</v>
      </c>
      <c r="G1172" s="230"/>
      <c r="H1172" s="347">
        <f t="shared" si="154"/>
        <v>0.125</v>
      </c>
      <c r="I1172" s="215"/>
      <c r="J1172" s="348">
        <f t="shared" ref="J1172:J1235" si="155">P1174</f>
        <v>0.71875</v>
      </c>
      <c r="K1172" s="164"/>
      <c r="L1172" s="406">
        <f t="shared" si="149"/>
        <v>0.59375</v>
      </c>
      <c r="M1172" s="167"/>
      <c r="N1172" s="3">
        <f t="shared" si="148"/>
        <v>4</v>
      </c>
      <c r="O1172" s="10" t="str">
        <f t="shared" si="150"/>
        <v/>
      </c>
      <c r="P1172" s="10" t="str">
        <f t="shared" si="153"/>
        <v/>
      </c>
      <c r="Q1172" s="10">
        <f t="shared" si="151"/>
        <v>0.125</v>
      </c>
      <c r="R1172" s="10">
        <f t="shared" si="152"/>
        <v>0.28125</v>
      </c>
    </row>
    <row r="1173" spans="1:18" ht="16.5" customHeight="1" x14ac:dyDescent="0.3">
      <c r="A1173" s="102"/>
      <c r="B1173" s="13"/>
      <c r="C1173" s="26"/>
      <c r="D1173" s="319"/>
      <c r="E1173" s="94"/>
      <c r="F1173" s="95"/>
      <c r="G1173" s="77"/>
      <c r="H1173" s="63" t="str">
        <f t="shared" si="154"/>
        <v/>
      </c>
      <c r="I1173" s="94"/>
      <c r="J1173" s="149" t="str">
        <f t="shared" si="155"/>
        <v/>
      </c>
      <c r="K1173" s="96"/>
      <c r="L1173" s="403" t="str">
        <f t="shared" si="149"/>
        <v/>
      </c>
      <c r="M1173" s="99"/>
      <c r="N1173" s="3">
        <f t="shared" si="148"/>
        <v>4</v>
      </c>
      <c r="O1173" s="10" t="str">
        <f t="shared" si="150"/>
        <v/>
      </c>
      <c r="P1173" s="10" t="str">
        <f t="shared" si="153"/>
        <v/>
      </c>
      <c r="Q1173" s="10" t="str">
        <f t="shared" si="151"/>
        <v/>
      </c>
      <c r="R1173" s="10" t="str">
        <f t="shared" si="152"/>
        <v/>
      </c>
    </row>
    <row r="1174" spans="1:18" ht="16.5" customHeight="1" x14ac:dyDescent="0.3">
      <c r="A1174" s="102"/>
      <c r="B1174" s="13"/>
      <c r="C1174" s="26"/>
      <c r="D1174" s="319" t="s">
        <v>23</v>
      </c>
      <c r="E1174" s="94"/>
      <c r="F1174" s="95"/>
      <c r="G1174" s="77"/>
      <c r="H1174" s="63" t="str">
        <f t="shared" si="154"/>
        <v/>
      </c>
      <c r="I1174" s="94"/>
      <c r="J1174" s="149" t="str">
        <f t="shared" si="155"/>
        <v/>
      </c>
      <c r="K1174" s="96"/>
      <c r="L1174" s="403" t="str">
        <f t="shared" si="149"/>
        <v/>
      </c>
      <c r="M1174" s="177"/>
      <c r="N1174" s="3">
        <f t="shared" si="148"/>
        <v>4</v>
      </c>
      <c r="O1174" s="10">
        <f t="shared" si="150"/>
        <v>0.59375</v>
      </c>
      <c r="P1174" s="10">
        <f t="shared" si="153"/>
        <v>0.71875</v>
      </c>
      <c r="Q1174" s="10" t="str">
        <f t="shared" si="151"/>
        <v/>
      </c>
      <c r="R1174" s="10" t="str">
        <f t="shared" si="152"/>
        <v/>
      </c>
    </row>
    <row r="1175" spans="1:18" ht="16.5" customHeight="1" x14ac:dyDescent="0.3">
      <c r="A1175" s="216"/>
      <c r="B1175" s="218"/>
      <c r="C1175" s="206"/>
      <c r="D1175" s="320"/>
      <c r="E1175" s="208"/>
      <c r="F1175" s="209"/>
      <c r="G1175" s="226"/>
      <c r="H1175" s="350" t="str">
        <f t="shared" si="154"/>
        <v/>
      </c>
      <c r="I1175" s="208"/>
      <c r="J1175" s="380">
        <f t="shared" si="155"/>
        <v>0.71875</v>
      </c>
      <c r="K1175" s="210"/>
      <c r="L1175" s="404" t="str">
        <f t="shared" si="149"/>
        <v/>
      </c>
      <c r="M1175" s="220"/>
      <c r="N1175" s="3">
        <f t="shared" si="148"/>
        <v>4</v>
      </c>
      <c r="O1175" s="10" t="str">
        <f t="shared" si="150"/>
        <v/>
      </c>
      <c r="P1175" s="10" t="str">
        <f t="shared" si="153"/>
        <v/>
      </c>
      <c r="Q1175" s="10" t="str">
        <f t="shared" si="151"/>
        <v/>
      </c>
      <c r="R1175" s="10" t="str">
        <f t="shared" si="152"/>
        <v/>
      </c>
    </row>
    <row r="1176" spans="1:18" ht="16.5" customHeight="1" x14ac:dyDescent="0.3">
      <c r="A1176" s="219" t="str">
        <f>IF(A1172="Lun","Mar",IF(A1172="Mar","Mer",IF(A1172="Mer","Jeu",IF(A1172="Jeu","Ven",IF(A1172="Ven","Sam",IF(A1172="Sam","Dim",IF(A1172="Dim","Lun")))))))</f>
        <v>Ven</v>
      </c>
      <c r="B1176" s="161">
        <f>B1172+1</f>
        <v>44827</v>
      </c>
      <c r="C1176" s="214"/>
      <c r="D1176" s="321"/>
      <c r="E1176" s="270"/>
      <c r="F1176" s="168" t="s">
        <v>63</v>
      </c>
      <c r="G1176" s="77"/>
      <c r="H1176" s="347">
        <f t="shared" si="154"/>
        <v>0.15625</v>
      </c>
      <c r="I1176" s="215"/>
      <c r="J1176" s="348" t="str">
        <f t="shared" si="155"/>
        <v/>
      </c>
      <c r="K1176" s="164"/>
      <c r="L1176" s="406" t="e">
        <f t="shared" si="149"/>
        <v>#VALUE!</v>
      </c>
      <c r="M1176" s="167"/>
      <c r="N1176" s="3">
        <f t="shared" si="148"/>
        <v>5</v>
      </c>
      <c r="O1176" s="10" t="str">
        <f t="shared" si="150"/>
        <v/>
      </c>
      <c r="P1176" s="10" t="str">
        <f t="shared" si="153"/>
        <v/>
      </c>
      <c r="Q1176" s="10">
        <f t="shared" si="151"/>
        <v>0.15625</v>
      </c>
      <c r="R1176" s="10">
        <f t="shared" si="152"/>
        <v>0.3125</v>
      </c>
    </row>
    <row r="1177" spans="1:18" ht="16.5" customHeight="1" x14ac:dyDescent="0.3">
      <c r="A1177" s="102"/>
      <c r="B1177" s="12"/>
      <c r="C1177" s="26"/>
      <c r="D1177" s="319" t="s">
        <v>23</v>
      </c>
      <c r="E1177" s="94"/>
      <c r="F1177" s="95"/>
      <c r="G1177" s="77"/>
      <c r="H1177" s="63" t="str">
        <f t="shared" si="154"/>
        <v/>
      </c>
      <c r="I1177" s="94"/>
      <c r="J1177" s="149" t="str">
        <f t="shared" si="155"/>
        <v/>
      </c>
      <c r="K1177" s="96"/>
      <c r="L1177" s="403" t="str">
        <f t="shared" si="149"/>
        <v/>
      </c>
      <c r="M1177" s="97"/>
      <c r="N1177" s="3">
        <f t="shared" si="148"/>
        <v>5</v>
      </c>
      <c r="O1177" s="10">
        <f t="shared" si="150"/>
        <v>0.59375</v>
      </c>
      <c r="P1177" s="10">
        <f t="shared" si="153"/>
        <v>0.71875</v>
      </c>
      <c r="Q1177" s="10" t="str">
        <f t="shared" si="151"/>
        <v/>
      </c>
      <c r="R1177" s="10" t="str">
        <f t="shared" si="152"/>
        <v/>
      </c>
    </row>
    <row r="1178" spans="1:18" ht="16.5" customHeight="1" x14ac:dyDescent="0.3">
      <c r="A1178" s="102"/>
      <c r="B1178" s="12"/>
      <c r="C1178" s="26"/>
      <c r="D1178" s="319"/>
      <c r="E1178" s="94"/>
      <c r="F1178" s="95"/>
      <c r="G1178" s="77"/>
      <c r="H1178" s="63" t="str">
        <f t="shared" si="154"/>
        <v/>
      </c>
      <c r="I1178" s="94"/>
      <c r="J1178" s="149" t="str">
        <f t="shared" si="155"/>
        <v/>
      </c>
      <c r="K1178" s="96"/>
      <c r="L1178" s="405" t="str">
        <f t="shared" si="149"/>
        <v/>
      </c>
      <c r="M1178" s="97"/>
      <c r="N1178" s="3">
        <f t="shared" si="148"/>
        <v>5</v>
      </c>
      <c r="O1178" s="10" t="str">
        <f t="shared" si="150"/>
        <v/>
      </c>
      <c r="P1178" s="10" t="str">
        <f t="shared" si="153"/>
        <v/>
      </c>
      <c r="Q1178" s="10" t="str">
        <f t="shared" si="151"/>
        <v/>
      </c>
      <c r="R1178" s="10" t="str">
        <f t="shared" si="152"/>
        <v/>
      </c>
    </row>
    <row r="1179" spans="1:18" ht="16.5" customHeight="1" x14ac:dyDescent="0.3">
      <c r="A1179" s="216"/>
      <c r="B1179" s="217"/>
      <c r="C1179" s="206"/>
      <c r="D1179" s="320"/>
      <c r="E1179" s="208"/>
      <c r="F1179" s="209"/>
      <c r="G1179" s="77"/>
      <c r="H1179" s="63" t="str">
        <f t="shared" si="154"/>
        <v/>
      </c>
      <c r="I1179" s="94"/>
      <c r="J1179" s="149" t="str">
        <f t="shared" si="155"/>
        <v/>
      </c>
      <c r="K1179" s="210"/>
      <c r="L1179" s="404" t="str">
        <f t="shared" si="149"/>
        <v/>
      </c>
      <c r="M1179" s="211"/>
      <c r="N1179" s="3">
        <f t="shared" si="148"/>
        <v>5</v>
      </c>
      <c r="O1179" s="10" t="str">
        <f t="shared" si="150"/>
        <v/>
      </c>
      <c r="P1179" s="10" t="str">
        <f t="shared" si="153"/>
        <v/>
      </c>
      <c r="Q1179" s="10" t="str">
        <f t="shared" si="151"/>
        <v/>
      </c>
      <c r="R1179" s="10" t="str">
        <f t="shared" si="152"/>
        <v/>
      </c>
    </row>
    <row r="1180" spans="1:18" ht="16.5" customHeight="1" x14ac:dyDescent="0.3">
      <c r="A1180" s="219" t="str">
        <f>IF(A1176="Lun","Mar",IF(A1176="Mar","Mer",IF(A1176="Mer","Jeu",IF(A1176="Jeu","Ven",IF(A1176="Ven","Sam",IF(A1176="Sam","Dim",IF(A1176="Dim","Lun")))))))</f>
        <v>Sam</v>
      </c>
      <c r="B1180" s="161">
        <f>B1176+1</f>
        <v>44828</v>
      </c>
      <c r="C1180" s="214"/>
      <c r="D1180" s="321"/>
      <c r="E1180" s="270"/>
      <c r="F1180" s="168" t="s">
        <v>127</v>
      </c>
      <c r="G1180" s="91"/>
      <c r="H1180" s="347">
        <f t="shared" si="154"/>
        <v>0.17708333333333331</v>
      </c>
      <c r="I1180" s="252"/>
      <c r="J1180" s="348" t="str">
        <f t="shared" si="155"/>
        <v/>
      </c>
      <c r="K1180" s="252"/>
      <c r="L1180" s="406" t="e">
        <f t="shared" si="149"/>
        <v>#VALUE!</v>
      </c>
      <c r="M1180" s="167"/>
      <c r="N1180" s="3">
        <f t="shared" si="148"/>
        <v>6</v>
      </c>
      <c r="O1180" s="10" t="str">
        <f t="shared" si="150"/>
        <v/>
      </c>
      <c r="P1180" s="10" t="str">
        <f t="shared" si="153"/>
        <v/>
      </c>
      <c r="Q1180" s="10">
        <f t="shared" si="151"/>
        <v>0.17708333333333331</v>
      </c>
      <c r="R1180" s="10">
        <f t="shared" si="152"/>
        <v>0.33333333333333331</v>
      </c>
    </row>
    <row r="1181" spans="1:18" ht="16.5" customHeight="1" x14ac:dyDescent="0.3">
      <c r="A1181" s="102"/>
      <c r="B1181" s="12"/>
      <c r="C1181" s="26"/>
      <c r="D1181" s="319"/>
      <c r="E1181" s="94"/>
      <c r="F1181" s="95"/>
      <c r="G1181" s="77"/>
      <c r="H1181" s="63" t="str">
        <f t="shared" si="154"/>
        <v/>
      </c>
      <c r="I1181" s="38"/>
      <c r="J1181" s="149" t="str">
        <f t="shared" si="155"/>
        <v/>
      </c>
      <c r="K1181" s="38"/>
      <c r="L1181" s="403" t="str">
        <f t="shared" si="149"/>
        <v/>
      </c>
      <c r="M1181" s="97"/>
      <c r="N1181" s="3">
        <f t="shared" si="148"/>
        <v>6</v>
      </c>
      <c r="O1181" s="10" t="str">
        <f t="shared" si="150"/>
        <v/>
      </c>
      <c r="P1181" s="10" t="str">
        <f t="shared" si="153"/>
        <v/>
      </c>
      <c r="Q1181" s="10" t="str">
        <f t="shared" si="151"/>
        <v/>
      </c>
      <c r="R1181" s="10" t="str">
        <f t="shared" si="152"/>
        <v/>
      </c>
    </row>
    <row r="1182" spans="1:18" ht="16.5" customHeight="1" x14ac:dyDescent="0.3">
      <c r="A1182" s="102"/>
      <c r="B1182" s="12"/>
      <c r="C1182" s="26"/>
      <c r="D1182" s="319"/>
      <c r="E1182" s="94"/>
      <c r="F1182" s="95"/>
      <c r="G1182" s="77"/>
      <c r="H1182" s="63" t="str">
        <f t="shared" si="154"/>
        <v/>
      </c>
      <c r="I1182" s="38"/>
      <c r="J1182" s="149" t="str">
        <f t="shared" si="155"/>
        <v/>
      </c>
      <c r="K1182" s="38"/>
      <c r="L1182" s="403" t="str">
        <f t="shared" si="149"/>
        <v/>
      </c>
      <c r="M1182" s="177"/>
      <c r="N1182" s="3">
        <f t="shared" si="148"/>
        <v>6</v>
      </c>
      <c r="O1182" s="10" t="str">
        <f t="shared" si="150"/>
        <v/>
      </c>
      <c r="P1182" s="10" t="str">
        <f t="shared" si="153"/>
        <v/>
      </c>
      <c r="Q1182" s="10" t="str">
        <f t="shared" si="151"/>
        <v/>
      </c>
      <c r="R1182" s="10" t="str">
        <f t="shared" si="152"/>
        <v/>
      </c>
    </row>
    <row r="1183" spans="1:18" ht="16.5" customHeight="1" x14ac:dyDescent="0.3">
      <c r="A1183" s="102"/>
      <c r="B1183" s="12"/>
      <c r="C1183" s="206"/>
      <c r="D1183" s="320"/>
      <c r="E1183" s="208"/>
      <c r="F1183" s="209"/>
      <c r="G1183" s="35"/>
      <c r="H1183" s="350" t="str">
        <f t="shared" si="154"/>
        <v/>
      </c>
      <c r="I1183" s="234"/>
      <c r="J1183" s="380" t="str">
        <f t="shared" si="155"/>
        <v/>
      </c>
      <c r="K1183" s="234"/>
      <c r="L1183" s="404" t="str">
        <f t="shared" si="149"/>
        <v/>
      </c>
      <c r="M1183" s="211"/>
      <c r="N1183" s="3">
        <f t="shared" si="148"/>
        <v>6</v>
      </c>
      <c r="O1183" s="10" t="str">
        <f t="shared" si="150"/>
        <v/>
      </c>
      <c r="P1183" s="10" t="str">
        <f t="shared" si="153"/>
        <v/>
      </c>
      <c r="Q1183" s="10" t="str">
        <f t="shared" si="151"/>
        <v/>
      </c>
      <c r="R1183" s="10" t="str">
        <f t="shared" si="152"/>
        <v/>
      </c>
    </row>
    <row r="1184" spans="1:18" ht="16.5" customHeight="1" x14ac:dyDescent="0.3">
      <c r="A1184" s="219" t="str">
        <f>IF(A1180="Lun","Mar",IF(A1180="Mar","Mer",IF(A1180="Mer","Jeu",IF(A1180="Jeu","Ven",IF(A1180="Ven","Sam",IF(A1180="Sam","Dim",IF(A1180="Dim","Lun")))))))</f>
        <v>Dim</v>
      </c>
      <c r="B1184" s="161">
        <f>B1180+1</f>
        <v>44829</v>
      </c>
      <c r="C1184" s="214"/>
      <c r="D1184" s="321"/>
      <c r="E1184" s="270"/>
      <c r="F1184" s="168"/>
      <c r="G1184" s="77"/>
      <c r="H1184" s="63" t="str">
        <f t="shared" si="154"/>
        <v/>
      </c>
      <c r="I1184" s="94"/>
      <c r="J1184" s="149" t="str">
        <f t="shared" si="155"/>
        <v/>
      </c>
      <c r="K1184" s="164"/>
      <c r="L1184" s="406" t="str">
        <f t="shared" si="149"/>
        <v/>
      </c>
      <c r="M1184" s="167"/>
      <c r="N1184" s="3">
        <f t="shared" si="148"/>
        <v>7</v>
      </c>
      <c r="O1184" s="10" t="str">
        <f t="shared" si="150"/>
        <v/>
      </c>
      <c r="P1184" s="10" t="str">
        <f t="shared" si="153"/>
        <v/>
      </c>
      <c r="Q1184" s="10" t="str">
        <f t="shared" si="151"/>
        <v/>
      </c>
      <c r="R1184" s="10" t="str">
        <f t="shared" si="152"/>
        <v/>
      </c>
    </row>
    <row r="1185" spans="1:18" ht="16.5" customHeight="1" x14ac:dyDescent="0.3">
      <c r="A1185" s="98"/>
      <c r="B1185" s="11"/>
      <c r="C1185" s="26"/>
      <c r="D1185" s="319"/>
      <c r="E1185" s="94"/>
      <c r="F1185" s="95"/>
      <c r="G1185" s="77"/>
      <c r="H1185" s="63" t="str">
        <f t="shared" si="154"/>
        <v/>
      </c>
      <c r="I1185" s="94"/>
      <c r="J1185" s="149" t="str">
        <f t="shared" si="155"/>
        <v/>
      </c>
      <c r="K1185" s="96"/>
      <c r="L1185" s="403" t="str">
        <f t="shared" si="149"/>
        <v/>
      </c>
      <c r="M1185" s="97"/>
      <c r="N1185" s="3">
        <f t="shared" si="148"/>
        <v>7</v>
      </c>
      <c r="O1185" s="10" t="str">
        <f t="shared" si="150"/>
        <v/>
      </c>
      <c r="P1185" s="10" t="str">
        <f t="shared" si="153"/>
        <v/>
      </c>
      <c r="Q1185" s="10" t="str">
        <f t="shared" si="151"/>
        <v/>
      </c>
      <c r="R1185" s="10" t="str">
        <f t="shared" si="152"/>
        <v/>
      </c>
    </row>
    <row r="1186" spans="1:18" ht="16.5" customHeight="1" x14ac:dyDescent="0.3">
      <c r="A1186" s="98"/>
      <c r="B1186" s="11"/>
      <c r="C1186" s="26"/>
      <c r="D1186" s="319"/>
      <c r="E1186" s="94"/>
      <c r="F1186" s="95"/>
      <c r="G1186" s="77"/>
      <c r="H1186" s="63" t="str">
        <f t="shared" si="154"/>
        <v/>
      </c>
      <c r="I1186" s="94"/>
      <c r="J1186" s="149">
        <f t="shared" si="155"/>
        <v>0.375</v>
      </c>
      <c r="K1186" s="96"/>
      <c r="L1186" s="405" t="str">
        <f t="shared" si="149"/>
        <v/>
      </c>
      <c r="M1186" s="97"/>
      <c r="N1186" s="3">
        <f t="shared" si="148"/>
        <v>7</v>
      </c>
      <c r="O1186" s="10" t="str">
        <f t="shared" si="150"/>
        <v/>
      </c>
      <c r="P1186" s="10" t="str">
        <f t="shared" si="153"/>
        <v/>
      </c>
      <c r="Q1186" s="10" t="str">
        <f t="shared" si="151"/>
        <v/>
      </c>
      <c r="R1186" s="10" t="str">
        <f t="shared" si="152"/>
        <v/>
      </c>
    </row>
    <row r="1187" spans="1:18" ht="16.5" customHeight="1" x14ac:dyDescent="0.3">
      <c r="A1187" s="275"/>
      <c r="B1187" s="276"/>
      <c r="C1187" s="206"/>
      <c r="D1187" s="320"/>
      <c r="E1187" s="208"/>
      <c r="F1187" s="209"/>
      <c r="G1187" s="77"/>
      <c r="H1187" s="350" t="str">
        <f t="shared" si="154"/>
        <v/>
      </c>
      <c r="I1187" s="208"/>
      <c r="J1187" s="380" t="str">
        <f t="shared" si="155"/>
        <v/>
      </c>
      <c r="K1187" s="210"/>
      <c r="L1187" s="404" t="str">
        <f t="shared" si="149"/>
        <v/>
      </c>
      <c r="M1187" s="211"/>
      <c r="N1187" s="3">
        <f t="shared" si="148"/>
        <v>7</v>
      </c>
      <c r="O1187" s="10" t="str">
        <f t="shared" si="150"/>
        <v/>
      </c>
      <c r="P1187" s="10" t="str">
        <f t="shared" si="153"/>
        <v/>
      </c>
      <c r="Q1187" s="10" t="str">
        <f t="shared" si="151"/>
        <v/>
      </c>
      <c r="R1187" s="10" t="str">
        <f t="shared" si="152"/>
        <v/>
      </c>
    </row>
    <row r="1188" spans="1:18" ht="16.5" customHeight="1" x14ac:dyDescent="0.3">
      <c r="A1188" s="219" t="str">
        <f>IF(A1184="Lun","Mar",IF(A1184="Mar","Mer",IF(A1184="Mer","Jeu",IF(A1184="Jeu","Ven",IF(A1184="Ven","Sam",IF(A1184="Sam","Dim",IF(A1184="Dim","Lun")))))))</f>
        <v>Lun</v>
      </c>
      <c r="B1188" s="161">
        <f>B1184+1</f>
        <v>44830</v>
      </c>
      <c r="C1188" s="214"/>
      <c r="D1188" s="321" t="s">
        <v>26</v>
      </c>
      <c r="E1188" s="270"/>
      <c r="F1188" s="168"/>
      <c r="G1188" s="91"/>
      <c r="H1188" s="347" t="str">
        <f t="shared" si="154"/>
        <v/>
      </c>
      <c r="I1188" s="215"/>
      <c r="J1188" s="348" t="str">
        <f t="shared" si="155"/>
        <v/>
      </c>
      <c r="K1188" s="164"/>
      <c r="L1188" s="406" t="str">
        <f t="shared" si="149"/>
        <v/>
      </c>
      <c r="M1188" s="167"/>
      <c r="N1188" s="3">
        <f t="shared" si="148"/>
        <v>1</v>
      </c>
      <c r="O1188" s="10">
        <f t="shared" si="150"/>
        <v>0.23958333333333334</v>
      </c>
      <c r="P1188" s="10">
        <f t="shared" si="153"/>
        <v>0.375</v>
      </c>
      <c r="Q1188" s="10" t="str">
        <f t="shared" si="151"/>
        <v/>
      </c>
      <c r="R1188" s="10" t="str">
        <f t="shared" si="152"/>
        <v/>
      </c>
    </row>
    <row r="1189" spans="1:18" ht="16.5" customHeight="1" x14ac:dyDescent="0.3">
      <c r="A1189" s="102"/>
      <c r="B1189" s="13"/>
      <c r="C1189" s="26"/>
      <c r="D1189" s="319"/>
      <c r="E1189" s="94"/>
      <c r="F1189" s="95"/>
      <c r="G1189" s="77"/>
      <c r="H1189" s="63" t="str">
        <f t="shared" si="154"/>
        <v/>
      </c>
      <c r="I1189" s="94"/>
      <c r="J1189" s="149">
        <f t="shared" si="155"/>
        <v>0.88541666666666663</v>
      </c>
      <c r="K1189" s="96"/>
      <c r="L1189" s="403" t="str">
        <f t="shared" si="149"/>
        <v/>
      </c>
      <c r="M1189" s="97"/>
      <c r="N1189" s="3">
        <f t="shared" si="148"/>
        <v>1</v>
      </c>
      <c r="O1189" s="10" t="str">
        <f t="shared" si="150"/>
        <v/>
      </c>
      <c r="P1189" s="10" t="str">
        <f t="shared" si="153"/>
        <v/>
      </c>
      <c r="Q1189" s="10" t="str">
        <f t="shared" si="151"/>
        <v/>
      </c>
      <c r="R1189" s="10" t="str">
        <f t="shared" si="152"/>
        <v/>
      </c>
    </row>
    <row r="1190" spans="1:18" ht="16.5" customHeight="1" x14ac:dyDescent="0.3">
      <c r="A1190" s="102"/>
      <c r="B1190" s="13"/>
      <c r="C1190" s="26"/>
      <c r="D1190" s="319"/>
      <c r="E1190" s="94"/>
      <c r="F1190" s="95" t="s">
        <v>74</v>
      </c>
      <c r="G1190" s="77"/>
      <c r="H1190" s="63">
        <f t="shared" si="154"/>
        <v>0.59375</v>
      </c>
      <c r="I1190" s="94"/>
      <c r="J1190" s="149" t="str">
        <f t="shared" si="155"/>
        <v/>
      </c>
      <c r="K1190" s="96"/>
      <c r="L1190" s="403" t="e">
        <f t="shared" si="149"/>
        <v>#VALUE!</v>
      </c>
      <c r="M1190" s="97"/>
      <c r="N1190" s="3">
        <f t="shared" si="148"/>
        <v>1</v>
      </c>
      <c r="O1190" s="10" t="str">
        <f t="shared" si="150"/>
        <v/>
      </c>
      <c r="P1190" s="10" t="str">
        <f t="shared" si="153"/>
        <v/>
      </c>
      <c r="Q1190" s="10">
        <f t="shared" si="151"/>
        <v>0.59375</v>
      </c>
      <c r="R1190" s="10">
        <f t="shared" si="152"/>
        <v>0.75</v>
      </c>
    </row>
    <row r="1191" spans="1:18" ht="16.5" customHeight="1" x14ac:dyDescent="0.3">
      <c r="A1191" s="102"/>
      <c r="B1191" s="13"/>
      <c r="C1191" s="206"/>
      <c r="D1191" s="320" t="s">
        <v>12</v>
      </c>
      <c r="E1191" s="208"/>
      <c r="F1191" s="209"/>
      <c r="G1191" s="35"/>
      <c r="H1191" s="350" t="str">
        <f t="shared" si="154"/>
        <v/>
      </c>
      <c r="I1191" s="208"/>
      <c r="J1191" s="380" t="str">
        <f t="shared" si="155"/>
        <v/>
      </c>
      <c r="K1191" s="210"/>
      <c r="L1191" s="404" t="str">
        <f t="shared" si="149"/>
        <v/>
      </c>
      <c r="M1191" s="303"/>
      <c r="N1191" s="3">
        <f t="shared" si="148"/>
        <v>1</v>
      </c>
      <c r="O1191" s="10">
        <f t="shared" si="150"/>
        <v>0.75</v>
      </c>
      <c r="P1191" s="10">
        <f t="shared" si="153"/>
        <v>0.88541666666666663</v>
      </c>
      <c r="Q1191" s="10" t="str">
        <f t="shared" si="151"/>
        <v/>
      </c>
      <c r="R1191" s="10" t="str">
        <f t="shared" si="152"/>
        <v/>
      </c>
    </row>
    <row r="1192" spans="1:18" ht="16.5" customHeight="1" x14ac:dyDescent="0.3">
      <c r="A1192" s="219" t="str">
        <f>IF(A1188="Lun","Mar",IF(A1188="Mar","Mer",IF(A1188="Mer","Jeu",IF(A1188="Jeu","Ven",IF(A1188="Ven","Sam",IF(A1188="Sam","Dim",IF(A1188="Dim","Lun")))))))</f>
        <v>Mar</v>
      </c>
      <c r="B1192" s="161">
        <f>B1188+1</f>
        <v>44831</v>
      </c>
      <c r="C1192" s="214"/>
      <c r="D1192" s="321"/>
      <c r="E1192" s="270"/>
      <c r="F1192" s="168" t="s">
        <v>28</v>
      </c>
      <c r="G1192" s="77"/>
      <c r="H1192" s="347">
        <f t="shared" si="154"/>
        <v>0.24999999999999997</v>
      </c>
      <c r="I1192" s="215"/>
      <c r="J1192" s="348">
        <f t="shared" si="155"/>
        <v>0.75</v>
      </c>
      <c r="K1192" s="164"/>
      <c r="L1192" s="406">
        <f t="shared" si="149"/>
        <v>0.5</v>
      </c>
      <c r="M1192" s="167"/>
      <c r="N1192" s="3">
        <f t="shared" si="148"/>
        <v>2</v>
      </c>
      <c r="O1192" s="10" t="str">
        <f t="shared" si="150"/>
        <v/>
      </c>
      <c r="P1192" s="10" t="str">
        <f t="shared" si="153"/>
        <v/>
      </c>
      <c r="Q1192" s="10">
        <f t="shared" si="151"/>
        <v>0.24999999999999997</v>
      </c>
      <c r="R1192" s="10">
        <f t="shared" si="152"/>
        <v>0.40625</v>
      </c>
    </row>
    <row r="1193" spans="1:18" ht="16.5" customHeight="1" x14ac:dyDescent="0.3">
      <c r="A1193" s="101"/>
      <c r="B1193" s="13"/>
      <c r="C1193" s="136"/>
      <c r="D1193" s="319"/>
      <c r="E1193" s="94"/>
      <c r="F1193" s="95"/>
      <c r="G1193" s="77"/>
      <c r="H1193" s="63" t="str">
        <f t="shared" si="154"/>
        <v/>
      </c>
      <c r="I1193" s="94"/>
      <c r="J1193" s="149" t="str">
        <f t="shared" si="155"/>
        <v/>
      </c>
      <c r="K1193" s="96"/>
      <c r="L1193" s="403" t="str">
        <f t="shared" si="149"/>
        <v/>
      </c>
      <c r="M1193" s="97"/>
      <c r="N1193" s="3">
        <f t="shared" si="148"/>
        <v>2</v>
      </c>
      <c r="O1193" s="10" t="str">
        <f t="shared" si="150"/>
        <v/>
      </c>
      <c r="P1193" s="10" t="str">
        <f t="shared" si="153"/>
        <v/>
      </c>
      <c r="Q1193" s="10" t="str">
        <f t="shared" si="151"/>
        <v/>
      </c>
      <c r="R1193" s="10" t="str">
        <f t="shared" si="152"/>
        <v/>
      </c>
    </row>
    <row r="1194" spans="1:18" ht="16.5" customHeight="1" x14ac:dyDescent="0.3">
      <c r="A1194" s="102"/>
      <c r="B1194" s="13"/>
      <c r="C1194" s="26"/>
      <c r="D1194" s="319" t="s">
        <v>43</v>
      </c>
      <c r="E1194" s="94"/>
      <c r="F1194" s="178"/>
      <c r="G1194" s="77"/>
      <c r="H1194" s="63" t="str">
        <f t="shared" si="154"/>
        <v/>
      </c>
      <c r="I1194" s="94"/>
      <c r="J1194" s="149" t="str">
        <f t="shared" si="155"/>
        <v/>
      </c>
      <c r="K1194" s="96"/>
      <c r="L1194" s="403" t="str">
        <f t="shared" si="149"/>
        <v/>
      </c>
      <c r="M1194" s="99"/>
      <c r="N1194" s="3">
        <f t="shared" si="148"/>
        <v>2</v>
      </c>
      <c r="O1194" s="10">
        <f t="shared" si="150"/>
        <v>0.625</v>
      </c>
      <c r="P1194" s="10">
        <f t="shared" si="153"/>
        <v>0.75</v>
      </c>
      <c r="Q1194" s="10" t="str">
        <f t="shared" si="151"/>
        <v/>
      </c>
      <c r="R1194" s="10" t="str">
        <f t="shared" si="152"/>
        <v/>
      </c>
    </row>
    <row r="1195" spans="1:18" ht="16.5" customHeight="1" x14ac:dyDescent="0.3">
      <c r="A1195" s="102"/>
      <c r="B1195" s="13"/>
      <c r="C1195" s="26"/>
      <c r="D1195" s="319"/>
      <c r="E1195" s="94"/>
      <c r="F1195" s="178"/>
      <c r="G1195" s="77"/>
      <c r="H1195" s="63" t="str">
        <f t="shared" si="154"/>
        <v/>
      </c>
      <c r="I1195" s="94"/>
      <c r="J1195" s="149" t="str">
        <f t="shared" si="155"/>
        <v/>
      </c>
      <c r="K1195" s="96"/>
      <c r="L1195" s="403" t="str">
        <f t="shared" si="149"/>
        <v/>
      </c>
      <c r="M1195" s="99"/>
      <c r="N1195" s="3">
        <f t="shared" si="148"/>
        <v>2</v>
      </c>
      <c r="O1195" s="10" t="str">
        <f t="shared" si="150"/>
        <v/>
      </c>
      <c r="P1195" s="10" t="str">
        <f t="shared" si="153"/>
        <v/>
      </c>
      <c r="Q1195" s="10" t="str">
        <f t="shared" si="151"/>
        <v/>
      </c>
      <c r="R1195" s="10" t="str">
        <f t="shared" si="152"/>
        <v/>
      </c>
    </row>
    <row r="1196" spans="1:18" ht="16.5" customHeight="1" x14ac:dyDescent="0.3">
      <c r="A1196" s="102"/>
      <c r="B1196" s="13"/>
      <c r="C1196" s="26"/>
      <c r="D1196" s="319"/>
      <c r="E1196" s="94"/>
      <c r="F1196" s="178"/>
      <c r="G1196" s="77"/>
      <c r="H1196" s="63" t="str">
        <f t="shared" si="154"/>
        <v/>
      </c>
      <c r="I1196" s="94"/>
      <c r="J1196" s="149" t="str">
        <f t="shared" si="155"/>
        <v/>
      </c>
      <c r="K1196" s="96"/>
      <c r="L1196" s="403" t="str">
        <f t="shared" si="149"/>
        <v/>
      </c>
      <c r="M1196" s="99"/>
      <c r="N1196" s="3">
        <f t="shared" si="148"/>
        <v>2</v>
      </c>
      <c r="O1196" s="10" t="str">
        <f t="shared" si="150"/>
        <v/>
      </c>
      <c r="P1196" s="10" t="str">
        <f t="shared" si="153"/>
        <v/>
      </c>
      <c r="Q1196" s="10" t="str">
        <f t="shared" si="151"/>
        <v/>
      </c>
      <c r="R1196" s="10" t="str">
        <f t="shared" si="152"/>
        <v/>
      </c>
    </row>
    <row r="1197" spans="1:18" ht="16.5" customHeight="1" x14ac:dyDescent="0.3">
      <c r="A1197" s="219" t="str">
        <f>IF(A1192="Lun","Mar",IF(A1192="Mar","Mer",IF(A1192="Mer","Jeu",IF(A1192="Jeu","Ven",IF(A1192="Ven","Sam",IF(A1192="Sam","Dim",IF(A1192="Dim","Lun")))))))</f>
        <v>Mer</v>
      </c>
      <c r="B1197" s="161">
        <f>B1192+1</f>
        <v>44832</v>
      </c>
      <c r="C1197" s="214"/>
      <c r="D1197" s="321"/>
      <c r="E1197" s="270"/>
      <c r="F1197" s="168" t="s">
        <v>28</v>
      </c>
      <c r="G1197" s="91"/>
      <c r="H1197" s="347">
        <f t="shared" si="154"/>
        <v>0.24999999999999997</v>
      </c>
      <c r="I1197" s="215"/>
      <c r="J1197" s="348">
        <f t="shared" si="155"/>
        <v>0.77083333333333337</v>
      </c>
      <c r="K1197" s="164"/>
      <c r="L1197" s="406">
        <f t="shared" si="149"/>
        <v>0.52083333333333337</v>
      </c>
      <c r="M1197" s="167"/>
      <c r="N1197" s="3">
        <f t="shared" si="148"/>
        <v>3</v>
      </c>
      <c r="O1197" s="10" t="str">
        <f t="shared" si="150"/>
        <v/>
      </c>
      <c r="P1197" s="10" t="str">
        <f t="shared" si="153"/>
        <v/>
      </c>
      <c r="Q1197" s="10">
        <f t="shared" si="151"/>
        <v>0.24999999999999997</v>
      </c>
      <c r="R1197" s="10">
        <f t="shared" si="152"/>
        <v>0.40625</v>
      </c>
    </row>
    <row r="1198" spans="1:18" ht="16.5" customHeight="1" x14ac:dyDescent="0.3">
      <c r="A1198" s="102"/>
      <c r="B1198" s="13"/>
      <c r="C1198" s="26"/>
      <c r="D1198" s="319"/>
      <c r="E1198" s="94"/>
      <c r="F1198" s="178"/>
      <c r="G1198" s="77"/>
      <c r="H1198" s="63" t="str">
        <f t="shared" si="154"/>
        <v/>
      </c>
      <c r="I1198" s="94"/>
      <c r="J1198" s="149" t="str">
        <f t="shared" si="155"/>
        <v/>
      </c>
      <c r="K1198" s="96"/>
      <c r="L1198" s="403" t="str">
        <f t="shared" si="149"/>
        <v/>
      </c>
      <c r="M1198" s="97"/>
      <c r="N1198" s="3">
        <f t="shared" si="148"/>
        <v>3</v>
      </c>
      <c r="O1198" s="10" t="str">
        <f t="shared" si="150"/>
        <v/>
      </c>
      <c r="P1198" s="10" t="str">
        <f t="shared" si="153"/>
        <v/>
      </c>
      <c r="Q1198" s="10" t="str">
        <f t="shared" si="151"/>
        <v/>
      </c>
      <c r="R1198" s="10" t="str">
        <f t="shared" si="152"/>
        <v/>
      </c>
    </row>
    <row r="1199" spans="1:18" ht="16.5" customHeight="1" x14ac:dyDescent="0.3">
      <c r="A1199" s="102"/>
      <c r="B1199" s="13"/>
      <c r="C1199" s="26"/>
      <c r="D1199" s="319" t="s">
        <v>16</v>
      </c>
      <c r="E1199" s="94"/>
      <c r="F1199" s="178"/>
      <c r="G1199" s="77"/>
      <c r="H1199" s="63" t="str">
        <f t="shared" si="154"/>
        <v/>
      </c>
      <c r="I1199" s="94"/>
      <c r="J1199" s="149" t="str">
        <f t="shared" si="155"/>
        <v/>
      </c>
      <c r="K1199" s="96"/>
      <c r="L1199" s="403" t="str">
        <f t="shared" si="149"/>
        <v/>
      </c>
      <c r="M1199" s="97"/>
      <c r="N1199" s="3">
        <f t="shared" si="148"/>
        <v>3</v>
      </c>
      <c r="O1199" s="10">
        <f t="shared" si="150"/>
        <v>0.64583333333333337</v>
      </c>
      <c r="P1199" s="10">
        <f t="shared" si="153"/>
        <v>0.77083333333333337</v>
      </c>
      <c r="Q1199" s="10" t="str">
        <f t="shared" si="151"/>
        <v/>
      </c>
      <c r="R1199" s="10" t="str">
        <f t="shared" si="152"/>
        <v/>
      </c>
    </row>
    <row r="1200" spans="1:18" ht="16.5" customHeight="1" x14ac:dyDescent="0.3">
      <c r="A1200" s="102"/>
      <c r="B1200" s="13"/>
      <c r="C1200" s="206"/>
      <c r="D1200" s="320"/>
      <c r="E1200" s="208"/>
      <c r="F1200" s="304"/>
      <c r="G1200" s="35"/>
      <c r="H1200" s="350" t="str">
        <f t="shared" si="154"/>
        <v/>
      </c>
      <c r="I1200" s="208"/>
      <c r="J1200" s="380" t="str">
        <f t="shared" si="155"/>
        <v/>
      </c>
      <c r="K1200" s="210"/>
      <c r="L1200" s="404" t="str">
        <f t="shared" si="149"/>
        <v/>
      </c>
      <c r="M1200" s="211"/>
      <c r="N1200" s="3">
        <f t="shared" si="148"/>
        <v>3</v>
      </c>
      <c r="O1200" s="10" t="str">
        <f t="shared" si="150"/>
        <v/>
      </c>
      <c r="P1200" s="10" t="str">
        <f t="shared" si="153"/>
        <v/>
      </c>
      <c r="Q1200" s="10" t="str">
        <f t="shared" si="151"/>
        <v/>
      </c>
      <c r="R1200" s="10" t="str">
        <f t="shared" si="152"/>
        <v/>
      </c>
    </row>
    <row r="1201" spans="1:18" ht="16.5" customHeight="1" x14ac:dyDescent="0.3">
      <c r="A1201" s="219" t="str">
        <f>IF(A1197="Lun","Mar",IF(A1197="Mar","Mer",IF(A1197="Mer","Jeu",IF(A1197="Jeu","Ven",IF(A1197="Ven","Sam",IF(A1197="Sam","Dim",IF(A1197="Dim","Lun")))))))</f>
        <v>Jeu</v>
      </c>
      <c r="B1201" s="161">
        <f>B1197+1</f>
        <v>44833</v>
      </c>
      <c r="C1201" s="214"/>
      <c r="D1201" s="321"/>
      <c r="E1201" s="270"/>
      <c r="F1201" s="168" t="s">
        <v>28</v>
      </c>
      <c r="G1201" s="77"/>
      <c r="H1201" s="347">
        <f t="shared" si="154"/>
        <v>0.24999999999999997</v>
      </c>
      <c r="I1201" s="215"/>
      <c r="J1201" s="348">
        <f t="shared" si="155"/>
        <v>0.80208333333333337</v>
      </c>
      <c r="K1201" s="164"/>
      <c r="L1201" s="406">
        <f t="shared" si="149"/>
        <v>0.55208333333333337</v>
      </c>
      <c r="M1201" s="167"/>
      <c r="N1201" s="3">
        <f t="shared" si="148"/>
        <v>4</v>
      </c>
      <c r="O1201" s="10" t="str">
        <f t="shared" si="150"/>
        <v/>
      </c>
      <c r="P1201" s="10" t="str">
        <f t="shared" si="153"/>
        <v/>
      </c>
      <c r="Q1201" s="10">
        <f t="shared" si="151"/>
        <v>0.24999999999999997</v>
      </c>
      <c r="R1201" s="10">
        <f t="shared" si="152"/>
        <v>0.40625</v>
      </c>
    </row>
    <row r="1202" spans="1:18" ht="16.5" customHeight="1" x14ac:dyDescent="0.3">
      <c r="A1202" s="102"/>
      <c r="B1202" s="13"/>
      <c r="C1202" s="26"/>
      <c r="D1202" s="319"/>
      <c r="E1202" s="94"/>
      <c r="F1202" s="178"/>
      <c r="G1202" s="77"/>
      <c r="H1202" s="63" t="str">
        <f t="shared" si="154"/>
        <v/>
      </c>
      <c r="I1202" s="94"/>
      <c r="J1202" s="149" t="str">
        <f t="shared" si="155"/>
        <v/>
      </c>
      <c r="K1202" s="96"/>
      <c r="L1202" s="403" t="str">
        <f t="shared" si="149"/>
        <v/>
      </c>
      <c r="M1202" s="99"/>
      <c r="N1202" s="3">
        <f t="shared" si="148"/>
        <v>4</v>
      </c>
      <c r="O1202" s="10" t="str">
        <f t="shared" si="150"/>
        <v/>
      </c>
      <c r="P1202" s="10" t="str">
        <f t="shared" si="153"/>
        <v/>
      </c>
      <c r="Q1202" s="10" t="str">
        <f t="shared" si="151"/>
        <v/>
      </c>
      <c r="R1202" s="10" t="str">
        <f t="shared" si="152"/>
        <v/>
      </c>
    </row>
    <row r="1203" spans="1:18" ht="16.5" customHeight="1" x14ac:dyDescent="0.3">
      <c r="A1203" s="102"/>
      <c r="B1203" s="13"/>
      <c r="C1203" s="26"/>
      <c r="D1203" s="319" t="s">
        <v>44</v>
      </c>
      <c r="E1203" s="94"/>
      <c r="F1203" s="178"/>
      <c r="G1203" s="77"/>
      <c r="H1203" s="63" t="str">
        <f t="shared" si="154"/>
        <v/>
      </c>
      <c r="I1203" s="94"/>
      <c r="J1203" s="149" t="str">
        <f t="shared" si="155"/>
        <v/>
      </c>
      <c r="K1203" s="96"/>
      <c r="L1203" s="403" t="str">
        <f t="shared" si="149"/>
        <v/>
      </c>
      <c r="M1203" s="99"/>
      <c r="N1203" s="3">
        <f t="shared" si="148"/>
        <v>4</v>
      </c>
      <c r="O1203" s="10">
        <f t="shared" si="150"/>
        <v>0.67708333333333337</v>
      </c>
      <c r="P1203" s="10">
        <f t="shared" si="153"/>
        <v>0.80208333333333337</v>
      </c>
      <c r="Q1203" s="10" t="str">
        <f t="shared" si="151"/>
        <v/>
      </c>
      <c r="R1203" s="10" t="str">
        <f t="shared" si="152"/>
        <v/>
      </c>
    </row>
    <row r="1204" spans="1:18" ht="16.5" customHeight="1" x14ac:dyDescent="0.3">
      <c r="A1204" s="102"/>
      <c r="B1204" s="13"/>
      <c r="C1204" s="26"/>
      <c r="D1204" s="320"/>
      <c r="E1204" s="208"/>
      <c r="F1204" s="304"/>
      <c r="G1204" s="77"/>
      <c r="H1204" s="350" t="str">
        <f t="shared" si="154"/>
        <v/>
      </c>
      <c r="I1204" s="208"/>
      <c r="J1204" s="380" t="str">
        <f t="shared" si="155"/>
        <v/>
      </c>
      <c r="K1204" s="210"/>
      <c r="L1204" s="403" t="str">
        <f t="shared" si="149"/>
        <v/>
      </c>
      <c r="M1204" s="97"/>
      <c r="N1204" s="3">
        <f t="shared" si="148"/>
        <v>4</v>
      </c>
      <c r="O1204" s="10" t="str">
        <f t="shared" si="150"/>
        <v/>
      </c>
      <c r="P1204" s="10" t="str">
        <f t="shared" si="153"/>
        <v/>
      </c>
      <c r="Q1204" s="10" t="str">
        <f t="shared" si="151"/>
        <v/>
      </c>
      <c r="R1204" s="10" t="str">
        <f t="shared" si="152"/>
        <v/>
      </c>
    </row>
    <row r="1205" spans="1:18" ht="16.5" customHeight="1" x14ac:dyDescent="0.3">
      <c r="A1205" s="204" t="str">
        <f>IF(A1201="Lun","Mar",IF(A1201="Mar","Mer",IF(A1201="Mer","Jeu",IF(A1201="Jeu","Ven",IF(A1201="Ven","Sam",IF(A1201="Sam","Dim",IF(A1201="Dim","Lun")))))))</f>
        <v>Ven</v>
      </c>
      <c r="B1205" s="15">
        <f>B1201+1</f>
        <v>44834</v>
      </c>
      <c r="C1205" s="214"/>
      <c r="D1205" s="321"/>
      <c r="E1205" s="270"/>
      <c r="F1205" s="168" t="s">
        <v>28</v>
      </c>
      <c r="G1205" s="91"/>
      <c r="H1205" s="347">
        <f t="shared" si="154"/>
        <v>0.24999999999999997</v>
      </c>
      <c r="I1205" s="215"/>
      <c r="J1205" s="348">
        <f t="shared" si="155"/>
        <v>0.83333333333333337</v>
      </c>
      <c r="K1205" s="164"/>
      <c r="L1205" s="406">
        <f t="shared" si="149"/>
        <v>0.58333333333333337</v>
      </c>
      <c r="M1205" s="179"/>
      <c r="N1205" s="3">
        <f t="shared" si="148"/>
        <v>5</v>
      </c>
      <c r="O1205" s="10" t="str">
        <f t="shared" si="150"/>
        <v/>
      </c>
      <c r="P1205" s="10" t="str">
        <f t="shared" si="153"/>
        <v/>
      </c>
      <c r="Q1205" s="10">
        <f t="shared" si="151"/>
        <v>0.24999999999999997</v>
      </c>
      <c r="R1205" s="10">
        <f t="shared" si="152"/>
        <v>0.40625</v>
      </c>
    </row>
    <row r="1206" spans="1:18" ht="16.5" customHeight="1" x14ac:dyDescent="0.3">
      <c r="A1206" s="102"/>
      <c r="B1206" s="12"/>
      <c r="C1206" s="26"/>
      <c r="D1206" s="319"/>
      <c r="E1206" s="94"/>
      <c r="F1206" s="178"/>
      <c r="G1206" s="77"/>
      <c r="H1206" s="63" t="str">
        <f t="shared" si="154"/>
        <v/>
      </c>
      <c r="I1206" s="94"/>
      <c r="J1206" s="149" t="str">
        <f t="shared" si="155"/>
        <v/>
      </c>
      <c r="K1206" s="96"/>
      <c r="L1206" s="403" t="str">
        <f t="shared" si="149"/>
        <v/>
      </c>
      <c r="M1206" s="97"/>
      <c r="N1206" s="3">
        <f t="shared" si="148"/>
        <v>5</v>
      </c>
      <c r="O1206" s="10" t="str">
        <f t="shared" si="150"/>
        <v/>
      </c>
      <c r="P1206" s="10" t="str">
        <f t="shared" si="153"/>
        <v/>
      </c>
      <c r="Q1206" s="10" t="str">
        <f t="shared" si="151"/>
        <v/>
      </c>
      <c r="R1206" s="10" t="str">
        <f t="shared" si="152"/>
        <v/>
      </c>
    </row>
    <row r="1207" spans="1:18" ht="16.5" customHeight="1" x14ac:dyDescent="0.3">
      <c r="A1207" s="102"/>
      <c r="B1207" s="12"/>
      <c r="C1207" s="26"/>
      <c r="D1207" s="319" t="s">
        <v>11</v>
      </c>
      <c r="E1207" s="94"/>
      <c r="F1207" s="178"/>
      <c r="G1207" s="77"/>
      <c r="H1207" s="63" t="str">
        <f t="shared" si="154"/>
        <v/>
      </c>
      <c r="I1207" s="94"/>
      <c r="J1207" s="149" t="str">
        <f t="shared" si="155"/>
        <v/>
      </c>
      <c r="K1207" s="96"/>
      <c r="L1207" s="405" t="str">
        <f t="shared" si="149"/>
        <v/>
      </c>
      <c r="M1207" s="99"/>
      <c r="N1207" s="3">
        <f t="shared" si="148"/>
        <v>5</v>
      </c>
      <c r="O1207" s="10">
        <f t="shared" si="150"/>
        <v>0.70833333333333337</v>
      </c>
      <c r="P1207" s="10">
        <f t="shared" si="153"/>
        <v>0.83333333333333337</v>
      </c>
      <c r="Q1207" s="10" t="str">
        <f t="shared" si="151"/>
        <v/>
      </c>
      <c r="R1207" s="10" t="str">
        <f t="shared" si="152"/>
        <v/>
      </c>
    </row>
    <row r="1208" spans="1:18" ht="16.5" customHeight="1" x14ac:dyDescent="0.3">
      <c r="A1208" s="118"/>
      <c r="B1208" s="67"/>
      <c r="C1208" s="305"/>
      <c r="D1208" s="320"/>
      <c r="E1208" s="208"/>
      <c r="F1208" s="304"/>
      <c r="G1208" s="35"/>
      <c r="H1208" s="350" t="str">
        <f t="shared" si="154"/>
        <v/>
      </c>
      <c r="I1208" s="208"/>
      <c r="J1208" s="380" t="str">
        <f t="shared" si="155"/>
        <v/>
      </c>
      <c r="K1208" s="210"/>
      <c r="L1208" s="404" t="str">
        <f t="shared" si="149"/>
        <v/>
      </c>
      <c r="M1208" s="211"/>
      <c r="N1208" s="3">
        <f t="shared" si="148"/>
        <v>5</v>
      </c>
      <c r="O1208" s="10" t="str">
        <f t="shared" si="150"/>
        <v/>
      </c>
      <c r="P1208" s="10" t="str">
        <f t="shared" si="153"/>
        <v/>
      </c>
      <c r="Q1208" s="10" t="str">
        <f t="shared" si="151"/>
        <v/>
      </c>
      <c r="R1208" s="10" t="str">
        <f t="shared" si="152"/>
        <v/>
      </c>
    </row>
    <row r="1209" spans="1:18" ht="16.5" customHeight="1" x14ac:dyDescent="0.3">
      <c r="A1209" s="101" t="str">
        <f>IF(A1205="Lun","Mar",IF(A1205="Mar","Mer",IF(A1205="Mer","Jeu",IF(A1205="Jeu","Ven",IF(A1205="Ven","Sam",IF(A1205="Sam","Dim",IF(A1205="Dim","Lun")))))))</f>
        <v>Sam</v>
      </c>
      <c r="B1209" s="13">
        <f>B1205+1</f>
        <v>44835</v>
      </c>
      <c r="C1209" s="26"/>
      <c r="D1209" s="321"/>
      <c r="E1209" s="270"/>
      <c r="F1209" s="168" t="s">
        <v>28</v>
      </c>
      <c r="G1209" s="77"/>
      <c r="H1209" s="347">
        <f t="shared" si="154"/>
        <v>0.24999999999999997</v>
      </c>
      <c r="I1209" s="215"/>
      <c r="J1209" s="348" t="str">
        <f t="shared" si="155"/>
        <v/>
      </c>
      <c r="K1209" s="164"/>
      <c r="L1209" s="403" t="e">
        <f t="shared" si="149"/>
        <v>#VALUE!</v>
      </c>
      <c r="M1209" s="97"/>
      <c r="N1209" s="3">
        <f t="shared" si="148"/>
        <v>6</v>
      </c>
      <c r="O1209" s="10" t="str">
        <f t="shared" si="150"/>
        <v/>
      </c>
      <c r="P1209" s="10" t="str">
        <f t="shared" si="153"/>
        <v/>
      </c>
      <c r="Q1209" s="10">
        <f t="shared" si="151"/>
        <v>0.24999999999999997</v>
      </c>
      <c r="R1209" s="10">
        <f t="shared" si="152"/>
        <v>0.40625</v>
      </c>
    </row>
    <row r="1210" spans="1:18" ht="16.5" customHeight="1" x14ac:dyDescent="0.3">
      <c r="A1210" s="102"/>
      <c r="B1210" s="12"/>
      <c r="C1210" s="26"/>
      <c r="D1210" s="319"/>
      <c r="E1210" s="94"/>
      <c r="F1210" s="178"/>
      <c r="G1210" s="77"/>
      <c r="H1210" s="63" t="str">
        <f t="shared" si="154"/>
        <v/>
      </c>
      <c r="I1210" s="94"/>
      <c r="J1210" s="149" t="str">
        <f t="shared" si="155"/>
        <v/>
      </c>
      <c r="K1210" s="96"/>
      <c r="L1210" s="405" t="str">
        <f t="shared" si="149"/>
        <v/>
      </c>
      <c r="M1210" s="97"/>
      <c r="N1210" s="3">
        <f t="shared" si="148"/>
        <v>6</v>
      </c>
      <c r="O1210" s="10" t="str">
        <f t="shared" si="150"/>
        <v/>
      </c>
      <c r="P1210" s="10" t="str">
        <f t="shared" si="153"/>
        <v/>
      </c>
      <c r="Q1210" s="10" t="str">
        <f t="shared" si="151"/>
        <v/>
      </c>
      <c r="R1210" s="10" t="str">
        <f t="shared" si="152"/>
        <v/>
      </c>
    </row>
    <row r="1211" spans="1:18" ht="16.5" customHeight="1" x14ac:dyDescent="0.3">
      <c r="A1211" s="102"/>
      <c r="B1211" s="12"/>
      <c r="C1211" s="26"/>
      <c r="D1211" s="319"/>
      <c r="E1211" s="94"/>
      <c r="F1211" s="178"/>
      <c r="G1211" s="77"/>
      <c r="H1211" s="63" t="str">
        <f t="shared" si="154"/>
        <v/>
      </c>
      <c r="I1211" s="94"/>
      <c r="J1211" s="149" t="str">
        <f t="shared" si="155"/>
        <v/>
      </c>
      <c r="K1211" s="96"/>
      <c r="L1211" s="403" t="str">
        <f t="shared" si="149"/>
        <v/>
      </c>
      <c r="M1211" s="97"/>
      <c r="N1211" s="3">
        <f t="shared" si="148"/>
        <v>6</v>
      </c>
      <c r="O1211" s="10" t="str">
        <f t="shared" si="150"/>
        <v/>
      </c>
      <c r="P1211" s="10" t="str">
        <f t="shared" si="153"/>
        <v/>
      </c>
      <c r="Q1211" s="10" t="str">
        <f t="shared" si="151"/>
        <v/>
      </c>
      <c r="R1211" s="10" t="str">
        <f t="shared" si="152"/>
        <v/>
      </c>
    </row>
    <row r="1212" spans="1:18" ht="16.5" customHeight="1" x14ac:dyDescent="0.3">
      <c r="A1212" s="102"/>
      <c r="B1212" s="12"/>
      <c r="C1212" s="206"/>
      <c r="D1212" s="320"/>
      <c r="E1212" s="208"/>
      <c r="F1212" s="304"/>
      <c r="G1212" s="226"/>
      <c r="H1212" s="350" t="str">
        <f t="shared" si="154"/>
        <v/>
      </c>
      <c r="I1212" s="208"/>
      <c r="J1212" s="380" t="str">
        <f t="shared" si="155"/>
        <v/>
      </c>
      <c r="K1212" s="210"/>
      <c r="L1212" s="404" t="str">
        <f t="shared" si="149"/>
        <v/>
      </c>
      <c r="M1212" s="303"/>
      <c r="N1212" s="3">
        <f t="shared" si="148"/>
        <v>6</v>
      </c>
      <c r="O1212" s="10" t="str">
        <f t="shared" si="150"/>
        <v/>
      </c>
      <c r="P1212" s="10" t="str">
        <f t="shared" si="153"/>
        <v/>
      </c>
      <c r="Q1212" s="10" t="str">
        <f t="shared" si="151"/>
        <v/>
      </c>
      <c r="R1212" s="10" t="str">
        <f t="shared" si="152"/>
        <v/>
      </c>
    </row>
    <row r="1213" spans="1:18" ht="16.5" customHeight="1" x14ac:dyDescent="0.3">
      <c r="A1213" s="219" t="str">
        <f>IF(A1209="Lun","Mar",IF(A1209="Mar","Mer",IF(A1209="Mer","Jeu",IF(A1209="Jeu","Ven",IF(A1209="Ven","Sam",IF(A1209="Sam","Dim",IF(A1209="Dim","Lun")))))))</f>
        <v>Dim</v>
      </c>
      <c r="B1213" s="161">
        <f>B1209+1</f>
        <v>44836</v>
      </c>
      <c r="C1213" s="26"/>
      <c r="D1213" s="319"/>
      <c r="E1213" s="94"/>
      <c r="F1213" s="178"/>
      <c r="G1213" s="77"/>
      <c r="H1213" s="63" t="str">
        <f t="shared" si="154"/>
        <v/>
      </c>
      <c r="I1213" s="94"/>
      <c r="J1213" s="149" t="str">
        <f t="shared" si="155"/>
        <v/>
      </c>
      <c r="K1213" s="164"/>
      <c r="L1213" s="403" t="str">
        <f t="shared" si="149"/>
        <v/>
      </c>
      <c r="M1213" s="109"/>
      <c r="N1213" s="3">
        <f t="shared" si="148"/>
        <v>7</v>
      </c>
      <c r="O1213" s="10" t="str">
        <f t="shared" si="150"/>
        <v/>
      </c>
      <c r="P1213" s="10" t="str">
        <f t="shared" si="153"/>
        <v/>
      </c>
      <c r="Q1213" s="10" t="str">
        <f t="shared" si="151"/>
        <v/>
      </c>
      <c r="R1213" s="10" t="str">
        <f t="shared" si="152"/>
        <v/>
      </c>
    </row>
    <row r="1214" spans="1:18" ht="16.5" customHeight="1" x14ac:dyDescent="0.3">
      <c r="A1214" s="98"/>
      <c r="B1214" s="11"/>
      <c r="C1214" s="26"/>
      <c r="D1214" s="319"/>
      <c r="E1214" s="94"/>
      <c r="F1214" s="178"/>
      <c r="G1214" s="77"/>
      <c r="H1214" s="63" t="str">
        <f t="shared" si="154"/>
        <v/>
      </c>
      <c r="I1214" s="94"/>
      <c r="J1214" s="149" t="str">
        <f t="shared" si="155"/>
        <v/>
      </c>
      <c r="K1214" s="96"/>
      <c r="L1214" s="403" t="str">
        <f t="shared" si="149"/>
        <v/>
      </c>
      <c r="M1214" s="103"/>
      <c r="N1214" s="3">
        <f t="shared" si="148"/>
        <v>7</v>
      </c>
      <c r="O1214" s="10" t="str">
        <f t="shared" si="150"/>
        <v/>
      </c>
      <c r="P1214" s="10" t="str">
        <f t="shared" si="153"/>
        <v/>
      </c>
      <c r="Q1214" s="10" t="str">
        <f t="shared" si="151"/>
        <v/>
      </c>
      <c r="R1214" s="10" t="str">
        <f t="shared" si="152"/>
        <v/>
      </c>
    </row>
    <row r="1215" spans="1:18" ht="16.5" customHeight="1" x14ac:dyDescent="0.3">
      <c r="A1215" s="174"/>
      <c r="B1215" s="70"/>
      <c r="C1215" s="26"/>
      <c r="D1215" s="319"/>
      <c r="E1215" s="94"/>
      <c r="F1215" s="178"/>
      <c r="G1215" s="77"/>
      <c r="H1215" s="63" t="str">
        <f t="shared" si="154"/>
        <v/>
      </c>
      <c r="I1215" s="94"/>
      <c r="J1215" s="149">
        <f t="shared" si="155"/>
        <v>0.42708333333333331</v>
      </c>
      <c r="K1215" s="96"/>
      <c r="L1215" s="405" t="str">
        <f t="shared" si="149"/>
        <v/>
      </c>
      <c r="M1215" s="97"/>
      <c r="N1215" s="3">
        <f t="shared" si="148"/>
        <v>7</v>
      </c>
      <c r="O1215" s="10" t="str">
        <f t="shared" si="150"/>
        <v/>
      </c>
      <c r="P1215" s="10" t="str">
        <f t="shared" si="153"/>
        <v/>
      </c>
      <c r="Q1215" s="10" t="str">
        <f t="shared" si="151"/>
        <v/>
      </c>
      <c r="R1215" s="10" t="str">
        <f t="shared" si="152"/>
        <v/>
      </c>
    </row>
    <row r="1216" spans="1:18" ht="16.5" customHeight="1" x14ac:dyDescent="0.3">
      <c r="A1216" s="275"/>
      <c r="B1216" s="276"/>
      <c r="C1216" s="206"/>
      <c r="D1216" s="320"/>
      <c r="E1216" s="208"/>
      <c r="F1216" s="304"/>
      <c r="G1216" s="77"/>
      <c r="H1216" s="350" t="str">
        <f t="shared" si="154"/>
        <v/>
      </c>
      <c r="I1216" s="208"/>
      <c r="J1216" s="380" t="str">
        <f t="shared" si="155"/>
        <v/>
      </c>
      <c r="K1216" s="210"/>
      <c r="L1216" s="404" t="str">
        <f t="shared" si="149"/>
        <v/>
      </c>
      <c r="M1216" s="227"/>
      <c r="N1216" s="3">
        <f t="shared" si="148"/>
        <v>7</v>
      </c>
      <c r="O1216" s="10" t="str">
        <f t="shared" si="150"/>
        <v/>
      </c>
      <c r="P1216" s="10" t="str">
        <f t="shared" si="153"/>
        <v/>
      </c>
      <c r="Q1216" s="10" t="str">
        <f t="shared" si="151"/>
        <v/>
      </c>
      <c r="R1216" s="10" t="str">
        <f t="shared" si="152"/>
        <v/>
      </c>
    </row>
    <row r="1217" spans="1:18" ht="16.5" customHeight="1" x14ac:dyDescent="0.3">
      <c r="A1217" s="219" t="str">
        <f>IF(A1213="Lun","Mar",IF(A1213="Mar","Mer",IF(A1213="Mer","Jeu",IF(A1213="Jeu","Ven",IF(A1213="Ven","Sam",IF(A1213="Sam","Dim",IF(A1213="Dim","Lun")))))))</f>
        <v>Lun</v>
      </c>
      <c r="B1217" s="161">
        <f>B1213+1</f>
        <v>44837</v>
      </c>
      <c r="C1217" s="214"/>
      <c r="D1217" s="321" t="s">
        <v>21</v>
      </c>
      <c r="E1217" s="270"/>
      <c r="F1217" s="180"/>
      <c r="G1217" s="91"/>
      <c r="H1217" s="347" t="str">
        <f t="shared" si="154"/>
        <v/>
      </c>
      <c r="I1217" s="215"/>
      <c r="J1217" s="348" t="str">
        <f t="shared" si="155"/>
        <v/>
      </c>
      <c r="K1217" s="164"/>
      <c r="L1217" s="403" t="str">
        <f t="shared" si="149"/>
        <v/>
      </c>
      <c r="M1217" s="97"/>
      <c r="N1217" s="3">
        <f t="shared" si="148"/>
        <v>1</v>
      </c>
      <c r="O1217" s="10">
        <f t="shared" si="150"/>
        <v>0.29166666666666663</v>
      </c>
      <c r="P1217" s="10">
        <f t="shared" si="153"/>
        <v>0.42708333333333331</v>
      </c>
      <c r="Q1217" s="10" t="str">
        <f t="shared" si="151"/>
        <v/>
      </c>
      <c r="R1217" s="10" t="str">
        <f t="shared" si="152"/>
        <v/>
      </c>
    </row>
    <row r="1218" spans="1:18" ht="16.5" customHeight="1" x14ac:dyDescent="0.3">
      <c r="A1218" s="102"/>
      <c r="B1218" s="13"/>
      <c r="C1218" s="26"/>
      <c r="D1218" s="319"/>
      <c r="E1218" s="94"/>
      <c r="F1218" s="95" t="s">
        <v>45</v>
      </c>
      <c r="G1218" s="77"/>
      <c r="H1218" s="63">
        <f t="shared" si="154"/>
        <v>0.42708333333333337</v>
      </c>
      <c r="I1218" s="94"/>
      <c r="J1218" s="149">
        <f t="shared" si="155"/>
        <v>1.0416666666666519E-2</v>
      </c>
      <c r="K1218" s="96"/>
      <c r="L1218" s="403">
        <f t="shared" si="149"/>
        <v>-0.41666666666666685</v>
      </c>
      <c r="M1218" s="97"/>
      <c r="N1218" s="3">
        <f t="shared" si="148"/>
        <v>1</v>
      </c>
      <c r="O1218" s="10" t="str">
        <f t="shared" si="150"/>
        <v/>
      </c>
      <c r="P1218" s="10" t="str">
        <f t="shared" si="153"/>
        <v/>
      </c>
      <c r="Q1218" s="10">
        <f t="shared" si="151"/>
        <v>0.42708333333333337</v>
      </c>
      <c r="R1218" s="10">
        <f t="shared" si="152"/>
        <v>0.58333333333333337</v>
      </c>
    </row>
    <row r="1219" spans="1:18" ht="16.5" customHeight="1" x14ac:dyDescent="0.3">
      <c r="A1219" s="102"/>
      <c r="B1219" s="13"/>
      <c r="C1219" s="26"/>
      <c r="D1219" s="319"/>
      <c r="E1219" s="94"/>
      <c r="F1219" s="178"/>
      <c r="G1219" s="77"/>
      <c r="H1219" s="63" t="str">
        <f t="shared" si="154"/>
        <v/>
      </c>
      <c r="I1219" s="94"/>
      <c r="J1219" s="149" t="str">
        <f t="shared" si="155"/>
        <v/>
      </c>
      <c r="K1219" s="96"/>
      <c r="L1219" s="403" t="str">
        <f t="shared" si="149"/>
        <v/>
      </c>
      <c r="M1219" s="97"/>
      <c r="N1219" s="3">
        <f t="shared" ref="N1219:N1282" si="156">IF(B1219="",N1218,WEEKDAY(B1219,2))</f>
        <v>1</v>
      </c>
      <c r="O1219" s="10" t="str">
        <f t="shared" si="150"/>
        <v/>
      </c>
      <c r="P1219" s="10" t="str">
        <f t="shared" si="153"/>
        <v/>
      </c>
      <c r="Q1219" s="10" t="str">
        <f t="shared" si="151"/>
        <v/>
      </c>
      <c r="R1219" s="10" t="str">
        <f t="shared" si="152"/>
        <v/>
      </c>
    </row>
    <row r="1220" spans="1:18" ht="16.5" customHeight="1" x14ac:dyDescent="0.3">
      <c r="A1220" s="102"/>
      <c r="B1220" s="13"/>
      <c r="C1220" s="206"/>
      <c r="D1220" s="320" t="s">
        <v>100</v>
      </c>
      <c r="E1220" s="208"/>
      <c r="F1220" s="304"/>
      <c r="G1220" s="35"/>
      <c r="H1220" s="350" t="str">
        <f t="shared" si="154"/>
        <v/>
      </c>
      <c r="I1220" s="208"/>
      <c r="J1220" s="380" t="str">
        <f t="shared" si="155"/>
        <v/>
      </c>
      <c r="K1220" s="96"/>
      <c r="L1220" s="403" t="str">
        <f t="shared" ref="L1220:L1283" si="157">IF(H1220="","",J1220-H1220)</f>
        <v/>
      </c>
      <c r="M1220" s="97"/>
      <c r="N1220" s="3">
        <f t="shared" si="156"/>
        <v>1</v>
      </c>
      <c r="O1220" s="10">
        <f t="shared" ref="O1220:O1283" si="158">IF(D1220="","",MOD(VALUE(LEFT(D1220,2)&amp;":"&amp;RIGHT(D1220,2))-IF(N1220=1,1/24,0.75/24),1))</f>
        <v>0.875</v>
      </c>
      <c r="P1220" s="10">
        <f t="shared" si="153"/>
        <v>1.0416666666666519E-2</v>
      </c>
      <c r="Q1220" s="10" t="str">
        <f t="shared" ref="Q1220:Q1283" si="159">IF(F1220="","",MOD(VALUE(LEFT(F1220,2)&amp;":"&amp;RIGHT(F1220,2))-(1.25/24),1))</f>
        <v/>
      </c>
      <c r="R1220" s="10" t="str">
        <f t="shared" ref="R1220:R1283" si="160">IF(F1220="","",MOD(VALUE(LEFT(F1220,2)&amp;":"&amp;RIGHT(F1220,2))+(2.5/24),1))</f>
        <v/>
      </c>
    </row>
    <row r="1221" spans="1:18" ht="16.5" customHeight="1" x14ac:dyDescent="0.3">
      <c r="A1221" s="219" t="str">
        <f>IF(A1217="Lun","Mar",IF(A1217="Mar","Mer",IF(A1217="Mer","Jeu",IF(A1217="Jeu","Ven",IF(A1217="Ven","Sam",IF(A1217="Sam","Dim",IF(A1217="Dim","Lun")))))))</f>
        <v>Mar</v>
      </c>
      <c r="B1221" s="161">
        <f>B1217+1</f>
        <v>44838</v>
      </c>
      <c r="C1221" s="214"/>
      <c r="D1221" s="321"/>
      <c r="E1221" s="270"/>
      <c r="F1221" s="168" t="s">
        <v>58</v>
      </c>
      <c r="G1221" s="77"/>
      <c r="H1221" s="347">
        <f t="shared" si="154"/>
        <v>0.375</v>
      </c>
      <c r="I1221" s="215"/>
      <c r="J1221" s="348">
        <f t="shared" si="155"/>
        <v>0.65625</v>
      </c>
      <c r="K1221" s="164"/>
      <c r="L1221" s="406">
        <f t="shared" si="157"/>
        <v>0.28125</v>
      </c>
      <c r="M1221" s="167"/>
      <c r="N1221" s="3">
        <f t="shared" si="156"/>
        <v>2</v>
      </c>
      <c r="O1221" s="10" t="str">
        <f t="shared" si="158"/>
        <v/>
      </c>
      <c r="P1221" s="10" t="str">
        <f t="shared" si="153"/>
        <v/>
      </c>
      <c r="Q1221" s="10">
        <f t="shared" si="159"/>
        <v>0.375</v>
      </c>
      <c r="R1221" s="10">
        <f t="shared" si="160"/>
        <v>0.53125</v>
      </c>
    </row>
    <row r="1222" spans="1:18" ht="16.5" customHeight="1" x14ac:dyDescent="0.3">
      <c r="A1222" s="102"/>
      <c r="B1222" s="13"/>
      <c r="C1222" s="26"/>
      <c r="D1222" s="319"/>
      <c r="E1222" s="94"/>
      <c r="F1222" s="178"/>
      <c r="G1222" s="77"/>
      <c r="H1222" s="63" t="str">
        <f t="shared" si="154"/>
        <v/>
      </c>
      <c r="I1222" s="94"/>
      <c r="J1222" s="149" t="str">
        <f t="shared" si="155"/>
        <v/>
      </c>
      <c r="K1222" s="96"/>
      <c r="L1222" s="403" t="str">
        <f t="shared" si="157"/>
        <v/>
      </c>
      <c r="M1222" s="97"/>
      <c r="N1222" s="3">
        <f t="shared" si="156"/>
        <v>2</v>
      </c>
      <c r="O1222" s="10" t="str">
        <f t="shared" si="158"/>
        <v/>
      </c>
      <c r="P1222" s="10" t="str">
        <f t="shared" si="153"/>
        <v/>
      </c>
      <c r="Q1222" s="10" t="str">
        <f t="shared" si="159"/>
        <v/>
      </c>
      <c r="R1222" s="10" t="str">
        <f t="shared" si="160"/>
        <v/>
      </c>
    </row>
    <row r="1223" spans="1:18" ht="16.5" customHeight="1" x14ac:dyDescent="0.3">
      <c r="A1223" s="102"/>
      <c r="B1223" s="13"/>
      <c r="C1223" s="26"/>
      <c r="D1223" s="319" t="s">
        <v>71</v>
      </c>
      <c r="E1223" s="94"/>
      <c r="F1223" s="178"/>
      <c r="G1223" s="77"/>
      <c r="H1223" s="63" t="str">
        <f t="shared" si="154"/>
        <v/>
      </c>
      <c r="I1223" s="94"/>
      <c r="J1223" s="149" t="str">
        <f t="shared" si="155"/>
        <v/>
      </c>
      <c r="K1223" s="96"/>
      <c r="L1223" s="403" t="str">
        <f t="shared" si="157"/>
        <v/>
      </c>
      <c r="M1223" s="109"/>
      <c r="N1223" s="3">
        <f t="shared" si="156"/>
        <v>2</v>
      </c>
      <c r="O1223" s="10">
        <f t="shared" si="158"/>
        <v>0.53125</v>
      </c>
      <c r="P1223" s="10">
        <f t="shared" si="153"/>
        <v>0.65625</v>
      </c>
      <c r="Q1223" s="10" t="str">
        <f t="shared" si="159"/>
        <v/>
      </c>
      <c r="R1223" s="10" t="str">
        <f t="shared" si="160"/>
        <v/>
      </c>
    </row>
    <row r="1224" spans="1:18" ht="16.5" customHeight="1" x14ac:dyDescent="0.3">
      <c r="A1224" s="102"/>
      <c r="B1224" s="13"/>
      <c r="C1224" s="26"/>
      <c r="D1224" s="319"/>
      <c r="E1224" s="94"/>
      <c r="F1224" s="178"/>
      <c r="G1224" s="77"/>
      <c r="H1224" s="63" t="str">
        <f t="shared" si="154"/>
        <v/>
      </c>
      <c r="I1224" s="94"/>
      <c r="J1224" s="149" t="str">
        <f t="shared" si="155"/>
        <v/>
      </c>
      <c r="K1224" s="210"/>
      <c r="L1224" s="404" t="str">
        <f t="shared" si="157"/>
        <v/>
      </c>
      <c r="M1224" s="303"/>
      <c r="N1224" s="3">
        <f t="shared" si="156"/>
        <v>2</v>
      </c>
      <c r="O1224" s="10" t="str">
        <f t="shared" si="158"/>
        <v/>
      </c>
      <c r="P1224" s="10" t="str">
        <f t="shared" si="153"/>
        <v/>
      </c>
      <c r="Q1224" s="10" t="str">
        <f t="shared" si="159"/>
        <v/>
      </c>
      <c r="R1224" s="10" t="str">
        <f t="shared" si="160"/>
        <v/>
      </c>
    </row>
    <row r="1225" spans="1:18" ht="16.5" customHeight="1" x14ac:dyDescent="0.3">
      <c r="A1225" s="219" t="str">
        <f>IF(A1221="Lun","Mar",IF(A1221="Mar","Mer",IF(A1221="Mer","Jeu",IF(A1221="Jeu","Ven",IF(A1221="Ven","Sam",IF(A1221="Sam","Dim",IF(A1221="Dim","Lun")))))))</f>
        <v>Mer</v>
      </c>
      <c r="B1225" s="161">
        <f>B1221+1</f>
        <v>44839</v>
      </c>
      <c r="C1225" s="214"/>
      <c r="D1225" s="321"/>
      <c r="E1225" s="270"/>
      <c r="F1225" s="168" t="s">
        <v>37</v>
      </c>
      <c r="G1225" s="91"/>
      <c r="H1225" s="347">
        <f t="shared" si="154"/>
        <v>0.4375</v>
      </c>
      <c r="I1225" s="215"/>
      <c r="J1225" s="348">
        <f t="shared" si="155"/>
        <v>0.71875</v>
      </c>
      <c r="K1225" s="96"/>
      <c r="L1225" s="403">
        <f t="shared" si="157"/>
        <v>0.28125</v>
      </c>
      <c r="M1225" s="97"/>
      <c r="N1225" s="3">
        <f t="shared" si="156"/>
        <v>3</v>
      </c>
      <c r="O1225" s="10" t="str">
        <f t="shared" si="158"/>
        <v/>
      </c>
      <c r="P1225" s="10" t="str">
        <f t="shared" si="153"/>
        <v/>
      </c>
      <c r="Q1225" s="10">
        <f t="shared" si="159"/>
        <v>0.4375</v>
      </c>
      <c r="R1225" s="10">
        <f t="shared" si="160"/>
        <v>0.59375</v>
      </c>
    </row>
    <row r="1226" spans="1:18" ht="16.5" customHeight="1" x14ac:dyDescent="0.3">
      <c r="A1226" s="102"/>
      <c r="B1226" s="13"/>
      <c r="C1226" s="26"/>
      <c r="D1226" s="319"/>
      <c r="E1226" s="94"/>
      <c r="F1226" s="178"/>
      <c r="G1226" s="77"/>
      <c r="H1226" s="63" t="str">
        <f t="shared" si="154"/>
        <v/>
      </c>
      <c r="I1226" s="94"/>
      <c r="J1226" s="149" t="str">
        <f t="shared" si="155"/>
        <v/>
      </c>
      <c r="K1226" s="96"/>
      <c r="L1226" s="403" t="str">
        <f t="shared" si="157"/>
        <v/>
      </c>
      <c r="M1226" s="97"/>
      <c r="N1226" s="3">
        <f t="shared" si="156"/>
        <v>3</v>
      </c>
      <c r="O1226" s="10" t="str">
        <f t="shared" si="158"/>
        <v/>
      </c>
      <c r="P1226" s="10" t="str">
        <f t="shared" ref="P1226:P1289" si="161">IF(D1226="","",MOD(VALUE(LEFT(D1226,2)&amp;":"&amp;RIGHT(D1226,2))+(2.25/24),1))</f>
        <v/>
      </c>
      <c r="Q1226" s="10" t="str">
        <f t="shared" si="159"/>
        <v/>
      </c>
      <c r="R1226" s="10" t="str">
        <f t="shared" si="160"/>
        <v/>
      </c>
    </row>
    <row r="1227" spans="1:18" ht="16.5" customHeight="1" x14ac:dyDescent="0.3">
      <c r="A1227" s="102"/>
      <c r="B1227" s="13"/>
      <c r="C1227" s="26"/>
      <c r="D1227" s="319" t="s">
        <v>23</v>
      </c>
      <c r="E1227" s="94"/>
      <c r="F1227" s="178"/>
      <c r="G1227" s="77"/>
      <c r="H1227" s="63" t="str">
        <f t="shared" si="154"/>
        <v/>
      </c>
      <c r="I1227" s="94"/>
      <c r="J1227" s="149" t="str">
        <f t="shared" si="155"/>
        <v/>
      </c>
      <c r="K1227" s="96"/>
      <c r="L1227" s="403" t="str">
        <f t="shared" si="157"/>
        <v/>
      </c>
      <c r="M1227" s="97"/>
      <c r="N1227" s="3">
        <f t="shared" si="156"/>
        <v>3</v>
      </c>
      <c r="O1227" s="10">
        <f t="shared" si="158"/>
        <v>0.59375</v>
      </c>
      <c r="P1227" s="10">
        <f t="shared" si="161"/>
        <v>0.71875</v>
      </c>
      <c r="Q1227" s="10" t="str">
        <f t="shared" si="159"/>
        <v/>
      </c>
      <c r="R1227" s="10" t="str">
        <f t="shared" si="160"/>
        <v/>
      </c>
    </row>
    <row r="1228" spans="1:18" ht="16.5" customHeight="1" x14ac:dyDescent="0.3">
      <c r="A1228" s="216"/>
      <c r="B1228" s="218"/>
      <c r="C1228" s="26"/>
      <c r="D1228" s="320"/>
      <c r="E1228" s="208"/>
      <c r="F1228" s="304"/>
      <c r="G1228" s="35"/>
      <c r="H1228" s="350" t="str">
        <f t="shared" si="154"/>
        <v/>
      </c>
      <c r="I1228" s="208"/>
      <c r="J1228" s="380" t="str">
        <f t="shared" si="155"/>
        <v/>
      </c>
      <c r="K1228" s="210"/>
      <c r="L1228" s="404" t="str">
        <f t="shared" si="157"/>
        <v/>
      </c>
      <c r="M1228" s="211"/>
      <c r="N1228" s="3">
        <f t="shared" si="156"/>
        <v>3</v>
      </c>
      <c r="O1228" s="10" t="str">
        <f t="shared" si="158"/>
        <v/>
      </c>
      <c r="P1228" s="10" t="str">
        <f t="shared" si="161"/>
        <v/>
      </c>
      <c r="Q1228" s="10" t="str">
        <f t="shared" si="159"/>
        <v/>
      </c>
      <c r="R1228" s="10" t="str">
        <f t="shared" si="160"/>
        <v/>
      </c>
    </row>
    <row r="1229" spans="1:18" ht="16.5" customHeight="1" x14ac:dyDescent="0.3">
      <c r="A1229" s="219" t="str">
        <f>IF(A1225="Lun","Mar",IF(A1225="Mar","Mer",IF(A1225="Mer","Jeu",IF(A1225="Jeu","Ven",IF(A1225="Ven","Sam",IF(A1225="Sam","Dim",IF(A1225="Dim","Lun")))))))</f>
        <v>Jeu</v>
      </c>
      <c r="B1229" s="161">
        <f>B1225+1</f>
        <v>44840</v>
      </c>
      <c r="C1229" s="214"/>
      <c r="D1229" s="321"/>
      <c r="E1229" s="270"/>
      <c r="F1229" s="168"/>
      <c r="G1229" s="77"/>
      <c r="H1229" s="347" t="str">
        <f t="shared" si="154"/>
        <v/>
      </c>
      <c r="I1229" s="215"/>
      <c r="J1229" s="348">
        <f t="shared" si="155"/>
        <v>0.77083333333333337</v>
      </c>
      <c r="K1229" s="164"/>
      <c r="L1229" s="406" t="str">
        <f t="shared" si="157"/>
        <v/>
      </c>
      <c r="M1229" s="167"/>
      <c r="N1229" s="3">
        <f t="shared" si="156"/>
        <v>4</v>
      </c>
      <c r="O1229" s="10" t="str">
        <f t="shared" si="158"/>
        <v/>
      </c>
      <c r="P1229" s="10" t="str">
        <f t="shared" si="161"/>
        <v/>
      </c>
      <c r="Q1229" s="10" t="str">
        <f t="shared" si="159"/>
        <v/>
      </c>
      <c r="R1229" s="10" t="str">
        <f t="shared" si="160"/>
        <v/>
      </c>
    </row>
    <row r="1230" spans="1:18" ht="16.5" customHeight="1" x14ac:dyDescent="0.3">
      <c r="A1230" s="101"/>
      <c r="B1230" s="13"/>
      <c r="C1230" s="26"/>
      <c r="D1230" s="319"/>
      <c r="E1230" s="94"/>
      <c r="F1230" s="95" t="s">
        <v>40</v>
      </c>
      <c r="G1230" s="77"/>
      <c r="H1230" s="63">
        <f t="shared" si="154"/>
        <v>0.47916666666666669</v>
      </c>
      <c r="I1230" s="94"/>
      <c r="J1230" s="149" t="str">
        <f t="shared" si="155"/>
        <v/>
      </c>
      <c r="K1230" s="96"/>
      <c r="L1230" s="403" t="e">
        <f t="shared" si="157"/>
        <v>#VALUE!</v>
      </c>
      <c r="M1230" s="97"/>
      <c r="N1230" s="3">
        <f t="shared" si="156"/>
        <v>4</v>
      </c>
      <c r="O1230" s="10" t="str">
        <f t="shared" si="158"/>
        <v/>
      </c>
      <c r="P1230" s="10" t="str">
        <f t="shared" si="161"/>
        <v/>
      </c>
      <c r="Q1230" s="10">
        <f t="shared" si="159"/>
        <v>0.47916666666666669</v>
      </c>
      <c r="R1230" s="10">
        <f t="shared" si="160"/>
        <v>0.63541666666666663</v>
      </c>
    </row>
    <row r="1231" spans="1:18" ht="16.5" customHeight="1" x14ac:dyDescent="0.3">
      <c r="A1231" s="102"/>
      <c r="B1231" s="13"/>
      <c r="C1231" s="26"/>
      <c r="D1231" s="319" t="s">
        <v>16</v>
      </c>
      <c r="E1231" s="94"/>
      <c r="F1231" s="178"/>
      <c r="G1231" s="77"/>
      <c r="H1231" s="63" t="str">
        <f t="shared" si="154"/>
        <v/>
      </c>
      <c r="I1231" s="94"/>
      <c r="J1231" s="149" t="str">
        <f t="shared" si="155"/>
        <v/>
      </c>
      <c r="K1231" s="96"/>
      <c r="L1231" s="403" t="str">
        <f t="shared" si="157"/>
        <v/>
      </c>
      <c r="M1231" s="97"/>
      <c r="N1231" s="3">
        <f t="shared" si="156"/>
        <v>4</v>
      </c>
      <c r="O1231" s="10">
        <f t="shared" si="158"/>
        <v>0.64583333333333337</v>
      </c>
      <c r="P1231" s="10">
        <f t="shared" si="161"/>
        <v>0.77083333333333337</v>
      </c>
      <c r="Q1231" s="10" t="str">
        <f t="shared" si="159"/>
        <v/>
      </c>
      <c r="R1231" s="10" t="str">
        <f t="shared" si="160"/>
        <v/>
      </c>
    </row>
    <row r="1232" spans="1:18" ht="16.5" customHeight="1" x14ac:dyDescent="0.3">
      <c r="A1232" s="216"/>
      <c r="B1232" s="218"/>
      <c r="C1232" s="306"/>
      <c r="D1232" s="320"/>
      <c r="E1232" s="208"/>
      <c r="F1232" s="304"/>
      <c r="G1232" s="77"/>
      <c r="H1232" s="350" t="str">
        <f t="shared" si="154"/>
        <v/>
      </c>
      <c r="I1232" s="208"/>
      <c r="J1232" s="380" t="str">
        <f t="shared" si="155"/>
        <v/>
      </c>
      <c r="K1232" s="210"/>
      <c r="L1232" s="404" t="str">
        <f t="shared" si="157"/>
        <v/>
      </c>
      <c r="M1232" s="211"/>
      <c r="N1232" s="3">
        <f t="shared" si="156"/>
        <v>4</v>
      </c>
      <c r="O1232" s="10" t="str">
        <f t="shared" si="158"/>
        <v/>
      </c>
      <c r="P1232" s="10" t="str">
        <f t="shared" si="161"/>
        <v/>
      </c>
      <c r="Q1232" s="10" t="str">
        <f t="shared" si="159"/>
        <v/>
      </c>
      <c r="R1232" s="10" t="str">
        <f t="shared" si="160"/>
        <v/>
      </c>
    </row>
    <row r="1233" spans="1:18" ht="16.5" customHeight="1" x14ac:dyDescent="0.3">
      <c r="A1233" s="219" t="str">
        <f>IF(A1229="Lun","Mar",IF(A1229="Mar","Mer",IF(A1229="Mer","Jeu",IF(A1229="Jeu","Ven",IF(A1229="Ven","Sam",IF(A1229="Sam","Dim",IF(A1229="Dim","Lun")))))))</f>
        <v>Ven</v>
      </c>
      <c r="B1233" s="161">
        <f>B1229+1</f>
        <v>44841</v>
      </c>
      <c r="C1233" s="26"/>
      <c r="D1233" s="321"/>
      <c r="E1233" s="270"/>
      <c r="F1233" s="168" t="s">
        <v>70</v>
      </c>
      <c r="G1233" s="91"/>
      <c r="H1233" s="347">
        <f t="shared" ref="H1233:H1296" si="162">Q1233</f>
        <v>0.13541666666666666</v>
      </c>
      <c r="I1233" s="215"/>
      <c r="J1233" s="348">
        <f t="shared" si="155"/>
        <v>0.71875</v>
      </c>
      <c r="K1233" s="164"/>
      <c r="L1233" s="406">
        <f t="shared" si="157"/>
        <v>0.58333333333333337</v>
      </c>
      <c r="M1233" s="167"/>
      <c r="N1233" s="3">
        <f t="shared" si="156"/>
        <v>5</v>
      </c>
      <c r="O1233" s="10" t="str">
        <f t="shared" si="158"/>
        <v/>
      </c>
      <c r="P1233" s="10" t="str">
        <f t="shared" si="161"/>
        <v/>
      </c>
      <c r="Q1233" s="10">
        <f t="shared" si="159"/>
        <v>0.13541666666666666</v>
      </c>
      <c r="R1233" s="10">
        <f t="shared" si="160"/>
        <v>0.29166666666666669</v>
      </c>
    </row>
    <row r="1234" spans="1:18" ht="16.5" customHeight="1" x14ac:dyDescent="0.3">
      <c r="A1234" s="102"/>
      <c r="B1234" s="12"/>
      <c r="C1234" s="26"/>
      <c r="D1234" s="319"/>
      <c r="E1234" s="94"/>
      <c r="F1234" s="178"/>
      <c r="G1234" s="77"/>
      <c r="H1234" s="63" t="str">
        <f t="shared" si="162"/>
        <v/>
      </c>
      <c r="I1234" s="94"/>
      <c r="J1234" s="149" t="str">
        <f t="shared" si="155"/>
        <v/>
      </c>
      <c r="K1234" s="96"/>
      <c r="L1234" s="403" t="str">
        <f t="shared" si="157"/>
        <v/>
      </c>
      <c r="M1234" s="116" t="s">
        <v>131</v>
      </c>
      <c r="N1234" s="3">
        <f t="shared" si="156"/>
        <v>5</v>
      </c>
      <c r="O1234" s="10" t="str">
        <f t="shared" si="158"/>
        <v/>
      </c>
      <c r="P1234" s="10" t="str">
        <f t="shared" si="161"/>
        <v/>
      </c>
      <c r="Q1234" s="10" t="str">
        <f t="shared" si="159"/>
        <v/>
      </c>
      <c r="R1234" s="10" t="str">
        <f t="shared" si="160"/>
        <v/>
      </c>
    </row>
    <row r="1235" spans="1:18" ht="16.5" customHeight="1" x14ac:dyDescent="0.3">
      <c r="A1235" s="102"/>
      <c r="B1235" s="12"/>
      <c r="C1235" s="26"/>
      <c r="D1235" s="319" t="s">
        <v>23</v>
      </c>
      <c r="E1235" s="94"/>
      <c r="F1235" s="178"/>
      <c r="G1235" s="77"/>
      <c r="H1235" s="63" t="str">
        <f t="shared" si="162"/>
        <v/>
      </c>
      <c r="I1235" s="94"/>
      <c r="J1235" s="149" t="str">
        <f t="shared" si="155"/>
        <v/>
      </c>
      <c r="K1235" s="96"/>
      <c r="L1235" s="403" t="str">
        <f t="shared" si="157"/>
        <v/>
      </c>
      <c r="M1235" s="97"/>
      <c r="N1235" s="3">
        <f t="shared" si="156"/>
        <v>5</v>
      </c>
      <c r="O1235" s="10">
        <f t="shared" si="158"/>
        <v>0.59375</v>
      </c>
      <c r="P1235" s="10">
        <f t="shared" si="161"/>
        <v>0.71875</v>
      </c>
      <c r="Q1235" s="10" t="str">
        <f t="shared" si="159"/>
        <v/>
      </c>
      <c r="R1235" s="10" t="str">
        <f t="shared" si="160"/>
        <v/>
      </c>
    </row>
    <row r="1236" spans="1:18" ht="16.5" customHeight="1" x14ac:dyDescent="0.3">
      <c r="A1236" s="216"/>
      <c r="B1236" s="217"/>
      <c r="C1236" s="206"/>
      <c r="D1236" s="320"/>
      <c r="E1236" s="208"/>
      <c r="F1236" s="304"/>
      <c r="G1236" s="35"/>
      <c r="H1236" s="350" t="str">
        <f t="shared" si="162"/>
        <v/>
      </c>
      <c r="I1236" s="208"/>
      <c r="J1236" s="380" t="str">
        <f t="shared" ref="J1236:J1299" si="163">P1238</f>
        <v/>
      </c>
      <c r="K1236" s="210"/>
      <c r="L1236" s="404" t="str">
        <f t="shared" si="157"/>
        <v/>
      </c>
      <c r="M1236" s="211"/>
      <c r="N1236" s="3">
        <f t="shared" si="156"/>
        <v>5</v>
      </c>
      <c r="O1236" s="10" t="str">
        <f t="shared" si="158"/>
        <v/>
      </c>
      <c r="P1236" s="10" t="str">
        <f t="shared" si="161"/>
        <v/>
      </c>
      <c r="Q1236" s="10" t="str">
        <f t="shared" si="159"/>
        <v/>
      </c>
      <c r="R1236" s="10" t="str">
        <f t="shared" si="160"/>
        <v/>
      </c>
    </row>
    <row r="1237" spans="1:18" ht="16.5" customHeight="1" x14ac:dyDescent="0.3">
      <c r="A1237" s="219" t="str">
        <f>IF(A1233="Lun","Mar",IF(A1233="Mar","Mer",IF(A1233="Mer","Jeu",IF(A1233="Jeu","Ven",IF(A1233="Ven","Sam",IF(A1233="Sam","Dim",IF(A1233="Dim","Lun")))))))</f>
        <v>Sam</v>
      </c>
      <c r="B1237" s="161">
        <f>B1233+1</f>
        <v>44842</v>
      </c>
      <c r="C1237" s="214"/>
      <c r="D1237" s="321"/>
      <c r="E1237" s="270"/>
      <c r="F1237" s="168" t="s">
        <v>20</v>
      </c>
      <c r="G1237" s="77"/>
      <c r="H1237" s="347">
        <f t="shared" si="162"/>
        <v>0.16666666666666666</v>
      </c>
      <c r="I1237" s="215"/>
      <c r="J1237" s="348" t="str">
        <f t="shared" si="163"/>
        <v/>
      </c>
      <c r="K1237" s="164"/>
      <c r="L1237" s="406" t="e">
        <f t="shared" si="157"/>
        <v>#VALUE!</v>
      </c>
      <c r="M1237" s="167"/>
      <c r="N1237" s="3">
        <f t="shared" si="156"/>
        <v>6</v>
      </c>
      <c r="O1237" s="10" t="str">
        <f t="shared" si="158"/>
        <v/>
      </c>
      <c r="P1237" s="10" t="str">
        <f t="shared" si="161"/>
        <v/>
      </c>
      <c r="Q1237" s="10">
        <f t="shared" si="159"/>
        <v>0.16666666666666666</v>
      </c>
      <c r="R1237" s="10">
        <f t="shared" si="160"/>
        <v>0.32291666666666669</v>
      </c>
    </row>
    <row r="1238" spans="1:18" ht="16.5" customHeight="1" x14ac:dyDescent="0.3">
      <c r="A1238" s="102"/>
      <c r="B1238" s="12"/>
      <c r="C1238" s="26"/>
      <c r="D1238" s="319"/>
      <c r="E1238" s="94"/>
      <c r="F1238" s="95"/>
      <c r="G1238" s="77"/>
      <c r="H1238" s="63" t="str">
        <f t="shared" si="162"/>
        <v/>
      </c>
      <c r="I1238" s="94"/>
      <c r="J1238" s="149" t="str">
        <f t="shared" si="163"/>
        <v/>
      </c>
      <c r="K1238" s="96"/>
      <c r="L1238" s="403" t="str">
        <f t="shared" si="157"/>
        <v/>
      </c>
      <c r="M1238" s="116" t="s">
        <v>131</v>
      </c>
      <c r="N1238" s="3">
        <f t="shared" si="156"/>
        <v>6</v>
      </c>
      <c r="O1238" s="10" t="str">
        <f t="shared" si="158"/>
        <v/>
      </c>
      <c r="P1238" s="10" t="str">
        <f t="shared" si="161"/>
        <v/>
      </c>
      <c r="Q1238" s="10" t="str">
        <f t="shared" si="159"/>
        <v/>
      </c>
      <c r="R1238" s="10" t="str">
        <f t="shared" si="160"/>
        <v/>
      </c>
    </row>
    <row r="1239" spans="1:18" ht="16.5" customHeight="1" x14ac:dyDescent="0.3">
      <c r="A1239" s="102"/>
      <c r="B1239" s="12"/>
      <c r="C1239" s="26"/>
      <c r="D1239" s="319"/>
      <c r="E1239" s="94"/>
      <c r="F1239" s="178"/>
      <c r="G1239" s="77"/>
      <c r="H1239" s="63" t="str">
        <f t="shared" si="162"/>
        <v/>
      </c>
      <c r="I1239" s="94"/>
      <c r="J1239" s="149" t="str">
        <f t="shared" si="163"/>
        <v/>
      </c>
      <c r="K1239" s="96"/>
      <c r="L1239" s="403" t="str">
        <f t="shared" si="157"/>
        <v/>
      </c>
      <c r="M1239" s="97"/>
      <c r="N1239" s="3">
        <f t="shared" si="156"/>
        <v>6</v>
      </c>
      <c r="O1239" s="10" t="str">
        <f t="shared" si="158"/>
        <v/>
      </c>
      <c r="P1239" s="10" t="str">
        <f t="shared" si="161"/>
        <v/>
      </c>
      <c r="Q1239" s="10" t="str">
        <f t="shared" si="159"/>
        <v/>
      </c>
      <c r="R1239" s="10" t="str">
        <f t="shared" si="160"/>
        <v/>
      </c>
    </row>
    <row r="1240" spans="1:18" ht="16.5" customHeight="1" x14ac:dyDescent="0.3">
      <c r="A1240" s="102"/>
      <c r="B1240" s="12"/>
      <c r="C1240" s="206"/>
      <c r="D1240" s="320"/>
      <c r="E1240" s="208"/>
      <c r="F1240" s="304"/>
      <c r="G1240" s="77"/>
      <c r="H1240" s="350" t="str">
        <f t="shared" si="162"/>
        <v/>
      </c>
      <c r="I1240" s="208"/>
      <c r="J1240" s="380" t="str">
        <f t="shared" si="163"/>
        <v/>
      </c>
      <c r="K1240" s="96"/>
      <c r="L1240" s="403" t="str">
        <f t="shared" si="157"/>
        <v/>
      </c>
      <c r="M1240" s="97"/>
      <c r="N1240" s="3">
        <f t="shared" si="156"/>
        <v>6</v>
      </c>
      <c r="O1240" s="10" t="str">
        <f t="shared" si="158"/>
        <v/>
      </c>
      <c r="P1240" s="10" t="str">
        <f t="shared" si="161"/>
        <v/>
      </c>
      <c r="Q1240" s="10" t="str">
        <f t="shared" si="159"/>
        <v/>
      </c>
      <c r="R1240" s="10" t="str">
        <f t="shared" si="160"/>
        <v/>
      </c>
    </row>
    <row r="1241" spans="1:18" ht="16.5" customHeight="1" x14ac:dyDescent="0.3">
      <c r="A1241" s="219" t="str">
        <f>IF(A1237="Lun","Mar",IF(A1237="Mar","Mer",IF(A1237="Mer","Jeu",IF(A1237="Jeu","Ven",IF(A1237="Ven","Sam",IF(A1237="Sam","Dim",IF(A1237="Dim","Lun")))))))</f>
        <v>Dim</v>
      </c>
      <c r="B1241" s="161">
        <f>B1237+1</f>
        <v>44843</v>
      </c>
      <c r="C1241" s="214"/>
      <c r="D1241" s="321"/>
      <c r="E1241" s="270"/>
      <c r="F1241" s="180"/>
      <c r="G1241" s="91"/>
      <c r="H1241" s="347" t="str">
        <f t="shared" si="162"/>
        <v/>
      </c>
      <c r="I1241" s="215"/>
      <c r="J1241" s="348">
        <f t="shared" si="163"/>
        <v>0.75</v>
      </c>
      <c r="K1241" s="164"/>
      <c r="L1241" s="406" t="str">
        <f t="shared" si="157"/>
        <v/>
      </c>
      <c r="M1241" s="167"/>
      <c r="N1241" s="3">
        <f t="shared" si="156"/>
        <v>7</v>
      </c>
      <c r="O1241" s="10" t="str">
        <f t="shared" si="158"/>
        <v/>
      </c>
      <c r="P1241" s="10" t="str">
        <f t="shared" si="161"/>
        <v/>
      </c>
      <c r="Q1241" s="10" t="str">
        <f t="shared" si="159"/>
        <v/>
      </c>
      <c r="R1241" s="10" t="str">
        <f t="shared" si="160"/>
        <v/>
      </c>
    </row>
    <row r="1242" spans="1:18" ht="16.5" customHeight="1" x14ac:dyDescent="0.3">
      <c r="A1242" s="98"/>
      <c r="B1242" s="11"/>
      <c r="C1242" s="26"/>
      <c r="D1242" s="319"/>
      <c r="E1242" s="94"/>
      <c r="F1242" s="178"/>
      <c r="G1242" s="77"/>
      <c r="H1242" s="63" t="str">
        <f t="shared" si="162"/>
        <v/>
      </c>
      <c r="I1242" s="94"/>
      <c r="J1242" s="149" t="str">
        <f t="shared" si="163"/>
        <v/>
      </c>
      <c r="K1242" s="96"/>
      <c r="L1242" s="403" t="str">
        <f t="shared" si="157"/>
        <v/>
      </c>
      <c r="M1242" s="116" t="s">
        <v>131</v>
      </c>
      <c r="N1242" s="3">
        <f t="shared" si="156"/>
        <v>7</v>
      </c>
      <c r="O1242" s="10" t="str">
        <f t="shared" si="158"/>
        <v/>
      </c>
      <c r="P1242" s="10" t="str">
        <f t="shared" si="161"/>
        <v/>
      </c>
      <c r="Q1242" s="10" t="str">
        <f t="shared" si="159"/>
        <v/>
      </c>
      <c r="R1242" s="10" t="str">
        <f t="shared" si="160"/>
        <v/>
      </c>
    </row>
    <row r="1243" spans="1:18" ht="16.5" customHeight="1" x14ac:dyDescent="0.3">
      <c r="A1243" s="98"/>
      <c r="B1243" s="11"/>
      <c r="C1243" s="26"/>
      <c r="D1243" s="319" t="s">
        <v>43</v>
      </c>
      <c r="E1243" s="94"/>
      <c r="F1243" s="178"/>
      <c r="G1243" s="77"/>
      <c r="H1243" s="63" t="str">
        <f t="shared" si="162"/>
        <v/>
      </c>
      <c r="I1243" s="94"/>
      <c r="J1243" s="149" t="str">
        <f t="shared" si="163"/>
        <v/>
      </c>
      <c r="K1243" s="96"/>
      <c r="L1243" s="403" t="str">
        <f t="shared" si="157"/>
        <v/>
      </c>
      <c r="M1243" s="97"/>
      <c r="N1243" s="3">
        <f t="shared" si="156"/>
        <v>7</v>
      </c>
      <c r="O1243" s="10">
        <f t="shared" si="158"/>
        <v>0.625</v>
      </c>
      <c r="P1243" s="10">
        <f t="shared" si="161"/>
        <v>0.75</v>
      </c>
      <c r="Q1243" s="10" t="str">
        <f t="shared" si="159"/>
        <v/>
      </c>
      <c r="R1243" s="10" t="str">
        <f t="shared" si="160"/>
        <v/>
      </c>
    </row>
    <row r="1244" spans="1:18" ht="16.5" customHeight="1" x14ac:dyDescent="0.3">
      <c r="A1244" s="98"/>
      <c r="B1244" s="11"/>
      <c r="C1244" s="206"/>
      <c r="D1244" s="320"/>
      <c r="E1244" s="208"/>
      <c r="F1244" s="304"/>
      <c r="G1244" s="35"/>
      <c r="H1244" s="350" t="str">
        <f t="shared" si="162"/>
        <v/>
      </c>
      <c r="I1244" s="208"/>
      <c r="J1244" s="380" t="str">
        <f t="shared" si="163"/>
        <v/>
      </c>
      <c r="K1244" s="210"/>
      <c r="L1244" s="404" t="str">
        <f t="shared" si="157"/>
        <v/>
      </c>
      <c r="M1244" s="211"/>
      <c r="N1244" s="3">
        <f t="shared" si="156"/>
        <v>7</v>
      </c>
      <c r="O1244" s="10" t="str">
        <f t="shared" si="158"/>
        <v/>
      </c>
      <c r="P1244" s="10" t="str">
        <f t="shared" si="161"/>
        <v/>
      </c>
      <c r="Q1244" s="10" t="str">
        <f t="shared" si="159"/>
        <v/>
      </c>
      <c r="R1244" s="10" t="str">
        <f t="shared" si="160"/>
        <v/>
      </c>
    </row>
    <row r="1245" spans="1:18" ht="16.5" customHeight="1" x14ac:dyDescent="0.3">
      <c r="A1245" s="219" t="str">
        <f>IF(A1241="Lun","Mar",IF(A1241="Mar","Mer",IF(A1241="Mer","Jeu",IF(A1241="Jeu","Ven",IF(A1241="Ven","Sam",IF(A1241="Sam","Dim",IF(A1241="Dim","Lun")))))))</f>
        <v>Lun</v>
      </c>
      <c r="B1245" s="161">
        <f>B1241+1</f>
        <v>44844</v>
      </c>
      <c r="C1245" s="214"/>
      <c r="D1245" s="321"/>
      <c r="E1245" s="215"/>
      <c r="F1245" s="168" t="s">
        <v>26</v>
      </c>
      <c r="G1245" s="77"/>
      <c r="H1245" s="347">
        <f t="shared" si="162"/>
        <v>0.22916666666666666</v>
      </c>
      <c r="I1245" s="215"/>
      <c r="J1245" s="348">
        <f t="shared" si="163"/>
        <v>0.71875</v>
      </c>
      <c r="K1245" s="164"/>
      <c r="L1245" s="406">
        <f t="shared" si="157"/>
        <v>0.48958333333333337</v>
      </c>
      <c r="M1245" s="250"/>
      <c r="N1245" s="3">
        <f t="shared" si="156"/>
        <v>1</v>
      </c>
      <c r="O1245" s="10" t="str">
        <f t="shared" si="158"/>
        <v/>
      </c>
      <c r="P1245" s="10" t="str">
        <f t="shared" si="161"/>
        <v/>
      </c>
      <c r="Q1245" s="10">
        <f t="shared" si="159"/>
        <v>0.22916666666666666</v>
      </c>
      <c r="R1245" s="10">
        <f t="shared" si="160"/>
        <v>0.38541666666666669</v>
      </c>
    </row>
    <row r="1246" spans="1:18" ht="16.5" customHeight="1" x14ac:dyDescent="0.3">
      <c r="A1246" s="102"/>
      <c r="B1246" s="13"/>
      <c r="C1246" s="26"/>
      <c r="D1246" s="319"/>
      <c r="E1246" s="94"/>
      <c r="F1246" s="95"/>
      <c r="G1246" s="77"/>
      <c r="H1246" s="63" t="str">
        <f t="shared" si="162"/>
        <v/>
      </c>
      <c r="I1246" s="94"/>
      <c r="J1246" s="149" t="str">
        <f t="shared" si="163"/>
        <v/>
      </c>
      <c r="K1246" s="96"/>
      <c r="L1246" s="403" t="str">
        <f t="shared" si="157"/>
        <v/>
      </c>
      <c r="M1246" s="117"/>
      <c r="N1246" s="3">
        <f t="shared" si="156"/>
        <v>1</v>
      </c>
      <c r="O1246" s="10" t="str">
        <f t="shared" si="158"/>
        <v/>
      </c>
      <c r="P1246" s="10" t="str">
        <f t="shared" si="161"/>
        <v/>
      </c>
      <c r="Q1246" s="10" t="str">
        <f t="shared" si="159"/>
        <v/>
      </c>
      <c r="R1246" s="10" t="str">
        <f t="shared" si="160"/>
        <v/>
      </c>
    </row>
    <row r="1247" spans="1:18" ht="16.5" customHeight="1" x14ac:dyDescent="0.3">
      <c r="A1247" s="102"/>
      <c r="B1247" s="13"/>
      <c r="C1247" s="26"/>
      <c r="D1247" s="319" t="s">
        <v>23</v>
      </c>
      <c r="E1247" s="94"/>
      <c r="F1247" s="95"/>
      <c r="G1247" s="77"/>
      <c r="H1247" s="63" t="str">
        <f t="shared" si="162"/>
        <v/>
      </c>
      <c r="I1247" s="94"/>
      <c r="J1247" s="149" t="str">
        <f t="shared" si="163"/>
        <v/>
      </c>
      <c r="K1247" s="96"/>
      <c r="L1247" s="403" t="str">
        <f t="shared" si="157"/>
        <v/>
      </c>
      <c r="M1247" s="117"/>
      <c r="N1247" s="3">
        <f t="shared" si="156"/>
        <v>1</v>
      </c>
      <c r="O1247" s="10">
        <f t="shared" si="158"/>
        <v>0.58333333333333337</v>
      </c>
      <c r="P1247" s="10">
        <f t="shared" si="161"/>
        <v>0.71875</v>
      </c>
      <c r="Q1247" s="10" t="str">
        <f t="shared" si="159"/>
        <v/>
      </c>
      <c r="R1247" s="10" t="str">
        <f t="shared" si="160"/>
        <v/>
      </c>
    </row>
    <row r="1248" spans="1:18" ht="16.5" customHeight="1" x14ac:dyDescent="0.3">
      <c r="A1248" s="102"/>
      <c r="B1248" s="13"/>
      <c r="C1248" s="307"/>
      <c r="D1248" s="320"/>
      <c r="E1248" s="208"/>
      <c r="F1248" s="209"/>
      <c r="G1248" s="77"/>
      <c r="H1248" s="350" t="str">
        <f t="shared" si="162"/>
        <v/>
      </c>
      <c r="I1248" s="208"/>
      <c r="J1248" s="380" t="str">
        <f t="shared" si="163"/>
        <v/>
      </c>
      <c r="K1248" s="210"/>
      <c r="L1248" s="404" t="str">
        <f t="shared" si="157"/>
        <v/>
      </c>
      <c r="M1248" s="253"/>
      <c r="N1248" s="3">
        <f t="shared" si="156"/>
        <v>1</v>
      </c>
      <c r="O1248" s="10" t="str">
        <f t="shared" si="158"/>
        <v/>
      </c>
      <c r="P1248" s="10" t="str">
        <f t="shared" si="161"/>
        <v/>
      </c>
      <c r="Q1248" s="10" t="str">
        <f t="shared" si="159"/>
        <v/>
      </c>
      <c r="R1248" s="10" t="str">
        <f t="shared" si="160"/>
        <v/>
      </c>
    </row>
    <row r="1249" spans="1:18" ht="16.5" customHeight="1" x14ac:dyDescent="0.3">
      <c r="A1249" s="219" t="str">
        <f>IF(A1245="Lun","Mar",IF(A1245="Mar","Mer",IF(A1245="Mer","Jeu",IF(A1245="Jeu","Ven",IF(A1245="Ven","Sam",IF(A1245="Sam","Dim",IF(A1245="Dim","Lun")))))))</f>
        <v>Mar</v>
      </c>
      <c r="B1249" s="161">
        <f>B1245+1</f>
        <v>44845</v>
      </c>
      <c r="C1249" s="214"/>
      <c r="D1249" s="321"/>
      <c r="E1249" s="215"/>
      <c r="F1249" s="168" t="s">
        <v>28</v>
      </c>
      <c r="G1249" s="91"/>
      <c r="H1249" s="347">
        <f t="shared" si="162"/>
        <v>0.24999999999999997</v>
      </c>
      <c r="I1249" s="215"/>
      <c r="J1249" s="348">
        <f t="shared" si="163"/>
        <v>0.75</v>
      </c>
      <c r="K1249" s="164"/>
      <c r="L1249" s="406">
        <f t="shared" si="157"/>
        <v>0.5</v>
      </c>
      <c r="M1249" s="250"/>
      <c r="N1249" s="3">
        <f t="shared" si="156"/>
        <v>2</v>
      </c>
      <c r="O1249" s="10" t="str">
        <f t="shared" si="158"/>
        <v/>
      </c>
      <c r="P1249" s="10" t="str">
        <f t="shared" si="161"/>
        <v/>
      </c>
      <c r="Q1249" s="10">
        <f t="shared" si="159"/>
        <v>0.24999999999999997</v>
      </c>
      <c r="R1249" s="10">
        <f t="shared" si="160"/>
        <v>0.40625</v>
      </c>
    </row>
    <row r="1250" spans="1:18" ht="16.5" customHeight="1" x14ac:dyDescent="0.3">
      <c r="A1250" s="102"/>
      <c r="B1250" s="13"/>
      <c r="C1250" s="26"/>
      <c r="D1250" s="319"/>
      <c r="E1250" s="94"/>
      <c r="F1250" s="95"/>
      <c r="G1250" s="77"/>
      <c r="H1250" s="63" t="str">
        <f t="shared" si="162"/>
        <v/>
      </c>
      <c r="I1250" s="94"/>
      <c r="J1250" s="149" t="str">
        <f t="shared" si="163"/>
        <v/>
      </c>
      <c r="K1250" s="96"/>
      <c r="L1250" s="403" t="str">
        <f t="shared" si="157"/>
        <v/>
      </c>
      <c r="M1250" s="117"/>
      <c r="N1250" s="3">
        <f t="shared" si="156"/>
        <v>2</v>
      </c>
      <c r="O1250" s="10" t="str">
        <f t="shared" si="158"/>
        <v/>
      </c>
      <c r="P1250" s="10" t="str">
        <f t="shared" si="161"/>
        <v/>
      </c>
      <c r="Q1250" s="10" t="str">
        <f t="shared" si="159"/>
        <v/>
      </c>
      <c r="R1250" s="10" t="str">
        <f t="shared" si="160"/>
        <v/>
      </c>
    </row>
    <row r="1251" spans="1:18" ht="16.5" customHeight="1" x14ac:dyDescent="0.3">
      <c r="A1251" s="102"/>
      <c r="B1251" s="13"/>
      <c r="C1251" s="26"/>
      <c r="D1251" s="319" t="s">
        <v>43</v>
      </c>
      <c r="E1251" s="94"/>
      <c r="F1251" s="95"/>
      <c r="G1251" s="77"/>
      <c r="H1251" s="63" t="str">
        <f t="shared" si="162"/>
        <v/>
      </c>
      <c r="I1251" s="94"/>
      <c r="J1251" s="149" t="str">
        <f t="shared" si="163"/>
        <v/>
      </c>
      <c r="K1251" s="96"/>
      <c r="L1251" s="403" t="str">
        <f t="shared" si="157"/>
        <v/>
      </c>
      <c r="M1251" s="117"/>
      <c r="N1251" s="3">
        <f t="shared" si="156"/>
        <v>2</v>
      </c>
      <c r="O1251" s="10">
        <f t="shared" si="158"/>
        <v>0.625</v>
      </c>
      <c r="P1251" s="10">
        <f t="shared" si="161"/>
        <v>0.75</v>
      </c>
      <c r="Q1251" s="10" t="str">
        <f t="shared" si="159"/>
        <v/>
      </c>
      <c r="R1251" s="10" t="str">
        <f t="shared" si="160"/>
        <v/>
      </c>
    </row>
    <row r="1252" spans="1:18" ht="16.5" customHeight="1" x14ac:dyDescent="0.3">
      <c r="A1252" s="216"/>
      <c r="B1252" s="218"/>
      <c r="C1252" s="206"/>
      <c r="D1252" s="320"/>
      <c r="E1252" s="208"/>
      <c r="F1252" s="209"/>
      <c r="G1252" s="35"/>
      <c r="H1252" s="350" t="str">
        <f t="shared" si="162"/>
        <v/>
      </c>
      <c r="I1252" s="208"/>
      <c r="J1252" s="380" t="str">
        <f t="shared" si="163"/>
        <v/>
      </c>
      <c r="K1252" s="210"/>
      <c r="L1252" s="404" t="str">
        <f t="shared" si="157"/>
        <v/>
      </c>
      <c r="M1252" s="253"/>
      <c r="N1252" s="3">
        <f t="shared" si="156"/>
        <v>2</v>
      </c>
      <c r="O1252" s="10" t="str">
        <f t="shared" si="158"/>
        <v/>
      </c>
      <c r="P1252" s="10" t="str">
        <f t="shared" si="161"/>
        <v/>
      </c>
      <c r="Q1252" s="10" t="str">
        <f t="shared" si="159"/>
        <v/>
      </c>
      <c r="R1252" s="10" t="str">
        <f t="shared" si="160"/>
        <v/>
      </c>
    </row>
    <row r="1253" spans="1:18" ht="16.5" customHeight="1" x14ac:dyDescent="0.3">
      <c r="A1253" s="219" t="str">
        <f>IF(A1249="Lun","Mar",IF(A1249="Mar","Mer",IF(A1249="Mer","Jeu",IF(A1249="Jeu","Ven",IF(A1249="Ven","Sam",IF(A1249="Sam","Dim",IF(A1249="Dim","Lun")))))))</f>
        <v>Mer</v>
      </c>
      <c r="B1253" s="161">
        <f>B1249+1</f>
        <v>44846</v>
      </c>
      <c r="C1253" s="214"/>
      <c r="D1253" s="321"/>
      <c r="E1253" s="215"/>
      <c r="F1253" s="168" t="s">
        <v>28</v>
      </c>
      <c r="G1253" s="77"/>
      <c r="H1253" s="347">
        <f t="shared" si="162"/>
        <v>0.24999999999999997</v>
      </c>
      <c r="I1253" s="215"/>
      <c r="J1253" s="348">
        <f t="shared" si="163"/>
        <v>0.77083333333333337</v>
      </c>
      <c r="K1253" s="164"/>
      <c r="L1253" s="406">
        <f t="shared" si="157"/>
        <v>0.52083333333333337</v>
      </c>
      <c r="M1253" s="250"/>
      <c r="N1253" s="3">
        <f t="shared" si="156"/>
        <v>3</v>
      </c>
      <c r="O1253" s="10" t="str">
        <f t="shared" si="158"/>
        <v/>
      </c>
      <c r="P1253" s="10" t="str">
        <f t="shared" si="161"/>
        <v/>
      </c>
      <c r="Q1253" s="10">
        <f t="shared" si="159"/>
        <v>0.24999999999999997</v>
      </c>
      <c r="R1253" s="10">
        <f t="shared" si="160"/>
        <v>0.40625</v>
      </c>
    </row>
    <row r="1254" spans="1:18" ht="16.5" customHeight="1" x14ac:dyDescent="0.3">
      <c r="A1254" s="102"/>
      <c r="B1254" s="13"/>
      <c r="C1254" s="26"/>
      <c r="D1254" s="319"/>
      <c r="E1254" s="94"/>
      <c r="F1254" s="95"/>
      <c r="G1254" s="77"/>
      <c r="H1254" s="63" t="str">
        <f t="shared" si="162"/>
        <v/>
      </c>
      <c r="I1254" s="94"/>
      <c r="J1254" s="149" t="str">
        <f t="shared" si="163"/>
        <v/>
      </c>
      <c r="K1254" s="96"/>
      <c r="L1254" s="403" t="str">
        <f t="shared" si="157"/>
        <v/>
      </c>
      <c r="M1254" s="117"/>
      <c r="N1254" s="3">
        <f t="shared" si="156"/>
        <v>3</v>
      </c>
      <c r="O1254" s="10" t="str">
        <f t="shared" si="158"/>
        <v/>
      </c>
      <c r="P1254" s="10" t="str">
        <f t="shared" si="161"/>
        <v/>
      </c>
      <c r="Q1254" s="10" t="str">
        <f t="shared" si="159"/>
        <v/>
      </c>
      <c r="R1254" s="10" t="str">
        <f t="shared" si="160"/>
        <v/>
      </c>
    </row>
    <row r="1255" spans="1:18" ht="16.5" customHeight="1" x14ac:dyDescent="0.3">
      <c r="A1255" s="102"/>
      <c r="B1255" s="13"/>
      <c r="C1255" s="26"/>
      <c r="D1255" s="319" t="s">
        <v>16</v>
      </c>
      <c r="E1255" s="94"/>
      <c r="F1255" s="95"/>
      <c r="G1255" s="77"/>
      <c r="H1255" s="63" t="str">
        <f t="shared" si="162"/>
        <v/>
      </c>
      <c r="I1255" s="94"/>
      <c r="J1255" s="149" t="str">
        <f t="shared" si="163"/>
        <v/>
      </c>
      <c r="K1255" s="96"/>
      <c r="L1255" s="403" t="str">
        <f t="shared" si="157"/>
        <v/>
      </c>
      <c r="M1255" s="117"/>
      <c r="N1255" s="3">
        <f t="shared" si="156"/>
        <v>3</v>
      </c>
      <c r="O1255" s="10">
        <f t="shared" si="158"/>
        <v>0.64583333333333337</v>
      </c>
      <c r="P1255" s="10">
        <f t="shared" si="161"/>
        <v>0.77083333333333337</v>
      </c>
      <c r="Q1255" s="10" t="str">
        <f t="shared" si="159"/>
        <v/>
      </c>
      <c r="R1255" s="10" t="str">
        <f t="shared" si="160"/>
        <v/>
      </c>
    </row>
    <row r="1256" spans="1:18" ht="16.5" customHeight="1" x14ac:dyDescent="0.3">
      <c r="A1256" s="102"/>
      <c r="B1256" s="13"/>
      <c r="C1256" s="26"/>
      <c r="D1256" s="319"/>
      <c r="E1256" s="94"/>
      <c r="F1256" s="95"/>
      <c r="G1256" s="77"/>
      <c r="H1256" s="63" t="str">
        <f t="shared" si="162"/>
        <v/>
      </c>
      <c r="I1256" s="94"/>
      <c r="J1256" s="149" t="str">
        <f t="shared" si="163"/>
        <v/>
      </c>
      <c r="K1256" s="96"/>
      <c r="L1256" s="403" t="str">
        <f t="shared" si="157"/>
        <v/>
      </c>
      <c r="M1256" s="117"/>
      <c r="N1256" s="3">
        <f t="shared" si="156"/>
        <v>3</v>
      </c>
      <c r="O1256" s="10" t="str">
        <f t="shared" si="158"/>
        <v/>
      </c>
      <c r="P1256" s="10" t="str">
        <f t="shared" si="161"/>
        <v/>
      </c>
      <c r="Q1256" s="10" t="str">
        <f t="shared" si="159"/>
        <v/>
      </c>
      <c r="R1256" s="10" t="str">
        <f t="shared" si="160"/>
        <v/>
      </c>
    </row>
    <row r="1257" spans="1:18" ht="16.5" customHeight="1" x14ac:dyDescent="0.3">
      <c r="A1257" s="219" t="str">
        <f>IF(A1253="Lun","Mar",IF(A1253="Mar","Mer",IF(A1253="Mer","Jeu",IF(A1253="Jeu","Ven",IF(A1253="Ven","Sam",IF(A1253="Sam","Dim",IF(A1253="Dim","Lun")))))))</f>
        <v>Jeu</v>
      </c>
      <c r="B1257" s="161">
        <f>B1253+1</f>
        <v>44847</v>
      </c>
      <c r="C1257" s="214"/>
      <c r="D1257" s="321"/>
      <c r="E1257" s="215"/>
      <c r="F1257" s="168" t="s">
        <v>28</v>
      </c>
      <c r="G1257" s="91"/>
      <c r="H1257" s="347">
        <f t="shared" si="162"/>
        <v>0.24999999999999997</v>
      </c>
      <c r="I1257" s="215"/>
      <c r="J1257" s="348">
        <f t="shared" si="163"/>
        <v>0.80208333333333337</v>
      </c>
      <c r="K1257" s="164"/>
      <c r="L1257" s="406">
        <f t="shared" si="157"/>
        <v>0.55208333333333337</v>
      </c>
      <c r="M1257" s="250"/>
      <c r="N1257" s="3">
        <f t="shared" si="156"/>
        <v>4</v>
      </c>
      <c r="O1257" s="10" t="str">
        <f t="shared" si="158"/>
        <v/>
      </c>
      <c r="P1257" s="10" t="str">
        <f t="shared" si="161"/>
        <v/>
      </c>
      <c r="Q1257" s="10">
        <f t="shared" si="159"/>
        <v>0.24999999999999997</v>
      </c>
      <c r="R1257" s="10">
        <f t="shared" si="160"/>
        <v>0.40625</v>
      </c>
    </row>
    <row r="1258" spans="1:18" ht="16.5" customHeight="1" x14ac:dyDescent="0.3">
      <c r="A1258" s="430"/>
      <c r="B1258" s="431"/>
      <c r="C1258" s="26"/>
      <c r="D1258" s="319"/>
      <c r="E1258" s="94"/>
      <c r="F1258" s="95"/>
      <c r="G1258" s="77"/>
      <c r="H1258" s="63" t="str">
        <f t="shared" si="162"/>
        <v/>
      </c>
      <c r="I1258" s="94"/>
      <c r="J1258" s="149" t="str">
        <f t="shared" si="163"/>
        <v/>
      </c>
      <c r="K1258" s="96"/>
      <c r="L1258" s="403" t="str">
        <f t="shared" si="157"/>
        <v/>
      </c>
      <c r="M1258" s="117"/>
      <c r="N1258" s="3">
        <f t="shared" si="156"/>
        <v>4</v>
      </c>
      <c r="O1258" s="10" t="str">
        <f t="shared" si="158"/>
        <v/>
      </c>
      <c r="P1258" s="10" t="str">
        <f t="shared" si="161"/>
        <v/>
      </c>
      <c r="Q1258" s="10" t="str">
        <f t="shared" si="159"/>
        <v/>
      </c>
      <c r="R1258" s="10" t="str">
        <f t="shared" si="160"/>
        <v/>
      </c>
    </row>
    <row r="1259" spans="1:18" ht="16.5" customHeight="1" x14ac:dyDescent="0.3">
      <c r="A1259" s="102"/>
      <c r="B1259" s="13"/>
      <c r="C1259" s="26"/>
      <c r="D1259" s="319" t="s">
        <v>44</v>
      </c>
      <c r="E1259" s="94"/>
      <c r="F1259" s="95"/>
      <c r="G1259" s="77"/>
      <c r="H1259" s="63" t="str">
        <f t="shared" si="162"/>
        <v/>
      </c>
      <c r="I1259" s="94"/>
      <c r="J1259" s="149" t="str">
        <f t="shared" si="163"/>
        <v/>
      </c>
      <c r="K1259" s="96"/>
      <c r="L1259" s="403" t="str">
        <f t="shared" si="157"/>
        <v/>
      </c>
      <c r="M1259" s="181"/>
      <c r="N1259" s="3">
        <f t="shared" si="156"/>
        <v>4</v>
      </c>
      <c r="O1259" s="10">
        <f t="shared" si="158"/>
        <v>0.67708333333333337</v>
      </c>
      <c r="P1259" s="10">
        <f t="shared" si="161"/>
        <v>0.80208333333333337</v>
      </c>
      <c r="Q1259" s="10" t="str">
        <f t="shared" si="159"/>
        <v/>
      </c>
      <c r="R1259" s="10" t="str">
        <f t="shared" si="160"/>
        <v/>
      </c>
    </row>
    <row r="1260" spans="1:18" ht="16.5" customHeight="1" x14ac:dyDescent="0.3">
      <c r="A1260" s="216"/>
      <c r="B1260" s="218"/>
      <c r="C1260" s="305"/>
      <c r="D1260" s="320"/>
      <c r="E1260" s="208"/>
      <c r="F1260" s="209"/>
      <c r="G1260" s="35"/>
      <c r="H1260" s="350" t="str">
        <f t="shared" si="162"/>
        <v/>
      </c>
      <c r="I1260" s="208"/>
      <c r="J1260" s="380" t="str">
        <f t="shared" si="163"/>
        <v/>
      </c>
      <c r="K1260" s="210"/>
      <c r="L1260" s="404" t="str">
        <f t="shared" si="157"/>
        <v/>
      </c>
      <c r="M1260" s="260"/>
      <c r="N1260" s="3">
        <f t="shared" si="156"/>
        <v>4</v>
      </c>
      <c r="O1260" s="10" t="str">
        <f t="shared" si="158"/>
        <v/>
      </c>
      <c r="P1260" s="10" t="str">
        <f t="shared" si="161"/>
        <v/>
      </c>
      <c r="Q1260" s="10" t="str">
        <f t="shared" si="159"/>
        <v/>
      </c>
      <c r="R1260" s="10" t="str">
        <f t="shared" si="160"/>
        <v/>
      </c>
    </row>
    <row r="1261" spans="1:18" ht="16.5" customHeight="1" x14ac:dyDescent="0.3">
      <c r="A1261" s="219" t="str">
        <f>IF(A1257="Lun","Mar",IF(A1257="Mar","Mer",IF(A1257="Mer","Jeu",IF(A1257="Jeu","Ven",IF(A1257="Ven","Sam",IF(A1257="Sam","Dim",IF(A1257="Dim","Lun")))))))</f>
        <v>Ven</v>
      </c>
      <c r="B1261" s="161">
        <f>B1257+1</f>
        <v>44848</v>
      </c>
      <c r="C1261" s="26"/>
      <c r="D1261" s="321"/>
      <c r="E1261" s="215"/>
      <c r="F1261" s="168" t="s">
        <v>28</v>
      </c>
      <c r="G1261" s="77"/>
      <c r="H1261" s="347">
        <f t="shared" si="162"/>
        <v>0.24999999999999997</v>
      </c>
      <c r="I1261" s="215"/>
      <c r="J1261" s="348" t="str">
        <f t="shared" si="163"/>
        <v/>
      </c>
      <c r="K1261" s="164"/>
      <c r="L1261" s="406" t="e">
        <f t="shared" si="157"/>
        <v>#VALUE!</v>
      </c>
      <c r="M1261" s="250"/>
      <c r="N1261" s="3">
        <f t="shared" si="156"/>
        <v>5</v>
      </c>
      <c r="O1261" s="10" t="str">
        <f t="shared" si="158"/>
        <v/>
      </c>
      <c r="P1261" s="10" t="str">
        <f t="shared" si="161"/>
        <v/>
      </c>
      <c r="Q1261" s="10">
        <f t="shared" si="159"/>
        <v>0.24999999999999997</v>
      </c>
      <c r="R1261" s="10">
        <f t="shared" si="160"/>
        <v>0.40625</v>
      </c>
    </row>
    <row r="1262" spans="1:18" ht="16.5" customHeight="1" x14ac:dyDescent="0.3">
      <c r="A1262" s="430"/>
      <c r="B1262" s="431"/>
      <c r="C1262" s="26"/>
      <c r="D1262" s="319"/>
      <c r="E1262" s="94"/>
      <c r="F1262" s="95"/>
      <c r="G1262" s="77"/>
      <c r="H1262" s="63" t="str">
        <f t="shared" si="162"/>
        <v/>
      </c>
      <c r="I1262" s="94"/>
      <c r="J1262" s="149">
        <f t="shared" si="163"/>
        <v>0.83333333333333337</v>
      </c>
      <c r="K1262" s="96"/>
      <c r="L1262" s="403" t="str">
        <f t="shared" si="157"/>
        <v/>
      </c>
      <c r="M1262" s="117"/>
      <c r="N1262" s="3">
        <f t="shared" si="156"/>
        <v>5</v>
      </c>
      <c r="O1262" s="10" t="str">
        <f t="shared" si="158"/>
        <v/>
      </c>
      <c r="P1262" s="10" t="str">
        <f t="shared" si="161"/>
        <v/>
      </c>
      <c r="Q1262" s="10" t="str">
        <f t="shared" si="159"/>
        <v/>
      </c>
      <c r="R1262" s="10" t="str">
        <f t="shared" si="160"/>
        <v/>
      </c>
    </row>
    <row r="1263" spans="1:18" ht="16.5" customHeight="1" x14ac:dyDescent="0.3">
      <c r="A1263" s="102"/>
      <c r="B1263" s="12"/>
      <c r="C1263" s="26"/>
      <c r="D1263" s="319"/>
      <c r="E1263" s="94"/>
      <c r="F1263" s="95"/>
      <c r="G1263" s="77"/>
      <c r="H1263" s="63" t="str">
        <f t="shared" si="162"/>
        <v/>
      </c>
      <c r="I1263" s="94"/>
      <c r="J1263" s="149" t="str">
        <f t="shared" si="163"/>
        <v/>
      </c>
      <c r="K1263" s="96"/>
      <c r="L1263" s="403" t="str">
        <f t="shared" si="157"/>
        <v/>
      </c>
      <c r="M1263" s="140"/>
      <c r="N1263" s="3">
        <f t="shared" si="156"/>
        <v>5</v>
      </c>
      <c r="O1263" s="10" t="str">
        <f t="shared" si="158"/>
        <v/>
      </c>
      <c r="P1263" s="10" t="str">
        <f t="shared" si="161"/>
        <v/>
      </c>
      <c r="Q1263" s="10" t="str">
        <f t="shared" si="159"/>
        <v/>
      </c>
      <c r="R1263" s="10" t="str">
        <f t="shared" si="160"/>
        <v/>
      </c>
    </row>
    <row r="1264" spans="1:18" ht="16.5" customHeight="1" x14ac:dyDescent="0.3">
      <c r="A1264" s="102"/>
      <c r="B1264" s="12"/>
      <c r="C1264" s="26"/>
      <c r="D1264" s="319" t="s">
        <v>11</v>
      </c>
      <c r="E1264" s="94"/>
      <c r="F1264" s="95"/>
      <c r="G1264" s="77"/>
      <c r="H1264" s="63" t="str">
        <f t="shared" si="162"/>
        <v/>
      </c>
      <c r="I1264" s="94"/>
      <c r="J1264" s="149" t="str">
        <f t="shared" si="163"/>
        <v/>
      </c>
      <c r="K1264" s="96"/>
      <c r="L1264" s="403" t="str">
        <f t="shared" si="157"/>
        <v/>
      </c>
      <c r="M1264" s="131"/>
      <c r="N1264" s="3">
        <f t="shared" si="156"/>
        <v>5</v>
      </c>
      <c r="O1264" s="10">
        <f t="shared" si="158"/>
        <v>0.70833333333333337</v>
      </c>
      <c r="P1264" s="10">
        <f t="shared" si="161"/>
        <v>0.83333333333333337</v>
      </c>
      <c r="Q1264" s="10" t="str">
        <f t="shared" si="159"/>
        <v/>
      </c>
      <c r="R1264" s="10" t="str">
        <f t="shared" si="160"/>
        <v/>
      </c>
    </row>
    <row r="1265" spans="1:18" ht="16.5" customHeight="1" x14ac:dyDescent="0.3">
      <c r="A1265" s="216"/>
      <c r="B1265" s="217"/>
      <c r="C1265" s="206"/>
      <c r="D1265" s="320"/>
      <c r="E1265" s="208"/>
      <c r="F1265" s="209"/>
      <c r="G1265" s="77"/>
      <c r="H1265" s="350" t="str">
        <f t="shared" si="162"/>
        <v/>
      </c>
      <c r="I1265" s="208"/>
      <c r="J1265" s="380" t="str">
        <f t="shared" si="163"/>
        <v/>
      </c>
      <c r="K1265" s="210"/>
      <c r="L1265" s="404" t="str">
        <f t="shared" si="157"/>
        <v/>
      </c>
      <c r="M1265" s="308"/>
      <c r="N1265" s="3">
        <f t="shared" si="156"/>
        <v>5</v>
      </c>
      <c r="O1265" s="10" t="str">
        <f t="shared" si="158"/>
        <v/>
      </c>
      <c r="P1265" s="10" t="str">
        <f t="shared" si="161"/>
        <v/>
      </c>
      <c r="Q1265" s="10" t="str">
        <f t="shared" si="159"/>
        <v/>
      </c>
      <c r="R1265" s="10" t="str">
        <f t="shared" si="160"/>
        <v/>
      </c>
    </row>
    <row r="1266" spans="1:18" ht="16.5" customHeight="1" x14ac:dyDescent="0.3">
      <c r="A1266" s="219" t="str">
        <f>IF(A1261="Lun","Mar",IF(A1261="Mar","Mer",IF(A1261="Mer","Jeu",IF(A1261="Jeu","Ven",IF(A1261="Ven","Sam",IF(A1261="Sam","Dim",IF(A1261="Dim","Lun")))))))</f>
        <v>Sam</v>
      </c>
      <c r="B1266" s="161">
        <f>B1261+1</f>
        <v>44849</v>
      </c>
      <c r="C1266" s="214"/>
      <c r="D1266" s="321"/>
      <c r="E1266" s="215"/>
      <c r="F1266" s="168" t="s">
        <v>28</v>
      </c>
      <c r="G1266" s="230"/>
      <c r="H1266" s="347">
        <f t="shared" si="162"/>
        <v>0.24999999999999997</v>
      </c>
      <c r="I1266" s="215"/>
      <c r="J1266" s="348" t="str">
        <f t="shared" si="163"/>
        <v/>
      </c>
      <c r="K1266" s="164"/>
      <c r="L1266" s="406" t="e">
        <f t="shared" si="157"/>
        <v>#VALUE!</v>
      </c>
      <c r="M1266" s="254"/>
      <c r="N1266" s="3">
        <f t="shared" si="156"/>
        <v>6</v>
      </c>
      <c r="O1266" s="10" t="str">
        <f t="shared" si="158"/>
        <v/>
      </c>
      <c r="P1266" s="10" t="str">
        <f t="shared" si="161"/>
        <v/>
      </c>
      <c r="Q1266" s="10">
        <f t="shared" si="159"/>
        <v>0.24999999999999997</v>
      </c>
      <c r="R1266" s="10">
        <f t="shared" si="160"/>
        <v>0.40625</v>
      </c>
    </row>
    <row r="1267" spans="1:18" ht="16.5" customHeight="1" x14ac:dyDescent="0.3">
      <c r="A1267" s="430"/>
      <c r="B1267" s="431"/>
      <c r="C1267" s="26"/>
      <c r="D1267" s="319"/>
      <c r="E1267" s="94"/>
      <c r="F1267" s="95"/>
      <c r="G1267" s="77"/>
      <c r="H1267" s="63" t="str">
        <f t="shared" si="162"/>
        <v/>
      </c>
      <c r="I1267" s="94"/>
      <c r="J1267" s="149" t="str">
        <f t="shared" si="163"/>
        <v/>
      </c>
      <c r="K1267" s="96"/>
      <c r="L1267" s="403" t="str">
        <f t="shared" si="157"/>
        <v/>
      </c>
      <c r="M1267" s="117"/>
      <c r="N1267" s="3">
        <f t="shared" si="156"/>
        <v>6</v>
      </c>
      <c r="O1267" s="10" t="str">
        <f t="shared" si="158"/>
        <v/>
      </c>
      <c r="P1267" s="10" t="str">
        <f t="shared" si="161"/>
        <v/>
      </c>
      <c r="Q1267" s="10" t="str">
        <f t="shared" si="159"/>
        <v/>
      </c>
      <c r="R1267" s="10" t="str">
        <f t="shared" si="160"/>
        <v/>
      </c>
    </row>
    <row r="1268" spans="1:18" ht="16.5" customHeight="1" x14ac:dyDescent="0.3">
      <c r="A1268" s="102"/>
      <c r="B1268" s="12"/>
      <c r="C1268" s="26"/>
      <c r="D1268" s="319"/>
      <c r="E1268" s="94"/>
      <c r="F1268" s="95"/>
      <c r="G1268" s="77"/>
      <c r="H1268" s="63" t="str">
        <f t="shared" si="162"/>
        <v/>
      </c>
      <c r="I1268" s="94"/>
      <c r="J1268" s="149" t="str">
        <f t="shared" si="163"/>
        <v/>
      </c>
      <c r="K1268" s="96"/>
      <c r="L1268" s="403" t="str">
        <f t="shared" si="157"/>
        <v/>
      </c>
      <c r="M1268" s="117"/>
      <c r="N1268" s="3">
        <f t="shared" si="156"/>
        <v>6</v>
      </c>
      <c r="O1268" s="10" t="str">
        <f t="shared" si="158"/>
        <v/>
      </c>
      <c r="P1268" s="10" t="str">
        <f t="shared" si="161"/>
        <v/>
      </c>
      <c r="Q1268" s="10" t="str">
        <f t="shared" si="159"/>
        <v/>
      </c>
      <c r="R1268" s="10" t="str">
        <f t="shared" si="160"/>
        <v/>
      </c>
    </row>
    <row r="1269" spans="1:18" ht="16.5" customHeight="1" x14ac:dyDescent="0.3">
      <c r="A1269" s="102"/>
      <c r="B1269" s="12"/>
      <c r="C1269" s="26"/>
      <c r="D1269" s="319"/>
      <c r="E1269" s="94"/>
      <c r="F1269" s="95"/>
      <c r="G1269" s="77"/>
      <c r="H1269" s="63" t="str">
        <f t="shared" si="162"/>
        <v/>
      </c>
      <c r="I1269" s="94"/>
      <c r="J1269" s="149" t="str">
        <f t="shared" si="163"/>
        <v/>
      </c>
      <c r="K1269" s="96"/>
      <c r="L1269" s="403" t="str">
        <f t="shared" si="157"/>
        <v/>
      </c>
      <c r="M1269" s="117"/>
      <c r="N1269" s="3">
        <f t="shared" si="156"/>
        <v>6</v>
      </c>
      <c r="O1269" s="10" t="str">
        <f t="shared" si="158"/>
        <v/>
      </c>
      <c r="P1269" s="10" t="str">
        <f t="shared" si="161"/>
        <v/>
      </c>
      <c r="Q1269" s="10" t="str">
        <f t="shared" si="159"/>
        <v/>
      </c>
      <c r="R1269" s="10" t="str">
        <f t="shared" si="160"/>
        <v/>
      </c>
    </row>
    <row r="1270" spans="1:18" ht="16.5" customHeight="1" x14ac:dyDescent="0.3">
      <c r="A1270" s="102"/>
      <c r="B1270" s="12"/>
      <c r="C1270" s="206"/>
      <c r="D1270" s="320"/>
      <c r="E1270" s="208"/>
      <c r="F1270" s="209"/>
      <c r="G1270" s="226"/>
      <c r="H1270" s="350" t="str">
        <f t="shared" si="162"/>
        <v/>
      </c>
      <c r="I1270" s="208"/>
      <c r="J1270" s="380" t="str">
        <f t="shared" si="163"/>
        <v/>
      </c>
      <c r="K1270" s="210"/>
      <c r="L1270" s="404" t="str">
        <f t="shared" si="157"/>
        <v/>
      </c>
      <c r="M1270" s="253"/>
      <c r="N1270" s="3">
        <f t="shared" si="156"/>
        <v>6</v>
      </c>
      <c r="O1270" s="10" t="str">
        <f t="shared" si="158"/>
        <v/>
      </c>
      <c r="P1270" s="10" t="str">
        <f t="shared" si="161"/>
        <v/>
      </c>
      <c r="Q1270" s="10" t="str">
        <f t="shared" si="159"/>
        <v/>
      </c>
      <c r="R1270" s="10" t="str">
        <f t="shared" si="160"/>
        <v/>
      </c>
    </row>
    <row r="1271" spans="1:18" ht="16.5" customHeight="1" x14ac:dyDescent="0.3">
      <c r="A1271" s="219" t="str">
        <f>IF(A1266="Lun","Mar",IF(A1266="Mar","Mer",IF(A1266="Mer","Jeu",IF(A1266="Jeu","Ven",IF(A1266="Ven","Sam",IF(A1266="Sam","Dim",IF(A1266="Dim","Lun")))))))</f>
        <v>Dim</v>
      </c>
      <c r="B1271" s="161">
        <f>B1266+1</f>
        <v>44850</v>
      </c>
      <c r="C1271" s="214"/>
      <c r="D1271" s="321"/>
      <c r="E1271" s="215"/>
      <c r="F1271" s="168"/>
      <c r="G1271" s="77"/>
      <c r="H1271" s="347" t="str">
        <f t="shared" si="162"/>
        <v/>
      </c>
      <c r="I1271" s="215"/>
      <c r="J1271" s="348">
        <f t="shared" si="163"/>
        <v>0.89583333333333337</v>
      </c>
      <c r="K1271" s="164"/>
      <c r="L1271" s="406" t="str">
        <f t="shared" si="157"/>
        <v/>
      </c>
      <c r="M1271" s="250"/>
      <c r="N1271" s="3">
        <f t="shared" si="156"/>
        <v>7</v>
      </c>
      <c r="O1271" s="10" t="str">
        <f t="shared" si="158"/>
        <v/>
      </c>
      <c r="P1271" s="10" t="str">
        <f t="shared" si="161"/>
        <v/>
      </c>
      <c r="Q1271" s="10" t="str">
        <f t="shared" si="159"/>
        <v/>
      </c>
      <c r="R1271" s="10" t="str">
        <f t="shared" si="160"/>
        <v/>
      </c>
    </row>
    <row r="1272" spans="1:18" ht="16.5" customHeight="1" x14ac:dyDescent="0.3">
      <c r="A1272" s="434"/>
      <c r="B1272" s="435"/>
      <c r="C1272" s="26"/>
      <c r="D1272" s="319"/>
      <c r="E1272" s="94"/>
      <c r="F1272" s="95"/>
      <c r="G1272" s="77"/>
      <c r="H1272" s="354" t="str">
        <f t="shared" si="162"/>
        <v/>
      </c>
      <c r="I1272" s="94"/>
      <c r="J1272" s="149" t="str">
        <f t="shared" si="163"/>
        <v/>
      </c>
      <c r="K1272" s="96"/>
      <c r="L1272" s="403" t="str">
        <f t="shared" si="157"/>
        <v/>
      </c>
      <c r="M1272" s="127"/>
      <c r="N1272" s="3">
        <f t="shared" si="156"/>
        <v>7</v>
      </c>
      <c r="O1272" s="10" t="str">
        <f t="shared" si="158"/>
        <v/>
      </c>
      <c r="P1272" s="10" t="str">
        <f t="shared" si="161"/>
        <v/>
      </c>
      <c r="Q1272" s="10" t="str">
        <f t="shared" si="159"/>
        <v/>
      </c>
      <c r="R1272" s="10" t="str">
        <f t="shared" si="160"/>
        <v/>
      </c>
    </row>
    <row r="1273" spans="1:18" ht="16.5" customHeight="1" x14ac:dyDescent="0.3">
      <c r="A1273" s="98"/>
      <c r="B1273" s="11"/>
      <c r="C1273" s="26"/>
      <c r="D1273" s="319" t="s">
        <v>25</v>
      </c>
      <c r="E1273" s="94"/>
      <c r="F1273" s="95"/>
      <c r="G1273" s="77"/>
      <c r="H1273" s="63" t="str">
        <f t="shared" si="162"/>
        <v/>
      </c>
      <c r="I1273" s="94"/>
      <c r="J1273" s="149" t="str">
        <f t="shared" si="163"/>
        <v/>
      </c>
      <c r="K1273" s="96"/>
      <c r="L1273" s="403" t="str">
        <f t="shared" si="157"/>
        <v/>
      </c>
      <c r="M1273" s="140"/>
      <c r="N1273" s="3">
        <f t="shared" si="156"/>
        <v>7</v>
      </c>
      <c r="O1273" s="10">
        <f t="shared" si="158"/>
        <v>0.77083333333333337</v>
      </c>
      <c r="P1273" s="10">
        <f t="shared" si="161"/>
        <v>0.89583333333333337</v>
      </c>
      <c r="Q1273" s="10" t="str">
        <f t="shared" si="159"/>
        <v/>
      </c>
      <c r="R1273" s="10" t="str">
        <f t="shared" si="160"/>
        <v/>
      </c>
    </row>
    <row r="1274" spans="1:18" ht="16.5" customHeight="1" x14ac:dyDescent="0.3">
      <c r="A1274" s="275"/>
      <c r="B1274" s="276"/>
      <c r="C1274" s="206"/>
      <c r="D1274" s="320"/>
      <c r="E1274" s="208"/>
      <c r="F1274" s="209"/>
      <c r="G1274" s="77"/>
      <c r="H1274" s="350" t="str">
        <f t="shared" si="162"/>
        <v/>
      </c>
      <c r="I1274" s="208"/>
      <c r="J1274" s="380">
        <f t="shared" si="163"/>
        <v>0.54166666666666674</v>
      </c>
      <c r="K1274" s="210"/>
      <c r="L1274" s="404" t="str">
        <f t="shared" si="157"/>
        <v/>
      </c>
      <c r="M1274" s="253"/>
      <c r="N1274" s="3">
        <f t="shared" si="156"/>
        <v>7</v>
      </c>
      <c r="O1274" s="10" t="str">
        <f t="shared" si="158"/>
        <v/>
      </c>
      <c r="P1274" s="10" t="str">
        <f t="shared" si="161"/>
        <v/>
      </c>
      <c r="Q1274" s="10" t="str">
        <f t="shared" si="159"/>
        <v/>
      </c>
      <c r="R1274" s="10" t="str">
        <f t="shared" si="160"/>
        <v/>
      </c>
    </row>
    <row r="1275" spans="1:18" ht="16.5" customHeight="1" x14ac:dyDescent="0.3">
      <c r="A1275" s="219" t="str">
        <f>IF(A1271="Lun","Mar",IF(A1271="Mar","Mer",IF(A1271="Mer","Jeu",IF(A1271="Jeu","Ven",IF(A1271="Ven","Sam",IF(A1271="Sam","Dim",IF(A1271="Dim","Lun")))))))</f>
        <v>Lun</v>
      </c>
      <c r="B1275" s="161">
        <f>B1271+1</f>
        <v>44851</v>
      </c>
      <c r="C1275" s="214"/>
      <c r="D1275" s="321"/>
      <c r="E1275" s="215"/>
      <c r="F1275" s="168" t="s">
        <v>14</v>
      </c>
      <c r="G1275" s="91"/>
      <c r="H1275" s="347">
        <f t="shared" si="162"/>
        <v>0.26041666666666669</v>
      </c>
      <c r="I1275" s="215"/>
      <c r="J1275" s="348" t="str">
        <f t="shared" si="163"/>
        <v/>
      </c>
      <c r="K1275" s="164"/>
      <c r="L1275" s="406" t="e">
        <f t="shared" si="157"/>
        <v>#VALUE!</v>
      </c>
      <c r="M1275" s="250"/>
      <c r="N1275" s="3">
        <f t="shared" si="156"/>
        <v>1</v>
      </c>
      <c r="O1275" s="10" t="str">
        <f t="shared" si="158"/>
        <v/>
      </c>
      <c r="P1275" s="10" t="str">
        <f t="shared" si="161"/>
        <v/>
      </c>
      <c r="Q1275" s="10">
        <f t="shared" si="159"/>
        <v>0.26041666666666669</v>
      </c>
      <c r="R1275" s="10">
        <f t="shared" si="160"/>
        <v>0.41666666666666669</v>
      </c>
    </row>
    <row r="1276" spans="1:18" ht="16.5" customHeight="1" x14ac:dyDescent="0.3">
      <c r="A1276" s="102"/>
      <c r="B1276" s="13"/>
      <c r="C1276" s="26"/>
      <c r="D1276" s="319" t="s">
        <v>41</v>
      </c>
      <c r="E1276" s="94"/>
      <c r="F1276" s="95"/>
      <c r="G1276" s="77"/>
      <c r="H1276" s="63" t="str">
        <f t="shared" si="162"/>
        <v/>
      </c>
      <c r="I1276" s="94"/>
      <c r="J1276" s="149" t="str">
        <f t="shared" si="163"/>
        <v/>
      </c>
      <c r="K1276" s="96"/>
      <c r="L1276" s="403" t="str">
        <f t="shared" si="157"/>
        <v/>
      </c>
      <c r="M1276" s="112"/>
      <c r="N1276" s="3">
        <f t="shared" si="156"/>
        <v>1</v>
      </c>
      <c r="O1276" s="10">
        <f t="shared" si="158"/>
        <v>0.40625</v>
      </c>
      <c r="P1276" s="10">
        <f t="shared" si="161"/>
        <v>0.54166666666666674</v>
      </c>
      <c r="Q1276" s="10" t="str">
        <f t="shared" si="159"/>
        <v/>
      </c>
      <c r="R1276" s="10" t="str">
        <f t="shared" si="160"/>
        <v/>
      </c>
    </row>
    <row r="1277" spans="1:18" ht="16.5" customHeight="1" x14ac:dyDescent="0.3">
      <c r="A1277" s="102"/>
      <c r="B1277" s="13"/>
      <c r="C1277" s="26"/>
      <c r="D1277" s="319"/>
      <c r="E1277" s="94"/>
      <c r="F1277" s="95"/>
      <c r="G1277" s="77"/>
      <c r="H1277" s="63" t="str">
        <f t="shared" si="162"/>
        <v/>
      </c>
      <c r="I1277" s="94"/>
      <c r="J1277" s="149" t="str">
        <f t="shared" si="163"/>
        <v/>
      </c>
      <c r="K1277" s="96"/>
      <c r="L1277" s="403" t="str">
        <f t="shared" si="157"/>
        <v/>
      </c>
      <c r="M1277" s="117"/>
      <c r="N1277" s="3">
        <f t="shared" si="156"/>
        <v>1</v>
      </c>
      <c r="O1277" s="10" t="str">
        <f t="shared" si="158"/>
        <v/>
      </c>
      <c r="P1277" s="10" t="str">
        <f t="shared" si="161"/>
        <v/>
      </c>
      <c r="Q1277" s="10" t="str">
        <f t="shared" si="159"/>
        <v/>
      </c>
      <c r="R1277" s="10" t="str">
        <f t="shared" si="160"/>
        <v/>
      </c>
    </row>
    <row r="1278" spans="1:18" ht="16.5" customHeight="1" x14ac:dyDescent="0.3">
      <c r="A1278" s="102"/>
      <c r="B1278" s="13"/>
      <c r="C1278" s="206"/>
      <c r="D1278" s="320"/>
      <c r="E1278" s="208"/>
      <c r="F1278" s="209"/>
      <c r="G1278" s="35"/>
      <c r="H1278" s="350" t="str">
        <f t="shared" si="162"/>
        <v/>
      </c>
      <c r="I1278" s="208"/>
      <c r="J1278" s="380">
        <f t="shared" si="163"/>
        <v>0.61458333333333337</v>
      </c>
      <c r="K1278" s="210"/>
      <c r="L1278" s="404" t="str">
        <f t="shared" si="157"/>
        <v/>
      </c>
      <c r="M1278" s="260"/>
      <c r="N1278" s="3">
        <f t="shared" si="156"/>
        <v>1</v>
      </c>
      <c r="O1278" s="10" t="str">
        <f t="shared" si="158"/>
        <v/>
      </c>
      <c r="P1278" s="10" t="str">
        <f t="shared" si="161"/>
        <v/>
      </c>
      <c r="Q1278" s="10" t="str">
        <f t="shared" si="159"/>
        <v/>
      </c>
      <c r="R1278" s="10" t="str">
        <f t="shared" si="160"/>
        <v/>
      </c>
    </row>
    <row r="1279" spans="1:18" ht="16.5" customHeight="1" x14ac:dyDescent="0.3">
      <c r="A1279" s="219" t="str">
        <f>IF(A1275="Lun","Mar",IF(A1275="Mar","Mer",IF(A1275="Mer","Jeu",IF(A1275="Jeu","Ven",IF(A1275="Ven","Sam",IF(A1275="Sam","Dim",IF(A1275="Dim","Lun")))))))</f>
        <v>Mar</v>
      </c>
      <c r="B1279" s="161">
        <f>B1275+1</f>
        <v>44852</v>
      </c>
      <c r="C1279" s="214"/>
      <c r="D1279" s="321"/>
      <c r="E1279" s="215"/>
      <c r="F1279" s="182" t="s">
        <v>27</v>
      </c>
      <c r="G1279" s="77"/>
      <c r="H1279" s="347">
        <f t="shared" si="162"/>
        <v>0.33333333333333337</v>
      </c>
      <c r="I1279" s="215"/>
      <c r="J1279" s="348" t="str">
        <f t="shared" si="163"/>
        <v/>
      </c>
      <c r="K1279" s="164"/>
      <c r="L1279" s="406" t="e">
        <f t="shared" si="157"/>
        <v>#VALUE!</v>
      </c>
      <c r="M1279" s="250"/>
      <c r="N1279" s="3">
        <f t="shared" si="156"/>
        <v>2</v>
      </c>
      <c r="O1279" s="10" t="str">
        <f t="shared" si="158"/>
        <v/>
      </c>
      <c r="P1279" s="10" t="str">
        <f t="shared" si="161"/>
        <v/>
      </c>
      <c r="Q1279" s="10">
        <f t="shared" si="159"/>
        <v>0.33333333333333337</v>
      </c>
      <c r="R1279" s="10">
        <f t="shared" si="160"/>
        <v>0.48958333333333337</v>
      </c>
    </row>
    <row r="1280" spans="1:18" ht="16.5" customHeight="1" x14ac:dyDescent="0.3">
      <c r="A1280" s="102"/>
      <c r="B1280" s="13"/>
      <c r="C1280" s="26"/>
      <c r="D1280" s="326" t="s">
        <v>48</v>
      </c>
      <c r="E1280" s="94"/>
      <c r="F1280" s="95"/>
      <c r="G1280" s="77"/>
      <c r="H1280" s="63" t="str">
        <f t="shared" si="162"/>
        <v/>
      </c>
      <c r="I1280" s="94"/>
      <c r="J1280" s="149" t="str">
        <f t="shared" si="163"/>
        <v/>
      </c>
      <c r="K1280" s="96"/>
      <c r="L1280" s="403" t="str">
        <f t="shared" si="157"/>
        <v/>
      </c>
      <c r="M1280" s="133"/>
      <c r="N1280" s="3">
        <f t="shared" si="156"/>
        <v>2</v>
      </c>
      <c r="O1280" s="10">
        <f t="shared" si="158"/>
        <v>0.48958333333333337</v>
      </c>
      <c r="P1280" s="10">
        <f t="shared" si="161"/>
        <v>0.61458333333333337</v>
      </c>
      <c r="Q1280" s="10" t="str">
        <f t="shared" si="159"/>
        <v/>
      </c>
      <c r="R1280" s="10" t="str">
        <f t="shared" si="160"/>
        <v/>
      </c>
    </row>
    <row r="1281" spans="1:18" ht="16.5" customHeight="1" x14ac:dyDescent="0.3">
      <c r="A1281" s="102"/>
      <c r="B1281" s="13"/>
      <c r="C1281" s="26"/>
      <c r="D1281" s="319"/>
      <c r="E1281" s="94"/>
      <c r="F1281" s="95"/>
      <c r="G1281" s="77"/>
      <c r="H1281" s="63" t="str">
        <f t="shared" si="162"/>
        <v/>
      </c>
      <c r="I1281" s="94"/>
      <c r="J1281" s="149" t="str">
        <f t="shared" si="163"/>
        <v/>
      </c>
      <c r="K1281" s="96"/>
      <c r="L1281" s="403" t="str">
        <f t="shared" si="157"/>
        <v/>
      </c>
      <c r="M1281" s="117"/>
      <c r="N1281" s="3">
        <f t="shared" si="156"/>
        <v>2</v>
      </c>
      <c r="O1281" s="10" t="str">
        <f t="shared" si="158"/>
        <v/>
      </c>
      <c r="P1281" s="10" t="str">
        <f t="shared" si="161"/>
        <v/>
      </c>
      <c r="Q1281" s="10" t="str">
        <f t="shared" si="159"/>
        <v/>
      </c>
      <c r="R1281" s="10" t="str">
        <f t="shared" si="160"/>
        <v/>
      </c>
    </row>
    <row r="1282" spans="1:18" ht="16.5" customHeight="1" x14ac:dyDescent="0.3">
      <c r="A1282" s="216"/>
      <c r="B1282" s="218"/>
      <c r="C1282" s="206"/>
      <c r="D1282" s="320"/>
      <c r="E1282" s="208"/>
      <c r="F1282" s="209"/>
      <c r="G1282" s="77"/>
      <c r="H1282" s="350" t="str">
        <f t="shared" si="162"/>
        <v/>
      </c>
      <c r="I1282" s="208"/>
      <c r="J1282" s="380" t="str">
        <f t="shared" si="163"/>
        <v/>
      </c>
      <c r="K1282" s="210"/>
      <c r="L1282" s="403" t="str">
        <f t="shared" si="157"/>
        <v/>
      </c>
      <c r="M1282" s="117"/>
      <c r="N1282" s="3">
        <f t="shared" si="156"/>
        <v>2</v>
      </c>
      <c r="O1282" s="10" t="str">
        <f t="shared" si="158"/>
        <v/>
      </c>
      <c r="P1282" s="10" t="str">
        <f t="shared" si="161"/>
        <v/>
      </c>
      <c r="Q1282" s="10" t="str">
        <f t="shared" si="159"/>
        <v/>
      </c>
      <c r="R1282" s="10" t="str">
        <f t="shared" si="160"/>
        <v/>
      </c>
    </row>
    <row r="1283" spans="1:18" ht="16.5" customHeight="1" x14ac:dyDescent="0.3">
      <c r="A1283" s="219" t="str">
        <f>IF(A1279="Lun","Mar",IF(A1279="Mar","Mer",IF(A1279="Mer","Jeu",IF(A1279="Jeu","Ven",IF(A1279="Ven","Sam",IF(A1279="Sam","Dim",IF(A1279="Dim","Lun")))))))</f>
        <v>Mer</v>
      </c>
      <c r="B1283" s="161">
        <f>B1279+1</f>
        <v>44853</v>
      </c>
      <c r="C1283" s="214"/>
      <c r="D1283" s="321"/>
      <c r="E1283" s="215"/>
      <c r="F1283" s="168" t="s">
        <v>46</v>
      </c>
      <c r="G1283" s="91"/>
      <c r="H1283" s="347">
        <f t="shared" si="162"/>
        <v>0.40625</v>
      </c>
      <c r="I1283" s="215"/>
      <c r="J1283" s="348">
        <f t="shared" si="163"/>
        <v>0.6875</v>
      </c>
      <c r="K1283" s="164"/>
      <c r="L1283" s="406">
        <f t="shared" si="157"/>
        <v>0.28125</v>
      </c>
      <c r="M1283" s="250"/>
      <c r="N1283" s="3">
        <f t="shared" ref="N1283:N1346" si="164">IF(B1283="",N1282,WEEKDAY(B1283,2))</f>
        <v>3</v>
      </c>
      <c r="O1283" s="10" t="str">
        <f t="shared" si="158"/>
        <v/>
      </c>
      <c r="P1283" s="10" t="str">
        <f t="shared" si="161"/>
        <v/>
      </c>
      <c r="Q1283" s="10">
        <f t="shared" si="159"/>
        <v>0.40625</v>
      </c>
      <c r="R1283" s="10">
        <f t="shared" si="160"/>
        <v>0.5625</v>
      </c>
    </row>
    <row r="1284" spans="1:18" ht="16.5" customHeight="1" x14ac:dyDescent="0.3">
      <c r="A1284" s="102"/>
      <c r="B1284" s="13"/>
      <c r="C1284" s="26"/>
      <c r="D1284" s="319"/>
      <c r="E1284" s="94"/>
      <c r="F1284" s="95"/>
      <c r="G1284" s="77"/>
      <c r="H1284" s="63" t="str">
        <f t="shared" si="162"/>
        <v/>
      </c>
      <c r="I1284" s="94"/>
      <c r="J1284" s="149" t="str">
        <f t="shared" si="163"/>
        <v/>
      </c>
      <c r="K1284" s="96"/>
      <c r="L1284" s="403" t="str">
        <f t="shared" ref="L1284:L1347" si="165">IF(H1284="","",J1284-H1284)</f>
        <v/>
      </c>
      <c r="M1284" s="117"/>
      <c r="N1284" s="3">
        <f t="shared" si="164"/>
        <v>3</v>
      </c>
      <c r="O1284" s="10" t="str">
        <f t="shared" ref="O1284:O1347" si="166">IF(D1284="","",MOD(VALUE(LEFT(D1284,2)&amp;":"&amp;RIGHT(D1284,2))-IF(N1284=1,1/24,0.75/24),1))</f>
        <v/>
      </c>
      <c r="P1284" s="10" t="str">
        <f t="shared" si="161"/>
        <v/>
      </c>
      <c r="Q1284" s="10" t="str">
        <f t="shared" ref="Q1284:Q1347" si="167">IF(F1284="","",MOD(VALUE(LEFT(F1284,2)&amp;":"&amp;RIGHT(F1284,2))-(1.25/24),1))</f>
        <v/>
      </c>
      <c r="R1284" s="10" t="str">
        <f t="shared" ref="R1284:R1347" si="168">IF(F1284="","",MOD(VALUE(LEFT(F1284,2)&amp;":"&amp;RIGHT(F1284,2))+(2.5/24),1))</f>
        <v/>
      </c>
    </row>
    <row r="1285" spans="1:18" ht="16.5" customHeight="1" x14ac:dyDescent="0.3">
      <c r="A1285" s="102"/>
      <c r="B1285" s="13"/>
      <c r="C1285" s="26"/>
      <c r="D1285" s="319" t="s">
        <v>59</v>
      </c>
      <c r="E1285" s="94"/>
      <c r="F1285" s="95"/>
      <c r="G1285" s="77"/>
      <c r="H1285" s="63" t="str">
        <f t="shared" si="162"/>
        <v/>
      </c>
      <c r="I1285" s="94"/>
      <c r="J1285" s="149" t="str">
        <f t="shared" si="163"/>
        <v/>
      </c>
      <c r="K1285" s="96"/>
      <c r="L1285" s="403" t="str">
        <f t="shared" si="165"/>
        <v/>
      </c>
      <c r="M1285" s="138"/>
      <c r="N1285" s="3">
        <f t="shared" si="164"/>
        <v>3</v>
      </c>
      <c r="O1285" s="10">
        <f t="shared" si="166"/>
        <v>0.5625</v>
      </c>
      <c r="P1285" s="10">
        <f t="shared" si="161"/>
        <v>0.6875</v>
      </c>
      <c r="Q1285" s="10" t="str">
        <f t="shared" si="167"/>
        <v/>
      </c>
      <c r="R1285" s="10" t="str">
        <f t="shared" si="168"/>
        <v/>
      </c>
    </row>
    <row r="1286" spans="1:18" ht="16.5" customHeight="1" x14ac:dyDescent="0.3">
      <c r="A1286" s="216"/>
      <c r="B1286" s="218"/>
      <c r="C1286" s="206"/>
      <c r="D1286" s="320"/>
      <c r="E1286" s="208"/>
      <c r="F1286" s="209"/>
      <c r="G1286" s="35"/>
      <c r="H1286" s="350" t="str">
        <f t="shared" si="162"/>
        <v/>
      </c>
      <c r="I1286" s="208"/>
      <c r="J1286" s="380" t="str">
        <f t="shared" si="163"/>
        <v/>
      </c>
      <c r="K1286" s="210"/>
      <c r="L1286" s="404" t="str">
        <f t="shared" si="165"/>
        <v/>
      </c>
      <c r="M1286" s="253"/>
      <c r="N1286" s="3">
        <f t="shared" si="164"/>
        <v>3</v>
      </c>
      <c r="O1286" s="10" t="str">
        <f t="shared" si="166"/>
        <v/>
      </c>
      <c r="P1286" s="10" t="str">
        <f t="shared" si="161"/>
        <v/>
      </c>
      <c r="Q1286" s="10" t="str">
        <f t="shared" si="167"/>
        <v/>
      </c>
      <c r="R1286" s="10" t="str">
        <f t="shared" si="168"/>
        <v/>
      </c>
    </row>
    <row r="1287" spans="1:18" ht="16.5" customHeight="1" x14ac:dyDescent="0.3">
      <c r="A1287" s="219" t="str">
        <f>IF(A1283="Lun","Mar",IF(A1283="Mar","Mer",IF(A1283="Mer","Jeu",IF(A1283="Jeu","Ven",IF(A1283="Ven","Sam",IF(A1283="Sam","Dim",IF(A1283="Dim","Lun")))))))</f>
        <v>Jeu</v>
      </c>
      <c r="B1287" s="161">
        <f>B1283+1</f>
        <v>44854</v>
      </c>
      <c r="C1287" s="214"/>
      <c r="D1287" s="321"/>
      <c r="E1287" s="215"/>
      <c r="F1287" s="168" t="s">
        <v>61</v>
      </c>
      <c r="G1287" s="77"/>
      <c r="H1287" s="347">
        <f t="shared" si="162"/>
        <v>0.45833333333333331</v>
      </c>
      <c r="I1287" s="215"/>
      <c r="J1287" s="348">
        <f t="shared" si="163"/>
        <v>0.73958333333333337</v>
      </c>
      <c r="K1287" s="164"/>
      <c r="L1287" s="406">
        <f t="shared" si="165"/>
        <v>0.28125000000000006</v>
      </c>
      <c r="M1287" s="250"/>
      <c r="N1287" s="3">
        <f t="shared" si="164"/>
        <v>4</v>
      </c>
      <c r="O1287" s="10" t="str">
        <f t="shared" si="166"/>
        <v/>
      </c>
      <c r="P1287" s="10" t="str">
        <f t="shared" si="161"/>
        <v/>
      </c>
      <c r="Q1287" s="10">
        <f t="shared" si="167"/>
        <v>0.45833333333333331</v>
      </c>
      <c r="R1287" s="10">
        <f t="shared" si="168"/>
        <v>0.61458333333333326</v>
      </c>
    </row>
    <row r="1288" spans="1:18" ht="16.5" customHeight="1" x14ac:dyDescent="0.3">
      <c r="A1288" s="102"/>
      <c r="B1288" s="13"/>
      <c r="C1288" s="26"/>
      <c r="D1288" s="319"/>
      <c r="E1288" s="94"/>
      <c r="F1288" s="95"/>
      <c r="G1288" s="77"/>
      <c r="H1288" s="63" t="str">
        <f t="shared" si="162"/>
        <v/>
      </c>
      <c r="I1288" s="94"/>
      <c r="J1288" s="149" t="str">
        <f t="shared" si="163"/>
        <v/>
      </c>
      <c r="K1288" s="96"/>
      <c r="L1288" s="403" t="str">
        <f t="shared" si="165"/>
        <v/>
      </c>
      <c r="M1288" s="117"/>
      <c r="N1288" s="3">
        <f t="shared" si="164"/>
        <v>4</v>
      </c>
      <c r="O1288" s="10" t="str">
        <f t="shared" si="166"/>
        <v/>
      </c>
      <c r="P1288" s="10" t="str">
        <f t="shared" si="161"/>
        <v/>
      </c>
      <c r="Q1288" s="10" t="str">
        <f t="shared" si="167"/>
        <v/>
      </c>
      <c r="R1288" s="10" t="str">
        <f t="shared" si="168"/>
        <v/>
      </c>
    </row>
    <row r="1289" spans="1:18" ht="16.5" customHeight="1" x14ac:dyDescent="0.3">
      <c r="A1289" s="102"/>
      <c r="B1289" s="13"/>
      <c r="C1289" s="26"/>
      <c r="D1289" s="319" t="s">
        <v>74</v>
      </c>
      <c r="E1289" s="94"/>
      <c r="F1289" s="95"/>
      <c r="G1289" s="77"/>
      <c r="H1289" s="63" t="str">
        <f t="shared" si="162"/>
        <v/>
      </c>
      <c r="I1289" s="94"/>
      <c r="J1289" s="149" t="str">
        <f t="shared" si="163"/>
        <v/>
      </c>
      <c r="K1289" s="96"/>
      <c r="L1289" s="403" t="str">
        <f t="shared" si="165"/>
        <v/>
      </c>
      <c r="M1289" s="117"/>
      <c r="N1289" s="3">
        <f t="shared" si="164"/>
        <v>4</v>
      </c>
      <c r="O1289" s="10">
        <f t="shared" si="166"/>
        <v>0.61458333333333337</v>
      </c>
      <c r="P1289" s="10">
        <f t="shared" si="161"/>
        <v>0.73958333333333337</v>
      </c>
      <c r="Q1289" s="10" t="str">
        <f t="shared" si="167"/>
        <v/>
      </c>
      <c r="R1289" s="10" t="str">
        <f t="shared" si="168"/>
        <v/>
      </c>
    </row>
    <row r="1290" spans="1:18" ht="16.5" customHeight="1" x14ac:dyDescent="0.3">
      <c r="A1290" s="216"/>
      <c r="B1290" s="218"/>
      <c r="C1290" s="206"/>
      <c r="D1290" s="320"/>
      <c r="E1290" s="208"/>
      <c r="F1290" s="209"/>
      <c r="G1290" s="77"/>
      <c r="H1290" s="350" t="str">
        <f t="shared" si="162"/>
        <v/>
      </c>
      <c r="I1290" s="208"/>
      <c r="J1290" s="380" t="str">
        <f t="shared" si="163"/>
        <v/>
      </c>
      <c r="K1290" s="210"/>
      <c r="L1290" s="404" t="str">
        <f t="shared" si="165"/>
        <v/>
      </c>
      <c r="M1290" s="253"/>
      <c r="N1290" s="3">
        <f t="shared" si="164"/>
        <v>4</v>
      </c>
      <c r="O1290" s="10" t="str">
        <f t="shared" si="166"/>
        <v/>
      </c>
      <c r="P1290" s="10" t="str">
        <f t="shared" ref="P1290:P1353" si="169">IF(D1290="","",MOD(VALUE(LEFT(D1290,2)&amp;":"&amp;RIGHT(D1290,2))+(2.25/24),1))</f>
        <v/>
      </c>
      <c r="Q1290" s="10" t="str">
        <f t="shared" si="167"/>
        <v/>
      </c>
      <c r="R1290" s="10" t="str">
        <f t="shared" si="168"/>
        <v/>
      </c>
    </row>
    <row r="1291" spans="1:18" ht="16.5" customHeight="1" x14ac:dyDescent="0.3">
      <c r="A1291" s="219" t="str">
        <f>IF(A1287="Lun","Mar",IF(A1287="Mar","Mer",IF(A1287="Mer","Jeu",IF(A1287="Jeu","Ven",IF(A1287="Ven","Sam",IF(A1287="Sam","Dim",IF(A1287="Dim","Lun")))))))</f>
        <v>Ven</v>
      </c>
      <c r="B1291" s="161">
        <f>B1287+1</f>
        <v>44855</v>
      </c>
      <c r="C1291" s="214"/>
      <c r="D1291" s="321"/>
      <c r="E1291" s="215"/>
      <c r="F1291" s="168" t="s">
        <v>40</v>
      </c>
      <c r="G1291" s="91"/>
      <c r="H1291" s="347">
        <f t="shared" si="162"/>
        <v>0.47916666666666669</v>
      </c>
      <c r="I1291" s="215"/>
      <c r="J1291" s="348">
        <f t="shared" si="163"/>
        <v>0.77083333333333337</v>
      </c>
      <c r="K1291" s="164"/>
      <c r="L1291" s="406">
        <f t="shared" si="165"/>
        <v>0.29166666666666669</v>
      </c>
      <c r="M1291" s="250"/>
      <c r="N1291" s="3">
        <f t="shared" si="164"/>
        <v>5</v>
      </c>
      <c r="O1291" s="10" t="str">
        <f t="shared" si="166"/>
        <v/>
      </c>
      <c r="P1291" s="10" t="str">
        <f t="shared" si="169"/>
        <v/>
      </c>
      <c r="Q1291" s="10">
        <f t="shared" si="167"/>
        <v>0.47916666666666669</v>
      </c>
      <c r="R1291" s="10">
        <f t="shared" si="168"/>
        <v>0.63541666666666663</v>
      </c>
    </row>
    <row r="1292" spans="1:18" ht="16.5" customHeight="1" x14ac:dyDescent="0.3">
      <c r="A1292" s="102"/>
      <c r="B1292" s="12"/>
      <c r="C1292" s="26"/>
      <c r="D1292" s="319"/>
      <c r="E1292" s="94"/>
      <c r="F1292" s="95"/>
      <c r="G1292" s="77"/>
      <c r="H1292" s="63" t="str">
        <f t="shared" si="162"/>
        <v/>
      </c>
      <c r="I1292" s="94"/>
      <c r="J1292" s="149" t="str">
        <f t="shared" si="163"/>
        <v/>
      </c>
      <c r="K1292" s="96"/>
      <c r="L1292" s="403" t="str">
        <f t="shared" si="165"/>
        <v/>
      </c>
      <c r="M1292" s="117"/>
      <c r="N1292" s="3">
        <f t="shared" si="164"/>
        <v>5</v>
      </c>
      <c r="O1292" s="10" t="str">
        <f t="shared" si="166"/>
        <v/>
      </c>
      <c r="P1292" s="10" t="str">
        <f t="shared" si="169"/>
        <v/>
      </c>
      <c r="Q1292" s="10" t="str">
        <f t="shared" si="167"/>
        <v/>
      </c>
      <c r="R1292" s="10" t="str">
        <f t="shared" si="168"/>
        <v/>
      </c>
    </row>
    <row r="1293" spans="1:18" ht="16.5" customHeight="1" x14ac:dyDescent="0.3">
      <c r="A1293" s="102"/>
      <c r="B1293" s="12"/>
      <c r="C1293" s="26"/>
      <c r="D1293" s="319" t="s">
        <v>16</v>
      </c>
      <c r="E1293" s="94"/>
      <c r="F1293" s="95"/>
      <c r="G1293" s="77"/>
      <c r="H1293" s="63" t="str">
        <f t="shared" si="162"/>
        <v/>
      </c>
      <c r="I1293" s="94"/>
      <c r="J1293" s="149" t="str">
        <f t="shared" si="163"/>
        <v/>
      </c>
      <c r="K1293" s="96"/>
      <c r="L1293" s="403" t="str">
        <f t="shared" si="165"/>
        <v/>
      </c>
      <c r="M1293" s="134"/>
      <c r="N1293" s="3">
        <f t="shared" si="164"/>
        <v>5</v>
      </c>
      <c r="O1293" s="10">
        <f t="shared" si="166"/>
        <v>0.64583333333333337</v>
      </c>
      <c r="P1293" s="10">
        <f t="shared" si="169"/>
        <v>0.77083333333333337</v>
      </c>
      <c r="Q1293" s="10" t="str">
        <f t="shared" si="167"/>
        <v/>
      </c>
      <c r="R1293" s="10" t="str">
        <f t="shared" si="168"/>
        <v/>
      </c>
    </row>
    <row r="1294" spans="1:18" ht="16.5" customHeight="1" x14ac:dyDescent="0.3">
      <c r="A1294" s="216"/>
      <c r="B1294" s="217"/>
      <c r="C1294" s="206"/>
      <c r="D1294" s="320"/>
      <c r="E1294" s="208"/>
      <c r="F1294" s="209"/>
      <c r="G1294" s="35"/>
      <c r="H1294" s="350" t="str">
        <f t="shared" si="162"/>
        <v/>
      </c>
      <c r="I1294" s="208"/>
      <c r="J1294" s="380" t="str">
        <f t="shared" si="163"/>
        <v/>
      </c>
      <c r="K1294" s="210"/>
      <c r="L1294" s="404" t="str">
        <f t="shared" si="165"/>
        <v/>
      </c>
      <c r="M1294" s="253"/>
      <c r="N1294" s="3">
        <f t="shared" si="164"/>
        <v>5</v>
      </c>
      <c r="O1294" s="10" t="str">
        <f t="shared" si="166"/>
        <v/>
      </c>
      <c r="P1294" s="10" t="str">
        <f t="shared" si="169"/>
        <v/>
      </c>
      <c r="Q1294" s="10" t="str">
        <f t="shared" si="167"/>
        <v/>
      </c>
      <c r="R1294" s="10" t="str">
        <f t="shared" si="168"/>
        <v/>
      </c>
    </row>
    <row r="1295" spans="1:18" ht="16.5" customHeight="1" x14ac:dyDescent="0.3">
      <c r="A1295" s="219" t="str">
        <f>IF(A1291="Lun","Mar",IF(A1291="Mar","Mer",IF(A1291="Mer","Jeu",IF(A1291="Jeu","Ven",IF(A1291="Ven","Sam",IF(A1291="Sam","Dim",IF(A1291="Dim","Lun")))))))</f>
        <v>Sam</v>
      </c>
      <c r="B1295" s="161">
        <f>B1291+1</f>
        <v>44856</v>
      </c>
      <c r="C1295" s="214"/>
      <c r="D1295" s="321"/>
      <c r="E1295" s="215"/>
      <c r="F1295" s="168" t="s">
        <v>70</v>
      </c>
      <c r="G1295" s="77"/>
      <c r="H1295" s="347">
        <f t="shared" si="162"/>
        <v>0.13541666666666666</v>
      </c>
      <c r="I1295" s="215"/>
      <c r="J1295" s="348" t="str">
        <f t="shared" si="163"/>
        <v/>
      </c>
      <c r="K1295" s="164"/>
      <c r="L1295" s="406" t="e">
        <f t="shared" si="165"/>
        <v>#VALUE!</v>
      </c>
      <c r="M1295" s="250" t="s">
        <v>132</v>
      </c>
      <c r="N1295" s="3">
        <f t="shared" si="164"/>
        <v>6</v>
      </c>
      <c r="O1295" s="10" t="str">
        <f t="shared" si="166"/>
        <v/>
      </c>
      <c r="P1295" s="10" t="str">
        <f t="shared" si="169"/>
        <v/>
      </c>
      <c r="Q1295" s="10">
        <f t="shared" si="167"/>
        <v>0.13541666666666666</v>
      </c>
      <c r="R1295" s="10">
        <f t="shared" si="168"/>
        <v>0.29166666666666669</v>
      </c>
    </row>
    <row r="1296" spans="1:18" ht="16.5" customHeight="1" x14ac:dyDescent="0.3">
      <c r="A1296" s="432"/>
      <c r="B1296" s="433"/>
      <c r="C1296" s="26"/>
      <c r="D1296" s="319"/>
      <c r="E1296" s="94"/>
      <c r="F1296" s="95"/>
      <c r="G1296" s="77"/>
      <c r="H1296" s="63" t="str">
        <f t="shared" si="162"/>
        <v/>
      </c>
      <c r="I1296" s="94"/>
      <c r="J1296" s="149" t="str">
        <f t="shared" si="163"/>
        <v/>
      </c>
      <c r="K1296" s="96"/>
      <c r="L1296" s="403" t="str">
        <f t="shared" si="165"/>
        <v/>
      </c>
      <c r="M1296" s="117"/>
      <c r="N1296" s="3">
        <f t="shared" si="164"/>
        <v>6</v>
      </c>
      <c r="O1296" s="10" t="str">
        <f t="shared" si="166"/>
        <v/>
      </c>
      <c r="P1296" s="10" t="str">
        <f t="shared" si="169"/>
        <v/>
      </c>
      <c r="Q1296" s="10" t="str">
        <f t="shared" si="167"/>
        <v/>
      </c>
      <c r="R1296" s="10" t="str">
        <f t="shared" si="168"/>
        <v/>
      </c>
    </row>
    <row r="1297" spans="1:18" ht="16.5" customHeight="1" x14ac:dyDescent="0.3">
      <c r="A1297" s="143"/>
      <c r="B1297" s="79"/>
      <c r="C1297" s="136"/>
      <c r="D1297" s="319"/>
      <c r="E1297" s="94"/>
      <c r="F1297" s="95"/>
      <c r="G1297" s="77"/>
      <c r="H1297" s="63" t="str">
        <f t="shared" ref="H1297:H1360" si="170">Q1297</f>
        <v/>
      </c>
      <c r="I1297" s="94"/>
      <c r="J1297" s="149" t="str">
        <f t="shared" si="163"/>
        <v/>
      </c>
      <c r="K1297" s="96"/>
      <c r="L1297" s="403" t="str">
        <f t="shared" si="165"/>
        <v/>
      </c>
      <c r="M1297" s="117"/>
      <c r="N1297" s="3">
        <f t="shared" si="164"/>
        <v>6</v>
      </c>
      <c r="O1297" s="10" t="str">
        <f t="shared" si="166"/>
        <v/>
      </c>
      <c r="P1297" s="10" t="str">
        <f t="shared" si="169"/>
        <v/>
      </c>
      <c r="Q1297" s="10" t="str">
        <f t="shared" si="167"/>
        <v/>
      </c>
      <c r="R1297" s="10" t="str">
        <f t="shared" si="168"/>
        <v/>
      </c>
    </row>
    <row r="1298" spans="1:18" ht="16.5" customHeight="1" x14ac:dyDescent="0.3">
      <c r="A1298" s="432"/>
      <c r="B1298" s="433"/>
      <c r="C1298" s="26"/>
      <c r="D1298" s="319"/>
      <c r="E1298" s="94"/>
      <c r="F1298" s="95"/>
      <c r="G1298" s="77"/>
      <c r="H1298" s="63" t="str">
        <f t="shared" si="170"/>
        <v/>
      </c>
      <c r="I1298" s="94"/>
      <c r="J1298" s="149" t="str">
        <f t="shared" si="163"/>
        <v/>
      </c>
      <c r="K1298" s="96"/>
      <c r="L1298" s="403" t="str">
        <f t="shared" si="165"/>
        <v/>
      </c>
      <c r="M1298" s="117"/>
      <c r="N1298" s="3">
        <f t="shared" si="164"/>
        <v>6</v>
      </c>
      <c r="O1298" s="10" t="str">
        <f t="shared" si="166"/>
        <v/>
      </c>
      <c r="P1298" s="10" t="str">
        <f t="shared" si="169"/>
        <v/>
      </c>
      <c r="Q1298" s="10" t="str">
        <f t="shared" si="167"/>
        <v/>
      </c>
      <c r="R1298" s="10" t="str">
        <f t="shared" si="168"/>
        <v/>
      </c>
    </row>
    <row r="1299" spans="1:18" ht="16.5" customHeight="1" x14ac:dyDescent="0.3">
      <c r="A1299" s="219" t="str">
        <f>IF(A1295="Lun","Mar",IF(A1295="Mar","Mer",IF(A1295="Mer","Jeu",IF(A1295="Jeu","Ven",IF(A1295="Ven","Sam",IF(A1295="Sam","Dim",IF(A1295="Dim","Lun")))))))</f>
        <v>Dim</v>
      </c>
      <c r="B1299" s="161">
        <f>B1295+1</f>
        <v>44857</v>
      </c>
      <c r="C1299" s="214"/>
      <c r="D1299" s="321"/>
      <c r="E1299" s="215"/>
      <c r="F1299" s="168"/>
      <c r="G1299" s="91"/>
      <c r="H1299" s="347" t="str">
        <f t="shared" si="170"/>
        <v/>
      </c>
      <c r="I1299" s="215"/>
      <c r="J1299" s="348" t="str">
        <f t="shared" si="163"/>
        <v/>
      </c>
      <c r="K1299" s="164"/>
      <c r="L1299" s="406" t="str">
        <f t="shared" si="165"/>
        <v/>
      </c>
      <c r="M1299" s="250"/>
      <c r="N1299" s="3">
        <f t="shared" si="164"/>
        <v>7</v>
      </c>
      <c r="O1299" s="10" t="str">
        <f t="shared" si="166"/>
        <v/>
      </c>
      <c r="P1299" s="10" t="str">
        <f t="shared" si="169"/>
        <v/>
      </c>
      <c r="Q1299" s="10" t="str">
        <f t="shared" si="167"/>
        <v/>
      </c>
      <c r="R1299" s="10" t="str">
        <f t="shared" si="168"/>
        <v/>
      </c>
    </row>
    <row r="1300" spans="1:18" ht="16.5" customHeight="1" x14ac:dyDescent="0.3">
      <c r="A1300" s="443"/>
      <c r="B1300" s="441"/>
      <c r="C1300" s="26"/>
      <c r="D1300" s="319"/>
      <c r="E1300" s="94"/>
      <c r="F1300" s="95"/>
      <c r="G1300" s="77"/>
      <c r="H1300" s="63" t="str">
        <f t="shared" si="170"/>
        <v/>
      </c>
      <c r="I1300" s="94"/>
      <c r="J1300" s="149" t="str">
        <f t="shared" ref="J1300:J1363" si="171">P1302</f>
        <v/>
      </c>
      <c r="K1300" s="96"/>
      <c r="L1300" s="403" t="str">
        <f t="shared" si="165"/>
        <v/>
      </c>
      <c r="M1300" s="117"/>
      <c r="N1300" s="3">
        <f t="shared" si="164"/>
        <v>7</v>
      </c>
      <c r="O1300" s="10" t="str">
        <f t="shared" si="166"/>
        <v/>
      </c>
      <c r="P1300" s="10" t="str">
        <f t="shared" si="169"/>
        <v/>
      </c>
      <c r="Q1300" s="10" t="str">
        <f t="shared" si="167"/>
        <v/>
      </c>
      <c r="R1300" s="10" t="str">
        <f t="shared" si="168"/>
        <v/>
      </c>
    </row>
    <row r="1301" spans="1:18" ht="16.5" customHeight="1" x14ac:dyDescent="0.3">
      <c r="A1301" s="443"/>
      <c r="B1301" s="441"/>
      <c r="C1301" s="26"/>
      <c r="D1301" s="319"/>
      <c r="E1301" s="94"/>
      <c r="F1301" s="95"/>
      <c r="G1301" s="77"/>
      <c r="H1301" s="63" t="str">
        <f t="shared" si="170"/>
        <v/>
      </c>
      <c r="I1301" s="94"/>
      <c r="J1301" s="149">
        <f t="shared" si="171"/>
        <v>0.33333333333333337</v>
      </c>
      <c r="K1301" s="96"/>
      <c r="L1301" s="403" t="str">
        <f t="shared" si="165"/>
        <v/>
      </c>
      <c r="M1301" s="117"/>
      <c r="N1301" s="3">
        <f t="shared" si="164"/>
        <v>7</v>
      </c>
      <c r="O1301" s="10" t="str">
        <f t="shared" si="166"/>
        <v/>
      </c>
      <c r="P1301" s="10" t="str">
        <f t="shared" si="169"/>
        <v/>
      </c>
      <c r="Q1301" s="10" t="str">
        <f t="shared" si="167"/>
        <v/>
      </c>
      <c r="R1301" s="10" t="str">
        <f t="shared" si="168"/>
        <v/>
      </c>
    </row>
    <row r="1302" spans="1:18" ht="16.5" customHeight="1" x14ac:dyDescent="0.3">
      <c r="A1302" s="98"/>
      <c r="B1302" s="11"/>
      <c r="C1302" s="26"/>
      <c r="D1302" s="319"/>
      <c r="E1302" s="94"/>
      <c r="F1302" s="95"/>
      <c r="G1302" s="35"/>
      <c r="H1302" s="63" t="str">
        <f t="shared" si="170"/>
        <v/>
      </c>
      <c r="I1302" s="94"/>
      <c r="J1302" s="149" t="str">
        <f t="shared" si="171"/>
        <v/>
      </c>
      <c r="K1302" s="210"/>
      <c r="L1302" s="404" t="str">
        <f t="shared" si="165"/>
        <v/>
      </c>
      <c r="M1302" s="253"/>
      <c r="N1302" s="3">
        <f t="shared" si="164"/>
        <v>7</v>
      </c>
      <c r="O1302" s="10" t="str">
        <f t="shared" si="166"/>
        <v/>
      </c>
      <c r="P1302" s="10" t="str">
        <f t="shared" si="169"/>
        <v/>
      </c>
      <c r="Q1302" s="10" t="str">
        <f t="shared" si="167"/>
        <v/>
      </c>
      <c r="R1302" s="10" t="str">
        <f t="shared" si="168"/>
        <v/>
      </c>
    </row>
    <row r="1303" spans="1:18" ht="16.5" customHeight="1" x14ac:dyDescent="0.3">
      <c r="A1303" s="219" t="str">
        <f>IF(A1299="Lun","Mar",IF(A1299="Mar","Mer",IF(A1299="Mer","Jeu",IF(A1299="Jeu","Ven",IF(A1299="Ven","Sam",IF(A1299="Sam","Dim",IF(A1299="Dim","Lun")))))))</f>
        <v>Lun</v>
      </c>
      <c r="B1303" s="161">
        <f>B1299+1</f>
        <v>44858</v>
      </c>
      <c r="C1303" s="214"/>
      <c r="D1303" s="321" t="s">
        <v>52</v>
      </c>
      <c r="E1303" s="215"/>
      <c r="F1303" s="168"/>
      <c r="G1303" s="77"/>
      <c r="H1303" s="347" t="str">
        <f t="shared" si="170"/>
        <v/>
      </c>
      <c r="I1303" s="215"/>
      <c r="J1303" s="348" t="str">
        <f t="shared" si="171"/>
        <v/>
      </c>
      <c r="K1303" s="164"/>
      <c r="L1303" s="406" t="str">
        <f t="shared" si="165"/>
        <v/>
      </c>
      <c r="M1303" s="183"/>
      <c r="N1303" s="3">
        <f t="shared" si="164"/>
        <v>1</v>
      </c>
      <c r="O1303" s="10">
        <f t="shared" si="166"/>
        <v>0.19791666666666669</v>
      </c>
      <c r="P1303" s="10">
        <f t="shared" si="169"/>
        <v>0.33333333333333337</v>
      </c>
      <c r="Q1303" s="10" t="str">
        <f t="shared" si="167"/>
        <v/>
      </c>
      <c r="R1303" s="10" t="str">
        <f t="shared" si="168"/>
        <v/>
      </c>
    </row>
    <row r="1304" spans="1:18" ht="16.5" customHeight="1" x14ac:dyDescent="0.3">
      <c r="A1304" s="101"/>
      <c r="B1304" s="13"/>
      <c r="C1304" s="26"/>
      <c r="D1304" s="319"/>
      <c r="E1304" s="94"/>
      <c r="F1304" s="95"/>
      <c r="G1304" s="77"/>
      <c r="H1304" s="63" t="str">
        <f t="shared" si="170"/>
        <v/>
      </c>
      <c r="I1304" s="94"/>
      <c r="J1304" s="149">
        <f t="shared" si="171"/>
        <v>0.83333333333333337</v>
      </c>
      <c r="K1304" s="96"/>
      <c r="L1304" s="403" t="str">
        <f t="shared" si="165"/>
        <v/>
      </c>
      <c r="M1304" s="133"/>
      <c r="N1304" s="3">
        <f t="shared" si="164"/>
        <v>1</v>
      </c>
      <c r="O1304" s="10" t="str">
        <f t="shared" si="166"/>
        <v/>
      </c>
      <c r="P1304" s="10" t="str">
        <f t="shared" si="169"/>
        <v/>
      </c>
      <c r="Q1304" s="10" t="str">
        <f t="shared" si="167"/>
        <v/>
      </c>
      <c r="R1304" s="10" t="str">
        <f t="shared" si="168"/>
        <v/>
      </c>
    </row>
    <row r="1305" spans="1:18" ht="16.5" customHeight="1" x14ac:dyDescent="0.3">
      <c r="A1305" s="102"/>
      <c r="B1305" s="13"/>
      <c r="C1305" s="26"/>
      <c r="D1305" s="319"/>
      <c r="E1305" s="94"/>
      <c r="F1305" s="95" t="s">
        <v>68</v>
      </c>
      <c r="G1305" s="77"/>
      <c r="H1305" s="63">
        <f t="shared" si="170"/>
        <v>0.55208333333333326</v>
      </c>
      <c r="I1305" s="94"/>
      <c r="J1305" s="149" t="str">
        <f t="shared" si="171"/>
        <v/>
      </c>
      <c r="K1305" s="96"/>
      <c r="L1305" s="403" t="e">
        <f t="shared" si="165"/>
        <v>#VALUE!</v>
      </c>
      <c r="M1305" s="131"/>
      <c r="N1305" s="3">
        <f t="shared" si="164"/>
        <v>1</v>
      </c>
      <c r="O1305" s="10" t="str">
        <f t="shared" si="166"/>
        <v/>
      </c>
      <c r="P1305" s="10" t="str">
        <f t="shared" si="169"/>
        <v/>
      </c>
      <c r="Q1305" s="10">
        <f t="shared" si="167"/>
        <v>0.55208333333333326</v>
      </c>
      <c r="R1305" s="10">
        <f t="shared" si="168"/>
        <v>0.70833333333333326</v>
      </c>
    </row>
    <row r="1306" spans="1:18" ht="16.5" customHeight="1" x14ac:dyDescent="0.3">
      <c r="A1306" s="102"/>
      <c r="B1306" s="13"/>
      <c r="C1306" s="26"/>
      <c r="D1306" s="319" t="s">
        <v>11</v>
      </c>
      <c r="E1306" s="94"/>
      <c r="F1306" s="95"/>
      <c r="G1306" s="77"/>
      <c r="H1306" s="63" t="str">
        <f t="shared" si="170"/>
        <v/>
      </c>
      <c r="I1306" s="94"/>
      <c r="J1306" s="149">
        <f t="shared" si="171"/>
        <v>0.71875</v>
      </c>
      <c r="K1306" s="96"/>
      <c r="L1306" s="403" t="str">
        <f t="shared" si="165"/>
        <v/>
      </c>
      <c r="M1306" s="117"/>
      <c r="N1306" s="3">
        <f t="shared" si="164"/>
        <v>1</v>
      </c>
      <c r="O1306" s="10">
        <f t="shared" si="166"/>
        <v>0.69791666666666674</v>
      </c>
      <c r="P1306" s="10">
        <f t="shared" si="169"/>
        <v>0.83333333333333337</v>
      </c>
      <c r="Q1306" s="10" t="str">
        <f t="shared" si="167"/>
        <v/>
      </c>
      <c r="R1306" s="10" t="str">
        <f t="shared" si="168"/>
        <v/>
      </c>
    </row>
    <row r="1307" spans="1:18" ht="16.5" customHeight="1" x14ac:dyDescent="0.3">
      <c r="A1307" s="219" t="str">
        <f>IF(A1303="Lun","Mar",IF(A1303="Mar","Mer",IF(A1303="Mer","Jeu",IF(A1303="Jeu","Ven",IF(A1303="Ven","Sam",IF(A1303="Sam","Dim",IF(A1303="Dim","Lun")))))))</f>
        <v>Mar</v>
      </c>
      <c r="B1307" s="161">
        <f>B1303+1</f>
        <v>44859</v>
      </c>
      <c r="C1307" s="214"/>
      <c r="D1307" s="321"/>
      <c r="E1307" s="215"/>
      <c r="F1307" s="168" t="s">
        <v>13</v>
      </c>
      <c r="G1307" s="91"/>
      <c r="H1307" s="347">
        <f t="shared" si="170"/>
        <v>0.20833333333333334</v>
      </c>
      <c r="I1307" s="252"/>
      <c r="J1307" s="348" t="str">
        <f t="shared" si="171"/>
        <v/>
      </c>
      <c r="K1307" s="252"/>
      <c r="L1307" s="406" t="e">
        <f t="shared" si="165"/>
        <v>#VALUE!</v>
      </c>
      <c r="M1307" s="184"/>
      <c r="N1307" s="3">
        <f t="shared" si="164"/>
        <v>2</v>
      </c>
      <c r="O1307" s="10" t="str">
        <f t="shared" si="166"/>
        <v/>
      </c>
      <c r="P1307" s="10" t="str">
        <f t="shared" si="169"/>
        <v/>
      </c>
      <c r="Q1307" s="10">
        <f t="shared" si="167"/>
        <v>0.20833333333333334</v>
      </c>
      <c r="R1307" s="10">
        <f t="shared" si="168"/>
        <v>0.36458333333333337</v>
      </c>
    </row>
    <row r="1308" spans="1:18" ht="16.5" customHeight="1" x14ac:dyDescent="0.3">
      <c r="A1308" s="102"/>
      <c r="B1308" s="13"/>
      <c r="C1308" s="26"/>
      <c r="D1308" s="319" t="s">
        <v>23</v>
      </c>
      <c r="E1308" s="94"/>
      <c r="F1308" s="95"/>
      <c r="G1308" s="77"/>
      <c r="H1308" s="63" t="str">
        <f t="shared" si="170"/>
        <v/>
      </c>
      <c r="I1308" s="38"/>
      <c r="J1308" s="149" t="str">
        <f t="shared" si="171"/>
        <v/>
      </c>
      <c r="K1308" s="38"/>
      <c r="L1308" s="403" t="str">
        <f t="shared" si="165"/>
        <v/>
      </c>
      <c r="M1308" s="133"/>
      <c r="N1308" s="3">
        <f t="shared" si="164"/>
        <v>2</v>
      </c>
      <c r="O1308" s="10">
        <f t="shared" si="166"/>
        <v>0.59375</v>
      </c>
      <c r="P1308" s="10">
        <f t="shared" si="169"/>
        <v>0.71875</v>
      </c>
      <c r="Q1308" s="10" t="str">
        <f t="shared" si="167"/>
        <v/>
      </c>
      <c r="R1308" s="10" t="str">
        <f t="shared" si="168"/>
        <v/>
      </c>
    </row>
    <row r="1309" spans="1:18" ht="16.5" customHeight="1" x14ac:dyDescent="0.3">
      <c r="A1309" s="102"/>
      <c r="B1309" s="13"/>
      <c r="C1309" s="26"/>
      <c r="D1309" s="319"/>
      <c r="E1309" s="94"/>
      <c r="F1309" s="95"/>
      <c r="G1309" s="77"/>
      <c r="H1309" s="63" t="str">
        <f t="shared" si="170"/>
        <v/>
      </c>
      <c r="I1309" s="38"/>
      <c r="J1309" s="149" t="str">
        <f t="shared" si="171"/>
        <v/>
      </c>
      <c r="K1309" s="38"/>
      <c r="L1309" s="403" t="str">
        <f t="shared" si="165"/>
        <v/>
      </c>
      <c r="M1309" s="131"/>
      <c r="N1309" s="3">
        <f t="shared" si="164"/>
        <v>2</v>
      </c>
      <c r="O1309" s="10" t="str">
        <f t="shared" si="166"/>
        <v/>
      </c>
      <c r="P1309" s="10" t="str">
        <f t="shared" si="169"/>
        <v/>
      </c>
      <c r="Q1309" s="10" t="str">
        <f t="shared" si="167"/>
        <v/>
      </c>
      <c r="R1309" s="10" t="str">
        <f t="shared" si="168"/>
        <v/>
      </c>
    </row>
    <row r="1310" spans="1:18" ht="16.5" customHeight="1" x14ac:dyDescent="0.3">
      <c r="A1310" s="102"/>
      <c r="B1310" s="13"/>
      <c r="C1310" s="26"/>
      <c r="D1310" s="319"/>
      <c r="E1310" s="94"/>
      <c r="F1310" s="95"/>
      <c r="G1310" s="35"/>
      <c r="H1310" s="63" t="str">
        <f t="shared" si="170"/>
        <v/>
      </c>
      <c r="I1310" s="38"/>
      <c r="J1310" s="149" t="str">
        <f t="shared" si="171"/>
        <v/>
      </c>
      <c r="K1310" s="38"/>
      <c r="L1310" s="403" t="str">
        <f t="shared" si="165"/>
        <v/>
      </c>
      <c r="M1310" s="117"/>
      <c r="N1310" s="3">
        <f t="shared" si="164"/>
        <v>2</v>
      </c>
      <c r="O1310" s="10" t="str">
        <f t="shared" si="166"/>
        <v/>
      </c>
      <c r="P1310" s="10" t="str">
        <f t="shared" si="169"/>
        <v/>
      </c>
      <c r="Q1310" s="10" t="str">
        <f t="shared" si="167"/>
        <v/>
      </c>
      <c r="R1310" s="10" t="str">
        <f t="shared" si="168"/>
        <v/>
      </c>
    </row>
    <row r="1311" spans="1:18" ht="16.5" customHeight="1" x14ac:dyDescent="0.3">
      <c r="A1311" s="219" t="str">
        <f>IF(A1307="Lun","Mar",IF(A1307="Mar","Mer",IF(A1307="Mer","Jeu",IF(A1307="Jeu","Ven",IF(A1307="Ven","Sam",IF(A1307="Sam","Dim",IF(A1307="Dim","Lun")))))))</f>
        <v>Mer</v>
      </c>
      <c r="B1311" s="161">
        <f>B1307+1</f>
        <v>44860</v>
      </c>
      <c r="C1311" s="214"/>
      <c r="D1311" s="321"/>
      <c r="E1311" s="215"/>
      <c r="F1311" s="168" t="s">
        <v>64</v>
      </c>
      <c r="G1311" s="77"/>
      <c r="H1311" s="347">
        <f t="shared" si="170"/>
        <v>0.23958333333333334</v>
      </c>
      <c r="I1311" s="215"/>
      <c r="J1311" s="348">
        <f t="shared" si="171"/>
        <v>0.72916666666666663</v>
      </c>
      <c r="K1311" s="164"/>
      <c r="L1311" s="406">
        <f t="shared" si="165"/>
        <v>0.48958333333333326</v>
      </c>
      <c r="M1311" s="61"/>
      <c r="N1311" s="3">
        <f t="shared" si="164"/>
        <v>3</v>
      </c>
      <c r="O1311" s="10" t="str">
        <f t="shared" si="166"/>
        <v/>
      </c>
      <c r="P1311" s="10" t="str">
        <f t="shared" si="169"/>
        <v/>
      </c>
      <c r="Q1311" s="10">
        <f t="shared" si="167"/>
        <v>0.23958333333333334</v>
      </c>
      <c r="R1311" s="10">
        <f t="shared" si="168"/>
        <v>0.39583333333333337</v>
      </c>
    </row>
    <row r="1312" spans="1:18" ht="16.5" customHeight="1" x14ac:dyDescent="0.3">
      <c r="A1312" s="430"/>
      <c r="B1312" s="431"/>
      <c r="C1312" s="26"/>
      <c r="D1312" s="319"/>
      <c r="E1312" s="94"/>
      <c r="F1312" s="95"/>
      <c r="G1312" s="77"/>
      <c r="H1312" s="63" t="str">
        <f t="shared" si="170"/>
        <v/>
      </c>
      <c r="I1312" s="94"/>
      <c r="J1312" s="149" t="str">
        <f t="shared" si="171"/>
        <v/>
      </c>
      <c r="K1312" s="96"/>
      <c r="L1312" s="403" t="str">
        <f t="shared" si="165"/>
        <v/>
      </c>
      <c r="M1312" s="117"/>
      <c r="N1312" s="3">
        <f t="shared" si="164"/>
        <v>3</v>
      </c>
      <c r="O1312" s="10" t="str">
        <f t="shared" si="166"/>
        <v/>
      </c>
      <c r="P1312" s="10" t="str">
        <f t="shared" si="169"/>
        <v/>
      </c>
      <c r="Q1312" s="10" t="str">
        <f t="shared" si="167"/>
        <v/>
      </c>
      <c r="R1312" s="10" t="str">
        <f t="shared" si="168"/>
        <v/>
      </c>
    </row>
    <row r="1313" spans="1:18" ht="16.5" customHeight="1" x14ac:dyDescent="0.3">
      <c r="A1313" s="102"/>
      <c r="B1313" s="13"/>
      <c r="C1313" s="26"/>
      <c r="D1313" s="319" t="s">
        <v>9</v>
      </c>
      <c r="E1313" s="94"/>
      <c r="F1313" s="95"/>
      <c r="G1313" s="77"/>
      <c r="H1313" s="63" t="str">
        <f t="shared" si="170"/>
        <v/>
      </c>
      <c r="I1313" s="94"/>
      <c r="J1313" s="149" t="str">
        <f t="shared" si="171"/>
        <v/>
      </c>
      <c r="K1313" s="96"/>
      <c r="L1313" s="403" t="str">
        <f t="shared" si="165"/>
        <v/>
      </c>
      <c r="M1313" s="133"/>
      <c r="N1313" s="3">
        <f t="shared" si="164"/>
        <v>3</v>
      </c>
      <c r="O1313" s="10">
        <f t="shared" si="166"/>
        <v>0.60416666666666663</v>
      </c>
      <c r="P1313" s="10">
        <f t="shared" si="169"/>
        <v>0.72916666666666663</v>
      </c>
      <c r="Q1313" s="10" t="str">
        <f t="shared" si="167"/>
        <v/>
      </c>
      <c r="R1313" s="10" t="str">
        <f t="shared" si="168"/>
        <v/>
      </c>
    </row>
    <row r="1314" spans="1:18" ht="16.5" customHeight="1" x14ac:dyDescent="0.3">
      <c r="A1314" s="102"/>
      <c r="B1314" s="13"/>
      <c r="C1314" s="144"/>
      <c r="D1314" s="319"/>
      <c r="E1314" s="94"/>
      <c r="F1314" s="95"/>
      <c r="G1314" s="77"/>
      <c r="H1314" s="63" t="str">
        <f t="shared" si="170"/>
        <v/>
      </c>
      <c r="I1314" s="94"/>
      <c r="J1314" s="149" t="str">
        <f t="shared" si="171"/>
        <v/>
      </c>
      <c r="K1314" s="96"/>
      <c r="L1314" s="403" t="str">
        <f t="shared" si="165"/>
        <v/>
      </c>
      <c r="M1314" s="117"/>
      <c r="N1314" s="3">
        <f t="shared" si="164"/>
        <v>3</v>
      </c>
      <c r="O1314" s="10" t="str">
        <f t="shared" si="166"/>
        <v/>
      </c>
      <c r="P1314" s="10" t="str">
        <f t="shared" si="169"/>
        <v/>
      </c>
      <c r="Q1314" s="10" t="str">
        <f t="shared" si="167"/>
        <v/>
      </c>
      <c r="R1314" s="10" t="str">
        <f t="shared" si="168"/>
        <v/>
      </c>
    </row>
    <row r="1315" spans="1:18" ht="16.5" customHeight="1" x14ac:dyDescent="0.3">
      <c r="A1315" s="219" t="str">
        <f>IF(A1311="Lun","Mar",IF(A1311="Mar","Mer",IF(A1311="Mer","Jeu",IF(A1311="Jeu","Ven",IF(A1311="Ven","Sam",IF(A1311="Sam","Dim",IF(A1311="Dim","Lun")))))))</f>
        <v>Jeu</v>
      </c>
      <c r="B1315" s="161">
        <f>B1311+1</f>
        <v>44861</v>
      </c>
      <c r="C1315" s="214"/>
      <c r="D1315" s="321"/>
      <c r="E1315" s="215"/>
      <c r="F1315" s="168" t="s">
        <v>28</v>
      </c>
      <c r="G1315" s="91"/>
      <c r="H1315" s="347">
        <f t="shared" si="170"/>
        <v>0.24999999999999997</v>
      </c>
      <c r="I1315" s="166"/>
      <c r="J1315" s="348">
        <f t="shared" si="171"/>
        <v>0.76041666666666663</v>
      </c>
      <c r="K1315" s="252"/>
      <c r="L1315" s="406">
        <f t="shared" si="165"/>
        <v>0.51041666666666663</v>
      </c>
      <c r="M1315" s="250"/>
      <c r="N1315" s="3">
        <f t="shared" si="164"/>
        <v>4</v>
      </c>
      <c r="O1315" s="10" t="str">
        <f t="shared" si="166"/>
        <v/>
      </c>
      <c r="P1315" s="10" t="str">
        <f t="shared" si="169"/>
        <v/>
      </c>
      <c r="Q1315" s="10">
        <f t="shared" si="167"/>
        <v>0.24999999999999997</v>
      </c>
      <c r="R1315" s="10">
        <f t="shared" si="168"/>
        <v>0.40625</v>
      </c>
    </row>
    <row r="1316" spans="1:18" ht="16.5" customHeight="1" x14ac:dyDescent="0.3">
      <c r="A1316" s="430"/>
      <c r="B1316" s="431"/>
      <c r="C1316" s="26"/>
      <c r="D1316" s="319"/>
      <c r="E1316" s="94"/>
      <c r="F1316" s="95"/>
      <c r="G1316" s="77"/>
      <c r="H1316" s="63" t="str">
        <f t="shared" si="170"/>
        <v/>
      </c>
      <c r="I1316" s="41"/>
      <c r="J1316" s="149" t="str">
        <f t="shared" si="171"/>
        <v/>
      </c>
      <c r="K1316" s="38"/>
      <c r="L1316" s="403" t="str">
        <f t="shared" si="165"/>
        <v/>
      </c>
      <c r="M1316" s="117"/>
      <c r="N1316" s="3">
        <f t="shared" si="164"/>
        <v>4</v>
      </c>
      <c r="O1316" s="10" t="str">
        <f t="shared" si="166"/>
        <v/>
      </c>
      <c r="P1316" s="10" t="str">
        <f t="shared" si="169"/>
        <v/>
      </c>
      <c r="Q1316" s="10" t="str">
        <f t="shared" si="167"/>
        <v/>
      </c>
      <c r="R1316" s="10" t="str">
        <f t="shared" si="168"/>
        <v/>
      </c>
    </row>
    <row r="1317" spans="1:18" ht="16.5" customHeight="1" x14ac:dyDescent="0.3">
      <c r="A1317" s="170"/>
      <c r="B1317" s="7"/>
      <c r="C1317" s="26"/>
      <c r="D1317" s="319" t="s">
        <v>30</v>
      </c>
      <c r="E1317" s="94"/>
      <c r="F1317" s="95" t="s">
        <v>33</v>
      </c>
      <c r="G1317" s="77"/>
      <c r="H1317" s="63">
        <f t="shared" si="170"/>
        <v>0.77083333333333326</v>
      </c>
      <c r="I1317" s="38"/>
      <c r="J1317" s="149">
        <f t="shared" si="171"/>
        <v>0.27083333333333337</v>
      </c>
      <c r="K1317" s="38"/>
      <c r="L1317" s="403">
        <f t="shared" si="165"/>
        <v>-0.49999999999999989</v>
      </c>
      <c r="M1317" s="133"/>
      <c r="N1317" s="3">
        <f t="shared" si="164"/>
        <v>4</v>
      </c>
      <c r="O1317" s="10">
        <f t="shared" si="166"/>
        <v>0.63541666666666663</v>
      </c>
      <c r="P1317" s="10">
        <f t="shared" si="169"/>
        <v>0.76041666666666663</v>
      </c>
      <c r="Q1317" s="10">
        <f t="shared" si="167"/>
        <v>0.77083333333333326</v>
      </c>
      <c r="R1317" s="10">
        <f t="shared" si="168"/>
        <v>0.92708333333333326</v>
      </c>
    </row>
    <row r="1318" spans="1:18" ht="16.5" customHeight="1" x14ac:dyDescent="0.3">
      <c r="A1318" s="102"/>
      <c r="B1318" s="13"/>
      <c r="C1318" s="26"/>
      <c r="D1318" s="320"/>
      <c r="E1318" s="208"/>
      <c r="F1318" s="209"/>
      <c r="G1318" s="35"/>
      <c r="H1318" s="350" t="str">
        <f t="shared" si="170"/>
        <v/>
      </c>
      <c r="I1318" s="223"/>
      <c r="J1318" s="380" t="str">
        <f t="shared" si="171"/>
        <v/>
      </c>
      <c r="K1318" s="234"/>
      <c r="L1318" s="404" t="str">
        <f t="shared" si="165"/>
        <v/>
      </c>
      <c r="M1318" s="255"/>
      <c r="N1318" s="3">
        <f t="shared" si="164"/>
        <v>4</v>
      </c>
      <c r="O1318" s="10" t="str">
        <f t="shared" si="166"/>
        <v/>
      </c>
      <c r="P1318" s="10" t="str">
        <f t="shared" si="169"/>
        <v/>
      </c>
      <c r="Q1318" s="10" t="str">
        <f t="shared" si="167"/>
        <v/>
      </c>
      <c r="R1318" s="10" t="str">
        <f t="shared" si="168"/>
        <v/>
      </c>
    </row>
    <row r="1319" spans="1:18" ht="16.5" customHeight="1" x14ac:dyDescent="0.3">
      <c r="A1319" s="204" t="str">
        <f>IF(A1315="Lun","Mar",IF(A1315="Mar","Mer",IF(A1315="Mer","Jeu",IF(A1315="Jeu","Ven",IF(A1315="Ven","Sam",IF(A1315="Sam","Dim",IF(A1315="Dim","Lun")))))))</f>
        <v>Ven</v>
      </c>
      <c r="B1319" s="15">
        <f>B1315+1</f>
        <v>44862</v>
      </c>
      <c r="C1319" s="26"/>
      <c r="D1319" s="319" t="s">
        <v>91</v>
      </c>
      <c r="E1319" s="94"/>
      <c r="F1319" s="95" t="s">
        <v>28</v>
      </c>
      <c r="G1319" s="77"/>
      <c r="H1319" s="63">
        <f t="shared" si="170"/>
        <v>0.24999999999999997</v>
      </c>
      <c r="I1319" s="38"/>
      <c r="J1319" s="149">
        <f t="shared" si="171"/>
        <v>0.78125</v>
      </c>
      <c r="K1319" s="38"/>
      <c r="L1319" s="403">
        <f t="shared" si="165"/>
        <v>0.53125</v>
      </c>
      <c r="M1319" s="250"/>
      <c r="N1319" s="3">
        <f t="shared" si="164"/>
        <v>5</v>
      </c>
      <c r="O1319" s="10">
        <f t="shared" si="166"/>
        <v>0.14583333333333334</v>
      </c>
      <c r="P1319" s="10">
        <f t="shared" si="169"/>
        <v>0.27083333333333337</v>
      </c>
      <c r="Q1319" s="10">
        <f t="shared" si="167"/>
        <v>0.24999999999999997</v>
      </c>
      <c r="R1319" s="10">
        <f t="shared" si="168"/>
        <v>0.40625</v>
      </c>
    </row>
    <row r="1320" spans="1:18" ht="16.5" customHeight="1" x14ac:dyDescent="0.3">
      <c r="A1320" s="430"/>
      <c r="B1320" s="431"/>
      <c r="C1320" s="26"/>
      <c r="D1320" s="319"/>
      <c r="E1320" s="94"/>
      <c r="F1320" s="95"/>
      <c r="G1320" s="77"/>
      <c r="H1320" s="63" t="str">
        <f t="shared" si="170"/>
        <v/>
      </c>
      <c r="I1320" s="38"/>
      <c r="J1320" s="149" t="str">
        <f t="shared" si="171"/>
        <v/>
      </c>
      <c r="K1320" s="38"/>
      <c r="L1320" s="403" t="str">
        <f t="shared" si="165"/>
        <v/>
      </c>
      <c r="M1320" s="133"/>
      <c r="N1320" s="3">
        <f t="shared" si="164"/>
        <v>5</v>
      </c>
      <c r="O1320" s="10" t="str">
        <f t="shared" si="166"/>
        <v/>
      </c>
      <c r="P1320" s="10" t="str">
        <f t="shared" si="169"/>
        <v/>
      </c>
      <c r="Q1320" s="10" t="str">
        <f t="shared" si="167"/>
        <v/>
      </c>
      <c r="R1320" s="10" t="str">
        <f t="shared" si="168"/>
        <v/>
      </c>
    </row>
    <row r="1321" spans="1:18" ht="16.5" customHeight="1" x14ac:dyDescent="0.3">
      <c r="A1321" s="102"/>
      <c r="B1321" s="12"/>
      <c r="C1321" s="26"/>
      <c r="D1321" s="319" t="s">
        <v>10</v>
      </c>
      <c r="E1321" s="94"/>
      <c r="F1321" s="95"/>
      <c r="G1321" s="77"/>
      <c r="H1321" s="63" t="str">
        <f t="shared" si="170"/>
        <v/>
      </c>
      <c r="I1321" s="38"/>
      <c r="J1321" s="149" t="str">
        <f t="shared" si="171"/>
        <v/>
      </c>
      <c r="K1321" s="38"/>
      <c r="L1321" s="403" t="str">
        <f t="shared" si="165"/>
        <v/>
      </c>
      <c r="M1321" s="117"/>
      <c r="N1321" s="3">
        <f t="shared" si="164"/>
        <v>5</v>
      </c>
      <c r="O1321" s="10">
        <f t="shared" si="166"/>
        <v>0.65625</v>
      </c>
      <c r="P1321" s="10">
        <f t="shared" si="169"/>
        <v>0.78125</v>
      </c>
      <c r="Q1321" s="10" t="str">
        <f t="shared" si="167"/>
        <v/>
      </c>
      <c r="R1321" s="10" t="str">
        <f t="shared" si="168"/>
        <v/>
      </c>
    </row>
    <row r="1322" spans="1:18" ht="16.5" customHeight="1" x14ac:dyDescent="0.3">
      <c r="A1322" s="118"/>
      <c r="B1322" s="67"/>
      <c r="C1322" s="305"/>
      <c r="D1322" s="320"/>
      <c r="E1322" s="208"/>
      <c r="F1322" s="209"/>
      <c r="G1322" s="77"/>
      <c r="H1322" s="63" t="str">
        <f t="shared" si="170"/>
        <v/>
      </c>
      <c r="I1322" s="38"/>
      <c r="J1322" s="380" t="str">
        <f t="shared" si="171"/>
        <v/>
      </c>
      <c r="K1322" s="38"/>
      <c r="L1322" s="403" t="str">
        <f t="shared" si="165"/>
        <v/>
      </c>
      <c r="M1322" s="253"/>
      <c r="N1322" s="3">
        <f t="shared" si="164"/>
        <v>5</v>
      </c>
      <c r="O1322" s="10" t="str">
        <f t="shared" si="166"/>
        <v/>
      </c>
      <c r="P1322" s="10" t="str">
        <f t="shared" si="169"/>
        <v/>
      </c>
      <c r="Q1322" s="10" t="str">
        <f t="shared" si="167"/>
        <v/>
      </c>
      <c r="R1322" s="10" t="str">
        <f t="shared" si="168"/>
        <v/>
      </c>
    </row>
    <row r="1323" spans="1:18" ht="16.5" customHeight="1" x14ac:dyDescent="0.3">
      <c r="A1323" s="101" t="str">
        <f>IF(A1319="Lun","Mar",IF(A1319="Mar","Mer",IF(A1319="Mer","Jeu",IF(A1319="Jeu","Ven",IF(A1319="Ven","Sam",IF(A1319="Sam","Dim",IF(A1319="Dim","Lun")))))))</f>
        <v>Sam</v>
      </c>
      <c r="B1323" s="13">
        <f>B1319+1</f>
        <v>44863</v>
      </c>
      <c r="C1323" s="214"/>
      <c r="D1323" s="321"/>
      <c r="E1323" s="215"/>
      <c r="F1323" s="168" t="s">
        <v>28</v>
      </c>
      <c r="G1323" s="91"/>
      <c r="H1323" s="347">
        <f t="shared" si="170"/>
        <v>0.24999999999999997</v>
      </c>
      <c r="I1323" s="215"/>
      <c r="J1323" s="348" t="str">
        <f t="shared" si="171"/>
        <v/>
      </c>
      <c r="K1323" s="164"/>
      <c r="L1323" s="412" t="e">
        <f t="shared" si="165"/>
        <v>#VALUE!</v>
      </c>
      <c r="M1323" s="167"/>
      <c r="N1323" s="3">
        <f t="shared" si="164"/>
        <v>6</v>
      </c>
      <c r="O1323" s="10" t="str">
        <f t="shared" si="166"/>
        <v/>
      </c>
      <c r="P1323" s="10" t="str">
        <f t="shared" si="169"/>
        <v/>
      </c>
      <c r="Q1323" s="10">
        <f t="shared" si="167"/>
        <v>0.24999999999999997</v>
      </c>
      <c r="R1323" s="10">
        <f t="shared" si="168"/>
        <v>0.40625</v>
      </c>
    </row>
    <row r="1324" spans="1:18" ht="16.5" customHeight="1" x14ac:dyDescent="0.3">
      <c r="A1324" s="430"/>
      <c r="B1324" s="431"/>
      <c r="C1324" s="26"/>
      <c r="D1324" s="319"/>
      <c r="E1324" s="94"/>
      <c r="F1324" s="95"/>
      <c r="G1324" s="77"/>
      <c r="H1324" s="63" t="str">
        <f t="shared" si="170"/>
        <v/>
      </c>
      <c r="I1324" s="94"/>
      <c r="J1324" s="149" t="str">
        <f t="shared" si="171"/>
        <v/>
      </c>
      <c r="K1324" s="96"/>
      <c r="L1324" s="403" t="str">
        <f t="shared" si="165"/>
        <v/>
      </c>
      <c r="M1324" s="103"/>
      <c r="N1324" s="3">
        <f t="shared" si="164"/>
        <v>6</v>
      </c>
      <c r="O1324" s="10" t="str">
        <f t="shared" si="166"/>
        <v/>
      </c>
      <c r="P1324" s="10" t="str">
        <f t="shared" si="169"/>
        <v/>
      </c>
      <c r="Q1324" s="10" t="str">
        <f t="shared" si="167"/>
        <v/>
      </c>
      <c r="R1324" s="10" t="str">
        <f t="shared" si="168"/>
        <v/>
      </c>
    </row>
    <row r="1325" spans="1:18" ht="16.5" customHeight="1" x14ac:dyDescent="0.3">
      <c r="A1325" s="102"/>
      <c r="B1325" s="12"/>
      <c r="C1325" s="26"/>
      <c r="D1325" s="319"/>
      <c r="E1325" s="94"/>
      <c r="F1325" s="95"/>
      <c r="G1325" s="77"/>
      <c r="H1325" s="63" t="str">
        <f t="shared" si="170"/>
        <v/>
      </c>
      <c r="I1325" s="94"/>
      <c r="J1325" s="149" t="str">
        <f t="shared" si="171"/>
        <v/>
      </c>
      <c r="K1325" s="96"/>
      <c r="L1325" s="403" t="str">
        <f t="shared" si="165"/>
        <v/>
      </c>
      <c r="M1325" s="97"/>
      <c r="N1325" s="3">
        <f t="shared" si="164"/>
        <v>6</v>
      </c>
      <c r="O1325" s="10" t="str">
        <f t="shared" si="166"/>
        <v/>
      </c>
      <c r="P1325" s="10" t="str">
        <f t="shared" si="169"/>
        <v/>
      </c>
      <c r="Q1325" s="10" t="str">
        <f t="shared" si="167"/>
        <v/>
      </c>
      <c r="R1325" s="10" t="str">
        <f t="shared" si="168"/>
        <v/>
      </c>
    </row>
    <row r="1326" spans="1:18" ht="16.5" customHeight="1" x14ac:dyDescent="0.3">
      <c r="A1326" s="102"/>
      <c r="B1326" s="12"/>
      <c r="C1326" s="26"/>
      <c r="D1326" s="319"/>
      <c r="E1326" s="94"/>
      <c r="F1326" s="95"/>
      <c r="G1326" s="35"/>
      <c r="H1326" s="63" t="str">
        <f t="shared" si="170"/>
        <v/>
      </c>
      <c r="I1326" s="94"/>
      <c r="J1326" s="149" t="str">
        <f t="shared" si="171"/>
        <v/>
      </c>
      <c r="K1326" s="96"/>
      <c r="L1326" s="411" t="str">
        <f t="shared" si="165"/>
        <v/>
      </c>
      <c r="M1326" s="97"/>
      <c r="N1326" s="3">
        <f t="shared" si="164"/>
        <v>6</v>
      </c>
      <c r="O1326" s="10" t="str">
        <f t="shared" si="166"/>
        <v/>
      </c>
      <c r="P1326" s="10" t="str">
        <f t="shared" si="169"/>
        <v/>
      </c>
      <c r="Q1326" s="10" t="str">
        <f t="shared" si="167"/>
        <v/>
      </c>
      <c r="R1326" s="10" t="str">
        <f t="shared" si="168"/>
        <v/>
      </c>
    </row>
    <row r="1327" spans="1:18" ht="16.5" customHeight="1" x14ac:dyDescent="0.3">
      <c r="A1327" s="219" t="str">
        <f>IF(A1323="Lun","Mar",IF(A1323="Mar","Mer",IF(A1323="Mer","Jeu",IF(A1323="Jeu","Ven",IF(A1323="Ven","Sam",IF(A1323="Sam","Dim",IF(A1323="Dim","Lun")))))))</f>
        <v>Dim</v>
      </c>
      <c r="B1327" s="161">
        <f>B1323+1</f>
        <v>44864</v>
      </c>
      <c r="C1327" s="214"/>
      <c r="D1327" s="321"/>
      <c r="E1327" s="215"/>
      <c r="F1327" s="168"/>
      <c r="G1327" s="77"/>
      <c r="H1327" s="347" t="str">
        <f t="shared" si="170"/>
        <v/>
      </c>
      <c r="I1327" s="215"/>
      <c r="J1327" s="348" t="str">
        <f t="shared" si="171"/>
        <v/>
      </c>
      <c r="K1327" s="164"/>
      <c r="L1327" s="403" t="str">
        <f t="shared" si="165"/>
        <v/>
      </c>
      <c r="M1327" s="167" t="s">
        <v>81</v>
      </c>
      <c r="N1327" s="3">
        <f t="shared" si="164"/>
        <v>7</v>
      </c>
      <c r="O1327" s="10" t="str">
        <f t="shared" si="166"/>
        <v/>
      </c>
      <c r="P1327" s="10" t="str">
        <f t="shared" si="169"/>
        <v/>
      </c>
      <c r="Q1327" s="10" t="str">
        <f t="shared" si="167"/>
        <v/>
      </c>
      <c r="R1327" s="10" t="str">
        <f t="shared" si="168"/>
        <v/>
      </c>
    </row>
    <row r="1328" spans="1:18" ht="16.5" customHeight="1" x14ac:dyDescent="0.3">
      <c r="A1328" s="434"/>
      <c r="B1328" s="435"/>
      <c r="C1328" s="26"/>
      <c r="D1328" s="319"/>
      <c r="E1328" s="94"/>
      <c r="F1328" s="95"/>
      <c r="G1328" s="77"/>
      <c r="H1328" s="63" t="str">
        <f t="shared" si="170"/>
        <v/>
      </c>
      <c r="I1328" s="94"/>
      <c r="J1328" s="149" t="str">
        <f t="shared" si="171"/>
        <v/>
      </c>
      <c r="K1328" s="96"/>
      <c r="L1328" s="403" t="str">
        <f t="shared" si="165"/>
        <v/>
      </c>
      <c r="M1328" s="103"/>
      <c r="N1328" s="3">
        <f t="shared" si="164"/>
        <v>7</v>
      </c>
      <c r="O1328" s="10" t="str">
        <f t="shared" si="166"/>
        <v/>
      </c>
      <c r="P1328" s="10" t="str">
        <f t="shared" si="169"/>
        <v/>
      </c>
      <c r="Q1328" s="10" t="str">
        <f t="shared" si="167"/>
        <v/>
      </c>
      <c r="R1328" s="10" t="str">
        <f t="shared" si="168"/>
        <v/>
      </c>
    </row>
    <row r="1329" spans="1:18" ht="16.5" customHeight="1" x14ac:dyDescent="0.3">
      <c r="A1329" s="185"/>
      <c r="B1329" s="72"/>
      <c r="C1329" s="26"/>
      <c r="D1329" s="319"/>
      <c r="E1329" s="94"/>
      <c r="F1329" s="95"/>
      <c r="G1329" s="77"/>
      <c r="H1329" s="63" t="str">
        <f t="shared" si="170"/>
        <v/>
      </c>
      <c r="I1329" s="94"/>
      <c r="J1329" s="149">
        <f t="shared" si="171"/>
        <v>0.32291666666666663</v>
      </c>
      <c r="K1329" s="96"/>
      <c r="L1329" s="403" t="str">
        <f t="shared" si="165"/>
        <v/>
      </c>
      <c r="M1329" s="97"/>
      <c r="N1329" s="3">
        <f t="shared" si="164"/>
        <v>7</v>
      </c>
      <c r="O1329" s="10" t="str">
        <f t="shared" si="166"/>
        <v/>
      </c>
      <c r="P1329" s="10" t="str">
        <f t="shared" si="169"/>
        <v/>
      </c>
      <c r="Q1329" s="10" t="str">
        <f t="shared" si="167"/>
        <v/>
      </c>
      <c r="R1329" s="10" t="str">
        <f t="shared" si="168"/>
        <v/>
      </c>
    </row>
    <row r="1330" spans="1:18" ht="16.5" customHeight="1" x14ac:dyDescent="0.3">
      <c r="A1330" s="309"/>
      <c r="B1330" s="310"/>
      <c r="C1330" s="206"/>
      <c r="D1330" s="320"/>
      <c r="E1330" s="208"/>
      <c r="F1330" s="209"/>
      <c r="G1330" s="77"/>
      <c r="H1330" s="63" t="str">
        <f t="shared" si="170"/>
        <v/>
      </c>
      <c r="I1330" s="94"/>
      <c r="J1330" s="149" t="str">
        <f t="shared" si="171"/>
        <v/>
      </c>
      <c r="K1330" s="210"/>
      <c r="L1330" s="404" t="str">
        <f t="shared" si="165"/>
        <v/>
      </c>
      <c r="M1330" s="97"/>
      <c r="N1330" s="3">
        <f t="shared" si="164"/>
        <v>7</v>
      </c>
      <c r="O1330" s="10" t="str">
        <f t="shared" si="166"/>
        <v/>
      </c>
      <c r="P1330" s="10" t="str">
        <f t="shared" si="169"/>
        <v/>
      </c>
      <c r="Q1330" s="10" t="str">
        <f t="shared" si="167"/>
        <v/>
      </c>
      <c r="R1330" s="10" t="str">
        <f t="shared" si="168"/>
        <v/>
      </c>
    </row>
    <row r="1331" spans="1:18" ht="16.5" customHeight="1" x14ac:dyDescent="0.3">
      <c r="A1331" s="101" t="str">
        <f>IF(A1327="Lun","Mar",IF(A1327="Mar","Mer",IF(A1327="Mer","Jeu",IF(A1327="Jeu","Ven",IF(A1327="Ven","Sam",IF(A1327="Sam","Dim",IF(A1327="Dim","Lun")))))))</f>
        <v>Lun</v>
      </c>
      <c r="B1331" s="13">
        <f>B1327+1</f>
        <v>44865</v>
      </c>
      <c r="C1331" s="214"/>
      <c r="D1331" s="321" t="s">
        <v>127</v>
      </c>
      <c r="E1331" s="215"/>
      <c r="F1331" s="168"/>
      <c r="G1331" s="91"/>
      <c r="H1331" s="347" t="str">
        <f t="shared" si="170"/>
        <v/>
      </c>
      <c r="I1331" s="252"/>
      <c r="J1331" s="348" t="str">
        <f t="shared" si="171"/>
        <v/>
      </c>
      <c r="K1331" s="252"/>
      <c r="L1331" s="403" t="str">
        <f t="shared" si="165"/>
        <v/>
      </c>
      <c r="M1331" s="295"/>
      <c r="N1331" s="3">
        <f t="shared" si="164"/>
        <v>1</v>
      </c>
      <c r="O1331" s="10">
        <f t="shared" si="166"/>
        <v>0.1875</v>
      </c>
      <c r="P1331" s="10">
        <f t="shared" si="169"/>
        <v>0.32291666666666663</v>
      </c>
      <c r="Q1331" s="10" t="str">
        <f t="shared" si="167"/>
        <v/>
      </c>
      <c r="R1331" s="10" t="str">
        <f t="shared" si="168"/>
        <v/>
      </c>
    </row>
    <row r="1332" spans="1:18" ht="16.5" customHeight="1" x14ac:dyDescent="0.3">
      <c r="A1332" s="101"/>
      <c r="B1332" s="13"/>
      <c r="C1332" s="26"/>
      <c r="D1332" s="319"/>
      <c r="E1332" s="94"/>
      <c r="F1332" s="95"/>
      <c r="G1332" s="77"/>
      <c r="H1332" s="63" t="str">
        <f t="shared" si="170"/>
        <v/>
      </c>
      <c r="I1332" s="38"/>
      <c r="J1332" s="149" t="str">
        <f t="shared" si="171"/>
        <v/>
      </c>
      <c r="K1332" s="38"/>
      <c r="L1332" s="403" t="str">
        <f t="shared" si="165"/>
        <v/>
      </c>
      <c r="N1332" s="3">
        <f t="shared" si="164"/>
        <v>1</v>
      </c>
      <c r="O1332" s="10" t="str">
        <f t="shared" si="166"/>
        <v/>
      </c>
      <c r="P1332" s="10" t="str">
        <f t="shared" si="169"/>
        <v/>
      </c>
      <c r="Q1332" s="10" t="str">
        <f t="shared" si="167"/>
        <v/>
      </c>
      <c r="R1332" s="10" t="str">
        <f t="shared" si="168"/>
        <v/>
      </c>
    </row>
    <row r="1333" spans="1:18" ht="16.5" customHeight="1" x14ac:dyDescent="0.3">
      <c r="A1333" s="102"/>
      <c r="B1333" s="13"/>
      <c r="C1333" s="26"/>
      <c r="D1333" s="319"/>
      <c r="E1333" s="94"/>
      <c r="F1333" s="95" t="s">
        <v>39</v>
      </c>
      <c r="G1333" s="77"/>
      <c r="H1333" s="63">
        <f t="shared" si="170"/>
        <v>0.35416666666666669</v>
      </c>
      <c r="I1333" s="38"/>
      <c r="J1333" s="149" t="str">
        <f t="shared" si="171"/>
        <v/>
      </c>
      <c r="K1333" s="38"/>
      <c r="L1333" s="403" t="e">
        <f t="shared" si="165"/>
        <v>#VALUE!</v>
      </c>
      <c r="M1333" s="103"/>
      <c r="N1333" s="3">
        <f t="shared" si="164"/>
        <v>1</v>
      </c>
      <c r="O1333" s="10" t="str">
        <f t="shared" si="166"/>
        <v/>
      </c>
      <c r="P1333" s="10" t="str">
        <f t="shared" si="169"/>
        <v/>
      </c>
      <c r="Q1333" s="10">
        <f t="shared" si="167"/>
        <v>0.35416666666666669</v>
      </c>
      <c r="R1333" s="10">
        <f t="shared" si="168"/>
        <v>0.51041666666666663</v>
      </c>
    </row>
    <row r="1334" spans="1:18" ht="16.5" customHeight="1" x14ac:dyDescent="0.3">
      <c r="A1334" s="102"/>
      <c r="B1334" s="13"/>
      <c r="C1334" s="26"/>
      <c r="D1334" s="319"/>
      <c r="E1334" s="94"/>
      <c r="F1334" s="95"/>
      <c r="G1334" s="77"/>
      <c r="H1334" s="63" t="str">
        <f t="shared" si="170"/>
        <v/>
      </c>
      <c r="I1334" s="38"/>
      <c r="J1334" s="149" t="str">
        <f t="shared" si="171"/>
        <v/>
      </c>
      <c r="K1334" s="38"/>
      <c r="L1334" s="403" t="str">
        <f t="shared" si="165"/>
        <v/>
      </c>
      <c r="M1334" s="103"/>
      <c r="N1334" s="3">
        <f t="shared" si="164"/>
        <v>1</v>
      </c>
      <c r="O1334" s="10" t="str">
        <f t="shared" si="166"/>
        <v/>
      </c>
      <c r="P1334" s="10" t="str">
        <f t="shared" si="169"/>
        <v/>
      </c>
      <c r="Q1334" s="10" t="str">
        <f t="shared" si="167"/>
        <v/>
      </c>
      <c r="R1334" s="10" t="str">
        <f t="shared" si="168"/>
        <v/>
      </c>
    </row>
    <row r="1335" spans="1:18" ht="16.5" customHeight="1" x14ac:dyDescent="0.3">
      <c r="A1335" s="204" t="str">
        <f>IF(A1331="Lun","Mar",IF(A1331="Mar","Mer",IF(A1331="Mer","Jeu",IF(A1331="Jeu","Ven",IF(A1331="Ven","Sam",IF(A1331="Sam","Dim",IF(A1331="Dim","Lun")))))))</f>
        <v>Mar</v>
      </c>
      <c r="B1335" s="15">
        <f>B1331+1</f>
        <v>44866</v>
      </c>
      <c r="C1335" s="280"/>
      <c r="D1335" s="337"/>
      <c r="E1335" s="236"/>
      <c r="F1335" s="281"/>
      <c r="G1335" s="91"/>
      <c r="H1335" s="365" t="str">
        <f t="shared" si="170"/>
        <v/>
      </c>
      <c r="I1335" s="236"/>
      <c r="J1335" s="365">
        <f t="shared" si="171"/>
        <v>0.59375</v>
      </c>
      <c r="K1335" s="282"/>
      <c r="L1335" s="412" t="str">
        <f t="shared" si="165"/>
        <v/>
      </c>
      <c r="M1335" s="295" t="s">
        <v>133</v>
      </c>
      <c r="N1335" s="3">
        <f t="shared" si="164"/>
        <v>2</v>
      </c>
      <c r="O1335" s="10" t="str">
        <f t="shared" si="166"/>
        <v/>
      </c>
      <c r="P1335" s="10" t="str">
        <f t="shared" si="169"/>
        <v/>
      </c>
      <c r="Q1335" s="10" t="str">
        <f t="shared" si="167"/>
        <v/>
      </c>
      <c r="R1335" s="10" t="str">
        <f t="shared" si="168"/>
        <v/>
      </c>
    </row>
    <row r="1336" spans="1:18" ht="16.5" customHeight="1" x14ac:dyDescent="0.3">
      <c r="A1336" s="186"/>
      <c r="B1336" s="82"/>
      <c r="C1336" s="26"/>
      <c r="D1336" s="319"/>
      <c r="E1336" s="94"/>
      <c r="F1336" s="95"/>
      <c r="G1336" s="77"/>
      <c r="H1336" s="63" t="str">
        <f t="shared" si="170"/>
        <v/>
      </c>
      <c r="I1336" s="94"/>
      <c r="J1336" s="63" t="str">
        <f t="shared" si="171"/>
        <v/>
      </c>
      <c r="K1336" s="96"/>
      <c r="L1336" s="403" t="str">
        <f t="shared" si="165"/>
        <v/>
      </c>
      <c r="M1336" s="103"/>
      <c r="N1336" s="3">
        <f t="shared" si="164"/>
        <v>2</v>
      </c>
      <c r="O1336" s="10" t="str">
        <f t="shared" si="166"/>
        <v/>
      </c>
      <c r="P1336" s="10" t="str">
        <f t="shared" si="169"/>
        <v/>
      </c>
      <c r="Q1336" s="10" t="str">
        <f t="shared" si="167"/>
        <v/>
      </c>
      <c r="R1336" s="10" t="str">
        <f t="shared" si="168"/>
        <v/>
      </c>
    </row>
    <row r="1337" spans="1:18" ht="16.5" customHeight="1" x14ac:dyDescent="0.3">
      <c r="A1337" s="186"/>
      <c r="B1337" s="82"/>
      <c r="C1337" s="136"/>
      <c r="D1337" s="319" t="s">
        <v>7</v>
      </c>
      <c r="E1337" s="94"/>
      <c r="F1337" s="95"/>
      <c r="G1337" s="77"/>
      <c r="H1337" s="352" t="str">
        <f t="shared" si="170"/>
        <v/>
      </c>
      <c r="I1337" s="94"/>
      <c r="J1337" s="352" t="str">
        <f t="shared" si="171"/>
        <v/>
      </c>
      <c r="K1337" s="96"/>
      <c r="L1337" s="403" t="str">
        <f t="shared" si="165"/>
        <v/>
      </c>
      <c r="M1337" s="112"/>
      <c r="N1337" s="3">
        <f t="shared" si="164"/>
        <v>2</v>
      </c>
      <c r="O1337" s="10">
        <f t="shared" si="166"/>
        <v>0.46875</v>
      </c>
      <c r="P1337" s="10">
        <f t="shared" si="169"/>
        <v>0.59375</v>
      </c>
      <c r="Q1337" s="10" t="str">
        <f t="shared" si="167"/>
        <v/>
      </c>
      <c r="R1337" s="10" t="str">
        <f t="shared" si="168"/>
        <v/>
      </c>
    </row>
    <row r="1338" spans="1:18" ht="16.5" customHeight="1" x14ac:dyDescent="0.3">
      <c r="A1338" s="186"/>
      <c r="B1338" s="82"/>
      <c r="C1338" s="26"/>
      <c r="D1338" s="319"/>
      <c r="E1338" s="94"/>
      <c r="F1338" s="95"/>
      <c r="G1338" s="77"/>
      <c r="H1338" s="352" t="str">
        <f t="shared" si="170"/>
        <v/>
      </c>
      <c r="I1338" s="94"/>
      <c r="J1338" s="352" t="str">
        <f t="shared" si="171"/>
        <v/>
      </c>
      <c r="K1338" s="96"/>
      <c r="L1338" s="403" t="str">
        <f t="shared" si="165"/>
        <v/>
      </c>
      <c r="M1338" s="159"/>
      <c r="N1338" s="3">
        <f t="shared" si="164"/>
        <v>2</v>
      </c>
      <c r="O1338" s="10" t="str">
        <f t="shared" si="166"/>
        <v/>
      </c>
      <c r="P1338" s="10" t="str">
        <f t="shared" si="169"/>
        <v/>
      </c>
      <c r="Q1338" s="10" t="str">
        <f t="shared" si="167"/>
        <v/>
      </c>
      <c r="R1338" s="10" t="str">
        <f t="shared" si="168"/>
        <v/>
      </c>
    </row>
    <row r="1339" spans="1:18" ht="16.5" customHeight="1" x14ac:dyDescent="0.3">
      <c r="A1339" s="262"/>
      <c r="B1339" s="266"/>
      <c r="C1339" s="8"/>
      <c r="D1339" s="338"/>
      <c r="E1339" s="33"/>
      <c r="F1339" s="34"/>
      <c r="G1339" s="35"/>
      <c r="H1339" s="361" t="str">
        <f t="shared" si="170"/>
        <v/>
      </c>
      <c r="I1339" s="33"/>
      <c r="J1339" s="361" t="str">
        <f t="shared" si="171"/>
        <v/>
      </c>
      <c r="K1339" s="258"/>
      <c r="L1339" s="411" t="str">
        <f t="shared" si="165"/>
        <v/>
      </c>
      <c r="M1339" s="81"/>
      <c r="N1339" s="3">
        <f t="shared" si="164"/>
        <v>2</v>
      </c>
      <c r="O1339" s="10" t="str">
        <f t="shared" si="166"/>
        <v/>
      </c>
      <c r="P1339" s="10" t="str">
        <f t="shared" si="169"/>
        <v/>
      </c>
      <c r="Q1339" s="10" t="str">
        <f t="shared" si="167"/>
        <v/>
      </c>
      <c r="R1339" s="10" t="str">
        <f t="shared" si="168"/>
        <v/>
      </c>
    </row>
    <row r="1340" spans="1:18" ht="16.5" customHeight="1" x14ac:dyDescent="0.3">
      <c r="A1340" s="101" t="str">
        <f>IF(A1335="Lun","Mar",IF(A1335="Mar","Mer",IF(A1335="Mer","Jeu",IF(A1335="Jeu","Ven",IF(A1335="Ven","Sam",IF(A1335="Sam","Dim",IF(A1335="Dim","Lun")))))))</f>
        <v>Mer</v>
      </c>
      <c r="B1340" s="13">
        <f>B1335+1</f>
        <v>44867</v>
      </c>
      <c r="C1340" s="26"/>
      <c r="D1340" s="319"/>
      <c r="E1340" s="94"/>
      <c r="F1340" s="95"/>
      <c r="G1340" s="77"/>
      <c r="H1340" s="63" t="str">
        <f t="shared" si="170"/>
        <v/>
      </c>
      <c r="I1340" s="94"/>
      <c r="J1340" s="149">
        <f t="shared" si="171"/>
        <v>0.61458333333333337</v>
      </c>
      <c r="K1340" s="96"/>
      <c r="L1340" s="403" t="str">
        <f t="shared" si="165"/>
        <v/>
      </c>
      <c r="M1340" s="167"/>
      <c r="N1340" s="3">
        <f t="shared" si="164"/>
        <v>3</v>
      </c>
      <c r="O1340" s="10" t="str">
        <f t="shared" si="166"/>
        <v/>
      </c>
      <c r="P1340" s="10" t="str">
        <f t="shared" si="169"/>
        <v/>
      </c>
      <c r="Q1340" s="10" t="str">
        <f t="shared" si="167"/>
        <v/>
      </c>
      <c r="R1340" s="10" t="str">
        <f t="shared" si="168"/>
        <v/>
      </c>
    </row>
    <row r="1341" spans="1:18" ht="16.5" customHeight="1" x14ac:dyDescent="0.3">
      <c r="A1341" s="430"/>
      <c r="B1341" s="431"/>
      <c r="C1341" s="26"/>
      <c r="D1341" s="319"/>
      <c r="E1341" s="94"/>
      <c r="F1341" s="149" t="s">
        <v>27</v>
      </c>
      <c r="G1341" s="77"/>
      <c r="H1341" s="63">
        <f t="shared" si="170"/>
        <v>0.33333333333333337</v>
      </c>
      <c r="I1341" s="94"/>
      <c r="J1341" s="149" t="str">
        <f t="shared" si="171"/>
        <v/>
      </c>
      <c r="K1341" s="96"/>
      <c r="L1341" s="403" t="e">
        <f t="shared" si="165"/>
        <v>#VALUE!</v>
      </c>
      <c r="M1341" s="97"/>
      <c r="N1341" s="3">
        <f t="shared" si="164"/>
        <v>3</v>
      </c>
      <c r="O1341" s="10" t="str">
        <f t="shared" si="166"/>
        <v/>
      </c>
      <c r="P1341" s="10" t="str">
        <f t="shared" si="169"/>
        <v/>
      </c>
      <c r="Q1341" s="10">
        <f t="shared" si="167"/>
        <v>0.33333333333333337</v>
      </c>
      <c r="R1341" s="10">
        <f t="shared" si="168"/>
        <v>0.48958333333333337</v>
      </c>
    </row>
    <row r="1342" spans="1:18" ht="16.5" customHeight="1" x14ac:dyDescent="0.3">
      <c r="A1342" s="126"/>
      <c r="B1342" s="20"/>
      <c r="C1342" s="136"/>
      <c r="D1342" s="319" t="s">
        <v>48</v>
      </c>
      <c r="E1342" s="94"/>
      <c r="F1342" s="95"/>
      <c r="G1342" s="77"/>
      <c r="H1342" s="63" t="str">
        <f t="shared" si="170"/>
        <v/>
      </c>
      <c r="I1342" s="94"/>
      <c r="J1342" s="149" t="str">
        <f t="shared" si="171"/>
        <v/>
      </c>
      <c r="K1342" s="96"/>
      <c r="L1342" s="403" t="str">
        <f t="shared" si="165"/>
        <v/>
      </c>
      <c r="M1342" s="97"/>
      <c r="N1342" s="3">
        <f t="shared" si="164"/>
        <v>3</v>
      </c>
      <c r="O1342" s="10">
        <f t="shared" si="166"/>
        <v>0.48958333333333337</v>
      </c>
      <c r="P1342" s="10">
        <f t="shared" si="169"/>
        <v>0.61458333333333337</v>
      </c>
      <c r="Q1342" s="10" t="str">
        <f t="shared" si="167"/>
        <v/>
      </c>
      <c r="R1342" s="10" t="str">
        <f t="shared" si="168"/>
        <v/>
      </c>
    </row>
    <row r="1343" spans="1:18" ht="16.5" customHeight="1" x14ac:dyDescent="0.3">
      <c r="A1343" s="102"/>
      <c r="B1343" s="13"/>
      <c r="C1343" s="26"/>
      <c r="D1343" s="319"/>
      <c r="E1343" s="94"/>
      <c r="F1343" s="95"/>
      <c r="G1343" s="77"/>
      <c r="H1343" s="63" t="str">
        <f t="shared" si="170"/>
        <v/>
      </c>
      <c r="I1343" s="94"/>
      <c r="J1343" s="149" t="str">
        <f t="shared" si="171"/>
        <v/>
      </c>
      <c r="K1343" s="96"/>
      <c r="L1343" s="403" t="str">
        <f t="shared" si="165"/>
        <v/>
      </c>
      <c r="M1343" s="97"/>
      <c r="N1343" s="3">
        <f t="shared" si="164"/>
        <v>3</v>
      </c>
      <c r="O1343" s="10" t="str">
        <f t="shared" si="166"/>
        <v/>
      </c>
      <c r="P1343" s="10" t="str">
        <f t="shared" si="169"/>
        <v/>
      </c>
      <c r="Q1343" s="10" t="str">
        <f t="shared" si="167"/>
        <v/>
      </c>
      <c r="R1343" s="10" t="str">
        <f t="shared" si="168"/>
        <v/>
      </c>
    </row>
    <row r="1344" spans="1:18" ht="16.5" customHeight="1" x14ac:dyDescent="0.3">
      <c r="A1344" s="219" t="str">
        <f>IF(A1340="Lun","Mar",IF(A1340="Mar","Mer",IF(A1340="Mer","Jeu",IF(A1340="Jeu","Ven",IF(A1340="Ven","Sam",IF(A1340="Sam","Dim",IF(A1340="Dim","Lun")))))))</f>
        <v>Jeu</v>
      </c>
      <c r="B1344" s="161">
        <f>B1340+1</f>
        <v>44868</v>
      </c>
      <c r="C1344" s="214"/>
      <c r="D1344" s="321"/>
      <c r="E1344" s="215"/>
      <c r="F1344" s="168" t="s">
        <v>60</v>
      </c>
      <c r="G1344" s="91"/>
      <c r="H1344" s="347">
        <f t="shared" si="170"/>
        <v>0.38541666666666669</v>
      </c>
      <c r="I1344" s="215"/>
      <c r="J1344" s="348">
        <f t="shared" si="171"/>
        <v>0.66666666666666663</v>
      </c>
      <c r="K1344" s="164"/>
      <c r="L1344" s="406">
        <f t="shared" si="165"/>
        <v>0.28124999999999994</v>
      </c>
      <c r="M1344" s="187"/>
      <c r="N1344" s="3">
        <f t="shared" si="164"/>
        <v>4</v>
      </c>
      <c r="O1344" s="10" t="str">
        <f t="shared" si="166"/>
        <v/>
      </c>
      <c r="P1344" s="10" t="str">
        <f t="shared" si="169"/>
        <v/>
      </c>
      <c r="Q1344" s="10">
        <f t="shared" si="167"/>
        <v>0.38541666666666669</v>
      </c>
      <c r="R1344" s="10">
        <f t="shared" si="168"/>
        <v>0.54166666666666663</v>
      </c>
    </row>
    <row r="1345" spans="1:18" ht="16.5" customHeight="1" x14ac:dyDescent="0.3">
      <c r="A1345" s="101"/>
      <c r="B1345" s="13"/>
      <c r="C1345" s="26"/>
      <c r="D1345" s="319"/>
      <c r="E1345" s="94"/>
      <c r="F1345" s="95"/>
      <c r="G1345" s="77"/>
      <c r="H1345" s="63" t="str">
        <f t="shared" si="170"/>
        <v/>
      </c>
      <c r="I1345" s="94"/>
      <c r="J1345" s="149" t="str">
        <f t="shared" si="171"/>
        <v/>
      </c>
      <c r="K1345" s="96"/>
      <c r="L1345" s="403" t="str">
        <f t="shared" si="165"/>
        <v/>
      </c>
      <c r="M1345" s="97"/>
      <c r="N1345" s="3">
        <f t="shared" si="164"/>
        <v>4</v>
      </c>
      <c r="O1345" s="10" t="str">
        <f t="shared" si="166"/>
        <v/>
      </c>
      <c r="P1345" s="10" t="str">
        <f t="shared" si="169"/>
        <v/>
      </c>
      <c r="Q1345" s="10" t="str">
        <f t="shared" si="167"/>
        <v/>
      </c>
      <c r="R1345" s="10" t="str">
        <f t="shared" si="168"/>
        <v/>
      </c>
    </row>
    <row r="1346" spans="1:18" ht="16.5" customHeight="1" x14ac:dyDescent="0.3">
      <c r="A1346" s="102"/>
      <c r="B1346" s="13"/>
      <c r="C1346" s="26"/>
      <c r="D1346" s="319" t="s">
        <v>94</v>
      </c>
      <c r="E1346" s="94"/>
      <c r="F1346" s="95"/>
      <c r="G1346" s="77"/>
      <c r="H1346" s="63" t="str">
        <f t="shared" si="170"/>
        <v/>
      </c>
      <c r="I1346" s="94"/>
      <c r="J1346" s="149" t="str">
        <f t="shared" si="171"/>
        <v/>
      </c>
      <c r="K1346" s="96"/>
      <c r="L1346" s="403" t="str">
        <f t="shared" si="165"/>
        <v/>
      </c>
      <c r="M1346" s="97"/>
      <c r="N1346" s="3">
        <f t="shared" si="164"/>
        <v>4</v>
      </c>
      <c r="O1346" s="10">
        <f t="shared" si="166"/>
        <v>0.54166666666666663</v>
      </c>
      <c r="P1346" s="10">
        <f t="shared" si="169"/>
        <v>0.66666666666666663</v>
      </c>
      <c r="Q1346" s="10" t="str">
        <f t="shared" si="167"/>
        <v/>
      </c>
      <c r="R1346" s="10" t="str">
        <f t="shared" si="168"/>
        <v/>
      </c>
    </row>
    <row r="1347" spans="1:18" ht="16.5" customHeight="1" x14ac:dyDescent="0.3">
      <c r="A1347" s="102"/>
      <c r="B1347" s="13"/>
      <c r="C1347" s="26"/>
      <c r="D1347" s="319"/>
      <c r="E1347" s="94"/>
      <c r="F1347" s="95"/>
      <c r="G1347" s="35"/>
      <c r="H1347" s="63" t="str">
        <f t="shared" si="170"/>
        <v/>
      </c>
      <c r="I1347" s="94"/>
      <c r="J1347" s="149" t="str">
        <f t="shared" si="171"/>
        <v/>
      </c>
      <c r="K1347" s="96"/>
      <c r="L1347" s="403" t="str">
        <f t="shared" si="165"/>
        <v/>
      </c>
      <c r="M1347" s="97"/>
      <c r="N1347" s="3">
        <f t="shared" ref="N1347:N1410" si="172">IF(B1347="",N1346,WEEKDAY(B1347,2))</f>
        <v>4</v>
      </c>
      <c r="O1347" s="10" t="str">
        <f t="shared" si="166"/>
        <v/>
      </c>
      <c r="P1347" s="10" t="str">
        <f t="shared" si="169"/>
        <v/>
      </c>
      <c r="Q1347" s="10" t="str">
        <f t="shared" si="167"/>
        <v/>
      </c>
      <c r="R1347" s="10" t="str">
        <f t="shared" si="168"/>
        <v/>
      </c>
    </row>
    <row r="1348" spans="1:18" ht="16.5" customHeight="1" x14ac:dyDescent="0.3">
      <c r="A1348" s="219" t="str">
        <f>IF(A1344="Lun","Mar",IF(A1344="Mar","Mer",IF(A1344="Mer","Jeu",IF(A1344="Jeu","Ven",IF(A1344="Ven","Sam",IF(A1344="Sam","Dim",IF(A1344="Dim","Lun")))))))</f>
        <v>Ven</v>
      </c>
      <c r="B1348" s="161">
        <f>B1344+1</f>
        <v>44869</v>
      </c>
      <c r="C1348" s="214"/>
      <c r="D1348" s="321"/>
      <c r="E1348" s="215"/>
      <c r="F1348" s="168" t="s">
        <v>67</v>
      </c>
      <c r="G1348" s="77"/>
      <c r="H1348" s="347">
        <f t="shared" si="170"/>
        <v>0.41666666666666669</v>
      </c>
      <c r="I1348" s="215"/>
      <c r="J1348" s="348">
        <f t="shared" si="171"/>
        <v>0.70833333333333337</v>
      </c>
      <c r="K1348" s="164"/>
      <c r="L1348" s="406">
        <f t="shared" ref="L1348:L1411" si="173">IF(H1348="","",J1348-H1348)</f>
        <v>0.29166666666666669</v>
      </c>
      <c r="M1348" s="167"/>
      <c r="N1348" s="3">
        <f t="shared" si="172"/>
        <v>5</v>
      </c>
      <c r="O1348" s="10" t="str">
        <f t="shared" ref="O1348:O1411" si="174">IF(D1348="","",MOD(VALUE(LEFT(D1348,2)&amp;":"&amp;RIGHT(D1348,2))-IF(N1348=1,1/24,0.75/24),1))</f>
        <v/>
      </c>
      <c r="P1348" s="10" t="str">
        <f t="shared" si="169"/>
        <v/>
      </c>
      <c r="Q1348" s="10">
        <f t="shared" ref="Q1348:Q1411" si="175">IF(F1348="","",MOD(VALUE(LEFT(F1348,2)&amp;":"&amp;RIGHT(F1348,2))-(1.25/24),1))</f>
        <v>0.41666666666666669</v>
      </c>
      <c r="R1348" s="10">
        <f t="shared" ref="R1348:R1411" si="176">IF(F1348="","",MOD(VALUE(LEFT(F1348,2)&amp;":"&amp;RIGHT(F1348,2))+(2.5/24),1))</f>
        <v>0.57291666666666663</v>
      </c>
    </row>
    <row r="1349" spans="1:18" ht="16.5" customHeight="1" x14ac:dyDescent="0.3">
      <c r="A1349" s="102"/>
      <c r="B1349" s="12"/>
      <c r="C1349" s="26"/>
      <c r="D1349" s="319"/>
      <c r="E1349" s="94"/>
      <c r="F1349" s="95"/>
      <c r="G1349" s="77"/>
      <c r="H1349" s="63" t="str">
        <f t="shared" si="170"/>
        <v/>
      </c>
      <c r="I1349" s="94"/>
      <c r="J1349" s="149" t="str">
        <f t="shared" si="171"/>
        <v/>
      </c>
      <c r="K1349" s="96"/>
      <c r="L1349" s="403" t="str">
        <f t="shared" si="173"/>
        <v/>
      </c>
      <c r="M1349" s="103"/>
      <c r="N1349" s="3">
        <f t="shared" si="172"/>
        <v>5</v>
      </c>
      <c r="O1349" s="10" t="str">
        <f t="shared" si="174"/>
        <v/>
      </c>
      <c r="P1349" s="10" t="str">
        <f t="shared" si="169"/>
        <v/>
      </c>
      <c r="Q1349" s="10" t="str">
        <f t="shared" si="175"/>
        <v/>
      </c>
      <c r="R1349" s="10" t="str">
        <f t="shared" si="176"/>
        <v/>
      </c>
    </row>
    <row r="1350" spans="1:18" ht="16.5" customHeight="1" x14ac:dyDescent="0.3">
      <c r="A1350" s="102"/>
      <c r="B1350" s="12"/>
      <c r="C1350" s="26"/>
      <c r="D1350" s="319" t="s">
        <v>47</v>
      </c>
      <c r="E1350" s="94"/>
      <c r="F1350" s="95"/>
      <c r="G1350" s="77"/>
      <c r="H1350" s="63" t="str">
        <f t="shared" si="170"/>
        <v/>
      </c>
      <c r="I1350" s="94"/>
      <c r="J1350" s="149" t="str">
        <f t="shared" si="171"/>
        <v/>
      </c>
      <c r="K1350" s="96"/>
      <c r="L1350" s="403" t="str">
        <f t="shared" si="173"/>
        <v/>
      </c>
      <c r="M1350" s="103"/>
      <c r="N1350" s="3">
        <f t="shared" si="172"/>
        <v>5</v>
      </c>
      <c r="O1350" s="10">
        <f t="shared" si="174"/>
        <v>0.58333333333333337</v>
      </c>
      <c r="P1350" s="10">
        <f t="shared" si="169"/>
        <v>0.70833333333333337</v>
      </c>
      <c r="Q1350" s="10" t="str">
        <f t="shared" si="175"/>
        <v/>
      </c>
      <c r="R1350" s="10" t="str">
        <f t="shared" si="176"/>
        <v/>
      </c>
    </row>
    <row r="1351" spans="1:18" ht="16.5" customHeight="1" x14ac:dyDescent="0.3">
      <c r="A1351" s="216"/>
      <c r="B1351" s="217"/>
      <c r="C1351" s="26"/>
      <c r="D1351" s="319"/>
      <c r="E1351" s="94"/>
      <c r="F1351" s="95"/>
      <c r="G1351" s="77"/>
      <c r="H1351" s="63" t="str">
        <f t="shared" si="170"/>
        <v/>
      </c>
      <c r="I1351" s="94"/>
      <c r="J1351" s="149" t="str">
        <f t="shared" si="171"/>
        <v/>
      </c>
      <c r="K1351" s="210"/>
      <c r="L1351" s="404" t="str">
        <f t="shared" si="173"/>
        <v/>
      </c>
      <c r="M1351" s="211"/>
      <c r="N1351" s="3">
        <f t="shared" si="172"/>
        <v>5</v>
      </c>
      <c r="O1351" s="10" t="str">
        <f t="shared" si="174"/>
        <v/>
      </c>
      <c r="P1351" s="10" t="str">
        <f t="shared" si="169"/>
        <v/>
      </c>
      <c r="Q1351" s="10" t="str">
        <f t="shared" si="175"/>
        <v/>
      </c>
      <c r="R1351" s="10" t="str">
        <f t="shared" si="176"/>
        <v/>
      </c>
    </row>
    <row r="1352" spans="1:18" ht="16.5" customHeight="1" x14ac:dyDescent="0.3">
      <c r="A1352" s="219" t="str">
        <f>IF(A1348="Lun","Mar",IF(A1348="Mar","Mer",IF(A1348="Mer","Jeu",IF(A1348="Jeu","Ven",IF(A1348="Ven","Sam",IF(A1348="Sam","Dim",IF(A1348="Dim","Lun")))))))</f>
        <v>Sam</v>
      </c>
      <c r="B1352" s="161">
        <f>B1348+1</f>
        <v>44870</v>
      </c>
      <c r="C1352" s="214"/>
      <c r="D1352" s="321"/>
      <c r="E1352" s="215"/>
      <c r="F1352" s="168" t="s">
        <v>7</v>
      </c>
      <c r="G1352" s="91"/>
      <c r="H1352" s="347">
        <f t="shared" si="170"/>
        <v>0.44791666666666669</v>
      </c>
      <c r="I1352" s="215"/>
      <c r="J1352" s="348" t="str">
        <f t="shared" si="171"/>
        <v/>
      </c>
      <c r="K1352" s="96"/>
      <c r="L1352" s="403" t="e">
        <f t="shared" si="173"/>
        <v>#VALUE!</v>
      </c>
      <c r="M1352" s="97"/>
      <c r="N1352" s="3">
        <f t="shared" si="172"/>
        <v>6</v>
      </c>
      <c r="O1352" s="10" t="str">
        <f t="shared" si="174"/>
        <v/>
      </c>
      <c r="P1352" s="10" t="str">
        <f t="shared" si="169"/>
        <v/>
      </c>
      <c r="Q1352" s="10">
        <f t="shared" si="175"/>
        <v>0.44791666666666669</v>
      </c>
      <c r="R1352" s="10">
        <f t="shared" si="176"/>
        <v>0.60416666666666663</v>
      </c>
    </row>
    <row r="1353" spans="1:18" ht="16.5" customHeight="1" x14ac:dyDescent="0.3">
      <c r="A1353" s="432"/>
      <c r="B1353" s="433"/>
      <c r="C1353" s="26"/>
      <c r="D1353" s="319"/>
      <c r="E1353" s="94"/>
      <c r="F1353" s="95"/>
      <c r="G1353" s="77"/>
      <c r="H1353" s="63" t="str">
        <f t="shared" si="170"/>
        <v/>
      </c>
      <c r="I1353" s="94"/>
      <c r="J1353" s="149" t="str">
        <f t="shared" si="171"/>
        <v/>
      </c>
      <c r="K1353" s="96"/>
      <c r="L1353" s="403" t="str">
        <f t="shared" si="173"/>
        <v/>
      </c>
      <c r="M1353" s="109"/>
      <c r="N1353" s="3">
        <f t="shared" si="172"/>
        <v>6</v>
      </c>
      <c r="O1353" s="10" t="str">
        <f t="shared" si="174"/>
        <v/>
      </c>
      <c r="P1353" s="10" t="str">
        <f t="shared" si="169"/>
        <v/>
      </c>
      <c r="Q1353" s="10" t="str">
        <f t="shared" si="175"/>
        <v/>
      </c>
      <c r="R1353" s="10" t="str">
        <f t="shared" si="176"/>
        <v/>
      </c>
    </row>
    <row r="1354" spans="1:18" ht="16.5" customHeight="1" x14ac:dyDescent="0.3">
      <c r="A1354" s="432"/>
      <c r="B1354" s="433"/>
      <c r="C1354" s="26"/>
      <c r="D1354" s="319"/>
      <c r="E1354" s="94"/>
      <c r="F1354" s="95"/>
      <c r="G1354" s="77"/>
      <c r="H1354" s="63" t="str">
        <f t="shared" si="170"/>
        <v/>
      </c>
      <c r="I1354" s="94"/>
      <c r="J1354" s="149" t="str">
        <f t="shared" si="171"/>
        <v/>
      </c>
      <c r="K1354" s="96"/>
      <c r="L1354" s="403" t="str">
        <f t="shared" si="173"/>
        <v/>
      </c>
      <c r="M1354" s="103"/>
      <c r="N1354" s="3">
        <f t="shared" si="172"/>
        <v>6</v>
      </c>
      <c r="O1354" s="10" t="str">
        <f t="shared" si="174"/>
        <v/>
      </c>
      <c r="P1354" s="10" t="str">
        <f t="shared" ref="P1354:P1417" si="177">IF(D1354="","",MOD(VALUE(LEFT(D1354,2)&amp;":"&amp;RIGHT(D1354,2))+(2.25/24),1))</f>
        <v/>
      </c>
      <c r="Q1354" s="10" t="str">
        <f t="shared" si="175"/>
        <v/>
      </c>
      <c r="R1354" s="10" t="str">
        <f t="shared" si="176"/>
        <v/>
      </c>
    </row>
    <row r="1355" spans="1:18" ht="16.5" customHeight="1" x14ac:dyDescent="0.3">
      <c r="A1355" s="102"/>
      <c r="B1355" s="12"/>
      <c r="C1355" s="26"/>
      <c r="D1355" s="319"/>
      <c r="E1355" s="94"/>
      <c r="F1355" s="95"/>
      <c r="G1355" s="77"/>
      <c r="H1355" s="63" t="str">
        <f t="shared" si="170"/>
        <v/>
      </c>
      <c r="I1355" s="94"/>
      <c r="J1355" s="149" t="str">
        <f t="shared" si="171"/>
        <v/>
      </c>
      <c r="K1355" s="96"/>
      <c r="L1355" s="403" t="str">
        <f t="shared" si="173"/>
        <v/>
      </c>
      <c r="M1355" s="97"/>
      <c r="N1355" s="3">
        <f t="shared" si="172"/>
        <v>6</v>
      </c>
      <c r="O1355" s="10" t="str">
        <f t="shared" si="174"/>
        <v/>
      </c>
      <c r="P1355" s="10" t="str">
        <f t="shared" si="177"/>
        <v/>
      </c>
      <c r="Q1355" s="10" t="str">
        <f t="shared" si="175"/>
        <v/>
      </c>
      <c r="R1355" s="10" t="str">
        <f t="shared" si="176"/>
        <v/>
      </c>
    </row>
    <row r="1356" spans="1:18" ht="16.5" customHeight="1" x14ac:dyDescent="0.3">
      <c r="A1356" s="219" t="str">
        <f>IF(A1352="Lun","Mar",IF(A1352="Mar","Mer",IF(A1352="Mer","Jeu",IF(A1352="Jeu","Ven",IF(A1352="Ven","Sam",IF(A1352="Sam","Dim",IF(A1352="Dim","Lun")))))))</f>
        <v>Dim</v>
      </c>
      <c r="B1356" s="161">
        <f>B1352+1</f>
        <v>44871</v>
      </c>
      <c r="C1356" s="214"/>
      <c r="D1356" s="321"/>
      <c r="E1356" s="215"/>
      <c r="F1356" s="168"/>
      <c r="G1356" s="77"/>
      <c r="H1356" s="347" t="str">
        <f t="shared" si="170"/>
        <v/>
      </c>
      <c r="I1356" s="215"/>
      <c r="J1356" s="348">
        <f t="shared" si="171"/>
        <v>0.71875</v>
      </c>
      <c r="K1356" s="164"/>
      <c r="L1356" s="406" t="str">
        <f t="shared" si="173"/>
        <v/>
      </c>
      <c r="M1356" s="167" t="s">
        <v>134</v>
      </c>
      <c r="N1356" s="3">
        <f t="shared" si="172"/>
        <v>7</v>
      </c>
      <c r="O1356" s="10" t="str">
        <f t="shared" si="174"/>
        <v/>
      </c>
      <c r="P1356" s="10" t="str">
        <f t="shared" si="177"/>
        <v/>
      </c>
      <c r="Q1356" s="10" t="str">
        <f t="shared" si="175"/>
        <v/>
      </c>
      <c r="R1356" s="10" t="str">
        <f t="shared" si="176"/>
        <v/>
      </c>
    </row>
    <row r="1357" spans="1:18" ht="16.5" customHeight="1" x14ac:dyDescent="0.3">
      <c r="A1357" s="443"/>
      <c r="B1357" s="441"/>
      <c r="C1357" s="26"/>
      <c r="D1357" s="319"/>
      <c r="E1357" s="94"/>
      <c r="F1357" s="95"/>
      <c r="G1357" s="77"/>
      <c r="H1357" s="63" t="str">
        <f t="shared" si="170"/>
        <v/>
      </c>
      <c r="I1357" s="94"/>
      <c r="J1357" s="149" t="str">
        <f t="shared" si="171"/>
        <v/>
      </c>
      <c r="K1357" s="96"/>
      <c r="L1357" s="403" t="str">
        <f t="shared" si="173"/>
        <v/>
      </c>
      <c r="M1357" s="103"/>
      <c r="N1357" s="3">
        <f t="shared" si="172"/>
        <v>7</v>
      </c>
      <c r="O1357" s="10" t="str">
        <f t="shared" si="174"/>
        <v/>
      </c>
      <c r="P1357" s="10" t="str">
        <f t="shared" si="177"/>
        <v/>
      </c>
      <c r="Q1357" s="10" t="str">
        <f t="shared" si="175"/>
        <v/>
      </c>
      <c r="R1357" s="10" t="str">
        <f t="shared" si="176"/>
        <v/>
      </c>
    </row>
    <row r="1358" spans="1:18" ht="16.5" customHeight="1" x14ac:dyDescent="0.3">
      <c r="A1358" s="98"/>
      <c r="B1358" s="11"/>
      <c r="C1358" s="26"/>
      <c r="D1358" s="319" t="s">
        <v>23</v>
      </c>
      <c r="E1358" s="94"/>
      <c r="F1358" s="95"/>
      <c r="G1358" s="77"/>
      <c r="H1358" s="63" t="str">
        <f t="shared" si="170"/>
        <v/>
      </c>
      <c r="I1358" s="94"/>
      <c r="J1358" s="149" t="str">
        <f t="shared" si="171"/>
        <v/>
      </c>
      <c r="K1358" s="96"/>
      <c r="L1358" s="403" t="str">
        <f t="shared" si="173"/>
        <v/>
      </c>
      <c r="M1358" s="109"/>
      <c r="N1358" s="3">
        <f t="shared" si="172"/>
        <v>7</v>
      </c>
      <c r="O1358" s="10">
        <f t="shared" si="174"/>
        <v>0.59375</v>
      </c>
      <c r="P1358" s="10">
        <f t="shared" si="177"/>
        <v>0.71875</v>
      </c>
      <c r="Q1358" s="10" t="str">
        <f t="shared" si="175"/>
        <v/>
      </c>
      <c r="R1358" s="10" t="str">
        <f t="shared" si="176"/>
        <v/>
      </c>
    </row>
    <row r="1359" spans="1:18" ht="16.5" customHeight="1" x14ac:dyDescent="0.3">
      <c r="A1359" s="275"/>
      <c r="B1359" s="276"/>
      <c r="C1359" s="305"/>
      <c r="D1359" s="320"/>
      <c r="E1359" s="208"/>
      <c r="F1359" s="209"/>
      <c r="G1359" s="77"/>
      <c r="H1359" s="350" t="str">
        <f t="shared" si="170"/>
        <v/>
      </c>
      <c r="I1359" s="208"/>
      <c r="J1359" s="380" t="str">
        <f t="shared" si="171"/>
        <v/>
      </c>
      <c r="K1359" s="210"/>
      <c r="L1359" s="404" t="str">
        <f t="shared" si="173"/>
        <v/>
      </c>
      <c r="M1359" s="220"/>
      <c r="N1359" s="3">
        <f t="shared" si="172"/>
        <v>7</v>
      </c>
      <c r="O1359" s="10" t="str">
        <f t="shared" si="174"/>
        <v/>
      </c>
      <c r="P1359" s="10" t="str">
        <f t="shared" si="177"/>
        <v/>
      </c>
      <c r="Q1359" s="10" t="str">
        <f t="shared" si="175"/>
        <v/>
      </c>
      <c r="R1359" s="10" t="str">
        <f t="shared" si="176"/>
        <v/>
      </c>
    </row>
    <row r="1360" spans="1:18" ht="16.5" customHeight="1" x14ac:dyDescent="0.3">
      <c r="A1360" s="219" t="str">
        <f>IF(A1356="Lun","Mar",IF(A1356="Mar","Mer",IF(A1356="Mer","Jeu",IF(A1356="Jeu","Ven",IF(A1356="Ven","Sam",IF(A1356="Sam","Dim",IF(A1356="Dim","Lun")))))))</f>
        <v>Lun</v>
      </c>
      <c r="B1360" s="161">
        <f>B1356+1</f>
        <v>44872</v>
      </c>
      <c r="C1360" s="26"/>
      <c r="D1360" s="321"/>
      <c r="E1360" s="215"/>
      <c r="F1360" s="168"/>
      <c r="G1360" s="91"/>
      <c r="H1360" s="347" t="str">
        <f t="shared" si="170"/>
        <v/>
      </c>
      <c r="I1360" s="215"/>
      <c r="J1360" s="348">
        <f t="shared" si="171"/>
        <v>0.79166666666666663</v>
      </c>
      <c r="K1360" s="164"/>
      <c r="L1360" s="406" t="str">
        <f t="shared" si="173"/>
        <v/>
      </c>
      <c r="M1360" s="167"/>
      <c r="N1360" s="3">
        <f t="shared" si="172"/>
        <v>1</v>
      </c>
      <c r="O1360" s="10" t="str">
        <f t="shared" si="174"/>
        <v/>
      </c>
      <c r="P1360" s="10" t="str">
        <f t="shared" si="177"/>
        <v/>
      </c>
      <c r="Q1360" s="10" t="str">
        <f t="shared" si="175"/>
        <v/>
      </c>
      <c r="R1360" s="10" t="str">
        <f t="shared" si="176"/>
        <v/>
      </c>
    </row>
    <row r="1361" spans="1:18" ht="16.5" customHeight="1" x14ac:dyDescent="0.3">
      <c r="A1361" s="436"/>
      <c r="B1361" s="437"/>
      <c r="C1361" s="26"/>
      <c r="D1361" s="319"/>
      <c r="E1361" s="94"/>
      <c r="F1361" s="95" t="s">
        <v>71</v>
      </c>
      <c r="G1361" s="77"/>
      <c r="H1361" s="63">
        <f t="shared" ref="H1361:H1424" si="178">Q1361</f>
        <v>0.51041666666666663</v>
      </c>
      <c r="I1361" s="94"/>
      <c r="J1361" s="149" t="str">
        <f t="shared" si="171"/>
        <v/>
      </c>
      <c r="K1361" s="96"/>
      <c r="L1361" s="403" t="e">
        <f t="shared" si="173"/>
        <v>#VALUE!</v>
      </c>
      <c r="M1361" s="97"/>
      <c r="N1361" s="3">
        <f t="shared" si="172"/>
        <v>1</v>
      </c>
      <c r="O1361" s="10" t="str">
        <f t="shared" si="174"/>
        <v/>
      </c>
      <c r="P1361" s="10" t="str">
        <f t="shared" si="177"/>
        <v/>
      </c>
      <c r="Q1361" s="10">
        <f t="shared" si="175"/>
        <v>0.51041666666666663</v>
      </c>
      <c r="R1361" s="10">
        <f t="shared" si="176"/>
        <v>0.66666666666666663</v>
      </c>
    </row>
    <row r="1362" spans="1:18" ht="16.5" customHeight="1" x14ac:dyDescent="0.3">
      <c r="A1362" s="436"/>
      <c r="B1362" s="437"/>
      <c r="C1362" s="26"/>
      <c r="D1362" s="319" t="s">
        <v>31</v>
      </c>
      <c r="E1362" s="94"/>
      <c r="F1362" s="95"/>
      <c r="G1362" s="77"/>
      <c r="H1362" s="63" t="str">
        <f t="shared" si="178"/>
        <v/>
      </c>
      <c r="I1362" s="94"/>
      <c r="J1362" s="149" t="str">
        <f t="shared" si="171"/>
        <v/>
      </c>
      <c r="K1362" s="96"/>
      <c r="L1362" s="403" t="str">
        <f t="shared" si="173"/>
        <v/>
      </c>
      <c r="M1362" s="97"/>
      <c r="N1362" s="3">
        <f t="shared" si="172"/>
        <v>1</v>
      </c>
      <c r="O1362" s="10">
        <f t="shared" si="174"/>
        <v>0.65625</v>
      </c>
      <c r="P1362" s="10">
        <f t="shared" si="177"/>
        <v>0.79166666666666663</v>
      </c>
      <c r="Q1362" s="10" t="str">
        <f t="shared" si="175"/>
        <v/>
      </c>
      <c r="R1362" s="10" t="str">
        <f t="shared" si="176"/>
        <v/>
      </c>
    </row>
    <row r="1363" spans="1:18" ht="16.5" customHeight="1" x14ac:dyDescent="0.3">
      <c r="A1363" s="102"/>
      <c r="B1363" s="13"/>
      <c r="C1363" s="206"/>
      <c r="D1363" s="320"/>
      <c r="E1363" s="208"/>
      <c r="F1363" s="209"/>
      <c r="G1363" s="35"/>
      <c r="H1363" s="350" t="str">
        <f t="shared" si="178"/>
        <v/>
      </c>
      <c r="I1363" s="208"/>
      <c r="J1363" s="380">
        <f t="shared" si="171"/>
        <v>0.71875</v>
      </c>
      <c r="K1363" s="210"/>
      <c r="L1363" s="404" t="str">
        <f t="shared" si="173"/>
        <v/>
      </c>
      <c r="M1363" s="211"/>
      <c r="N1363" s="3">
        <f t="shared" si="172"/>
        <v>1</v>
      </c>
      <c r="O1363" s="10" t="str">
        <f t="shared" si="174"/>
        <v/>
      </c>
      <c r="P1363" s="10" t="str">
        <f t="shared" si="177"/>
        <v/>
      </c>
      <c r="Q1363" s="10" t="str">
        <f t="shared" si="175"/>
        <v/>
      </c>
      <c r="R1363" s="10" t="str">
        <f t="shared" si="176"/>
        <v/>
      </c>
    </row>
    <row r="1364" spans="1:18" ht="16.5" customHeight="1" x14ac:dyDescent="0.3">
      <c r="A1364" s="219" t="str">
        <f>IF(A1360="Lun","Mar",IF(A1360="Mar","Mer",IF(A1360="Mer","Jeu",IF(A1360="Jeu","Ven",IF(A1360="Ven","Sam",IF(A1360="Sam","Dim",IF(A1360="Dim","Lun")))))))</f>
        <v>Mar</v>
      </c>
      <c r="B1364" s="161">
        <f>B1360+1</f>
        <v>44873</v>
      </c>
      <c r="C1364" s="214"/>
      <c r="D1364" s="321"/>
      <c r="E1364" s="215"/>
      <c r="F1364" s="168" t="s">
        <v>127</v>
      </c>
      <c r="G1364" s="77"/>
      <c r="H1364" s="347">
        <f t="shared" si="178"/>
        <v>0.17708333333333331</v>
      </c>
      <c r="I1364" s="215"/>
      <c r="J1364" s="348" t="str">
        <f t="shared" ref="J1364:J1427" si="179">P1366</f>
        <v/>
      </c>
      <c r="K1364" s="164"/>
      <c r="L1364" s="406" t="e">
        <f t="shared" si="173"/>
        <v>#VALUE!</v>
      </c>
      <c r="M1364" s="167"/>
      <c r="N1364" s="3">
        <f t="shared" si="172"/>
        <v>2</v>
      </c>
      <c r="O1364" s="10" t="str">
        <f t="shared" si="174"/>
        <v/>
      </c>
      <c r="P1364" s="10" t="str">
        <f t="shared" si="177"/>
        <v/>
      </c>
      <c r="Q1364" s="10">
        <f t="shared" si="175"/>
        <v>0.17708333333333331</v>
      </c>
      <c r="R1364" s="10">
        <f t="shared" si="176"/>
        <v>0.33333333333333331</v>
      </c>
    </row>
    <row r="1365" spans="1:18" ht="16.5" customHeight="1" x14ac:dyDescent="0.3">
      <c r="A1365" s="436"/>
      <c r="B1365" s="437"/>
      <c r="C1365" s="26"/>
      <c r="D1365" s="319" t="s">
        <v>23</v>
      </c>
      <c r="E1365" s="94"/>
      <c r="F1365" s="95"/>
      <c r="G1365" s="77"/>
      <c r="H1365" s="63" t="str">
        <f t="shared" si="178"/>
        <v/>
      </c>
      <c r="I1365" s="94"/>
      <c r="J1365" s="149" t="str">
        <f t="shared" si="179"/>
        <v/>
      </c>
      <c r="K1365" s="96"/>
      <c r="L1365" s="403" t="str">
        <f t="shared" si="173"/>
        <v/>
      </c>
      <c r="M1365" s="99"/>
      <c r="N1365" s="3">
        <f t="shared" si="172"/>
        <v>2</v>
      </c>
      <c r="O1365" s="10">
        <f t="shared" si="174"/>
        <v>0.59375</v>
      </c>
      <c r="P1365" s="10">
        <f t="shared" si="177"/>
        <v>0.71875</v>
      </c>
      <c r="Q1365" s="10" t="str">
        <f t="shared" si="175"/>
        <v/>
      </c>
      <c r="R1365" s="10" t="str">
        <f t="shared" si="176"/>
        <v/>
      </c>
    </row>
    <row r="1366" spans="1:18" ht="16.5" customHeight="1" x14ac:dyDescent="0.3">
      <c r="A1366" s="436"/>
      <c r="B1366" s="437"/>
      <c r="C1366" s="26"/>
      <c r="D1366" s="319"/>
      <c r="E1366" s="94"/>
      <c r="F1366" s="95"/>
      <c r="G1366" s="77"/>
      <c r="H1366" s="63" t="str">
        <f t="shared" si="178"/>
        <v/>
      </c>
      <c r="I1366" s="94"/>
      <c r="J1366" s="149" t="str">
        <f t="shared" si="179"/>
        <v/>
      </c>
      <c r="K1366" s="96"/>
      <c r="L1366" s="403" t="str">
        <f t="shared" si="173"/>
        <v/>
      </c>
      <c r="M1366" s="109"/>
      <c r="N1366" s="3">
        <f t="shared" si="172"/>
        <v>2</v>
      </c>
      <c r="O1366" s="10" t="str">
        <f t="shared" si="174"/>
        <v/>
      </c>
      <c r="P1366" s="10" t="str">
        <f t="shared" si="177"/>
        <v/>
      </c>
      <c r="Q1366" s="10" t="str">
        <f t="shared" si="175"/>
        <v/>
      </c>
      <c r="R1366" s="10" t="str">
        <f t="shared" si="176"/>
        <v/>
      </c>
    </row>
    <row r="1367" spans="1:18" ht="16.5" customHeight="1" x14ac:dyDescent="0.3">
      <c r="A1367" s="102"/>
      <c r="B1367" s="13"/>
      <c r="C1367" s="206"/>
      <c r="D1367" s="320"/>
      <c r="E1367" s="208"/>
      <c r="F1367" s="209"/>
      <c r="G1367" s="77"/>
      <c r="H1367" s="350" t="str">
        <f t="shared" si="178"/>
        <v/>
      </c>
      <c r="I1367" s="208"/>
      <c r="J1367" s="380" t="str">
        <f t="shared" si="179"/>
        <v/>
      </c>
      <c r="K1367" s="210"/>
      <c r="L1367" s="404" t="str">
        <f t="shared" si="173"/>
        <v/>
      </c>
      <c r="M1367" s="103"/>
      <c r="N1367" s="3">
        <f t="shared" si="172"/>
        <v>2</v>
      </c>
      <c r="O1367" s="10" t="str">
        <f t="shared" si="174"/>
        <v/>
      </c>
      <c r="P1367" s="10" t="str">
        <f t="shared" si="177"/>
        <v/>
      </c>
      <c r="Q1367" s="10" t="str">
        <f t="shared" si="175"/>
        <v/>
      </c>
      <c r="R1367" s="10" t="str">
        <f t="shared" si="176"/>
        <v/>
      </c>
    </row>
    <row r="1368" spans="1:18" ht="16.5" customHeight="1" x14ac:dyDescent="0.3">
      <c r="A1368" s="219" t="str">
        <f>IF(A1364="Lun","Mar",IF(A1364="Mar","Mer",IF(A1364="Mer","Jeu",IF(A1364="Jeu","Ven",IF(A1364="Ven","Sam",IF(A1364="Sam","Dim",IF(A1364="Dim","Lun")))))))</f>
        <v>Mer</v>
      </c>
      <c r="B1368" s="161">
        <f>B1364+1</f>
        <v>44874</v>
      </c>
      <c r="C1368" s="214"/>
      <c r="D1368" s="321"/>
      <c r="E1368" s="215"/>
      <c r="F1368" s="168" t="s">
        <v>73</v>
      </c>
      <c r="G1368" s="91"/>
      <c r="H1368" s="347">
        <f t="shared" si="178"/>
        <v>0.19791666666666666</v>
      </c>
      <c r="I1368" s="215"/>
      <c r="J1368" s="348">
        <f t="shared" si="179"/>
        <v>0.71875</v>
      </c>
      <c r="K1368" s="164"/>
      <c r="L1368" s="406">
        <f t="shared" si="173"/>
        <v>0.52083333333333337</v>
      </c>
      <c r="M1368" s="167"/>
      <c r="N1368" s="3">
        <f t="shared" si="172"/>
        <v>3</v>
      </c>
      <c r="O1368" s="10" t="str">
        <f t="shared" si="174"/>
        <v/>
      </c>
      <c r="P1368" s="10" t="str">
        <f t="shared" si="177"/>
        <v/>
      </c>
      <c r="Q1368" s="10">
        <f t="shared" si="175"/>
        <v>0.19791666666666666</v>
      </c>
      <c r="R1368" s="10">
        <f t="shared" si="176"/>
        <v>0.35416666666666669</v>
      </c>
    </row>
    <row r="1369" spans="1:18" ht="16.5" customHeight="1" x14ac:dyDescent="0.3">
      <c r="A1369" s="102"/>
      <c r="B1369" s="13"/>
      <c r="C1369" s="26"/>
      <c r="D1369" s="319"/>
      <c r="E1369" s="94"/>
      <c r="F1369" s="95"/>
      <c r="G1369" s="77"/>
      <c r="H1369" s="63" t="str">
        <f t="shared" si="178"/>
        <v/>
      </c>
      <c r="I1369" s="94"/>
      <c r="J1369" s="149" t="str">
        <f t="shared" si="179"/>
        <v/>
      </c>
      <c r="K1369" s="96"/>
      <c r="L1369" s="403" t="str">
        <f t="shared" si="173"/>
        <v/>
      </c>
      <c r="M1369" s="97"/>
      <c r="N1369" s="3">
        <f t="shared" si="172"/>
        <v>3</v>
      </c>
      <c r="O1369" s="10" t="str">
        <f t="shared" si="174"/>
        <v/>
      </c>
      <c r="P1369" s="10" t="str">
        <f t="shared" si="177"/>
        <v/>
      </c>
      <c r="Q1369" s="10" t="str">
        <f t="shared" si="175"/>
        <v/>
      </c>
      <c r="R1369" s="10" t="str">
        <f t="shared" si="176"/>
        <v/>
      </c>
    </row>
    <row r="1370" spans="1:18" ht="16.5" customHeight="1" x14ac:dyDescent="0.3">
      <c r="A1370" s="102"/>
      <c r="B1370" s="13"/>
      <c r="C1370" s="26"/>
      <c r="D1370" s="319" t="s">
        <v>23</v>
      </c>
      <c r="E1370" s="94"/>
      <c r="F1370" s="95"/>
      <c r="G1370" s="77"/>
      <c r="H1370" s="63" t="str">
        <f t="shared" si="178"/>
        <v/>
      </c>
      <c r="I1370" s="94"/>
      <c r="J1370" s="149" t="str">
        <f t="shared" si="179"/>
        <v/>
      </c>
      <c r="K1370" s="96"/>
      <c r="L1370" s="403" t="str">
        <f t="shared" si="173"/>
        <v/>
      </c>
      <c r="M1370" s="109"/>
      <c r="N1370" s="3">
        <f t="shared" si="172"/>
        <v>3</v>
      </c>
      <c r="O1370" s="10">
        <f t="shared" si="174"/>
        <v>0.59375</v>
      </c>
      <c r="P1370" s="10">
        <f t="shared" si="177"/>
        <v>0.71875</v>
      </c>
      <c r="Q1370" s="10" t="str">
        <f t="shared" si="175"/>
        <v/>
      </c>
      <c r="R1370" s="10" t="str">
        <f t="shared" si="176"/>
        <v/>
      </c>
    </row>
    <row r="1371" spans="1:18" ht="16.5" customHeight="1" x14ac:dyDescent="0.3">
      <c r="A1371" s="216"/>
      <c r="B1371" s="218"/>
      <c r="C1371" s="206"/>
      <c r="D1371" s="320"/>
      <c r="E1371" s="208"/>
      <c r="F1371" s="209"/>
      <c r="G1371" s="35"/>
      <c r="H1371" s="350" t="str">
        <f t="shared" si="178"/>
        <v/>
      </c>
      <c r="I1371" s="208"/>
      <c r="J1371" s="380" t="str">
        <f t="shared" si="179"/>
        <v/>
      </c>
      <c r="K1371" s="210"/>
      <c r="L1371" s="403" t="str">
        <f t="shared" si="173"/>
        <v/>
      </c>
      <c r="M1371" s="103"/>
      <c r="N1371" s="3">
        <f t="shared" si="172"/>
        <v>3</v>
      </c>
      <c r="O1371" s="10" t="str">
        <f t="shared" si="174"/>
        <v/>
      </c>
      <c r="P1371" s="10" t="str">
        <f t="shared" si="177"/>
        <v/>
      </c>
      <c r="Q1371" s="10" t="str">
        <f t="shared" si="175"/>
        <v/>
      </c>
      <c r="R1371" s="10" t="str">
        <f t="shared" si="176"/>
        <v/>
      </c>
    </row>
    <row r="1372" spans="1:18" ht="16.5" customHeight="1" x14ac:dyDescent="0.3">
      <c r="A1372" s="219" t="str">
        <f>IF(A1368="Lun","Mar",IF(A1368="Mar","Mer",IF(A1368="Mer","Jeu",IF(A1368="Jeu","Ven",IF(A1368="Ven","Sam",IF(A1368="Sam","Dim",IF(A1368="Dim","Lun")))))))</f>
        <v>Jeu</v>
      </c>
      <c r="B1372" s="161">
        <f>B1368+1</f>
        <v>44875</v>
      </c>
      <c r="C1372" s="214"/>
      <c r="D1372" s="321"/>
      <c r="E1372" s="215"/>
      <c r="F1372" s="168" t="s">
        <v>35</v>
      </c>
      <c r="G1372" s="77"/>
      <c r="H1372" s="347">
        <f t="shared" si="178"/>
        <v>0.21874999999999997</v>
      </c>
      <c r="I1372" s="215"/>
      <c r="J1372" s="348" t="str">
        <f t="shared" si="179"/>
        <v/>
      </c>
      <c r="K1372" s="164"/>
      <c r="L1372" s="412" t="e">
        <f t="shared" si="173"/>
        <v>#VALUE!</v>
      </c>
      <c r="M1372" s="295"/>
      <c r="N1372" s="3">
        <f t="shared" si="172"/>
        <v>4</v>
      </c>
      <c r="O1372" s="10" t="str">
        <f t="shared" si="174"/>
        <v/>
      </c>
      <c r="P1372" s="10" t="str">
        <f t="shared" si="177"/>
        <v/>
      </c>
      <c r="Q1372" s="10">
        <f t="shared" si="175"/>
        <v>0.21874999999999997</v>
      </c>
      <c r="R1372" s="10">
        <f t="shared" si="176"/>
        <v>0.375</v>
      </c>
    </row>
    <row r="1373" spans="1:18" ht="16.5" customHeight="1" x14ac:dyDescent="0.3">
      <c r="A1373" s="102"/>
      <c r="B1373" s="13"/>
      <c r="C1373" s="26"/>
      <c r="D1373" s="319"/>
      <c r="E1373" s="94"/>
      <c r="F1373" s="95"/>
      <c r="G1373" s="77"/>
      <c r="H1373" s="63" t="str">
        <f t="shared" si="178"/>
        <v/>
      </c>
      <c r="I1373" s="94"/>
      <c r="J1373" s="149" t="str">
        <f t="shared" si="179"/>
        <v/>
      </c>
      <c r="K1373" s="96"/>
      <c r="L1373" s="403" t="str">
        <f t="shared" si="173"/>
        <v/>
      </c>
      <c r="M1373" s="97"/>
      <c r="N1373" s="3">
        <f t="shared" si="172"/>
        <v>4</v>
      </c>
      <c r="O1373" s="10" t="str">
        <f t="shared" si="174"/>
        <v/>
      </c>
      <c r="P1373" s="10" t="str">
        <f t="shared" si="177"/>
        <v/>
      </c>
      <c r="Q1373" s="10" t="str">
        <f t="shared" si="175"/>
        <v/>
      </c>
      <c r="R1373" s="10" t="str">
        <f t="shared" si="176"/>
        <v/>
      </c>
    </row>
    <row r="1374" spans="1:18" ht="16.5" customHeight="1" x14ac:dyDescent="0.3">
      <c r="A1374" s="102"/>
      <c r="B1374" s="13"/>
      <c r="C1374" s="26"/>
      <c r="D1374" s="319"/>
      <c r="E1374" s="94"/>
      <c r="F1374" s="95"/>
      <c r="G1374" s="77"/>
      <c r="H1374" s="63" t="str">
        <f t="shared" si="178"/>
        <v/>
      </c>
      <c r="I1374" s="94"/>
      <c r="J1374" s="149" t="str">
        <f t="shared" si="179"/>
        <v/>
      </c>
      <c r="K1374" s="96"/>
      <c r="L1374" s="403" t="str">
        <f t="shared" si="173"/>
        <v/>
      </c>
      <c r="M1374" s="103"/>
      <c r="N1374" s="3">
        <f t="shared" si="172"/>
        <v>4</v>
      </c>
      <c r="O1374" s="10" t="str">
        <f t="shared" si="174"/>
        <v/>
      </c>
      <c r="P1374" s="10" t="str">
        <f t="shared" si="177"/>
        <v/>
      </c>
      <c r="Q1374" s="10" t="str">
        <f t="shared" si="175"/>
        <v/>
      </c>
      <c r="R1374" s="10" t="str">
        <f t="shared" si="176"/>
        <v/>
      </c>
    </row>
    <row r="1375" spans="1:18" ht="16.5" customHeight="1" x14ac:dyDescent="0.3">
      <c r="A1375" s="216"/>
      <c r="B1375" s="218"/>
      <c r="C1375" s="206"/>
      <c r="D1375" s="320"/>
      <c r="E1375" s="208"/>
      <c r="F1375" s="209"/>
      <c r="G1375" s="77"/>
      <c r="H1375" s="350" t="str">
        <f t="shared" si="178"/>
        <v/>
      </c>
      <c r="I1375" s="208"/>
      <c r="J1375" s="380" t="str">
        <f t="shared" si="179"/>
        <v/>
      </c>
      <c r="K1375" s="96"/>
      <c r="L1375" s="411" t="str">
        <f t="shared" si="173"/>
        <v/>
      </c>
      <c r="M1375" s="56"/>
      <c r="N1375" s="3">
        <f t="shared" si="172"/>
        <v>4</v>
      </c>
      <c r="O1375" s="10" t="str">
        <f t="shared" si="174"/>
        <v/>
      </c>
      <c r="P1375" s="10" t="str">
        <f t="shared" si="177"/>
        <v/>
      </c>
      <c r="Q1375" s="10" t="str">
        <f t="shared" si="175"/>
        <v/>
      </c>
      <c r="R1375" s="10" t="str">
        <f t="shared" si="176"/>
        <v/>
      </c>
    </row>
    <row r="1376" spans="1:18" ht="16.5" customHeight="1" x14ac:dyDescent="0.3">
      <c r="A1376" s="219" t="str">
        <f>IF(A1372="Lun","Mar",IF(A1372="Mar","Mer",IF(A1372="Mer","Jeu",IF(A1372="Jeu","Ven",IF(A1372="Ven","Sam",IF(A1372="Sam","Dim",IF(A1372="Dim","Lun")))))))</f>
        <v>Ven</v>
      </c>
      <c r="B1376" s="161">
        <f>B1372+1</f>
        <v>44876</v>
      </c>
      <c r="C1376" s="214"/>
      <c r="D1376" s="321"/>
      <c r="E1376" s="215"/>
      <c r="F1376" s="168"/>
      <c r="G1376" s="91"/>
      <c r="H1376" s="347" t="str">
        <f t="shared" si="178"/>
        <v/>
      </c>
      <c r="I1376" s="215"/>
      <c r="J1376" s="348" t="str">
        <f t="shared" si="179"/>
        <v/>
      </c>
      <c r="K1376" s="164"/>
      <c r="L1376" s="412" t="str">
        <f t="shared" si="173"/>
        <v/>
      </c>
      <c r="M1376" s="97" t="s">
        <v>135</v>
      </c>
      <c r="N1376" s="3">
        <f t="shared" si="172"/>
        <v>5</v>
      </c>
      <c r="O1376" s="10" t="str">
        <f t="shared" si="174"/>
        <v/>
      </c>
      <c r="P1376" s="10" t="str">
        <f t="shared" si="177"/>
        <v/>
      </c>
      <c r="Q1376" s="10" t="str">
        <f t="shared" si="175"/>
        <v/>
      </c>
      <c r="R1376" s="10" t="str">
        <f t="shared" si="176"/>
        <v/>
      </c>
    </row>
    <row r="1377" spans="1:18" ht="16.5" customHeight="1" x14ac:dyDescent="0.3">
      <c r="A1377" s="100"/>
      <c r="B1377" s="14"/>
      <c r="C1377" s="26"/>
      <c r="D1377" s="319"/>
      <c r="E1377" s="94"/>
      <c r="F1377" s="95"/>
      <c r="G1377" s="77"/>
      <c r="H1377" s="63" t="str">
        <f t="shared" si="178"/>
        <v/>
      </c>
      <c r="I1377" s="94"/>
      <c r="J1377" s="149" t="str">
        <f t="shared" si="179"/>
        <v/>
      </c>
      <c r="K1377" s="96"/>
      <c r="L1377" s="403" t="str">
        <f t="shared" si="173"/>
        <v/>
      </c>
      <c r="M1377" s="99"/>
      <c r="N1377" s="3">
        <f t="shared" si="172"/>
        <v>5</v>
      </c>
      <c r="O1377" s="10" t="str">
        <f t="shared" si="174"/>
        <v/>
      </c>
      <c r="P1377" s="10" t="str">
        <f t="shared" si="177"/>
        <v/>
      </c>
      <c r="Q1377" s="10" t="str">
        <f t="shared" si="175"/>
        <v/>
      </c>
      <c r="R1377" s="10" t="str">
        <f t="shared" si="176"/>
        <v/>
      </c>
    </row>
    <row r="1378" spans="1:18" ht="16.5" customHeight="1" x14ac:dyDescent="0.3">
      <c r="A1378" s="100"/>
      <c r="B1378" s="14"/>
      <c r="C1378" s="26"/>
      <c r="D1378" s="319"/>
      <c r="E1378" s="94"/>
      <c r="F1378" s="95"/>
      <c r="G1378" s="77"/>
      <c r="H1378" s="63" t="str">
        <f t="shared" si="178"/>
        <v/>
      </c>
      <c r="I1378" s="94"/>
      <c r="J1378" s="149">
        <f t="shared" si="179"/>
        <v>0.29166666666666663</v>
      </c>
      <c r="K1378" s="96"/>
      <c r="L1378" s="403" t="str">
        <f t="shared" si="173"/>
        <v/>
      </c>
      <c r="M1378" s="99"/>
      <c r="N1378" s="3">
        <f t="shared" si="172"/>
        <v>5</v>
      </c>
      <c r="O1378" s="10" t="str">
        <f t="shared" si="174"/>
        <v/>
      </c>
      <c r="P1378" s="10" t="str">
        <f t="shared" si="177"/>
        <v/>
      </c>
      <c r="Q1378" s="10" t="str">
        <f t="shared" si="175"/>
        <v/>
      </c>
      <c r="R1378" s="10" t="str">
        <f t="shared" si="176"/>
        <v/>
      </c>
    </row>
    <row r="1379" spans="1:18" ht="16.5" customHeight="1" x14ac:dyDescent="0.3">
      <c r="A1379" s="100"/>
      <c r="B1379" s="14"/>
      <c r="C1379" s="206"/>
      <c r="D1379" s="320"/>
      <c r="E1379" s="208"/>
      <c r="F1379" s="209"/>
      <c r="G1379" s="35"/>
      <c r="H1379" s="350" t="str">
        <f t="shared" si="178"/>
        <v/>
      </c>
      <c r="I1379" s="94"/>
      <c r="J1379" s="149" t="str">
        <f t="shared" si="179"/>
        <v/>
      </c>
      <c r="K1379" s="210"/>
      <c r="L1379" s="411" t="str">
        <f t="shared" si="173"/>
        <v/>
      </c>
      <c r="M1379" s="56"/>
      <c r="N1379" s="3">
        <f t="shared" si="172"/>
        <v>5</v>
      </c>
      <c r="O1379" s="10" t="str">
        <f t="shared" si="174"/>
        <v/>
      </c>
      <c r="P1379" s="10" t="str">
        <f t="shared" si="177"/>
        <v/>
      </c>
      <c r="Q1379" s="10" t="str">
        <f t="shared" si="175"/>
        <v/>
      </c>
      <c r="R1379" s="10" t="str">
        <f t="shared" si="176"/>
        <v/>
      </c>
    </row>
    <row r="1380" spans="1:18" ht="16.5" customHeight="1" x14ac:dyDescent="0.3">
      <c r="A1380" s="219" t="str">
        <f>IF(A1376="Lun","Mar",IF(A1376="Mar","Mer",IF(A1376="Mer","Jeu",IF(A1376="Jeu","Ven",IF(A1376="Ven","Sam",IF(A1376="Sam","Dim",IF(A1376="Dim","Lun")))))))</f>
        <v>Sam</v>
      </c>
      <c r="B1380" s="161">
        <f>B1376+1</f>
        <v>44877</v>
      </c>
      <c r="C1380" s="214"/>
      <c r="D1380" s="321" t="s">
        <v>72</v>
      </c>
      <c r="E1380" s="215"/>
      <c r="F1380" s="168" t="s">
        <v>65</v>
      </c>
      <c r="G1380" s="77"/>
      <c r="H1380" s="347">
        <f t="shared" si="178"/>
        <v>0.27083333333333337</v>
      </c>
      <c r="I1380" s="252"/>
      <c r="J1380" s="348" t="str">
        <f t="shared" si="179"/>
        <v/>
      </c>
      <c r="K1380" s="252"/>
      <c r="L1380" s="403" t="e">
        <f t="shared" si="173"/>
        <v>#VALUE!</v>
      </c>
      <c r="M1380" s="188"/>
      <c r="N1380" s="3">
        <f t="shared" si="172"/>
        <v>6</v>
      </c>
      <c r="O1380" s="10">
        <f t="shared" si="174"/>
        <v>0.16666666666666666</v>
      </c>
      <c r="P1380" s="10">
        <f t="shared" si="177"/>
        <v>0.29166666666666663</v>
      </c>
      <c r="Q1380" s="10">
        <f t="shared" si="175"/>
        <v>0.27083333333333337</v>
      </c>
      <c r="R1380" s="10">
        <f t="shared" si="176"/>
        <v>0.42708333333333337</v>
      </c>
    </row>
    <row r="1381" spans="1:18" ht="16.5" customHeight="1" x14ac:dyDescent="0.3">
      <c r="A1381" s="430"/>
      <c r="B1381" s="431"/>
      <c r="C1381" s="26"/>
      <c r="D1381" s="319"/>
      <c r="E1381" s="94"/>
      <c r="F1381" s="95"/>
      <c r="G1381" s="77"/>
      <c r="H1381" s="63" t="str">
        <f t="shared" si="178"/>
        <v/>
      </c>
      <c r="I1381" s="38"/>
      <c r="J1381" s="149" t="str">
        <f t="shared" si="179"/>
        <v/>
      </c>
      <c r="K1381" s="38"/>
      <c r="L1381" s="403" t="str">
        <f t="shared" si="173"/>
        <v/>
      </c>
      <c r="M1381" s="103"/>
      <c r="N1381" s="3">
        <f t="shared" si="172"/>
        <v>6</v>
      </c>
      <c r="O1381" s="10" t="str">
        <f t="shared" si="174"/>
        <v/>
      </c>
      <c r="P1381" s="10" t="str">
        <f t="shared" si="177"/>
        <v/>
      </c>
      <c r="Q1381" s="10" t="str">
        <f t="shared" si="175"/>
        <v/>
      </c>
      <c r="R1381" s="10" t="str">
        <f t="shared" si="176"/>
        <v/>
      </c>
    </row>
    <row r="1382" spans="1:18" ht="16.5" customHeight="1" x14ac:dyDescent="0.3">
      <c r="A1382" s="102"/>
      <c r="B1382" s="13"/>
      <c r="C1382" s="26"/>
      <c r="D1382" s="319"/>
      <c r="E1382" s="94"/>
      <c r="F1382" s="95"/>
      <c r="G1382" s="77"/>
      <c r="H1382" s="63" t="str">
        <f t="shared" si="178"/>
        <v/>
      </c>
      <c r="I1382" s="38"/>
      <c r="J1382" s="149" t="str">
        <f t="shared" si="179"/>
        <v/>
      </c>
      <c r="K1382" s="38"/>
      <c r="L1382" s="403" t="str">
        <f t="shared" si="173"/>
        <v/>
      </c>
      <c r="M1382" s="97"/>
      <c r="N1382" s="3">
        <f t="shared" si="172"/>
        <v>6</v>
      </c>
      <c r="O1382" s="10" t="str">
        <f t="shared" si="174"/>
        <v/>
      </c>
      <c r="P1382" s="10" t="str">
        <f t="shared" si="177"/>
        <v/>
      </c>
      <c r="Q1382" s="10" t="str">
        <f t="shared" si="175"/>
        <v/>
      </c>
      <c r="R1382" s="10" t="str">
        <f t="shared" si="176"/>
        <v/>
      </c>
    </row>
    <row r="1383" spans="1:18" ht="16.5" customHeight="1" x14ac:dyDescent="0.3">
      <c r="A1383" s="102"/>
      <c r="B1383" s="13"/>
      <c r="C1383" s="206"/>
      <c r="D1383" s="320"/>
      <c r="E1383" s="208"/>
      <c r="F1383" s="209"/>
      <c r="G1383" s="226"/>
      <c r="H1383" s="350" t="str">
        <f t="shared" si="178"/>
        <v/>
      </c>
      <c r="I1383" s="234"/>
      <c r="J1383" s="380" t="str">
        <f t="shared" si="179"/>
        <v/>
      </c>
      <c r="K1383" s="234"/>
      <c r="L1383" s="404" t="str">
        <f t="shared" si="173"/>
        <v/>
      </c>
      <c r="M1383" s="211"/>
      <c r="N1383" s="3">
        <f t="shared" si="172"/>
        <v>6</v>
      </c>
      <c r="O1383" s="10" t="str">
        <f t="shared" si="174"/>
        <v/>
      </c>
      <c r="P1383" s="10" t="str">
        <f t="shared" si="177"/>
        <v/>
      </c>
      <c r="Q1383" s="10" t="str">
        <f t="shared" si="175"/>
        <v/>
      </c>
      <c r="R1383" s="10" t="str">
        <f t="shared" si="176"/>
        <v/>
      </c>
    </row>
    <row r="1384" spans="1:18" ht="16.5" customHeight="1" x14ac:dyDescent="0.3">
      <c r="A1384" s="219" t="str">
        <f>IF(A1380="Lun","Mar",IF(A1380="Mar","Mer",IF(A1380="Mer","Jeu",IF(A1380="Jeu","Ven",IF(A1380="Ven","Sam",IF(A1380="Sam","Dim",IF(A1380="Dim","Lun")))))))</f>
        <v>Dim</v>
      </c>
      <c r="B1384" s="161">
        <f>B1380+1</f>
        <v>44878</v>
      </c>
      <c r="C1384" s="26"/>
      <c r="D1384" s="319"/>
      <c r="E1384" s="94"/>
      <c r="F1384" s="95"/>
      <c r="G1384" s="77"/>
      <c r="H1384" s="63" t="str">
        <f t="shared" si="178"/>
        <v/>
      </c>
      <c r="I1384" s="94"/>
      <c r="J1384" s="149" t="str">
        <f t="shared" si="179"/>
        <v/>
      </c>
      <c r="K1384" s="96"/>
      <c r="L1384" s="403" t="str">
        <f t="shared" si="173"/>
        <v/>
      </c>
      <c r="M1384" s="167"/>
      <c r="N1384" s="3">
        <f t="shared" si="172"/>
        <v>7</v>
      </c>
      <c r="O1384" s="10" t="str">
        <f t="shared" si="174"/>
        <v/>
      </c>
      <c r="P1384" s="10" t="str">
        <f t="shared" si="177"/>
        <v/>
      </c>
      <c r="Q1384" s="10" t="str">
        <f t="shared" si="175"/>
        <v/>
      </c>
      <c r="R1384" s="10" t="str">
        <f t="shared" si="176"/>
        <v/>
      </c>
    </row>
    <row r="1385" spans="1:18" ht="16.5" customHeight="1" x14ac:dyDescent="0.3">
      <c r="A1385" s="169"/>
      <c r="B1385" s="11"/>
      <c r="C1385" s="26"/>
      <c r="D1385" s="319"/>
      <c r="E1385" s="94"/>
      <c r="F1385" s="95"/>
      <c r="G1385" s="77"/>
      <c r="H1385" s="63" t="str">
        <f t="shared" si="178"/>
        <v/>
      </c>
      <c r="I1385" s="94"/>
      <c r="J1385" s="149" t="str">
        <f t="shared" si="179"/>
        <v/>
      </c>
      <c r="K1385" s="96"/>
      <c r="L1385" s="403" t="str">
        <f t="shared" si="173"/>
        <v/>
      </c>
      <c r="M1385" s="97"/>
      <c r="N1385" s="3">
        <f t="shared" si="172"/>
        <v>7</v>
      </c>
      <c r="O1385" s="10" t="str">
        <f t="shared" si="174"/>
        <v/>
      </c>
      <c r="P1385" s="10" t="str">
        <f t="shared" si="177"/>
        <v/>
      </c>
      <c r="Q1385" s="10" t="str">
        <f t="shared" si="175"/>
        <v/>
      </c>
      <c r="R1385" s="10" t="str">
        <f t="shared" si="176"/>
        <v/>
      </c>
    </row>
    <row r="1386" spans="1:18" ht="16.5" customHeight="1" x14ac:dyDescent="0.3">
      <c r="A1386" s="98"/>
      <c r="B1386" s="11"/>
      <c r="C1386" s="26"/>
      <c r="D1386" s="319"/>
      <c r="E1386" s="94"/>
      <c r="F1386" s="95"/>
      <c r="G1386" s="77"/>
      <c r="H1386" s="63" t="str">
        <f t="shared" si="178"/>
        <v/>
      </c>
      <c r="I1386" s="94"/>
      <c r="J1386" s="149" t="str">
        <f t="shared" si="179"/>
        <v/>
      </c>
      <c r="K1386" s="96"/>
      <c r="L1386" s="403" t="str">
        <f t="shared" si="173"/>
        <v/>
      </c>
      <c r="M1386" s="97"/>
      <c r="N1386" s="3">
        <f t="shared" si="172"/>
        <v>7</v>
      </c>
      <c r="O1386" s="10" t="str">
        <f t="shared" si="174"/>
        <v/>
      </c>
      <c r="P1386" s="10" t="str">
        <f t="shared" si="177"/>
        <v/>
      </c>
      <c r="Q1386" s="10" t="str">
        <f t="shared" si="175"/>
        <v/>
      </c>
      <c r="R1386" s="10" t="str">
        <f t="shared" si="176"/>
        <v/>
      </c>
    </row>
    <row r="1387" spans="1:18" ht="16.5" customHeight="1" x14ac:dyDescent="0.3">
      <c r="A1387" s="98"/>
      <c r="B1387" s="11"/>
      <c r="C1387" s="26"/>
      <c r="D1387" s="319"/>
      <c r="E1387" s="94"/>
      <c r="F1387" s="95"/>
      <c r="G1387" s="77"/>
      <c r="H1387" s="63" t="str">
        <f t="shared" si="178"/>
        <v/>
      </c>
      <c r="I1387" s="94"/>
      <c r="J1387" s="149" t="str">
        <f t="shared" si="179"/>
        <v/>
      </c>
      <c r="K1387" s="96"/>
      <c r="L1387" s="403" t="str">
        <f t="shared" si="173"/>
        <v/>
      </c>
      <c r="M1387" s="211"/>
      <c r="N1387" s="3">
        <f t="shared" si="172"/>
        <v>7</v>
      </c>
      <c r="O1387" s="10" t="str">
        <f t="shared" si="174"/>
        <v/>
      </c>
      <c r="P1387" s="10" t="str">
        <f t="shared" si="177"/>
        <v/>
      </c>
      <c r="Q1387" s="10" t="str">
        <f t="shared" si="175"/>
        <v/>
      </c>
      <c r="R1387" s="10" t="str">
        <f t="shared" si="176"/>
        <v/>
      </c>
    </row>
    <row r="1388" spans="1:18" ht="16.5" customHeight="1" x14ac:dyDescent="0.3">
      <c r="A1388" s="219" t="str">
        <f>IF(A1384="Lun","Mar",IF(A1384="Mar","Mer",IF(A1384="Mer","Jeu",IF(A1384="Jeu","Ven",IF(A1384="Ven","Sam",IF(A1384="Sam","Dim",IF(A1384="Dim","Lun")))))))</f>
        <v>Lun</v>
      </c>
      <c r="B1388" s="161">
        <f>B1384+1</f>
        <v>44879</v>
      </c>
      <c r="C1388" s="214"/>
      <c r="D1388" s="321"/>
      <c r="E1388" s="215"/>
      <c r="F1388" s="168"/>
      <c r="G1388" s="91"/>
      <c r="H1388" s="347" t="str">
        <f t="shared" si="178"/>
        <v/>
      </c>
      <c r="I1388" s="215"/>
      <c r="J1388" s="348">
        <f t="shared" si="179"/>
        <v>0.45833333333333331</v>
      </c>
      <c r="K1388" s="164"/>
      <c r="L1388" s="406" t="str">
        <f t="shared" si="173"/>
        <v/>
      </c>
      <c r="M1388" s="97" t="s">
        <v>136</v>
      </c>
      <c r="N1388" s="3">
        <f t="shared" si="172"/>
        <v>1</v>
      </c>
      <c r="O1388" s="10" t="str">
        <f t="shared" si="174"/>
        <v/>
      </c>
      <c r="P1388" s="10" t="str">
        <f t="shared" si="177"/>
        <v/>
      </c>
      <c r="Q1388" s="10" t="str">
        <f t="shared" si="175"/>
        <v/>
      </c>
      <c r="R1388" s="10" t="str">
        <f t="shared" si="176"/>
        <v/>
      </c>
    </row>
    <row r="1389" spans="1:18" ht="16.5" customHeight="1" x14ac:dyDescent="0.3">
      <c r="A1389" s="102"/>
      <c r="B1389" s="13"/>
      <c r="C1389" s="26"/>
      <c r="D1389" s="319"/>
      <c r="E1389" s="94"/>
      <c r="F1389" s="95"/>
      <c r="G1389" s="77"/>
      <c r="H1389" s="63" t="str">
        <f t="shared" si="178"/>
        <v/>
      </c>
      <c r="I1389" s="94"/>
      <c r="J1389" s="149" t="str">
        <f t="shared" si="179"/>
        <v/>
      </c>
      <c r="K1389" s="96"/>
      <c r="L1389" s="403" t="str">
        <f t="shared" si="173"/>
        <v/>
      </c>
      <c r="M1389" s="103"/>
      <c r="N1389" s="3">
        <f t="shared" si="172"/>
        <v>1</v>
      </c>
      <c r="O1389" s="10" t="str">
        <f t="shared" si="174"/>
        <v/>
      </c>
      <c r="P1389" s="10" t="str">
        <f t="shared" si="177"/>
        <v/>
      </c>
      <c r="Q1389" s="10" t="str">
        <f t="shared" si="175"/>
        <v/>
      </c>
      <c r="R1389" s="10" t="str">
        <f t="shared" si="176"/>
        <v/>
      </c>
    </row>
    <row r="1390" spans="1:18" ht="16.5" customHeight="1" x14ac:dyDescent="0.3">
      <c r="A1390" s="102"/>
      <c r="B1390" s="13"/>
      <c r="C1390" s="136"/>
      <c r="D1390" s="319" t="s">
        <v>51</v>
      </c>
      <c r="E1390" s="94"/>
      <c r="F1390" s="95"/>
      <c r="G1390" s="77"/>
      <c r="H1390" s="63" t="str">
        <f t="shared" si="178"/>
        <v/>
      </c>
      <c r="I1390" s="94"/>
      <c r="J1390" s="149" t="str">
        <f t="shared" si="179"/>
        <v/>
      </c>
      <c r="K1390" s="96"/>
      <c r="L1390" s="403" t="str">
        <f t="shared" si="173"/>
        <v/>
      </c>
      <c r="M1390" s="103"/>
      <c r="N1390" s="3">
        <f t="shared" si="172"/>
        <v>1</v>
      </c>
      <c r="O1390" s="10">
        <f t="shared" si="174"/>
        <v>0.32291666666666663</v>
      </c>
      <c r="P1390" s="10">
        <f t="shared" si="177"/>
        <v>0.45833333333333331</v>
      </c>
      <c r="Q1390" s="10" t="str">
        <f t="shared" si="175"/>
        <v/>
      </c>
      <c r="R1390" s="10" t="str">
        <f t="shared" si="176"/>
        <v/>
      </c>
    </row>
    <row r="1391" spans="1:18" ht="16.5" customHeight="1" x14ac:dyDescent="0.3">
      <c r="A1391" s="102"/>
      <c r="B1391" s="13"/>
      <c r="C1391" s="136"/>
      <c r="D1391" s="319"/>
      <c r="E1391" s="94"/>
      <c r="F1391" s="95"/>
      <c r="G1391" s="77"/>
      <c r="H1391" s="63" t="str">
        <f t="shared" si="178"/>
        <v/>
      </c>
      <c r="I1391" s="94"/>
      <c r="J1391" s="149" t="str">
        <f t="shared" si="179"/>
        <v/>
      </c>
      <c r="K1391" s="96"/>
      <c r="L1391" s="403" t="str">
        <f t="shared" si="173"/>
        <v/>
      </c>
      <c r="M1391" s="103"/>
      <c r="N1391" s="3">
        <f t="shared" si="172"/>
        <v>1</v>
      </c>
      <c r="O1391" s="10" t="str">
        <f t="shared" si="174"/>
        <v/>
      </c>
      <c r="P1391" s="10" t="str">
        <f t="shared" si="177"/>
        <v/>
      </c>
      <c r="Q1391" s="10" t="str">
        <f t="shared" si="175"/>
        <v/>
      </c>
      <c r="R1391" s="10" t="str">
        <f t="shared" si="176"/>
        <v/>
      </c>
    </row>
    <row r="1392" spans="1:18" ht="16.5" customHeight="1" x14ac:dyDescent="0.3">
      <c r="A1392" s="219" t="str">
        <f>IF(A1388="Lun","Mar",IF(A1388="Mar","Mer",IF(A1388="Mer","Jeu",IF(A1388="Jeu","Ven",IF(A1388="Ven","Sam",IF(A1388="Sam","Dim",IF(A1388="Dim","Lun")))))))</f>
        <v>Mar</v>
      </c>
      <c r="B1392" s="161">
        <f>B1388+1</f>
        <v>44880</v>
      </c>
      <c r="C1392" s="214"/>
      <c r="D1392" s="321"/>
      <c r="E1392" s="215"/>
      <c r="F1392" s="168" t="s">
        <v>13</v>
      </c>
      <c r="G1392" s="77"/>
      <c r="H1392" s="347">
        <f t="shared" si="178"/>
        <v>0.20833333333333334</v>
      </c>
      <c r="I1392" s="215"/>
      <c r="J1392" s="348">
        <f t="shared" si="179"/>
        <v>0.48958333333333331</v>
      </c>
      <c r="K1392" s="164"/>
      <c r="L1392" s="403">
        <f t="shared" si="173"/>
        <v>0.28125</v>
      </c>
      <c r="M1392" s="87"/>
      <c r="N1392" s="3">
        <f t="shared" si="172"/>
        <v>2</v>
      </c>
      <c r="O1392" s="10" t="str">
        <f t="shared" si="174"/>
        <v/>
      </c>
      <c r="P1392" s="10" t="str">
        <f t="shared" si="177"/>
        <v/>
      </c>
      <c r="Q1392" s="10">
        <f t="shared" si="175"/>
        <v>0.20833333333333334</v>
      </c>
      <c r="R1392" s="10">
        <f t="shared" si="176"/>
        <v>0.36458333333333337</v>
      </c>
    </row>
    <row r="1393" spans="1:18" ht="16.5" customHeight="1" x14ac:dyDescent="0.3">
      <c r="A1393" s="102"/>
      <c r="B1393" s="13"/>
      <c r="C1393" s="26"/>
      <c r="D1393" s="319"/>
      <c r="E1393" s="94"/>
      <c r="F1393" s="95"/>
      <c r="G1393" s="77"/>
      <c r="H1393" s="63" t="str">
        <f t="shared" si="178"/>
        <v/>
      </c>
      <c r="I1393" s="94"/>
      <c r="J1393" s="149" t="str">
        <f t="shared" si="179"/>
        <v/>
      </c>
      <c r="K1393" s="96"/>
      <c r="L1393" s="403" t="str">
        <f t="shared" si="173"/>
        <v/>
      </c>
      <c r="M1393" s="97"/>
      <c r="N1393" s="3">
        <f t="shared" si="172"/>
        <v>2</v>
      </c>
      <c r="O1393" s="10" t="str">
        <f t="shared" si="174"/>
        <v/>
      </c>
      <c r="P1393" s="10" t="str">
        <f t="shared" si="177"/>
        <v/>
      </c>
      <c r="Q1393" s="10" t="str">
        <f t="shared" si="175"/>
        <v/>
      </c>
      <c r="R1393" s="10" t="str">
        <f t="shared" si="176"/>
        <v/>
      </c>
    </row>
    <row r="1394" spans="1:18" ht="16.5" customHeight="1" x14ac:dyDescent="0.3">
      <c r="A1394" s="102"/>
      <c r="B1394" s="13"/>
      <c r="C1394" s="26"/>
      <c r="D1394" s="319" t="s">
        <v>29</v>
      </c>
      <c r="E1394" s="94"/>
      <c r="F1394" s="95"/>
      <c r="G1394" s="77"/>
      <c r="H1394" s="63" t="str">
        <f t="shared" si="178"/>
        <v/>
      </c>
      <c r="I1394" s="94"/>
      <c r="J1394" s="149" t="str">
        <f t="shared" si="179"/>
        <v/>
      </c>
      <c r="K1394" s="96"/>
      <c r="L1394" s="403" t="str">
        <f t="shared" si="173"/>
        <v/>
      </c>
      <c r="M1394" s="97"/>
      <c r="N1394" s="3">
        <f t="shared" si="172"/>
        <v>2</v>
      </c>
      <c r="O1394" s="10">
        <f t="shared" si="174"/>
        <v>0.36458333333333331</v>
      </c>
      <c r="P1394" s="10">
        <f t="shared" si="177"/>
        <v>0.48958333333333331</v>
      </c>
      <c r="Q1394" s="10" t="str">
        <f t="shared" si="175"/>
        <v/>
      </c>
      <c r="R1394" s="10" t="str">
        <f t="shared" si="176"/>
        <v/>
      </c>
    </row>
    <row r="1395" spans="1:18" ht="16.5" customHeight="1" x14ac:dyDescent="0.3">
      <c r="A1395" s="216"/>
      <c r="B1395" s="218"/>
      <c r="C1395" s="206"/>
      <c r="D1395" s="320"/>
      <c r="E1395" s="208"/>
      <c r="F1395" s="209"/>
      <c r="G1395" s="226"/>
      <c r="H1395" s="350" t="str">
        <f t="shared" si="178"/>
        <v/>
      </c>
      <c r="I1395" s="208"/>
      <c r="J1395" s="380" t="str">
        <f t="shared" si="179"/>
        <v/>
      </c>
      <c r="K1395" s="210"/>
      <c r="L1395" s="404" t="str">
        <f t="shared" si="173"/>
        <v/>
      </c>
      <c r="M1395" s="220"/>
      <c r="N1395" s="3">
        <f t="shared" si="172"/>
        <v>2</v>
      </c>
      <c r="O1395" s="10" t="str">
        <f t="shared" si="174"/>
        <v/>
      </c>
      <c r="P1395" s="10" t="str">
        <f t="shared" si="177"/>
        <v/>
      </c>
      <c r="Q1395" s="10" t="str">
        <f t="shared" si="175"/>
        <v/>
      </c>
      <c r="R1395" s="10" t="str">
        <f t="shared" si="176"/>
        <v/>
      </c>
    </row>
    <row r="1396" spans="1:18" ht="16.5" customHeight="1" x14ac:dyDescent="0.3">
      <c r="A1396" s="219" t="str">
        <f>IF(A1392="Lun","Mar",IF(A1392="Mar","Mer",IF(A1392="Mer","Jeu",IF(A1392="Jeu","Ven",IF(A1392="Ven","Sam",IF(A1392="Sam","Dim",IF(A1392="Dim","Lun")))))))</f>
        <v>Mer</v>
      </c>
      <c r="B1396" s="161">
        <f>B1392+1</f>
        <v>44881</v>
      </c>
      <c r="C1396" s="26"/>
      <c r="D1396" s="319"/>
      <c r="E1396" s="94"/>
      <c r="F1396" s="95" t="s">
        <v>28</v>
      </c>
      <c r="G1396" s="77"/>
      <c r="H1396" s="63">
        <f t="shared" si="178"/>
        <v>0.24999999999999997</v>
      </c>
      <c r="I1396" s="94"/>
      <c r="J1396" s="149">
        <f t="shared" si="179"/>
        <v>0.53125</v>
      </c>
      <c r="K1396" s="96"/>
      <c r="L1396" s="403">
        <f t="shared" si="173"/>
        <v>0.28125</v>
      </c>
      <c r="M1396" s="97"/>
      <c r="N1396" s="3">
        <f t="shared" si="172"/>
        <v>3</v>
      </c>
      <c r="O1396" s="10" t="str">
        <f t="shared" si="174"/>
        <v/>
      </c>
      <c r="P1396" s="10" t="str">
        <f t="shared" si="177"/>
        <v/>
      </c>
      <c r="Q1396" s="10">
        <f t="shared" si="175"/>
        <v>0.24999999999999997</v>
      </c>
      <c r="R1396" s="10">
        <f t="shared" si="176"/>
        <v>0.40625</v>
      </c>
    </row>
    <row r="1397" spans="1:18" ht="16.5" customHeight="1" x14ac:dyDescent="0.3">
      <c r="A1397" s="102"/>
      <c r="B1397" s="13"/>
      <c r="C1397" s="26"/>
      <c r="D1397" s="319"/>
      <c r="E1397" s="94"/>
      <c r="F1397" s="95"/>
      <c r="G1397" s="77"/>
      <c r="H1397" s="63" t="str">
        <f t="shared" si="178"/>
        <v/>
      </c>
      <c r="I1397" s="94"/>
      <c r="J1397" s="149" t="str">
        <f t="shared" si="179"/>
        <v/>
      </c>
      <c r="K1397" s="96"/>
      <c r="L1397" s="403" t="str">
        <f t="shared" si="173"/>
        <v/>
      </c>
      <c r="M1397" s="97"/>
      <c r="N1397" s="3">
        <f t="shared" si="172"/>
        <v>3</v>
      </c>
      <c r="O1397" s="10" t="str">
        <f t="shared" si="174"/>
        <v/>
      </c>
      <c r="P1397" s="10" t="str">
        <f t="shared" si="177"/>
        <v/>
      </c>
      <c r="Q1397" s="10" t="str">
        <f t="shared" si="175"/>
        <v/>
      </c>
      <c r="R1397" s="10" t="str">
        <f t="shared" si="176"/>
        <v/>
      </c>
    </row>
    <row r="1398" spans="1:18" ht="16.5" customHeight="1" x14ac:dyDescent="0.3">
      <c r="A1398" s="102"/>
      <c r="B1398" s="13"/>
      <c r="C1398" s="26"/>
      <c r="D1398" s="319" t="s">
        <v>60</v>
      </c>
      <c r="E1398" s="94"/>
      <c r="F1398" s="95"/>
      <c r="G1398" s="77"/>
      <c r="H1398" s="63" t="str">
        <f t="shared" si="178"/>
        <v/>
      </c>
      <c r="I1398" s="94"/>
      <c r="J1398" s="149" t="str">
        <f t="shared" si="179"/>
        <v/>
      </c>
      <c r="K1398" s="96"/>
      <c r="L1398" s="403" t="str">
        <f t="shared" si="173"/>
        <v/>
      </c>
      <c r="M1398" s="97"/>
      <c r="N1398" s="3">
        <f t="shared" si="172"/>
        <v>3</v>
      </c>
      <c r="O1398" s="10">
        <f t="shared" si="174"/>
        <v>0.40625</v>
      </c>
      <c r="P1398" s="10">
        <f t="shared" si="177"/>
        <v>0.53125</v>
      </c>
      <c r="Q1398" s="10" t="str">
        <f t="shared" si="175"/>
        <v/>
      </c>
      <c r="R1398" s="10" t="str">
        <f t="shared" si="176"/>
        <v/>
      </c>
    </row>
    <row r="1399" spans="1:18" ht="16.5" customHeight="1" x14ac:dyDescent="0.3">
      <c r="A1399" s="216"/>
      <c r="B1399" s="218"/>
      <c r="C1399" s="206"/>
      <c r="D1399" s="320"/>
      <c r="E1399" s="208"/>
      <c r="F1399" s="209"/>
      <c r="G1399" s="226"/>
      <c r="H1399" s="350" t="str">
        <f t="shared" si="178"/>
        <v/>
      </c>
      <c r="I1399" s="208"/>
      <c r="J1399" s="380" t="str">
        <f t="shared" si="179"/>
        <v/>
      </c>
      <c r="K1399" s="210"/>
      <c r="L1399" s="404" t="str">
        <f t="shared" si="173"/>
        <v/>
      </c>
      <c r="M1399" s="211"/>
      <c r="N1399" s="3">
        <f t="shared" si="172"/>
        <v>3</v>
      </c>
      <c r="O1399" s="10" t="str">
        <f t="shared" si="174"/>
        <v/>
      </c>
      <c r="P1399" s="10" t="str">
        <f t="shared" si="177"/>
        <v/>
      </c>
      <c r="Q1399" s="10" t="str">
        <f t="shared" si="175"/>
        <v/>
      </c>
      <c r="R1399" s="10" t="str">
        <f t="shared" si="176"/>
        <v/>
      </c>
    </row>
    <row r="1400" spans="1:18" ht="16.5" customHeight="1" x14ac:dyDescent="0.3">
      <c r="A1400" s="219" t="str">
        <f>IF(A1396="Lun","Mar",IF(A1396="Mar","Mer",IF(A1396="Mer","Jeu",IF(A1396="Jeu","Ven",IF(A1396="Ven","Sam",IF(A1396="Sam","Dim",IF(A1396="Dim","Lun")))))))</f>
        <v>Jeu</v>
      </c>
      <c r="B1400" s="161">
        <f>B1396+1</f>
        <v>44882</v>
      </c>
      <c r="C1400" s="214"/>
      <c r="D1400" s="321"/>
      <c r="E1400" s="215"/>
      <c r="F1400" s="168" t="s">
        <v>51</v>
      </c>
      <c r="G1400" s="77"/>
      <c r="H1400" s="347">
        <f t="shared" si="178"/>
        <v>0.3125</v>
      </c>
      <c r="I1400" s="215"/>
      <c r="J1400" s="348">
        <f t="shared" si="179"/>
        <v>0.59375</v>
      </c>
      <c r="K1400" s="164"/>
      <c r="L1400" s="406">
        <f t="shared" si="173"/>
        <v>0.28125</v>
      </c>
      <c r="M1400" s="167"/>
      <c r="N1400" s="3">
        <f t="shared" si="172"/>
        <v>4</v>
      </c>
      <c r="O1400" s="10" t="str">
        <f t="shared" si="174"/>
        <v/>
      </c>
      <c r="P1400" s="10" t="str">
        <f t="shared" si="177"/>
        <v/>
      </c>
      <c r="Q1400" s="10">
        <f t="shared" si="175"/>
        <v>0.3125</v>
      </c>
      <c r="R1400" s="10">
        <f t="shared" si="176"/>
        <v>0.46875</v>
      </c>
    </row>
    <row r="1401" spans="1:18" ht="16.5" customHeight="1" x14ac:dyDescent="0.3">
      <c r="A1401" s="102"/>
      <c r="B1401" s="13"/>
      <c r="C1401" s="26"/>
      <c r="D1401" s="319"/>
      <c r="E1401" s="94"/>
      <c r="F1401" s="95"/>
      <c r="G1401" s="77"/>
      <c r="H1401" s="63" t="str">
        <f t="shared" si="178"/>
        <v/>
      </c>
      <c r="I1401" s="94"/>
      <c r="J1401" s="149" t="str">
        <f t="shared" si="179"/>
        <v/>
      </c>
      <c r="K1401" s="96"/>
      <c r="L1401" s="403" t="str">
        <f t="shared" si="173"/>
        <v/>
      </c>
      <c r="M1401" s="97"/>
      <c r="N1401" s="3">
        <f t="shared" si="172"/>
        <v>4</v>
      </c>
      <c r="O1401" s="10" t="str">
        <f t="shared" si="174"/>
        <v/>
      </c>
      <c r="P1401" s="10" t="str">
        <f t="shared" si="177"/>
        <v/>
      </c>
      <c r="Q1401" s="10" t="str">
        <f t="shared" si="175"/>
        <v/>
      </c>
      <c r="R1401" s="10" t="str">
        <f t="shared" si="176"/>
        <v/>
      </c>
    </row>
    <row r="1402" spans="1:18" ht="16.5" customHeight="1" x14ac:dyDescent="0.3">
      <c r="A1402" s="102"/>
      <c r="B1402" s="13"/>
      <c r="C1402" s="26"/>
      <c r="D1402" s="319" t="s">
        <v>7</v>
      </c>
      <c r="E1402" s="94"/>
      <c r="F1402" s="95"/>
      <c r="G1402" s="77"/>
      <c r="H1402" s="63" t="str">
        <f t="shared" si="178"/>
        <v/>
      </c>
      <c r="I1402" s="94"/>
      <c r="J1402" s="149" t="str">
        <f t="shared" si="179"/>
        <v/>
      </c>
      <c r="K1402" s="96"/>
      <c r="L1402" s="403" t="str">
        <f t="shared" si="173"/>
        <v/>
      </c>
      <c r="M1402" s="97" t="s">
        <v>137</v>
      </c>
      <c r="N1402" s="3">
        <f t="shared" si="172"/>
        <v>4</v>
      </c>
      <c r="O1402" s="10">
        <f t="shared" si="174"/>
        <v>0.46875</v>
      </c>
      <c r="P1402" s="10">
        <f t="shared" si="177"/>
        <v>0.59375</v>
      </c>
      <c r="Q1402" s="10" t="str">
        <f t="shared" si="175"/>
        <v/>
      </c>
      <c r="R1402" s="10" t="str">
        <f t="shared" si="176"/>
        <v/>
      </c>
    </row>
    <row r="1403" spans="1:18" ht="16.5" customHeight="1" x14ac:dyDescent="0.3">
      <c r="A1403" s="216"/>
      <c r="B1403" s="218"/>
      <c r="C1403" s="206"/>
      <c r="D1403" s="320"/>
      <c r="E1403" s="208"/>
      <c r="F1403" s="209"/>
      <c r="G1403" s="77"/>
      <c r="H1403" s="350" t="str">
        <f t="shared" si="178"/>
        <v/>
      </c>
      <c r="I1403" s="208"/>
      <c r="J1403" s="380" t="str">
        <f t="shared" si="179"/>
        <v/>
      </c>
      <c r="K1403" s="210"/>
      <c r="L1403" s="404" t="str">
        <f t="shared" si="173"/>
        <v/>
      </c>
      <c r="M1403" s="211"/>
      <c r="N1403" s="3">
        <f t="shared" si="172"/>
        <v>4</v>
      </c>
      <c r="O1403" s="10" t="str">
        <f t="shared" si="174"/>
        <v/>
      </c>
      <c r="P1403" s="10" t="str">
        <f t="shared" si="177"/>
        <v/>
      </c>
      <c r="Q1403" s="10" t="str">
        <f t="shared" si="175"/>
        <v/>
      </c>
      <c r="R1403" s="10" t="str">
        <f t="shared" si="176"/>
        <v/>
      </c>
    </row>
    <row r="1404" spans="1:18" ht="16.5" customHeight="1" x14ac:dyDescent="0.3">
      <c r="A1404" s="219" t="str">
        <f>IF(A1400="Lun","Mar",IF(A1400="Mar","Mer",IF(A1400="Mer","Jeu",IF(A1400="Jeu","Ven",IF(A1400="Ven","Sam",IF(A1400="Sam","Dim",IF(A1400="Dim","Lun")))))))</f>
        <v>Ven</v>
      </c>
      <c r="B1404" s="161">
        <f>B1400+1</f>
        <v>44883</v>
      </c>
      <c r="C1404" s="214"/>
      <c r="D1404" s="321"/>
      <c r="E1404" s="215"/>
      <c r="F1404" s="168" t="s">
        <v>36</v>
      </c>
      <c r="G1404" s="91"/>
      <c r="H1404" s="347">
        <f t="shared" si="178"/>
        <v>0.36458333333333337</v>
      </c>
      <c r="I1404" s="215"/>
      <c r="J1404" s="348">
        <f t="shared" si="179"/>
        <v>0.64583333333333337</v>
      </c>
      <c r="K1404" s="164"/>
      <c r="L1404" s="406">
        <f t="shared" si="173"/>
        <v>0.28125</v>
      </c>
      <c r="M1404" s="167"/>
      <c r="N1404" s="3">
        <f t="shared" si="172"/>
        <v>5</v>
      </c>
      <c r="O1404" s="10" t="str">
        <f t="shared" si="174"/>
        <v/>
      </c>
      <c r="P1404" s="10" t="str">
        <f t="shared" si="177"/>
        <v/>
      </c>
      <c r="Q1404" s="10">
        <f t="shared" si="175"/>
        <v>0.36458333333333337</v>
      </c>
      <c r="R1404" s="10">
        <f t="shared" si="176"/>
        <v>0.52083333333333337</v>
      </c>
    </row>
    <row r="1405" spans="1:18" ht="16.5" customHeight="1" x14ac:dyDescent="0.3">
      <c r="A1405" s="102"/>
      <c r="B1405" s="12"/>
      <c r="C1405" s="26"/>
      <c r="D1405" s="319"/>
      <c r="E1405" s="94"/>
      <c r="F1405" s="95"/>
      <c r="G1405" s="77"/>
      <c r="H1405" s="377" t="str">
        <f t="shared" si="178"/>
        <v/>
      </c>
      <c r="I1405" s="189"/>
      <c r="J1405" s="401" t="str">
        <f t="shared" si="179"/>
        <v/>
      </c>
      <c r="K1405" s="96"/>
      <c r="L1405" s="403" t="str">
        <f t="shared" si="173"/>
        <v/>
      </c>
      <c r="M1405" s="97"/>
      <c r="N1405" s="3">
        <f t="shared" si="172"/>
        <v>5</v>
      </c>
      <c r="O1405" s="10" t="str">
        <f t="shared" si="174"/>
        <v/>
      </c>
      <c r="P1405" s="10" t="str">
        <f t="shared" si="177"/>
        <v/>
      </c>
      <c r="Q1405" s="10" t="str">
        <f t="shared" si="175"/>
        <v/>
      </c>
      <c r="R1405" s="10" t="str">
        <f t="shared" si="176"/>
        <v/>
      </c>
    </row>
    <row r="1406" spans="1:18" ht="16.5" customHeight="1" x14ac:dyDescent="0.3">
      <c r="A1406" s="102"/>
      <c r="B1406" s="12"/>
      <c r="C1406" s="26"/>
      <c r="D1406" s="319" t="s">
        <v>8</v>
      </c>
      <c r="E1406" s="94"/>
      <c r="F1406" s="95"/>
      <c r="G1406" s="77"/>
      <c r="H1406" s="63" t="str">
        <f t="shared" si="178"/>
        <v/>
      </c>
      <c r="I1406" s="94"/>
      <c r="J1406" s="149" t="str">
        <f t="shared" si="179"/>
        <v/>
      </c>
      <c r="K1406" s="96"/>
      <c r="L1406" s="403" t="str">
        <f t="shared" si="173"/>
        <v/>
      </c>
      <c r="M1406" s="97"/>
      <c r="N1406" s="3">
        <f t="shared" si="172"/>
        <v>5</v>
      </c>
      <c r="O1406" s="10">
        <f t="shared" si="174"/>
        <v>0.52083333333333337</v>
      </c>
      <c r="P1406" s="10">
        <f t="shared" si="177"/>
        <v>0.64583333333333337</v>
      </c>
      <c r="Q1406" s="10" t="str">
        <f t="shared" si="175"/>
        <v/>
      </c>
      <c r="R1406" s="10" t="str">
        <f t="shared" si="176"/>
        <v/>
      </c>
    </row>
    <row r="1407" spans="1:18" ht="16.5" customHeight="1" x14ac:dyDescent="0.3">
      <c r="A1407" s="216"/>
      <c r="B1407" s="217"/>
      <c r="C1407" s="206"/>
      <c r="D1407" s="320"/>
      <c r="E1407" s="208"/>
      <c r="F1407" s="209"/>
      <c r="G1407" s="35"/>
      <c r="H1407" s="350" t="str">
        <f t="shared" si="178"/>
        <v/>
      </c>
      <c r="I1407" s="208"/>
      <c r="J1407" s="380" t="str">
        <f t="shared" si="179"/>
        <v/>
      </c>
      <c r="K1407" s="210"/>
      <c r="L1407" s="404" t="str">
        <f t="shared" si="173"/>
        <v/>
      </c>
      <c r="M1407" s="211"/>
      <c r="N1407" s="3">
        <f t="shared" si="172"/>
        <v>5</v>
      </c>
      <c r="O1407" s="10" t="str">
        <f t="shared" si="174"/>
        <v/>
      </c>
      <c r="P1407" s="10" t="str">
        <f t="shared" si="177"/>
        <v/>
      </c>
      <c r="Q1407" s="10" t="str">
        <f t="shared" si="175"/>
        <v/>
      </c>
      <c r="R1407" s="10" t="str">
        <f t="shared" si="176"/>
        <v/>
      </c>
    </row>
    <row r="1408" spans="1:18" ht="16.5" customHeight="1" x14ac:dyDescent="0.3">
      <c r="A1408" s="219" t="str">
        <f>IF(A1404="Lun","Mar",IF(A1404="Mar","Mer",IF(A1404="Mer","Jeu",IF(A1404="Jeu","Ven",IF(A1404="Ven","Sam",IF(A1404="Sam","Dim",IF(A1404="Dim","Lun")))))))</f>
        <v>Sam</v>
      </c>
      <c r="B1408" s="161">
        <f>B1404+1</f>
        <v>44884</v>
      </c>
      <c r="C1408" s="214"/>
      <c r="D1408" s="321"/>
      <c r="E1408" s="215"/>
      <c r="F1408" s="168" t="s">
        <v>46</v>
      </c>
      <c r="G1408" s="77"/>
      <c r="H1408" s="347">
        <f t="shared" si="178"/>
        <v>0.40625</v>
      </c>
      <c r="I1408" s="215"/>
      <c r="J1408" s="348" t="str">
        <f t="shared" si="179"/>
        <v/>
      </c>
      <c r="K1408" s="164"/>
      <c r="L1408" s="406" t="e">
        <f t="shared" si="173"/>
        <v>#VALUE!</v>
      </c>
      <c r="M1408" s="167"/>
      <c r="N1408" s="3">
        <f t="shared" si="172"/>
        <v>6</v>
      </c>
      <c r="O1408" s="10" t="str">
        <f t="shared" si="174"/>
        <v/>
      </c>
      <c r="P1408" s="10" t="str">
        <f t="shared" si="177"/>
        <v/>
      </c>
      <c r="Q1408" s="10">
        <f t="shared" si="175"/>
        <v>0.40625</v>
      </c>
      <c r="R1408" s="10">
        <f t="shared" si="176"/>
        <v>0.5625</v>
      </c>
    </row>
    <row r="1409" spans="1:18" ht="16.5" customHeight="1" x14ac:dyDescent="0.3">
      <c r="A1409" s="442"/>
      <c r="B1409" s="433"/>
      <c r="C1409" s="26"/>
      <c r="D1409" s="319"/>
      <c r="E1409" s="94"/>
      <c r="F1409" s="95"/>
      <c r="G1409" s="77"/>
      <c r="H1409" s="63" t="str">
        <f t="shared" si="178"/>
        <v/>
      </c>
      <c r="I1409" s="94"/>
      <c r="J1409" s="149" t="str">
        <f t="shared" si="179"/>
        <v/>
      </c>
      <c r="K1409" s="96"/>
      <c r="L1409" s="403" t="str">
        <f t="shared" si="173"/>
        <v/>
      </c>
      <c r="M1409" s="97"/>
      <c r="N1409" s="3">
        <f t="shared" si="172"/>
        <v>6</v>
      </c>
      <c r="O1409" s="10" t="str">
        <f t="shared" si="174"/>
        <v/>
      </c>
      <c r="P1409" s="10" t="str">
        <f t="shared" si="177"/>
        <v/>
      </c>
      <c r="Q1409" s="10" t="str">
        <f t="shared" si="175"/>
        <v/>
      </c>
      <c r="R1409" s="10" t="str">
        <f t="shared" si="176"/>
        <v/>
      </c>
    </row>
    <row r="1410" spans="1:18" ht="16.5" customHeight="1" x14ac:dyDescent="0.3">
      <c r="A1410" s="102"/>
      <c r="B1410" s="12"/>
      <c r="C1410" s="26"/>
      <c r="D1410" s="319"/>
      <c r="E1410" s="94"/>
      <c r="F1410" s="95"/>
      <c r="G1410" s="77"/>
      <c r="H1410" s="63" t="str">
        <f t="shared" si="178"/>
        <v/>
      </c>
      <c r="I1410" s="94"/>
      <c r="J1410" s="149" t="str">
        <f t="shared" si="179"/>
        <v/>
      </c>
      <c r="K1410" s="96"/>
      <c r="L1410" s="403" t="str">
        <f t="shared" si="173"/>
        <v/>
      </c>
      <c r="M1410" s="97"/>
      <c r="N1410" s="3">
        <f t="shared" si="172"/>
        <v>6</v>
      </c>
      <c r="O1410" s="10" t="str">
        <f t="shared" si="174"/>
        <v/>
      </c>
      <c r="P1410" s="10" t="str">
        <f t="shared" si="177"/>
        <v/>
      </c>
      <c r="Q1410" s="10" t="str">
        <f t="shared" si="175"/>
        <v/>
      </c>
      <c r="R1410" s="10" t="str">
        <f t="shared" si="176"/>
        <v/>
      </c>
    </row>
    <row r="1411" spans="1:18" ht="16.5" customHeight="1" x14ac:dyDescent="0.3">
      <c r="A1411" s="102"/>
      <c r="B1411" s="12"/>
      <c r="C1411" s="206"/>
      <c r="D1411" s="320"/>
      <c r="E1411" s="208"/>
      <c r="F1411" s="209"/>
      <c r="G1411" s="77"/>
      <c r="H1411" s="350" t="str">
        <f t="shared" si="178"/>
        <v/>
      </c>
      <c r="I1411" s="208"/>
      <c r="J1411" s="380" t="str">
        <f t="shared" si="179"/>
        <v/>
      </c>
      <c r="K1411" s="210"/>
      <c r="L1411" s="404" t="str">
        <f t="shared" si="173"/>
        <v/>
      </c>
      <c r="M1411" s="211"/>
      <c r="N1411" s="3">
        <f t="shared" ref="N1411:N1474" si="180">IF(B1411="",N1410,WEEKDAY(B1411,2))</f>
        <v>6</v>
      </c>
      <c r="O1411" s="10" t="str">
        <f t="shared" si="174"/>
        <v/>
      </c>
      <c r="P1411" s="10" t="str">
        <f t="shared" si="177"/>
        <v/>
      </c>
      <c r="Q1411" s="10" t="str">
        <f t="shared" si="175"/>
        <v/>
      </c>
      <c r="R1411" s="10" t="str">
        <f t="shared" si="176"/>
        <v/>
      </c>
    </row>
    <row r="1412" spans="1:18" ht="16.5" customHeight="1" x14ac:dyDescent="0.3">
      <c r="A1412" s="219" t="str">
        <f>IF(A1408="Lun","Mar",IF(A1408="Mar","Mer",IF(A1408="Mer","Jeu",IF(A1408="Jeu","Ven",IF(A1408="Ven","Sam",IF(A1408="Sam","Dim",IF(A1408="Dim","Lun")))))))</f>
        <v>Dim</v>
      </c>
      <c r="B1412" s="161">
        <f>B1408+1</f>
        <v>44885</v>
      </c>
      <c r="C1412" s="214"/>
      <c r="D1412" s="321"/>
      <c r="E1412" s="215"/>
      <c r="F1412" s="168"/>
      <c r="G1412" s="91"/>
      <c r="H1412" s="347" t="str">
        <f t="shared" si="178"/>
        <v/>
      </c>
      <c r="I1412" s="215"/>
      <c r="J1412" s="348" t="str">
        <f t="shared" si="179"/>
        <v/>
      </c>
      <c r="K1412" s="96"/>
      <c r="L1412" s="403" t="str">
        <f t="shared" ref="L1412:L1475" si="181">IF(H1412="","",J1412-H1412)</f>
        <v/>
      </c>
      <c r="M1412" s="97"/>
      <c r="N1412" s="3">
        <f t="shared" si="180"/>
        <v>7</v>
      </c>
      <c r="O1412" s="10" t="str">
        <f t="shared" ref="O1412:O1475" si="182">IF(D1412="","",MOD(VALUE(LEFT(D1412,2)&amp;":"&amp;RIGHT(D1412,2))-IF(N1412=1,1/24,0.75/24),1))</f>
        <v/>
      </c>
      <c r="P1412" s="10" t="str">
        <f t="shared" si="177"/>
        <v/>
      </c>
      <c r="Q1412" s="10" t="str">
        <f t="shared" ref="Q1412:Q1475" si="183">IF(F1412="","",MOD(VALUE(LEFT(F1412,2)&amp;":"&amp;RIGHT(F1412,2))-(1.25/24),1))</f>
        <v/>
      </c>
      <c r="R1412" s="10" t="str">
        <f t="shared" ref="R1412:R1475" si="184">IF(F1412="","",MOD(VALUE(LEFT(F1412,2)&amp;":"&amp;RIGHT(F1412,2))+(2.5/24),1))</f>
        <v/>
      </c>
    </row>
    <row r="1413" spans="1:18" ht="16.5" customHeight="1" x14ac:dyDescent="0.3">
      <c r="A1413" s="98"/>
      <c r="B1413" s="11"/>
      <c r="C1413" s="26"/>
      <c r="D1413" s="319"/>
      <c r="E1413" s="94"/>
      <c r="F1413" s="95"/>
      <c r="G1413" s="77"/>
      <c r="H1413" s="63" t="str">
        <f t="shared" si="178"/>
        <v/>
      </c>
      <c r="I1413" s="94"/>
      <c r="J1413" s="149" t="str">
        <f t="shared" si="179"/>
        <v/>
      </c>
      <c r="K1413" s="96"/>
      <c r="L1413" s="403" t="str">
        <f t="shared" si="181"/>
        <v/>
      </c>
      <c r="M1413" s="97"/>
      <c r="N1413" s="3">
        <f t="shared" si="180"/>
        <v>7</v>
      </c>
      <c r="O1413" s="10" t="str">
        <f t="shared" si="182"/>
        <v/>
      </c>
      <c r="P1413" s="10" t="str">
        <f t="shared" si="177"/>
        <v/>
      </c>
      <c r="Q1413" s="10" t="str">
        <f t="shared" si="183"/>
        <v/>
      </c>
      <c r="R1413" s="10" t="str">
        <f t="shared" si="184"/>
        <v/>
      </c>
    </row>
    <row r="1414" spans="1:18" ht="16.5" customHeight="1" x14ac:dyDescent="0.3">
      <c r="A1414" s="98"/>
      <c r="B1414" s="11"/>
      <c r="C1414" s="26"/>
      <c r="D1414" s="319"/>
      <c r="E1414" s="94"/>
      <c r="F1414" s="95"/>
      <c r="G1414" s="77"/>
      <c r="H1414" s="63" t="str">
        <f t="shared" si="178"/>
        <v/>
      </c>
      <c r="I1414" s="94"/>
      <c r="J1414" s="149" t="str">
        <f t="shared" si="179"/>
        <v/>
      </c>
      <c r="K1414" s="96"/>
      <c r="L1414" s="403" t="str">
        <f t="shared" si="181"/>
        <v/>
      </c>
      <c r="M1414" s="97"/>
      <c r="N1414" s="3">
        <f t="shared" si="180"/>
        <v>7</v>
      </c>
      <c r="O1414" s="10" t="str">
        <f t="shared" si="182"/>
        <v/>
      </c>
      <c r="P1414" s="10" t="str">
        <f t="shared" si="177"/>
        <v/>
      </c>
      <c r="Q1414" s="10" t="str">
        <f t="shared" si="183"/>
        <v/>
      </c>
      <c r="R1414" s="10" t="str">
        <f t="shared" si="184"/>
        <v/>
      </c>
    </row>
    <row r="1415" spans="1:18" ht="16.5" customHeight="1" x14ac:dyDescent="0.3">
      <c r="A1415" s="98"/>
      <c r="B1415" s="11"/>
      <c r="C1415" s="26"/>
      <c r="D1415" s="320"/>
      <c r="E1415" s="94"/>
      <c r="F1415" s="209"/>
      <c r="G1415" s="35"/>
      <c r="H1415" s="63" t="str">
        <f t="shared" si="178"/>
        <v/>
      </c>
      <c r="I1415" s="94"/>
      <c r="J1415" s="149" t="str">
        <f t="shared" si="179"/>
        <v/>
      </c>
      <c r="K1415" s="96"/>
      <c r="L1415" s="403" t="str">
        <f t="shared" si="181"/>
        <v/>
      </c>
      <c r="M1415" s="97"/>
      <c r="N1415" s="3">
        <f t="shared" si="180"/>
        <v>7</v>
      </c>
      <c r="O1415" s="10" t="str">
        <f t="shared" si="182"/>
        <v/>
      </c>
      <c r="P1415" s="10" t="str">
        <f t="shared" si="177"/>
        <v/>
      </c>
      <c r="Q1415" s="10" t="str">
        <f t="shared" si="183"/>
        <v/>
      </c>
      <c r="R1415" s="10" t="str">
        <f t="shared" si="184"/>
        <v/>
      </c>
    </row>
    <row r="1416" spans="1:18" ht="16.5" customHeight="1" x14ac:dyDescent="0.3">
      <c r="A1416" s="219" t="str">
        <f>IF(A1412="Lun","Mar",IF(A1412="Mar","Mer",IF(A1412="Mer","Jeu",IF(A1412="Jeu","Ven",IF(A1412="Ven","Sam",IF(A1412="Sam","Dim",IF(A1412="Dim","Lun")))))))</f>
        <v>Lun</v>
      </c>
      <c r="B1416" s="161">
        <f>B1412+1</f>
        <v>44886</v>
      </c>
      <c r="C1416" s="26"/>
      <c r="D1416" s="319"/>
      <c r="E1416" s="215"/>
      <c r="F1416" s="32"/>
      <c r="G1416" s="77"/>
      <c r="H1416" s="347" t="str">
        <f t="shared" si="178"/>
        <v/>
      </c>
      <c r="I1416" s="215"/>
      <c r="J1416" s="348">
        <f t="shared" si="179"/>
        <v>0.71875</v>
      </c>
      <c r="K1416" s="164"/>
      <c r="L1416" s="406" t="str">
        <f t="shared" si="181"/>
        <v/>
      </c>
      <c r="M1416" s="167" t="s">
        <v>137</v>
      </c>
      <c r="N1416" s="3">
        <f t="shared" si="180"/>
        <v>1</v>
      </c>
      <c r="O1416" s="10" t="str">
        <f t="shared" si="182"/>
        <v/>
      </c>
      <c r="P1416" s="10" t="str">
        <f t="shared" si="177"/>
        <v/>
      </c>
      <c r="Q1416" s="10" t="str">
        <f t="shared" si="183"/>
        <v/>
      </c>
      <c r="R1416" s="10" t="str">
        <f t="shared" si="184"/>
        <v/>
      </c>
    </row>
    <row r="1417" spans="1:18" ht="16.5" customHeight="1" x14ac:dyDescent="0.3">
      <c r="A1417" s="102"/>
      <c r="B1417" s="13"/>
      <c r="C1417" s="26"/>
      <c r="D1417" s="323"/>
      <c r="E1417" s="94"/>
      <c r="F1417" s="36"/>
      <c r="G1417" s="77"/>
      <c r="H1417" s="63" t="str">
        <f t="shared" si="178"/>
        <v/>
      </c>
      <c r="I1417" s="94"/>
      <c r="J1417" s="149" t="str">
        <f t="shared" si="179"/>
        <v/>
      </c>
      <c r="K1417" s="96"/>
      <c r="L1417" s="403" t="str">
        <f t="shared" si="181"/>
        <v/>
      </c>
      <c r="M1417" s="112"/>
      <c r="N1417" s="3">
        <f t="shared" si="180"/>
        <v>1</v>
      </c>
      <c r="O1417" s="10" t="str">
        <f t="shared" si="182"/>
        <v/>
      </c>
      <c r="P1417" s="10" t="str">
        <f t="shared" si="177"/>
        <v/>
      </c>
      <c r="Q1417" s="10" t="str">
        <f t="shared" si="183"/>
        <v/>
      </c>
      <c r="R1417" s="10" t="str">
        <f t="shared" si="184"/>
        <v/>
      </c>
    </row>
    <row r="1418" spans="1:18" ht="16.5" customHeight="1" x14ac:dyDescent="0.3">
      <c r="A1418" s="102"/>
      <c r="B1418" s="13"/>
      <c r="C1418" s="26"/>
      <c r="D1418" s="319" t="s">
        <v>23</v>
      </c>
      <c r="E1418" s="94"/>
      <c r="F1418" s="32"/>
      <c r="G1418" s="77"/>
      <c r="H1418" s="63" t="str">
        <f t="shared" si="178"/>
        <v/>
      </c>
      <c r="I1418" s="94"/>
      <c r="J1418" s="149" t="str">
        <f t="shared" si="179"/>
        <v/>
      </c>
      <c r="K1418" s="96"/>
      <c r="L1418" s="403" t="str">
        <f t="shared" si="181"/>
        <v/>
      </c>
      <c r="M1418" s="159"/>
      <c r="N1418" s="3">
        <f t="shared" si="180"/>
        <v>1</v>
      </c>
      <c r="O1418" s="10">
        <f t="shared" si="182"/>
        <v>0.58333333333333337</v>
      </c>
      <c r="P1418" s="10">
        <f t="shared" ref="P1418:P1481" si="185">IF(D1418="","",MOD(VALUE(LEFT(D1418,2)&amp;":"&amp;RIGHT(D1418,2))+(2.25/24),1))</f>
        <v>0.71875</v>
      </c>
      <c r="Q1418" s="10" t="str">
        <f t="shared" si="183"/>
        <v/>
      </c>
      <c r="R1418" s="10" t="str">
        <f t="shared" si="184"/>
        <v/>
      </c>
    </row>
    <row r="1419" spans="1:18" ht="16.5" customHeight="1" x14ac:dyDescent="0.3">
      <c r="A1419" s="102"/>
      <c r="B1419" s="13"/>
      <c r="C1419" s="206"/>
      <c r="D1419" s="320"/>
      <c r="E1419" s="208"/>
      <c r="F1419" s="207"/>
      <c r="G1419" s="77"/>
      <c r="H1419" s="350" t="str">
        <f t="shared" si="178"/>
        <v/>
      </c>
      <c r="I1419" s="208"/>
      <c r="J1419" s="380" t="str">
        <f t="shared" si="179"/>
        <v/>
      </c>
      <c r="K1419" s="210"/>
      <c r="L1419" s="404" t="str">
        <f t="shared" si="181"/>
        <v/>
      </c>
      <c r="M1419" s="227"/>
      <c r="N1419" s="3">
        <f t="shared" si="180"/>
        <v>1</v>
      </c>
      <c r="O1419" s="10" t="str">
        <f t="shared" si="182"/>
        <v/>
      </c>
      <c r="P1419" s="10" t="str">
        <f t="shared" si="185"/>
        <v/>
      </c>
      <c r="Q1419" s="10" t="str">
        <f t="shared" si="183"/>
        <v/>
      </c>
      <c r="R1419" s="10" t="str">
        <f t="shared" si="184"/>
        <v/>
      </c>
    </row>
    <row r="1420" spans="1:18" ht="16.5" customHeight="1" x14ac:dyDescent="0.3">
      <c r="A1420" s="219" t="str">
        <f>IF(A1416="Lun","Mar",IF(A1416="Mar","Mer",IF(A1416="Mer","Jeu",IF(A1416="Jeu","Ven",IF(A1416="Ven","Sam",IF(A1416="Sam","Dim",IF(A1416="Dim","Lun")))))))</f>
        <v>Mar</v>
      </c>
      <c r="B1420" s="161">
        <f>B1416+1</f>
        <v>44887</v>
      </c>
      <c r="C1420" s="214"/>
      <c r="D1420" s="321"/>
      <c r="E1420" s="94"/>
      <c r="F1420" s="168"/>
      <c r="G1420" s="91"/>
      <c r="H1420" s="347" t="str">
        <f t="shared" si="178"/>
        <v/>
      </c>
      <c r="I1420" s="215"/>
      <c r="J1420" s="348" t="str">
        <f t="shared" si="179"/>
        <v/>
      </c>
      <c r="K1420" s="164"/>
      <c r="L1420" s="406" t="str">
        <f t="shared" si="181"/>
        <v/>
      </c>
      <c r="M1420" s="112"/>
      <c r="N1420" s="3">
        <f t="shared" si="180"/>
        <v>2</v>
      </c>
      <c r="O1420" s="10" t="str">
        <f t="shared" si="182"/>
        <v/>
      </c>
      <c r="P1420" s="10" t="str">
        <f t="shared" si="185"/>
        <v/>
      </c>
      <c r="Q1420" s="10" t="str">
        <f t="shared" si="183"/>
        <v/>
      </c>
      <c r="R1420" s="10" t="str">
        <f t="shared" si="184"/>
        <v/>
      </c>
    </row>
    <row r="1421" spans="1:18" ht="16.5" customHeight="1" x14ac:dyDescent="0.3">
      <c r="A1421" s="102"/>
      <c r="B1421" s="13"/>
      <c r="C1421" s="26"/>
      <c r="D1421" s="319"/>
      <c r="E1421" s="94"/>
      <c r="F1421" s="95" t="s">
        <v>56</v>
      </c>
      <c r="G1421" s="77"/>
      <c r="H1421" s="63">
        <f t="shared" si="178"/>
        <v>0.48958333333333331</v>
      </c>
      <c r="I1421" s="94"/>
      <c r="J1421" s="149">
        <f t="shared" si="179"/>
        <v>0.79166666666666663</v>
      </c>
      <c r="K1421" s="96"/>
      <c r="L1421" s="403">
        <f t="shared" si="181"/>
        <v>0.30208333333333331</v>
      </c>
      <c r="M1421" s="159"/>
      <c r="N1421" s="3">
        <f t="shared" si="180"/>
        <v>2</v>
      </c>
      <c r="O1421" s="10" t="str">
        <f t="shared" si="182"/>
        <v/>
      </c>
      <c r="P1421" s="10" t="str">
        <f t="shared" si="185"/>
        <v/>
      </c>
      <c r="Q1421" s="10">
        <f t="shared" si="183"/>
        <v>0.48958333333333331</v>
      </c>
      <c r="R1421" s="10">
        <f t="shared" si="184"/>
        <v>0.64583333333333326</v>
      </c>
    </row>
    <row r="1422" spans="1:18" ht="16.5" customHeight="1" x14ac:dyDescent="0.3">
      <c r="A1422" s="102"/>
      <c r="B1422" s="13"/>
      <c r="C1422" s="26"/>
      <c r="D1422" s="319"/>
      <c r="E1422" s="94"/>
      <c r="F1422" s="95"/>
      <c r="G1422" s="77"/>
      <c r="H1422" s="63" t="str">
        <f t="shared" si="178"/>
        <v/>
      </c>
      <c r="I1422" s="94"/>
      <c r="J1422" s="149" t="str">
        <f t="shared" si="179"/>
        <v/>
      </c>
      <c r="K1422" s="96"/>
      <c r="L1422" s="403" t="str">
        <f t="shared" si="181"/>
        <v/>
      </c>
      <c r="M1422" s="97"/>
      <c r="N1422" s="3">
        <f t="shared" si="180"/>
        <v>2</v>
      </c>
      <c r="O1422" s="10" t="str">
        <f t="shared" si="182"/>
        <v/>
      </c>
      <c r="P1422" s="10" t="str">
        <f t="shared" si="185"/>
        <v/>
      </c>
      <c r="Q1422" s="10" t="str">
        <f t="shared" si="183"/>
        <v/>
      </c>
      <c r="R1422" s="10" t="str">
        <f t="shared" si="184"/>
        <v/>
      </c>
    </row>
    <row r="1423" spans="1:18" ht="16.5" customHeight="1" x14ac:dyDescent="0.3">
      <c r="A1423" s="216"/>
      <c r="B1423" s="218"/>
      <c r="C1423" s="206"/>
      <c r="D1423" s="320" t="s">
        <v>31</v>
      </c>
      <c r="E1423" s="208"/>
      <c r="F1423" s="209"/>
      <c r="G1423" s="35"/>
      <c r="H1423" s="350" t="str">
        <f t="shared" si="178"/>
        <v/>
      </c>
      <c r="I1423" s="208"/>
      <c r="J1423" s="380" t="str">
        <f t="shared" si="179"/>
        <v/>
      </c>
      <c r="K1423" s="210"/>
      <c r="L1423" s="404" t="str">
        <f t="shared" si="181"/>
        <v/>
      </c>
      <c r="M1423" s="211"/>
      <c r="N1423" s="3">
        <f t="shared" si="180"/>
        <v>2</v>
      </c>
      <c r="O1423" s="10">
        <f t="shared" si="182"/>
        <v>0.66666666666666663</v>
      </c>
      <c r="P1423" s="10">
        <f t="shared" si="185"/>
        <v>0.79166666666666663</v>
      </c>
      <c r="Q1423" s="10" t="str">
        <f t="shared" si="183"/>
        <v/>
      </c>
      <c r="R1423" s="10" t="str">
        <f t="shared" si="184"/>
        <v/>
      </c>
    </row>
    <row r="1424" spans="1:18" ht="16.5" customHeight="1" x14ac:dyDescent="0.3">
      <c r="A1424" s="219" t="str">
        <f>IF(A1420="Lun","Mar",IF(A1420="Mar","Mer",IF(A1420="Mer","Jeu",IF(A1420="Jeu","Ven",IF(A1420="Ven","Sam",IF(A1420="Sam","Dim",IF(A1420="Dim","Lun")))))))</f>
        <v>Mer</v>
      </c>
      <c r="B1424" s="161">
        <f>B1420+1</f>
        <v>44888</v>
      </c>
      <c r="C1424" s="214"/>
      <c r="D1424" s="321"/>
      <c r="E1424" s="215"/>
      <c r="F1424" s="168" t="s">
        <v>63</v>
      </c>
      <c r="G1424" s="77"/>
      <c r="H1424" s="347">
        <f t="shared" si="178"/>
        <v>0.15625</v>
      </c>
      <c r="I1424" s="215"/>
      <c r="J1424" s="348">
        <f t="shared" si="179"/>
        <v>0.64583333333333337</v>
      </c>
      <c r="K1424" s="96"/>
      <c r="L1424" s="406">
        <f t="shared" si="181"/>
        <v>0.48958333333333337</v>
      </c>
      <c r="M1424" s="167"/>
      <c r="N1424" s="3">
        <f t="shared" si="180"/>
        <v>3</v>
      </c>
      <c r="O1424" s="10" t="str">
        <f t="shared" si="182"/>
        <v/>
      </c>
      <c r="P1424" s="10" t="str">
        <f t="shared" si="185"/>
        <v/>
      </c>
      <c r="Q1424" s="10">
        <f t="shared" si="183"/>
        <v>0.15625</v>
      </c>
      <c r="R1424" s="10">
        <f t="shared" si="184"/>
        <v>0.3125</v>
      </c>
    </row>
    <row r="1425" spans="1:18" ht="16.5" customHeight="1" x14ac:dyDescent="0.3">
      <c r="A1425" s="102"/>
      <c r="B1425" s="13"/>
      <c r="C1425" s="26"/>
      <c r="D1425" s="319"/>
      <c r="E1425" s="94"/>
      <c r="F1425" s="95"/>
      <c r="G1425" s="77"/>
      <c r="H1425" s="63" t="str">
        <f t="shared" ref="H1425:H1488" si="186">Q1425</f>
        <v/>
      </c>
      <c r="I1425" s="94"/>
      <c r="J1425" s="149" t="str">
        <f t="shared" si="179"/>
        <v/>
      </c>
      <c r="K1425" s="96"/>
      <c r="L1425" s="403" t="str">
        <f t="shared" si="181"/>
        <v/>
      </c>
      <c r="M1425" s="103"/>
      <c r="N1425" s="3">
        <f t="shared" si="180"/>
        <v>3</v>
      </c>
      <c r="O1425" s="10" t="str">
        <f t="shared" si="182"/>
        <v/>
      </c>
      <c r="P1425" s="10" t="str">
        <f t="shared" si="185"/>
        <v/>
      </c>
      <c r="Q1425" s="10" t="str">
        <f t="shared" si="183"/>
        <v/>
      </c>
      <c r="R1425" s="10" t="str">
        <f t="shared" si="184"/>
        <v/>
      </c>
    </row>
    <row r="1426" spans="1:18" ht="16.5" customHeight="1" x14ac:dyDescent="0.3">
      <c r="A1426" s="102"/>
      <c r="B1426" s="13"/>
      <c r="C1426" s="26"/>
      <c r="D1426" s="331" t="s">
        <v>8</v>
      </c>
      <c r="E1426" s="94"/>
      <c r="F1426" s="95"/>
      <c r="G1426" s="77"/>
      <c r="H1426" s="63" t="str">
        <f t="shared" si="186"/>
        <v/>
      </c>
      <c r="I1426" s="94"/>
      <c r="J1426" s="149" t="str">
        <f t="shared" si="179"/>
        <v/>
      </c>
      <c r="K1426" s="96"/>
      <c r="L1426" s="403" t="str">
        <f t="shared" si="181"/>
        <v/>
      </c>
      <c r="M1426" s="109"/>
      <c r="N1426" s="3">
        <f t="shared" si="180"/>
        <v>3</v>
      </c>
      <c r="O1426" s="10">
        <f t="shared" si="182"/>
        <v>0.52083333333333337</v>
      </c>
      <c r="P1426" s="10">
        <f t="shared" si="185"/>
        <v>0.64583333333333337</v>
      </c>
      <c r="Q1426" s="10" t="str">
        <f t="shared" si="183"/>
        <v/>
      </c>
      <c r="R1426" s="10" t="str">
        <f t="shared" si="184"/>
        <v/>
      </c>
    </row>
    <row r="1427" spans="1:18" ht="16.5" customHeight="1" x14ac:dyDescent="0.3">
      <c r="A1427" s="216"/>
      <c r="B1427" s="218"/>
      <c r="C1427" s="206"/>
      <c r="D1427" s="320"/>
      <c r="E1427" s="208"/>
      <c r="F1427" s="209"/>
      <c r="G1427" s="77"/>
      <c r="H1427" s="350" t="str">
        <f t="shared" si="186"/>
        <v/>
      </c>
      <c r="I1427" s="208"/>
      <c r="J1427" s="380" t="str">
        <f t="shared" si="179"/>
        <v/>
      </c>
      <c r="K1427" s="210"/>
      <c r="L1427" s="404" t="str">
        <f t="shared" si="181"/>
        <v/>
      </c>
      <c r="M1427" s="211"/>
      <c r="N1427" s="3">
        <f t="shared" si="180"/>
        <v>3</v>
      </c>
      <c r="O1427" s="10" t="str">
        <f t="shared" si="182"/>
        <v/>
      </c>
      <c r="P1427" s="10" t="str">
        <f t="shared" si="185"/>
        <v/>
      </c>
      <c r="Q1427" s="10" t="str">
        <f t="shared" si="183"/>
        <v/>
      </c>
      <c r="R1427" s="10" t="str">
        <f t="shared" si="184"/>
        <v/>
      </c>
    </row>
    <row r="1428" spans="1:18" ht="16.5" customHeight="1" x14ac:dyDescent="0.3">
      <c r="A1428" s="219" t="str">
        <f>IF(A1424="Lun","Mar",IF(A1424="Mar","Mer",IF(A1424="Mer","Jeu",IF(A1424="Jeu","Ven",IF(A1424="Ven","Sam",IF(A1424="Sam","Dim",IF(A1424="Dim","Lun")))))))</f>
        <v>Jeu</v>
      </c>
      <c r="B1428" s="161">
        <f>B1424+1</f>
        <v>44889</v>
      </c>
      <c r="C1428" s="214"/>
      <c r="D1428" s="321"/>
      <c r="E1428" s="215"/>
      <c r="F1428" s="168" t="s">
        <v>127</v>
      </c>
      <c r="G1428" s="91"/>
      <c r="H1428" s="347">
        <f t="shared" si="186"/>
        <v>0.17708333333333331</v>
      </c>
      <c r="I1428" s="215"/>
      <c r="J1428" s="348">
        <f t="shared" ref="J1428:J1491" si="187">P1430</f>
        <v>0.67708333333333337</v>
      </c>
      <c r="K1428" s="164"/>
      <c r="L1428" s="406">
        <f t="shared" si="181"/>
        <v>0.5</v>
      </c>
      <c r="M1428" s="167"/>
      <c r="N1428" s="3">
        <f t="shared" si="180"/>
        <v>4</v>
      </c>
      <c r="O1428" s="10" t="str">
        <f t="shared" si="182"/>
        <v/>
      </c>
      <c r="P1428" s="10" t="str">
        <f t="shared" si="185"/>
        <v/>
      </c>
      <c r="Q1428" s="10">
        <f t="shared" si="183"/>
        <v>0.17708333333333331</v>
      </c>
      <c r="R1428" s="10">
        <f t="shared" si="184"/>
        <v>0.33333333333333331</v>
      </c>
    </row>
    <row r="1429" spans="1:18" ht="16.5" customHeight="1" x14ac:dyDescent="0.3">
      <c r="A1429" s="102"/>
      <c r="B1429" s="13"/>
      <c r="C1429" s="26"/>
      <c r="D1429" s="319"/>
      <c r="E1429" s="94"/>
      <c r="F1429" s="95"/>
      <c r="G1429" s="77"/>
      <c r="H1429" s="63" t="str">
        <f t="shared" si="186"/>
        <v/>
      </c>
      <c r="I1429" s="94"/>
      <c r="J1429" s="149" t="str">
        <f t="shared" si="187"/>
        <v/>
      </c>
      <c r="K1429" s="96"/>
      <c r="L1429" s="403" t="str">
        <f t="shared" si="181"/>
        <v/>
      </c>
      <c r="M1429" s="103"/>
      <c r="N1429" s="3">
        <f t="shared" si="180"/>
        <v>4</v>
      </c>
      <c r="O1429" s="10" t="str">
        <f t="shared" si="182"/>
        <v/>
      </c>
      <c r="P1429" s="10" t="str">
        <f t="shared" si="185"/>
        <v/>
      </c>
      <c r="Q1429" s="10" t="str">
        <f t="shared" si="183"/>
        <v/>
      </c>
      <c r="R1429" s="10" t="str">
        <f t="shared" si="184"/>
        <v/>
      </c>
    </row>
    <row r="1430" spans="1:18" ht="16.5" customHeight="1" x14ac:dyDescent="0.3">
      <c r="A1430" s="102"/>
      <c r="B1430" s="13"/>
      <c r="C1430" s="26"/>
      <c r="D1430" s="319" t="s">
        <v>15</v>
      </c>
      <c r="E1430" s="94"/>
      <c r="F1430" s="95" t="s">
        <v>85</v>
      </c>
      <c r="G1430" s="77"/>
      <c r="H1430" s="63" t="e">
        <f t="shared" si="186"/>
        <v>#VALUE!</v>
      </c>
      <c r="I1430" s="94"/>
      <c r="J1430" s="149" t="e">
        <f t="shared" si="187"/>
        <v>#VALUE!</v>
      </c>
      <c r="K1430" s="96"/>
      <c r="L1430" s="403" t="e">
        <f t="shared" si="181"/>
        <v>#VALUE!</v>
      </c>
      <c r="M1430" s="109"/>
      <c r="N1430" s="3">
        <f t="shared" si="180"/>
        <v>4</v>
      </c>
      <c r="O1430" s="10">
        <f t="shared" si="182"/>
        <v>0.55208333333333337</v>
      </c>
      <c r="P1430" s="10">
        <f t="shared" si="185"/>
        <v>0.67708333333333337</v>
      </c>
      <c r="Q1430" s="10" t="e">
        <f t="shared" si="183"/>
        <v>#VALUE!</v>
      </c>
      <c r="R1430" s="10" t="e">
        <f t="shared" si="184"/>
        <v>#VALUE!</v>
      </c>
    </row>
    <row r="1431" spans="1:18" ht="16.5" customHeight="1" x14ac:dyDescent="0.3">
      <c r="A1431" s="216"/>
      <c r="B1431" s="218"/>
      <c r="C1431" s="206"/>
      <c r="D1431" s="320"/>
      <c r="E1431" s="208"/>
      <c r="F1431" s="209"/>
      <c r="G1431" s="35"/>
      <c r="H1431" s="350" t="str">
        <f t="shared" si="186"/>
        <v/>
      </c>
      <c r="I1431" s="208"/>
      <c r="J1431" s="380" t="str">
        <f t="shared" si="187"/>
        <v/>
      </c>
      <c r="K1431" s="210"/>
      <c r="L1431" s="404" t="str">
        <f t="shared" si="181"/>
        <v/>
      </c>
      <c r="M1431" s="211"/>
      <c r="N1431" s="3">
        <f t="shared" si="180"/>
        <v>4</v>
      </c>
      <c r="O1431" s="10" t="str">
        <f t="shared" si="182"/>
        <v/>
      </c>
      <c r="P1431" s="10" t="str">
        <f t="shared" si="185"/>
        <v/>
      </c>
      <c r="Q1431" s="10" t="str">
        <f t="shared" si="183"/>
        <v/>
      </c>
      <c r="R1431" s="10" t="str">
        <f t="shared" si="184"/>
        <v/>
      </c>
    </row>
    <row r="1432" spans="1:18" ht="16.5" customHeight="1" x14ac:dyDescent="0.3">
      <c r="A1432" s="219" t="str">
        <f>IF(A1428="Lun","Mar",IF(A1428="Mar","Mer",IF(A1428="Mer","Jeu",IF(A1428="Jeu","Ven",IF(A1428="Ven","Sam",IF(A1428="Sam","Dim",IF(A1428="Dim","Lun")))))))</f>
        <v>Ven</v>
      </c>
      <c r="B1432" s="161">
        <f>B1428+1</f>
        <v>44890</v>
      </c>
      <c r="C1432" s="214"/>
      <c r="D1432" s="321" t="s">
        <v>103</v>
      </c>
      <c r="E1432" s="215"/>
      <c r="F1432" s="168" t="s">
        <v>13</v>
      </c>
      <c r="G1432" s="77"/>
      <c r="H1432" s="347">
        <f t="shared" si="186"/>
        <v>0.20833333333333334</v>
      </c>
      <c r="I1432" s="215"/>
      <c r="J1432" s="348">
        <f t="shared" si="187"/>
        <v>0.71875</v>
      </c>
      <c r="K1432" s="164"/>
      <c r="L1432" s="406">
        <f t="shared" si="181"/>
        <v>0.51041666666666663</v>
      </c>
      <c r="M1432" s="167"/>
      <c r="N1432" s="3">
        <f t="shared" si="180"/>
        <v>5</v>
      </c>
      <c r="O1432" s="10" t="e">
        <f t="shared" si="182"/>
        <v>#VALUE!</v>
      </c>
      <c r="P1432" s="10" t="e">
        <f t="shared" si="185"/>
        <v>#VALUE!</v>
      </c>
      <c r="Q1432" s="10">
        <f t="shared" si="183"/>
        <v>0.20833333333333334</v>
      </c>
      <c r="R1432" s="10">
        <f t="shared" si="184"/>
        <v>0.36458333333333337</v>
      </c>
    </row>
    <row r="1433" spans="1:18" ht="16.5" customHeight="1" x14ac:dyDescent="0.3">
      <c r="A1433" s="430"/>
      <c r="B1433" s="431"/>
      <c r="C1433" s="26"/>
      <c r="D1433" s="319"/>
      <c r="E1433" s="94"/>
      <c r="F1433" s="95"/>
      <c r="G1433" s="77"/>
      <c r="H1433" s="63" t="str">
        <f t="shared" si="186"/>
        <v/>
      </c>
      <c r="I1433" s="94"/>
      <c r="J1433" s="149" t="str">
        <f t="shared" si="187"/>
        <v/>
      </c>
      <c r="K1433" s="96"/>
      <c r="L1433" s="403" t="str">
        <f t="shared" si="181"/>
        <v/>
      </c>
      <c r="M1433" s="103"/>
      <c r="N1433" s="3">
        <f t="shared" si="180"/>
        <v>5</v>
      </c>
      <c r="O1433" s="10" t="str">
        <f t="shared" si="182"/>
        <v/>
      </c>
      <c r="P1433" s="10" t="str">
        <f t="shared" si="185"/>
        <v/>
      </c>
      <c r="Q1433" s="10" t="str">
        <f t="shared" si="183"/>
        <v/>
      </c>
      <c r="R1433" s="10" t="str">
        <f t="shared" si="184"/>
        <v/>
      </c>
    </row>
    <row r="1434" spans="1:18" ht="16.5" customHeight="1" x14ac:dyDescent="0.3">
      <c r="A1434" s="102"/>
      <c r="B1434" s="12"/>
      <c r="C1434" s="26"/>
      <c r="D1434" s="319" t="s">
        <v>23</v>
      </c>
      <c r="E1434" s="94"/>
      <c r="F1434" s="95"/>
      <c r="G1434" s="77"/>
      <c r="H1434" s="63" t="str">
        <f t="shared" si="186"/>
        <v/>
      </c>
      <c r="I1434" s="94"/>
      <c r="J1434" s="149" t="str">
        <f t="shared" si="187"/>
        <v/>
      </c>
      <c r="K1434" s="96"/>
      <c r="L1434" s="403" t="str">
        <f t="shared" si="181"/>
        <v/>
      </c>
      <c r="M1434" s="109"/>
      <c r="N1434" s="3">
        <f t="shared" si="180"/>
        <v>5</v>
      </c>
      <c r="O1434" s="10">
        <f t="shared" si="182"/>
        <v>0.59375</v>
      </c>
      <c r="P1434" s="10">
        <f t="shared" si="185"/>
        <v>0.71875</v>
      </c>
      <c r="Q1434" s="10" t="str">
        <f t="shared" si="183"/>
        <v/>
      </c>
      <c r="R1434" s="10" t="str">
        <f t="shared" si="184"/>
        <v/>
      </c>
    </row>
    <row r="1435" spans="1:18" ht="16.5" customHeight="1" x14ac:dyDescent="0.3">
      <c r="A1435" s="216"/>
      <c r="B1435" s="217"/>
      <c r="C1435" s="206"/>
      <c r="D1435" s="320"/>
      <c r="E1435" s="208"/>
      <c r="F1435" s="209"/>
      <c r="G1435" s="77"/>
      <c r="H1435" s="350" t="str">
        <f t="shared" si="186"/>
        <v/>
      </c>
      <c r="I1435" s="208"/>
      <c r="J1435" s="380" t="str">
        <f t="shared" si="187"/>
        <v/>
      </c>
      <c r="K1435" s="210"/>
      <c r="L1435" s="404" t="str">
        <f t="shared" si="181"/>
        <v/>
      </c>
      <c r="M1435" s="211"/>
      <c r="N1435" s="3">
        <f t="shared" si="180"/>
        <v>5</v>
      </c>
      <c r="O1435" s="10" t="str">
        <f t="shared" si="182"/>
        <v/>
      </c>
      <c r="P1435" s="10" t="str">
        <f t="shared" si="185"/>
        <v/>
      </c>
      <c r="Q1435" s="10" t="str">
        <f t="shared" si="183"/>
        <v/>
      </c>
      <c r="R1435" s="10" t="str">
        <f t="shared" si="184"/>
        <v/>
      </c>
    </row>
    <row r="1436" spans="1:18" ht="16.5" customHeight="1" x14ac:dyDescent="0.3">
      <c r="A1436" s="219" t="str">
        <f>IF(A1432="Lun","Mar",IF(A1432="Mar","Mer",IF(A1432="Mer","Jeu",IF(A1432="Jeu","Ven",IF(A1432="Ven","Sam",IF(A1432="Sam","Dim",IF(A1432="Dim","Lun")))))))</f>
        <v>Sam</v>
      </c>
      <c r="B1436" s="161">
        <f>B1432+1</f>
        <v>44891</v>
      </c>
      <c r="C1436" s="214"/>
      <c r="D1436" s="321"/>
      <c r="E1436" s="215"/>
      <c r="F1436" s="168" t="s">
        <v>28</v>
      </c>
      <c r="G1436" s="91"/>
      <c r="H1436" s="347">
        <f t="shared" si="186"/>
        <v>0.24999999999999997</v>
      </c>
      <c r="I1436" s="215"/>
      <c r="J1436" s="348" t="str">
        <f t="shared" si="187"/>
        <v/>
      </c>
      <c r="K1436" s="164"/>
      <c r="L1436" s="406" t="e">
        <f t="shared" si="181"/>
        <v>#VALUE!</v>
      </c>
      <c r="M1436" s="167"/>
      <c r="N1436" s="3">
        <f t="shared" si="180"/>
        <v>6</v>
      </c>
      <c r="O1436" s="10" t="str">
        <f t="shared" si="182"/>
        <v/>
      </c>
      <c r="P1436" s="10" t="str">
        <f t="shared" si="185"/>
        <v/>
      </c>
      <c r="Q1436" s="10">
        <f t="shared" si="183"/>
        <v>0.24999999999999997</v>
      </c>
      <c r="R1436" s="10">
        <f t="shared" si="184"/>
        <v>0.40625</v>
      </c>
    </row>
    <row r="1437" spans="1:18" ht="16.5" customHeight="1" x14ac:dyDescent="0.3">
      <c r="A1437" s="430"/>
      <c r="B1437" s="431"/>
      <c r="C1437" s="26"/>
      <c r="D1437" s="319"/>
      <c r="E1437" s="94"/>
      <c r="F1437" s="95"/>
      <c r="G1437" s="77"/>
      <c r="H1437" s="63" t="str">
        <f t="shared" si="186"/>
        <v/>
      </c>
      <c r="I1437" s="94"/>
      <c r="J1437" s="149" t="str">
        <f t="shared" si="187"/>
        <v/>
      </c>
      <c r="K1437" s="96"/>
      <c r="L1437" s="403" t="str">
        <f t="shared" si="181"/>
        <v/>
      </c>
      <c r="M1437" s="97"/>
      <c r="N1437" s="3">
        <f t="shared" si="180"/>
        <v>6</v>
      </c>
      <c r="O1437" s="10" t="str">
        <f t="shared" si="182"/>
        <v/>
      </c>
      <c r="P1437" s="10" t="str">
        <f t="shared" si="185"/>
        <v/>
      </c>
      <c r="Q1437" s="10" t="str">
        <f t="shared" si="183"/>
        <v/>
      </c>
      <c r="R1437" s="10" t="str">
        <f t="shared" si="184"/>
        <v/>
      </c>
    </row>
    <row r="1438" spans="1:18" ht="16.5" customHeight="1" x14ac:dyDescent="0.3">
      <c r="A1438" s="102"/>
      <c r="B1438" s="12"/>
      <c r="C1438" s="26"/>
      <c r="D1438" s="319"/>
      <c r="E1438" s="94"/>
      <c r="F1438" s="95"/>
      <c r="G1438" s="77"/>
      <c r="H1438" s="63" t="str">
        <f t="shared" si="186"/>
        <v/>
      </c>
      <c r="I1438" s="94"/>
      <c r="J1438" s="149" t="str">
        <f t="shared" si="187"/>
        <v/>
      </c>
      <c r="K1438" s="96"/>
      <c r="L1438" s="403" t="str">
        <f t="shared" si="181"/>
        <v/>
      </c>
      <c r="M1438" s="97"/>
      <c r="N1438" s="3">
        <f t="shared" si="180"/>
        <v>6</v>
      </c>
      <c r="O1438" s="10" t="str">
        <f t="shared" si="182"/>
        <v/>
      </c>
      <c r="P1438" s="10" t="str">
        <f t="shared" si="185"/>
        <v/>
      </c>
      <c r="Q1438" s="10" t="str">
        <f t="shared" si="183"/>
        <v/>
      </c>
      <c r="R1438" s="10" t="str">
        <f t="shared" si="184"/>
        <v/>
      </c>
    </row>
    <row r="1439" spans="1:18" ht="16.5" customHeight="1" x14ac:dyDescent="0.3">
      <c r="A1439" s="102"/>
      <c r="B1439" s="12"/>
      <c r="C1439" s="206"/>
      <c r="D1439" s="320"/>
      <c r="E1439" s="208"/>
      <c r="F1439" s="209"/>
      <c r="G1439" s="35"/>
      <c r="H1439" s="350" t="str">
        <f t="shared" si="186"/>
        <v/>
      </c>
      <c r="I1439" s="208"/>
      <c r="J1439" s="380" t="str">
        <f t="shared" si="187"/>
        <v/>
      </c>
      <c r="K1439" s="210"/>
      <c r="L1439" s="404" t="str">
        <f t="shared" si="181"/>
        <v/>
      </c>
      <c r="M1439" s="211"/>
      <c r="N1439" s="3">
        <f t="shared" si="180"/>
        <v>6</v>
      </c>
      <c r="O1439" s="10" t="str">
        <f t="shared" si="182"/>
        <v/>
      </c>
      <c r="P1439" s="10" t="str">
        <f t="shared" si="185"/>
        <v/>
      </c>
      <c r="Q1439" s="10" t="str">
        <f t="shared" si="183"/>
        <v/>
      </c>
      <c r="R1439" s="10" t="str">
        <f t="shared" si="184"/>
        <v/>
      </c>
    </row>
    <row r="1440" spans="1:18" ht="16.5" customHeight="1" x14ac:dyDescent="0.3">
      <c r="A1440" s="219" t="str">
        <f>IF(A1436="Lun","Mar",IF(A1436="Mar","Mer",IF(A1436="Mer","Jeu",IF(A1436="Jeu","Ven",IF(A1436="Ven","Sam",IF(A1436="Sam","Dim",IF(A1436="Dim","Lun")))))))</f>
        <v>Dim</v>
      </c>
      <c r="B1440" s="161">
        <f>B1436+1</f>
        <v>44892</v>
      </c>
      <c r="C1440" s="214"/>
      <c r="D1440" s="321"/>
      <c r="E1440" s="215"/>
      <c r="F1440" s="168"/>
      <c r="G1440" s="77"/>
      <c r="H1440" s="347" t="str">
        <f t="shared" si="186"/>
        <v/>
      </c>
      <c r="I1440" s="215"/>
      <c r="J1440" s="348" t="str">
        <f t="shared" si="187"/>
        <v/>
      </c>
      <c r="K1440" s="164"/>
      <c r="L1440" s="406" t="str">
        <f t="shared" si="181"/>
        <v/>
      </c>
      <c r="M1440" s="167"/>
      <c r="N1440" s="3">
        <f t="shared" si="180"/>
        <v>7</v>
      </c>
      <c r="O1440" s="10" t="str">
        <f t="shared" si="182"/>
        <v/>
      </c>
      <c r="P1440" s="10" t="str">
        <f t="shared" si="185"/>
        <v/>
      </c>
      <c r="Q1440" s="10" t="str">
        <f t="shared" si="183"/>
        <v/>
      </c>
      <c r="R1440" s="10" t="str">
        <f t="shared" si="184"/>
        <v/>
      </c>
    </row>
    <row r="1441" spans="1:18" ht="16.5" customHeight="1" x14ac:dyDescent="0.3">
      <c r="A1441" s="434"/>
      <c r="B1441" s="435"/>
      <c r="C1441" s="26"/>
      <c r="D1441" s="319"/>
      <c r="E1441" s="94"/>
      <c r="F1441" s="95"/>
      <c r="G1441" s="77"/>
      <c r="H1441" s="63" t="str">
        <f t="shared" si="186"/>
        <v/>
      </c>
      <c r="I1441" s="94"/>
      <c r="J1441" s="149" t="str">
        <f t="shared" si="187"/>
        <v/>
      </c>
      <c r="K1441" s="96"/>
      <c r="L1441" s="403" t="str">
        <f t="shared" si="181"/>
        <v/>
      </c>
      <c r="M1441" s="97"/>
      <c r="N1441" s="3">
        <f t="shared" si="180"/>
        <v>7</v>
      </c>
      <c r="O1441" s="10" t="str">
        <f t="shared" si="182"/>
        <v/>
      </c>
      <c r="P1441" s="10" t="str">
        <f t="shared" si="185"/>
        <v/>
      </c>
      <c r="Q1441" s="10" t="str">
        <f t="shared" si="183"/>
        <v/>
      </c>
      <c r="R1441" s="10" t="str">
        <f t="shared" si="184"/>
        <v/>
      </c>
    </row>
    <row r="1442" spans="1:18" ht="16.5" customHeight="1" x14ac:dyDescent="0.3">
      <c r="A1442" s="98"/>
      <c r="B1442" s="11"/>
      <c r="C1442" s="26"/>
      <c r="D1442" s="319"/>
      <c r="E1442" s="94"/>
      <c r="F1442" s="95"/>
      <c r="G1442" s="77"/>
      <c r="H1442" s="63" t="str">
        <f t="shared" si="186"/>
        <v/>
      </c>
      <c r="I1442" s="94"/>
      <c r="J1442" s="149" t="str">
        <f t="shared" si="187"/>
        <v/>
      </c>
      <c r="K1442" s="96"/>
      <c r="L1442" s="403" t="str">
        <f t="shared" si="181"/>
        <v/>
      </c>
      <c r="M1442" s="97"/>
      <c r="N1442" s="3">
        <f t="shared" si="180"/>
        <v>7</v>
      </c>
      <c r="O1442" s="10" t="str">
        <f t="shared" si="182"/>
        <v/>
      </c>
      <c r="P1442" s="10" t="str">
        <f t="shared" si="185"/>
        <v/>
      </c>
      <c r="Q1442" s="10" t="str">
        <f t="shared" si="183"/>
        <v/>
      </c>
      <c r="R1442" s="10" t="str">
        <f t="shared" si="184"/>
        <v/>
      </c>
    </row>
    <row r="1443" spans="1:18" ht="16.5" customHeight="1" x14ac:dyDescent="0.3">
      <c r="A1443" s="98"/>
      <c r="B1443" s="11"/>
      <c r="C1443" s="26"/>
      <c r="D1443" s="319"/>
      <c r="E1443" s="94"/>
      <c r="F1443" s="95"/>
      <c r="G1443" s="77"/>
      <c r="H1443" s="63" t="str">
        <f t="shared" si="186"/>
        <v/>
      </c>
      <c r="I1443" s="94"/>
      <c r="J1443" s="149" t="str">
        <f t="shared" si="187"/>
        <v/>
      </c>
      <c r="K1443" s="96"/>
      <c r="L1443" s="403" t="str">
        <f t="shared" si="181"/>
        <v/>
      </c>
      <c r="M1443" s="97"/>
      <c r="N1443" s="3">
        <f t="shared" si="180"/>
        <v>7</v>
      </c>
      <c r="O1443" s="10" t="str">
        <f t="shared" si="182"/>
        <v/>
      </c>
      <c r="P1443" s="10" t="str">
        <f t="shared" si="185"/>
        <v/>
      </c>
      <c r="Q1443" s="10" t="str">
        <f t="shared" si="183"/>
        <v/>
      </c>
      <c r="R1443" s="10" t="str">
        <f t="shared" si="184"/>
        <v/>
      </c>
    </row>
    <row r="1444" spans="1:18" ht="16.5" customHeight="1" x14ac:dyDescent="0.3">
      <c r="A1444" s="219" t="str">
        <f>IF(A1440="Lun","Mar",IF(A1440="Mar","Mer",IF(A1440="Mer","Jeu",IF(A1440="Jeu","Ven",IF(A1440="Ven","Sam",IF(A1440="Sam","Dim",IF(A1440="Dim","Lun")))))))</f>
        <v>Lun</v>
      </c>
      <c r="B1444" s="161">
        <f>B1440+1</f>
        <v>44893</v>
      </c>
      <c r="C1444" s="214"/>
      <c r="D1444" s="321"/>
      <c r="E1444" s="215"/>
      <c r="F1444" s="168"/>
      <c r="G1444" s="91"/>
      <c r="H1444" s="347" t="str">
        <f t="shared" si="186"/>
        <v/>
      </c>
      <c r="I1444" s="215"/>
      <c r="J1444" s="348">
        <f t="shared" si="187"/>
        <v>0.85416666666666663</v>
      </c>
      <c r="K1444" s="164"/>
      <c r="L1444" s="406" t="str">
        <f t="shared" si="181"/>
        <v/>
      </c>
      <c r="M1444" s="167"/>
      <c r="N1444" s="3">
        <f t="shared" si="180"/>
        <v>1</v>
      </c>
      <c r="O1444" s="10" t="str">
        <f t="shared" si="182"/>
        <v/>
      </c>
      <c r="P1444" s="10" t="str">
        <f t="shared" si="185"/>
        <v/>
      </c>
      <c r="Q1444" s="10" t="str">
        <f t="shared" si="183"/>
        <v/>
      </c>
      <c r="R1444" s="10" t="str">
        <f t="shared" si="184"/>
        <v/>
      </c>
    </row>
    <row r="1445" spans="1:18" ht="16.5" customHeight="1" x14ac:dyDescent="0.3">
      <c r="A1445" s="430"/>
      <c r="B1445" s="431"/>
      <c r="C1445" s="26"/>
      <c r="D1445" s="319"/>
      <c r="E1445" s="94"/>
      <c r="F1445" s="95"/>
      <c r="G1445" s="77"/>
      <c r="H1445" s="63" t="str">
        <f t="shared" si="186"/>
        <v/>
      </c>
      <c r="I1445" s="94"/>
      <c r="J1445" s="149" t="str">
        <f t="shared" si="187"/>
        <v/>
      </c>
      <c r="K1445" s="96"/>
      <c r="L1445" s="403" t="str">
        <f t="shared" si="181"/>
        <v/>
      </c>
      <c r="M1445" s="103"/>
      <c r="N1445" s="3">
        <f t="shared" si="180"/>
        <v>1</v>
      </c>
      <c r="O1445" s="10" t="str">
        <f t="shared" si="182"/>
        <v/>
      </c>
      <c r="P1445" s="10" t="str">
        <f t="shared" si="185"/>
        <v/>
      </c>
      <c r="Q1445" s="10" t="str">
        <f t="shared" si="183"/>
        <v/>
      </c>
      <c r="R1445" s="10" t="str">
        <f t="shared" si="184"/>
        <v/>
      </c>
    </row>
    <row r="1446" spans="1:18" ht="16.5" customHeight="1" x14ac:dyDescent="0.3">
      <c r="A1446" s="102"/>
      <c r="B1446" s="13"/>
      <c r="C1446" s="26"/>
      <c r="D1446" s="319" t="s">
        <v>32</v>
      </c>
      <c r="E1446" s="94"/>
      <c r="F1446" s="95"/>
      <c r="G1446" s="77"/>
      <c r="H1446" s="63" t="str">
        <f t="shared" si="186"/>
        <v/>
      </c>
      <c r="I1446" s="94"/>
      <c r="J1446" s="149" t="str">
        <f t="shared" si="187"/>
        <v/>
      </c>
      <c r="K1446" s="96"/>
      <c r="L1446" s="403" t="str">
        <f t="shared" si="181"/>
        <v/>
      </c>
      <c r="M1446" s="109"/>
      <c r="N1446" s="3">
        <f t="shared" si="180"/>
        <v>1</v>
      </c>
      <c r="O1446" s="10">
        <f t="shared" si="182"/>
        <v>0.71875</v>
      </c>
      <c r="P1446" s="10">
        <f t="shared" si="185"/>
        <v>0.85416666666666663</v>
      </c>
      <c r="Q1446" s="10" t="str">
        <f t="shared" si="183"/>
        <v/>
      </c>
      <c r="R1446" s="10" t="str">
        <f t="shared" si="184"/>
        <v/>
      </c>
    </row>
    <row r="1447" spans="1:18" ht="16.5" customHeight="1" x14ac:dyDescent="0.3">
      <c r="A1447" s="102"/>
      <c r="B1447" s="13"/>
      <c r="C1447" s="206"/>
      <c r="D1447" s="320"/>
      <c r="E1447" s="208"/>
      <c r="F1447" s="209"/>
      <c r="G1447" s="35"/>
      <c r="H1447" s="350" t="str">
        <f t="shared" si="186"/>
        <v/>
      </c>
      <c r="I1447" s="208"/>
      <c r="J1447" s="380" t="str">
        <f t="shared" si="187"/>
        <v/>
      </c>
      <c r="K1447" s="210"/>
      <c r="L1447" s="404" t="str">
        <f t="shared" si="181"/>
        <v/>
      </c>
      <c r="M1447" s="211"/>
      <c r="N1447" s="3">
        <f t="shared" si="180"/>
        <v>1</v>
      </c>
      <c r="O1447" s="10" t="str">
        <f t="shared" si="182"/>
        <v/>
      </c>
      <c r="P1447" s="10" t="str">
        <f t="shared" si="185"/>
        <v/>
      </c>
      <c r="Q1447" s="10" t="str">
        <f t="shared" si="183"/>
        <v/>
      </c>
      <c r="R1447" s="10" t="str">
        <f t="shared" si="184"/>
        <v/>
      </c>
    </row>
    <row r="1448" spans="1:18" ht="16.5" customHeight="1" x14ac:dyDescent="0.3">
      <c r="A1448" s="219" t="str">
        <f>IF(A1444="Lun","Mar",IF(A1444="Mar","Mer",IF(A1444="Mer","Jeu",IF(A1444="Jeu","Ven",IF(A1444="Ven","Sam",IF(A1444="Sam","Dim",IF(A1444="Dim","Lun")))))))</f>
        <v>Mar</v>
      </c>
      <c r="B1448" s="161">
        <f>B1444+1</f>
        <v>44894</v>
      </c>
      <c r="C1448" s="214"/>
      <c r="D1448" s="321"/>
      <c r="E1448" s="215"/>
      <c r="F1448" s="168" t="s">
        <v>35</v>
      </c>
      <c r="G1448" s="77"/>
      <c r="H1448" s="347">
        <f t="shared" si="186"/>
        <v>0.21874999999999997</v>
      </c>
      <c r="I1448" s="215"/>
      <c r="J1448" s="348">
        <f t="shared" si="187"/>
        <v>0.51041666666666674</v>
      </c>
      <c r="K1448" s="164"/>
      <c r="L1448" s="406">
        <f t="shared" si="181"/>
        <v>0.29166666666666674</v>
      </c>
      <c r="M1448" s="167"/>
      <c r="N1448" s="3">
        <f t="shared" si="180"/>
        <v>2</v>
      </c>
      <c r="O1448" s="10" t="str">
        <f t="shared" si="182"/>
        <v/>
      </c>
      <c r="P1448" s="10" t="str">
        <f t="shared" si="185"/>
        <v/>
      </c>
      <c r="Q1448" s="10">
        <f t="shared" si="183"/>
        <v>0.21874999999999997</v>
      </c>
      <c r="R1448" s="10">
        <f t="shared" si="184"/>
        <v>0.375</v>
      </c>
    </row>
    <row r="1449" spans="1:18" ht="16.5" customHeight="1" x14ac:dyDescent="0.3">
      <c r="A1449" s="102"/>
      <c r="B1449" s="13"/>
      <c r="C1449" s="26"/>
      <c r="D1449" s="319"/>
      <c r="E1449" s="94"/>
      <c r="F1449" s="95"/>
      <c r="G1449" s="77"/>
      <c r="H1449" s="63" t="str">
        <f t="shared" si="186"/>
        <v/>
      </c>
      <c r="I1449" s="94"/>
      <c r="J1449" s="149" t="str">
        <f t="shared" si="187"/>
        <v/>
      </c>
      <c r="K1449" s="96"/>
      <c r="L1449" s="403" t="str">
        <f t="shared" si="181"/>
        <v/>
      </c>
      <c r="M1449" s="103"/>
      <c r="N1449" s="3">
        <f t="shared" si="180"/>
        <v>2</v>
      </c>
      <c r="O1449" s="10" t="str">
        <f t="shared" si="182"/>
        <v/>
      </c>
      <c r="P1449" s="10" t="str">
        <f t="shared" si="185"/>
        <v/>
      </c>
      <c r="Q1449" s="10" t="str">
        <f t="shared" si="183"/>
        <v/>
      </c>
      <c r="R1449" s="10" t="str">
        <f t="shared" si="184"/>
        <v/>
      </c>
    </row>
    <row r="1450" spans="1:18" ht="16.5" customHeight="1" x14ac:dyDescent="0.3">
      <c r="A1450" s="102"/>
      <c r="B1450" s="13"/>
      <c r="C1450" s="26"/>
      <c r="D1450" s="319" t="s">
        <v>36</v>
      </c>
      <c r="E1450" s="94"/>
      <c r="F1450" s="95"/>
      <c r="G1450" s="77"/>
      <c r="H1450" s="63" t="str">
        <f t="shared" si="186"/>
        <v/>
      </c>
      <c r="I1450" s="94"/>
      <c r="J1450" s="149" t="str">
        <f t="shared" si="187"/>
        <v/>
      </c>
      <c r="K1450" s="96"/>
      <c r="L1450" s="403" t="str">
        <f t="shared" si="181"/>
        <v/>
      </c>
      <c r="M1450" s="97"/>
      <c r="N1450" s="3">
        <f t="shared" si="180"/>
        <v>2</v>
      </c>
      <c r="O1450" s="10">
        <f t="shared" si="182"/>
        <v>0.38541666666666669</v>
      </c>
      <c r="P1450" s="10">
        <f t="shared" si="185"/>
        <v>0.51041666666666674</v>
      </c>
      <c r="Q1450" s="10" t="str">
        <f t="shared" si="183"/>
        <v/>
      </c>
      <c r="R1450" s="10" t="str">
        <f t="shared" si="184"/>
        <v/>
      </c>
    </row>
    <row r="1451" spans="1:18" ht="16.5" customHeight="1" x14ac:dyDescent="0.3">
      <c r="A1451" s="102"/>
      <c r="B1451" s="13"/>
      <c r="C1451" s="26"/>
      <c r="D1451" s="319"/>
      <c r="E1451" s="94"/>
      <c r="F1451" s="95"/>
      <c r="G1451" s="77"/>
      <c r="H1451" s="63" t="str">
        <f t="shared" si="186"/>
        <v/>
      </c>
      <c r="I1451" s="94"/>
      <c r="J1451" s="149" t="str">
        <f t="shared" si="187"/>
        <v/>
      </c>
      <c r="K1451" s="210"/>
      <c r="L1451" s="403" t="str">
        <f t="shared" si="181"/>
        <v/>
      </c>
      <c r="M1451" s="97"/>
      <c r="N1451" s="3">
        <f t="shared" si="180"/>
        <v>2</v>
      </c>
      <c r="O1451" s="10" t="str">
        <f t="shared" si="182"/>
        <v/>
      </c>
      <c r="P1451" s="10" t="str">
        <f t="shared" si="185"/>
        <v/>
      </c>
      <c r="Q1451" s="10" t="str">
        <f t="shared" si="183"/>
        <v/>
      </c>
      <c r="R1451" s="10" t="str">
        <f t="shared" si="184"/>
        <v/>
      </c>
    </row>
    <row r="1452" spans="1:18" ht="16.5" customHeight="1" x14ac:dyDescent="0.3">
      <c r="A1452" s="219" t="str">
        <f>IF(A1448="Lun","Mar",IF(A1448="Mar","Mer",IF(A1448="Mer","Jeu",IF(A1448="Jeu","Ven",IF(A1448="Ven","Sam",IF(A1448="Sam","Dim",IF(A1448="Dim","Lun")))))))</f>
        <v>Mer</v>
      </c>
      <c r="B1452" s="161">
        <f>B1448+1</f>
        <v>44895</v>
      </c>
      <c r="C1452" s="214"/>
      <c r="D1452" s="321"/>
      <c r="E1452" s="215"/>
      <c r="F1452" s="168" t="s">
        <v>28</v>
      </c>
      <c r="G1452" s="230"/>
      <c r="H1452" s="347">
        <f t="shared" si="186"/>
        <v>0.24999999999999997</v>
      </c>
      <c r="I1452" s="215"/>
      <c r="J1452" s="348">
        <f t="shared" si="187"/>
        <v>0.54166666666666674</v>
      </c>
      <c r="K1452" s="96"/>
      <c r="L1452" s="406">
        <f t="shared" si="181"/>
        <v>0.29166666666666674</v>
      </c>
      <c r="M1452" s="167"/>
      <c r="N1452" s="3">
        <f t="shared" si="180"/>
        <v>3</v>
      </c>
      <c r="O1452" s="10" t="str">
        <f t="shared" si="182"/>
        <v/>
      </c>
      <c r="P1452" s="10" t="str">
        <f t="shared" si="185"/>
        <v/>
      </c>
      <c r="Q1452" s="10">
        <f t="shared" si="183"/>
        <v>0.24999999999999997</v>
      </c>
      <c r="R1452" s="10">
        <f t="shared" si="184"/>
        <v>0.40625</v>
      </c>
    </row>
    <row r="1453" spans="1:18" ht="16.5" customHeight="1" x14ac:dyDescent="0.3">
      <c r="A1453" s="110"/>
      <c r="B1453" s="13"/>
      <c r="C1453" s="26"/>
      <c r="D1453" s="319"/>
      <c r="E1453" s="94"/>
      <c r="F1453" s="95"/>
      <c r="G1453" s="77"/>
      <c r="H1453" s="63" t="str">
        <f t="shared" si="186"/>
        <v/>
      </c>
      <c r="I1453" s="94"/>
      <c r="J1453" s="149" t="str">
        <f t="shared" si="187"/>
        <v/>
      </c>
      <c r="K1453" s="96"/>
      <c r="L1453" s="403" t="str">
        <f t="shared" si="181"/>
        <v/>
      </c>
      <c r="M1453" s="97"/>
      <c r="N1453" s="3">
        <f t="shared" si="180"/>
        <v>3</v>
      </c>
      <c r="O1453" s="10" t="str">
        <f t="shared" si="182"/>
        <v/>
      </c>
      <c r="P1453" s="10" t="str">
        <f t="shared" si="185"/>
        <v/>
      </c>
      <c r="Q1453" s="10" t="str">
        <f t="shared" si="183"/>
        <v/>
      </c>
      <c r="R1453" s="10" t="str">
        <f t="shared" si="184"/>
        <v/>
      </c>
    </row>
    <row r="1454" spans="1:18" ht="16.5" customHeight="1" x14ac:dyDescent="0.3">
      <c r="A1454" s="102"/>
      <c r="B1454" s="13"/>
      <c r="C1454" s="26"/>
      <c r="D1454" s="319" t="s">
        <v>41</v>
      </c>
      <c r="E1454" s="94"/>
      <c r="F1454" s="95"/>
      <c r="G1454" s="77"/>
      <c r="H1454" s="63" t="str">
        <f t="shared" si="186"/>
        <v/>
      </c>
      <c r="I1454" s="94"/>
      <c r="J1454" s="149" t="str">
        <f t="shared" si="187"/>
        <v/>
      </c>
      <c r="K1454" s="96"/>
      <c r="L1454" s="403" t="str">
        <f t="shared" si="181"/>
        <v/>
      </c>
      <c r="M1454" s="99"/>
      <c r="N1454" s="3">
        <f t="shared" si="180"/>
        <v>3</v>
      </c>
      <c r="O1454" s="10">
        <f t="shared" si="182"/>
        <v>0.41666666666666669</v>
      </c>
      <c r="P1454" s="10">
        <f t="shared" si="185"/>
        <v>0.54166666666666674</v>
      </c>
      <c r="Q1454" s="10" t="str">
        <f t="shared" si="183"/>
        <v/>
      </c>
      <c r="R1454" s="10" t="str">
        <f t="shared" si="184"/>
        <v/>
      </c>
    </row>
    <row r="1455" spans="1:18" ht="16.5" customHeight="1" x14ac:dyDescent="0.3">
      <c r="A1455" s="216"/>
      <c r="B1455" s="218"/>
      <c r="C1455" s="206"/>
      <c r="D1455" s="320"/>
      <c r="E1455" s="208"/>
      <c r="F1455" s="209"/>
      <c r="G1455" s="226"/>
      <c r="H1455" s="350" t="str">
        <f t="shared" si="186"/>
        <v/>
      </c>
      <c r="I1455" s="208"/>
      <c r="J1455" s="380" t="str">
        <f t="shared" si="187"/>
        <v/>
      </c>
      <c r="K1455" s="210"/>
      <c r="L1455" s="404" t="str">
        <f t="shared" si="181"/>
        <v/>
      </c>
      <c r="M1455" s="211"/>
      <c r="N1455" s="3">
        <f t="shared" si="180"/>
        <v>3</v>
      </c>
      <c r="O1455" s="10" t="str">
        <f t="shared" si="182"/>
        <v/>
      </c>
      <c r="P1455" s="10" t="str">
        <f t="shared" si="185"/>
        <v/>
      </c>
      <c r="Q1455" s="10" t="str">
        <f t="shared" si="183"/>
        <v/>
      </c>
      <c r="R1455" s="10" t="str">
        <f t="shared" si="184"/>
        <v/>
      </c>
    </row>
    <row r="1456" spans="1:18" ht="16.5" customHeight="1" x14ac:dyDescent="0.3">
      <c r="A1456" s="219" t="str">
        <f>IF(A1452="Lun","Mar",IF(A1452="Mar","Mer",IF(A1452="Mer","Jeu",IF(A1452="Jeu","Ven",IF(A1452="Ven","Sam",IF(A1452="Sam","Dim",IF(A1452="Dim","Lun")))))))</f>
        <v>Jeu</v>
      </c>
      <c r="B1456" s="161">
        <f>B1452+1</f>
        <v>44896</v>
      </c>
      <c r="C1456" s="26"/>
      <c r="D1456" s="319"/>
      <c r="E1456" s="94"/>
      <c r="F1456" s="95" t="s">
        <v>42</v>
      </c>
      <c r="G1456" s="77"/>
      <c r="H1456" s="63">
        <f t="shared" si="186"/>
        <v>0.30208333333333337</v>
      </c>
      <c r="I1456" s="94"/>
      <c r="J1456" s="149">
        <f t="shared" si="187"/>
        <v>0.59375</v>
      </c>
      <c r="K1456" s="164"/>
      <c r="L1456" s="403">
        <f t="shared" si="181"/>
        <v>0.29166666666666663</v>
      </c>
      <c r="M1456" s="97"/>
      <c r="N1456" s="3">
        <f t="shared" si="180"/>
        <v>4</v>
      </c>
      <c r="O1456" s="10" t="str">
        <f t="shared" si="182"/>
        <v/>
      </c>
      <c r="P1456" s="10" t="str">
        <f t="shared" si="185"/>
        <v/>
      </c>
      <c r="Q1456" s="10">
        <f t="shared" si="183"/>
        <v>0.30208333333333337</v>
      </c>
      <c r="R1456" s="10">
        <f t="shared" si="184"/>
        <v>0.45833333333333337</v>
      </c>
    </row>
    <row r="1457" spans="1:18" ht="16.5" customHeight="1" x14ac:dyDescent="0.3">
      <c r="A1457" s="102"/>
      <c r="B1457" s="13"/>
      <c r="C1457" s="26"/>
      <c r="D1457" s="319"/>
      <c r="E1457" s="94"/>
      <c r="F1457" s="95"/>
      <c r="G1457" s="77"/>
      <c r="H1457" s="63" t="str">
        <f t="shared" si="186"/>
        <v/>
      </c>
      <c r="I1457" s="94"/>
      <c r="J1457" s="149" t="str">
        <f t="shared" si="187"/>
        <v/>
      </c>
      <c r="K1457" s="96"/>
      <c r="L1457" s="403" t="str">
        <f t="shared" si="181"/>
        <v/>
      </c>
      <c r="M1457" s="97"/>
      <c r="N1457" s="3">
        <f t="shared" si="180"/>
        <v>4</v>
      </c>
      <c r="O1457" s="10" t="str">
        <f t="shared" si="182"/>
        <v/>
      </c>
      <c r="P1457" s="10" t="str">
        <f t="shared" si="185"/>
        <v/>
      </c>
      <c r="Q1457" s="10" t="str">
        <f t="shared" si="183"/>
        <v/>
      </c>
      <c r="R1457" s="10" t="str">
        <f t="shared" si="184"/>
        <v/>
      </c>
    </row>
    <row r="1458" spans="1:18" ht="16.5" customHeight="1" x14ac:dyDescent="0.3">
      <c r="A1458" s="102"/>
      <c r="B1458" s="13"/>
      <c r="C1458" s="26"/>
      <c r="D1458" s="319" t="s">
        <v>7</v>
      </c>
      <c r="E1458" s="94"/>
      <c r="F1458" s="95"/>
      <c r="G1458" s="77"/>
      <c r="H1458" s="63" t="str">
        <f t="shared" si="186"/>
        <v/>
      </c>
      <c r="I1458" s="94"/>
      <c r="J1458" s="149" t="str">
        <f t="shared" si="187"/>
        <v/>
      </c>
      <c r="K1458" s="96"/>
      <c r="L1458" s="403" t="str">
        <f t="shared" si="181"/>
        <v/>
      </c>
      <c r="M1458" s="97"/>
      <c r="N1458" s="3">
        <f t="shared" si="180"/>
        <v>4</v>
      </c>
      <c r="O1458" s="10">
        <f t="shared" si="182"/>
        <v>0.46875</v>
      </c>
      <c r="P1458" s="10">
        <f t="shared" si="185"/>
        <v>0.59375</v>
      </c>
      <c r="Q1458" s="10" t="str">
        <f t="shared" si="183"/>
        <v/>
      </c>
      <c r="R1458" s="10" t="str">
        <f t="shared" si="184"/>
        <v/>
      </c>
    </row>
    <row r="1459" spans="1:18" ht="16.5" customHeight="1" x14ac:dyDescent="0.3">
      <c r="A1459" s="216"/>
      <c r="B1459" s="311"/>
      <c r="C1459" s="206"/>
      <c r="D1459" s="320"/>
      <c r="E1459" s="208"/>
      <c r="F1459" s="209"/>
      <c r="G1459" s="77"/>
      <c r="H1459" s="350" t="str">
        <f t="shared" si="186"/>
        <v/>
      </c>
      <c r="I1459" s="208"/>
      <c r="J1459" s="380" t="str">
        <f t="shared" si="187"/>
        <v/>
      </c>
      <c r="K1459" s="210"/>
      <c r="L1459" s="404" t="str">
        <f t="shared" si="181"/>
        <v/>
      </c>
      <c r="M1459" s="211"/>
      <c r="N1459" s="3">
        <f t="shared" si="180"/>
        <v>4</v>
      </c>
      <c r="O1459" s="10" t="str">
        <f t="shared" si="182"/>
        <v/>
      </c>
      <c r="P1459" s="10" t="str">
        <f t="shared" si="185"/>
        <v/>
      </c>
      <c r="Q1459" s="10" t="str">
        <f t="shared" si="183"/>
        <v/>
      </c>
      <c r="R1459" s="10" t="str">
        <f t="shared" si="184"/>
        <v/>
      </c>
    </row>
    <row r="1460" spans="1:18" ht="16.5" customHeight="1" x14ac:dyDescent="0.3">
      <c r="A1460" s="101" t="str">
        <f>IF(A1456="Lun","Mar",IF(A1456="Mar","Mer",IF(A1456="Mer","Jeu",IF(A1456="Jeu","Ven",IF(A1456="Ven","Sam",IF(A1456="Sam","Dim",IF(A1456="Dim","Lun")))))))</f>
        <v>Ven</v>
      </c>
      <c r="B1460" s="13">
        <f>B1456+1</f>
        <v>44897</v>
      </c>
      <c r="C1460" s="26"/>
      <c r="D1460" s="319"/>
      <c r="E1460" s="94"/>
      <c r="F1460" s="95" t="s">
        <v>39</v>
      </c>
      <c r="G1460" s="91"/>
      <c r="H1460" s="63">
        <f t="shared" si="186"/>
        <v>0.35416666666666669</v>
      </c>
      <c r="I1460" s="94"/>
      <c r="J1460" s="149">
        <f t="shared" si="187"/>
        <v>0.64583333333333337</v>
      </c>
      <c r="K1460" s="164"/>
      <c r="L1460" s="403">
        <f t="shared" si="181"/>
        <v>0.29166666666666669</v>
      </c>
      <c r="M1460" s="97"/>
      <c r="N1460" s="3">
        <f t="shared" si="180"/>
        <v>5</v>
      </c>
      <c r="O1460" s="10" t="str">
        <f t="shared" si="182"/>
        <v/>
      </c>
      <c r="P1460" s="10" t="str">
        <f t="shared" si="185"/>
        <v/>
      </c>
      <c r="Q1460" s="10">
        <f t="shared" si="183"/>
        <v>0.35416666666666669</v>
      </c>
      <c r="R1460" s="10">
        <f t="shared" si="184"/>
        <v>0.51041666666666663</v>
      </c>
    </row>
    <row r="1461" spans="1:18" ht="16.5" customHeight="1" x14ac:dyDescent="0.3">
      <c r="A1461" s="102"/>
      <c r="B1461" s="12"/>
      <c r="C1461" s="26"/>
      <c r="D1461" s="319"/>
      <c r="E1461" s="94"/>
      <c r="F1461" s="95"/>
      <c r="G1461" s="77"/>
      <c r="H1461" s="63" t="str">
        <f t="shared" si="186"/>
        <v/>
      </c>
      <c r="I1461" s="94"/>
      <c r="J1461" s="149" t="str">
        <f t="shared" si="187"/>
        <v/>
      </c>
      <c r="K1461" s="96"/>
      <c r="L1461" s="403" t="str">
        <f t="shared" si="181"/>
        <v/>
      </c>
      <c r="M1461" s="97"/>
      <c r="N1461" s="3">
        <f t="shared" si="180"/>
        <v>5</v>
      </c>
      <c r="O1461" s="10" t="str">
        <f t="shared" si="182"/>
        <v/>
      </c>
      <c r="P1461" s="10" t="str">
        <f t="shared" si="185"/>
        <v/>
      </c>
      <c r="Q1461" s="10" t="str">
        <f t="shared" si="183"/>
        <v/>
      </c>
      <c r="R1461" s="10" t="str">
        <f t="shared" si="184"/>
        <v/>
      </c>
    </row>
    <row r="1462" spans="1:18" ht="16.5" customHeight="1" x14ac:dyDescent="0.3">
      <c r="A1462" s="102"/>
      <c r="B1462" s="12"/>
      <c r="C1462" s="26"/>
      <c r="D1462" s="319" t="s">
        <v>8</v>
      </c>
      <c r="E1462" s="94"/>
      <c r="F1462" s="95"/>
      <c r="G1462" s="77"/>
      <c r="H1462" s="63" t="str">
        <f t="shared" si="186"/>
        <v/>
      </c>
      <c r="I1462" s="94"/>
      <c r="J1462" s="149" t="str">
        <f t="shared" si="187"/>
        <v/>
      </c>
      <c r="K1462" s="96"/>
      <c r="L1462" s="403" t="str">
        <f t="shared" si="181"/>
        <v/>
      </c>
      <c r="M1462" s="97"/>
      <c r="N1462" s="3">
        <f t="shared" si="180"/>
        <v>5</v>
      </c>
      <c r="O1462" s="10">
        <f t="shared" si="182"/>
        <v>0.52083333333333337</v>
      </c>
      <c r="P1462" s="10">
        <f t="shared" si="185"/>
        <v>0.64583333333333337</v>
      </c>
      <c r="Q1462" s="10" t="str">
        <f t="shared" si="183"/>
        <v/>
      </c>
      <c r="R1462" s="10" t="str">
        <f t="shared" si="184"/>
        <v/>
      </c>
    </row>
    <row r="1463" spans="1:18" ht="16.5" customHeight="1" x14ac:dyDescent="0.3">
      <c r="A1463" s="216"/>
      <c r="B1463" s="217"/>
      <c r="C1463" s="206"/>
      <c r="D1463" s="320"/>
      <c r="E1463" s="208"/>
      <c r="F1463" s="209"/>
      <c r="G1463" s="35"/>
      <c r="H1463" s="350" t="str">
        <f t="shared" si="186"/>
        <v/>
      </c>
      <c r="I1463" s="208"/>
      <c r="J1463" s="380" t="str">
        <f t="shared" si="187"/>
        <v/>
      </c>
      <c r="K1463" s="210"/>
      <c r="L1463" s="404" t="str">
        <f t="shared" si="181"/>
        <v/>
      </c>
      <c r="M1463" s="211"/>
      <c r="N1463" s="3">
        <f t="shared" si="180"/>
        <v>5</v>
      </c>
      <c r="O1463" s="10" t="str">
        <f t="shared" si="182"/>
        <v/>
      </c>
      <c r="P1463" s="10" t="str">
        <f t="shared" si="185"/>
        <v/>
      </c>
      <c r="Q1463" s="10" t="str">
        <f t="shared" si="183"/>
        <v/>
      </c>
      <c r="R1463" s="10" t="str">
        <f t="shared" si="184"/>
        <v/>
      </c>
    </row>
    <row r="1464" spans="1:18" ht="16.5" customHeight="1" x14ac:dyDescent="0.3">
      <c r="A1464" s="219" t="str">
        <f>IF(A1460="Lun","Mar",IF(A1460="Mar","Mer",IF(A1460="Mer","Jeu",IF(A1460="Jeu","Ven",IF(A1460="Ven","Sam",IF(A1460="Sam","Dim",IF(A1460="Dim","Lun")))))))</f>
        <v>Sam</v>
      </c>
      <c r="B1464" s="161">
        <f>B1460+1</f>
        <v>44898</v>
      </c>
      <c r="C1464" s="214"/>
      <c r="D1464" s="321"/>
      <c r="E1464" s="215"/>
      <c r="F1464" s="168" t="s">
        <v>41</v>
      </c>
      <c r="G1464" s="77"/>
      <c r="H1464" s="347">
        <f t="shared" si="186"/>
        <v>0.39583333333333337</v>
      </c>
      <c r="I1464" s="215"/>
      <c r="J1464" s="348" t="str">
        <f t="shared" si="187"/>
        <v/>
      </c>
      <c r="K1464" s="164"/>
      <c r="L1464" s="406" t="e">
        <f t="shared" si="181"/>
        <v>#VALUE!</v>
      </c>
      <c r="M1464" s="167"/>
      <c r="N1464" s="3">
        <f t="shared" si="180"/>
        <v>6</v>
      </c>
      <c r="O1464" s="10" t="str">
        <f t="shared" si="182"/>
        <v/>
      </c>
      <c r="P1464" s="10" t="str">
        <f t="shared" si="185"/>
        <v/>
      </c>
      <c r="Q1464" s="10">
        <f t="shared" si="183"/>
        <v>0.39583333333333337</v>
      </c>
      <c r="R1464" s="10">
        <f t="shared" si="184"/>
        <v>0.55208333333333337</v>
      </c>
    </row>
    <row r="1465" spans="1:18" ht="16.5" customHeight="1" x14ac:dyDescent="0.3">
      <c r="A1465" s="102"/>
      <c r="B1465" s="12"/>
      <c r="C1465" s="26"/>
      <c r="D1465" s="319"/>
      <c r="E1465" s="94"/>
      <c r="F1465" s="95"/>
      <c r="G1465" s="77"/>
      <c r="H1465" s="63" t="str">
        <f t="shared" si="186"/>
        <v/>
      </c>
      <c r="I1465" s="94"/>
      <c r="J1465" s="149" t="str">
        <f t="shared" si="187"/>
        <v/>
      </c>
      <c r="K1465" s="96"/>
      <c r="L1465" s="403" t="str">
        <f t="shared" si="181"/>
        <v/>
      </c>
      <c r="M1465" s="97"/>
      <c r="N1465" s="3">
        <f t="shared" si="180"/>
        <v>6</v>
      </c>
      <c r="O1465" s="10" t="str">
        <f t="shared" si="182"/>
        <v/>
      </c>
      <c r="P1465" s="10" t="str">
        <f t="shared" si="185"/>
        <v/>
      </c>
      <c r="Q1465" s="10" t="str">
        <f t="shared" si="183"/>
        <v/>
      </c>
      <c r="R1465" s="10" t="str">
        <f t="shared" si="184"/>
        <v/>
      </c>
    </row>
    <row r="1466" spans="1:18" ht="16.5" customHeight="1" x14ac:dyDescent="0.3">
      <c r="A1466" s="102"/>
      <c r="B1466" s="12"/>
      <c r="C1466" s="26"/>
      <c r="D1466" s="319"/>
      <c r="E1466" s="94"/>
      <c r="F1466" s="95"/>
      <c r="G1466" s="77"/>
      <c r="H1466" s="63" t="str">
        <f t="shared" si="186"/>
        <v/>
      </c>
      <c r="I1466" s="94"/>
      <c r="J1466" s="149" t="str">
        <f t="shared" si="187"/>
        <v/>
      </c>
      <c r="K1466" s="96"/>
      <c r="L1466" s="403" t="str">
        <f t="shared" si="181"/>
        <v/>
      </c>
      <c r="M1466" s="97"/>
      <c r="N1466" s="3">
        <f t="shared" si="180"/>
        <v>6</v>
      </c>
      <c r="O1466" s="10" t="str">
        <f t="shared" si="182"/>
        <v/>
      </c>
      <c r="P1466" s="10" t="str">
        <f t="shared" si="185"/>
        <v/>
      </c>
      <c r="Q1466" s="10" t="str">
        <f t="shared" si="183"/>
        <v/>
      </c>
      <c r="R1466" s="10" t="str">
        <f t="shared" si="184"/>
        <v/>
      </c>
    </row>
    <row r="1467" spans="1:18" ht="16.5" customHeight="1" x14ac:dyDescent="0.3">
      <c r="A1467" s="102"/>
      <c r="B1467" s="12"/>
      <c r="C1467" s="26"/>
      <c r="D1467" s="319"/>
      <c r="E1467" s="94"/>
      <c r="F1467" s="95"/>
      <c r="G1467" s="77"/>
      <c r="H1467" s="63" t="str">
        <f t="shared" si="186"/>
        <v/>
      </c>
      <c r="I1467" s="94"/>
      <c r="J1467" s="149" t="str">
        <f t="shared" si="187"/>
        <v/>
      </c>
      <c r="K1467" s="210"/>
      <c r="L1467" s="403" t="str">
        <f t="shared" si="181"/>
        <v/>
      </c>
      <c r="M1467" s="97"/>
      <c r="N1467" s="3">
        <f t="shared" si="180"/>
        <v>6</v>
      </c>
      <c r="O1467" s="10" t="str">
        <f t="shared" si="182"/>
        <v/>
      </c>
      <c r="P1467" s="10" t="str">
        <f t="shared" si="185"/>
        <v/>
      </c>
      <c r="Q1467" s="10" t="str">
        <f t="shared" si="183"/>
        <v/>
      </c>
      <c r="R1467" s="10" t="str">
        <f t="shared" si="184"/>
        <v/>
      </c>
    </row>
    <row r="1468" spans="1:18" ht="16.5" customHeight="1" x14ac:dyDescent="0.3">
      <c r="A1468" s="219" t="str">
        <f>IF(A1464="Lun","Mar",IF(A1464="Mar","Mer",IF(A1464="Mer","Jeu",IF(A1464="Jeu","Ven",IF(A1464="Ven","Sam",IF(A1464="Sam","Dim",IF(A1464="Dim","Lun")))))))</f>
        <v>Dim</v>
      </c>
      <c r="B1468" s="161">
        <f>B1464+1</f>
        <v>44899</v>
      </c>
      <c r="C1468" s="214"/>
      <c r="D1468" s="321"/>
      <c r="E1468" s="215"/>
      <c r="F1468" s="168"/>
      <c r="G1468" s="91"/>
      <c r="H1468" s="347" t="str">
        <f t="shared" si="186"/>
        <v/>
      </c>
      <c r="I1468" s="215"/>
      <c r="J1468" s="348">
        <f t="shared" si="187"/>
        <v>0.71875</v>
      </c>
      <c r="K1468" s="164"/>
      <c r="L1468" s="406" t="str">
        <f t="shared" si="181"/>
        <v/>
      </c>
      <c r="M1468" s="247"/>
      <c r="N1468" s="3">
        <f t="shared" si="180"/>
        <v>7</v>
      </c>
      <c r="O1468" s="10" t="str">
        <f t="shared" si="182"/>
        <v/>
      </c>
      <c r="P1468" s="10" t="str">
        <f t="shared" si="185"/>
        <v/>
      </c>
      <c r="Q1468" s="10" t="str">
        <f t="shared" si="183"/>
        <v/>
      </c>
      <c r="R1468" s="10" t="str">
        <f t="shared" si="184"/>
        <v/>
      </c>
    </row>
    <row r="1469" spans="1:18" ht="16.5" customHeight="1" x14ac:dyDescent="0.3">
      <c r="A1469" s="98"/>
      <c r="B1469" s="11"/>
      <c r="C1469" s="26"/>
      <c r="D1469" s="319"/>
      <c r="E1469" s="94"/>
      <c r="F1469" s="95"/>
      <c r="G1469" s="77"/>
      <c r="H1469" s="63" t="str">
        <f t="shared" si="186"/>
        <v/>
      </c>
      <c r="I1469" s="94"/>
      <c r="J1469" s="149" t="str">
        <f t="shared" si="187"/>
        <v/>
      </c>
      <c r="K1469" s="96"/>
      <c r="L1469" s="403" t="str">
        <f t="shared" si="181"/>
        <v/>
      </c>
      <c r="M1469" s="97"/>
      <c r="N1469" s="3">
        <f t="shared" si="180"/>
        <v>7</v>
      </c>
      <c r="O1469" s="10" t="str">
        <f t="shared" si="182"/>
        <v/>
      </c>
      <c r="P1469" s="10" t="str">
        <f t="shared" si="185"/>
        <v/>
      </c>
      <c r="Q1469" s="10" t="str">
        <f t="shared" si="183"/>
        <v/>
      </c>
      <c r="R1469" s="10" t="str">
        <f t="shared" si="184"/>
        <v/>
      </c>
    </row>
    <row r="1470" spans="1:18" ht="16.5" customHeight="1" x14ac:dyDescent="0.3">
      <c r="A1470" s="98"/>
      <c r="B1470" s="11"/>
      <c r="C1470" s="26"/>
      <c r="D1470" s="319" t="s">
        <v>23</v>
      </c>
      <c r="E1470" s="94"/>
      <c r="F1470" s="95"/>
      <c r="G1470" s="77"/>
      <c r="H1470" s="63" t="str">
        <f t="shared" si="186"/>
        <v/>
      </c>
      <c r="I1470" s="94"/>
      <c r="J1470" s="149" t="str">
        <f t="shared" si="187"/>
        <v/>
      </c>
      <c r="K1470" s="96"/>
      <c r="L1470" s="403" t="str">
        <f t="shared" si="181"/>
        <v/>
      </c>
      <c r="M1470" s="97"/>
      <c r="N1470" s="3">
        <f t="shared" si="180"/>
        <v>7</v>
      </c>
      <c r="O1470" s="10">
        <f t="shared" si="182"/>
        <v>0.59375</v>
      </c>
      <c r="P1470" s="10">
        <f t="shared" si="185"/>
        <v>0.71875</v>
      </c>
      <c r="Q1470" s="10" t="str">
        <f t="shared" si="183"/>
        <v/>
      </c>
      <c r="R1470" s="10" t="str">
        <f t="shared" si="184"/>
        <v/>
      </c>
    </row>
    <row r="1471" spans="1:18" ht="16.5" customHeight="1" x14ac:dyDescent="0.3">
      <c r="A1471" s="275"/>
      <c r="B1471" s="276"/>
      <c r="C1471" s="206"/>
      <c r="D1471" s="320"/>
      <c r="E1471" s="208"/>
      <c r="F1471" s="209"/>
      <c r="G1471" s="35"/>
      <c r="H1471" s="350" t="str">
        <f t="shared" si="186"/>
        <v/>
      </c>
      <c r="I1471" s="208"/>
      <c r="J1471" s="380" t="str">
        <f t="shared" si="187"/>
        <v/>
      </c>
      <c r="K1471" s="210"/>
      <c r="L1471" s="404" t="str">
        <f t="shared" si="181"/>
        <v/>
      </c>
      <c r="M1471" s="211"/>
      <c r="N1471" s="3">
        <f t="shared" si="180"/>
        <v>7</v>
      </c>
      <c r="O1471" s="10" t="str">
        <f t="shared" si="182"/>
        <v/>
      </c>
      <c r="P1471" s="10" t="str">
        <f t="shared" si="185"/>
        <v/>
      </c>
      <c r="Q1471" s="10" t="str">
        <f t="shared" si="183"/>
        <v/>
      </c>
      <c r="R1471" s="10" t="str">
        <f t="shared" si="184"/>
        <v/>
      </c>
    </row>
    <row r="1472" spans="1:18" ht="16.5" customHeight="1" x14ac:dyDescent="0.3">
      <c r="A1472" s="219" t="str">
        <f>IF(A1468="Lun","Mar",IF(A1468="Mar","Mer",IF(A1468="Mer","Jeu",IF(A1468="Jeu","Ven",IF(A1468="Ven","Sam",IF(A1468="Sam","Dim",IF(A1468="Dim","Lun")))))))</f>
        <v>Lun</v>
      </c>
      <c r="B1472" s="161">
        <f>B1468+1</f>
        <v>44900</v>
      </c>
      <c r="C1472" s="214"/>
      <c r="D1472" s="321"/>
      <c r="E1472" s="215"/>
      <c r="F1472" s="168"/>
      <c r="G1472" s="77"/>
      <c r="H1472" s="347" t="str">
        <f t="shared" si="186"/>
        <v/>
      </c>
      <c r="I1472" s="215"/>
      <c r="J1472" s="348">
        <f t="shared" si="187"/>
        <v>0.73958333333333337</v>
      </c>
      <c r="K1472" s="164"/>
      <c r="L1472" s="406" t="str">
        <f t="shared" si="181"/>
        <v/>
      </c>
      <c r="M1472" s="167"/>
      <c r="N1472" s="3">
        <f t="shared" si="180"/>
        <v>1</v>
      </c>
      <c r="O1472" s="10" t="str">
        <f t="shared" si="182"/>
        <v/>
      </c>
      <c r="P1472" s="10" t="str">
        <f t="shared" si="185"/>
        <v/>
      </c>
      <c r="Q1472" s="10" t="str">
        <f t="shared" si="183"/>
        <v/>
      </c>
      <c r="R1472" s="10" t="str">
        <f t="shared" si="184"/>
        <v/>
      </c>
    </row>
    <row r="1473" spans="1:18" ht="16.5" customHeight="1" x14ac:dyDescent="0.3">
      <c r="A1473" s="432"/>
      <c r="B1473" s="433"/>
      <c r="C1473" s="26"/>
      <c r="D1473" s="319"/>
      <c r="E1473" s="94"/>
      <c r="F1473" s="95" t="s">
        <v>48</v>
      </c>
      <c r="G1473" s="77"/>
      <c r="H1473" s="63">
        <f t="shared" si="186"/>
        <v>0.46875000000000006</v>
      </c>
      <c r="I1473" s="94"/>
      <c r="J1473" s="149" t="str">
        <f t="shared" si="187"/>
        <v/>
      </c>
      <c r="K1473" s="96"/>
      <c r="L1473" s="403" t="e">
        <f t="shared" si="181"/>
        <v>#VALUE!</v>
      </c>
      <c r="M1473" s="112"/>
      <c r="N1473" s="3">
        <f t="shared" si="180"/>
        <v>1</v>
      </c>
      <c r="O1473" s="10" t="str">
        <f t="shared" si="182"/>
        <v/>
      </c>
      <c r="P1473" s="10" t="str">
        <f t="shared" si="185"/>
        <v/>
      </c>
      <c r="Q1473" s="10">
        <f t="shared" si="183"/>
        <v>0.46875000000000006</v>
      </c>
      <c r="R1473" s="10">
        <f t="shared" si="184"/>
        <v>0.625</v>
      </c>
    </row>
    <row r="1474" spans="1:18" ht="16.5" customHeight="1" x14ac:dyDescent="0.3">
      <c r="A1474" s="432"/>
      <c r="B1474" s="433"/>
      <c r="C1474" s="26"/>
      <c r="D1474" s="319" t="s">
        <v>74</v>
      </c>
      <c r="E1474" s="94"/>
      <c r="F1474" s="95"/>
      <c r="G1474" s="77"/>
      <c r="H1474" s="63" t="str">
        <f t="shared" si="186"/>
        <v/>
      </c>
      <c r="I1474" s="94"/>
      <c r="J1474" s="149" t="str">
        <f t="shared" si="187"/>
        <v/>
      </c>
      <c r="K1474" s="96"/>
      <c r="L1474" s="403" t="str">
        <f t="shared" si="181"/>
        <v/>
      </c>
      <c r="M1474" s="97"/>
      <c r="N1474" s="3">
        <f t="shared" si="180"/>
        <v>1</v>
      </c>
      <c r="O1474" s="10">
        <f t="shared" si="182"/>
        <v>0.60416666666666674</v>
      </c>
      <c r="P1474" s="10">
        <f t="shared" si="185"/>
        <v>0.73958333333333337</v>
      </c>
      <c r="Q1474" s="10" t="str">
        <f t="shared" si="183"/>
        <v/>
      </c>
      <c r="R1474" s="10" t="str">
        <f t="shared" si="184"/>
        <v/>
      </c>
    </row>
    <row r="1475" spans="1:18" ht="16.5" customHeight="1" x14ac:dyDescent="0.3">
      <c r="A1475" s="102"/>
      <c r="B1475" s="13"/>
      <c r="C1475" s="206"/>
      <c r="D1475" s="320"/>
      <c r="E1475" s="208"/>
      <c r="F1475" s="209"/>
      <c r="G1475" s="77"/>
      <c r="H1475" s="350" t="str">
        <f t="shared" si="186"/>
        <v/>
      </c>
      <c r="I1475" s="208"/>
      <c r="J1475" s="380" t="str">
        <f t="shared" si="187"/>
        <v/>
      </c>
      <c r="K1475" s="210"/>
      <c r="L1475" s="404" t="str">
        <f t="shared" si="181"/>
        <v/>
      </c>
      <c r="M1475" s="211"/>
      <c r="N1475" s="3">
        <f t="shared" ref="N1475:N1538" si="188">IF(B1475="",N1474,WEEKDAY(B1475,2))</f>
        <v>1</v>
      </c>
      <c r="O1475" s="10" t="str">
        <f t="shared" si="182"/>
        <v/>
      </c>
      <c r="P1475" s="10" t="str">
        <f t="shared" si="185"/>
        <v/>
      </c>
      <c r="Q1475" s="10" t="str">
        <f t="shared" si="183"/>
        <v/>
      </c>
      <c r="R1475" s="10" t="str">
        <f t="shared" si="184"/>
        <v/>
      </c>
    </row>
    <row r="1476" spans="1:18" ht="16.5" customHeight="1" x14ac:dyDescent="0.3">
      <c r="A1476" s="219" t="str">
        <f>IF(A1472="Lun","Mar",IF(A1472="Mar","Mer",IF(A1472="Mer","Jeu",IF(A1472="Jeu","Ven",IF(A1472="Ven","Sam",IF(A1472="Sam","Dim",IF(A1472="Dim","Lun")))))))</f>
        <v>Mar</v>
      </c>
      <c r="B1476" s="161">
        <f>B1472+1</f>
        <v>44901</v>
      </c>
      <c r="C1476" s="214"/>
      <c r="D1476" s="321"/>
      <c r="E1476" s="215"/>
      <c r="F1476" s="168" t="s">
        <v>56</v>
      </c>
      <c r="G1476" s="91"/>
      <c r="H1476" s="347">
        <f t="shared" si="186"/>
        <v>0.48958333333333331</v>
      </c>
      <c r="I1476" s="215"/>
      <c r="J1476" s="348">
        <f t="shared" si="187"/>
        <v>0.78125</v>
      </c>
      <c r="K1476" s="164"/>
      <c r="L1476" s="406">
        <f t="shared" ref="L1476:L1539" si="189">IF(H1476="","",J1476-H1476)</f>
        <v>0.29166666666666669</v>
      </c>
      <c r="M1476" s="167"/>
      <c r="N1476" s="3">
        <f t="shared" si="188"/>
        <v>2</v>
      </c>
      <c r="O1476" s="10" t="str">
        <f t="shared" ref="O1476:O1539" si="190">IF(D1476="","",MOD(VALUE(LEFT(D1476,2)&amp;":"&amp;RIGHT(D1476,2))-IF(N1476=1,1/24,0.75/24),1))</f>
        <v/>
      </c>
      <c r="P1476" s="10" t="str">
        <f t="shared" si="185"/>
        <v/>
      </c>
      <c r="Q1476" s="10">
        <f t="shared" ref="Q1476:Q1539" si="191">IF(F1476="","",MOD(VALUE(LEFT(F1476,2)&amp;":"&amp;RIGHT(F1476,2))-(1.25/24),1))</f>
        <v>0.48958333333333331</v>
      </c>
      <c r="R1476" s="10">
        <f t="shared" ref="R1476:R1539" si="192">IF(F1476="","",MOD(VALUE(LEFT(F1476,2)&amp;":"&amp;RIGHT(F1476,2))+(2.5/24),1))</f>
        <v>0.64583333333333326</v>
      </c>
    </row>
    <row r="1477" spans="1:18" ht="16.5" customHeight="1" x14ac:dyDescent="0.3">
      <c r="A1477" s="432"/>
      <c r="B1477" s="433"/>
      <c r="C1477" s="26"/>
      <c r="D1477" s="319"/>
      <c r="E1477" s="94"/>
      <c r="F1477" s="95"/>
      <c r="G1477" s="77"/>
      <c r="H1477" s="63" t="str">
        <f t="shared" si="186"/>
        <v/>
      </c>
      <c r="I1477" s="94"/>
      <c r="J1477" s="149" t="str">
        <f t="shared" si="187"/>
        <v/>
      </c>
      <c r="K1477" s="96"/>
      <c r="L1477" s="403" t="str">
        <f t="shared" si="189"/>
        <v/>
      </c>
      <c r="M1477" s="97"/>
      <c r="N1477" s="3">
        <f t="shared" si="188"/>
        <v>2</v>
      </c>
      <c r="O1477" s="10" t="str">
        <f t="shared" si="190"/>
        <v/>
      </c>
      <c r="P1477" s="10" t="str">
        <f t="shared" si="185"/>
        <v/>
      </c>
      <c r="Q1477" s="10" t="str">
        <f t="shared" si="191"/>
        <v/>
      </c>
      <c r="R1477" s="10" t="str">
        <f t="shared" si="192"/>
        <v/>
      </c>
    </row>
    <row r="1478" spans="1:18" ht="16.5" customHeight="1" x14ac:dyDescent="0.3">
      <c r="A1478" s="432"/>
      <c r="B1478" s="433"/>
      <c r="C1478" s="26"/>
      <c r="D1478" s="319" t="s">
        <v>10</v>
      </c>
      <c r="E1478" s="94"/>
      <c r="F1478" s="95"/>
      <c r="G1478" s="77"/>
      <c r="H1478" s="63" t="str">
        <f t="shared" si="186"/>
        <v/>
      </c>
      <c r="I1478" s="94"/>
      <c r="J1478" s="149" t="str">
        <f t="shared" si="187"/>
        <v/>
      </c>
      <c r="K1478" s="96"/>
      <c r="L1478" s="403" t="str">
        <f t="shared" si="189"/>
        <v/>
      </c>
      <c r="M1478" s="109"/>
      <c r="N1478" s="3">
        <f t="shared" si="188"/>
        <v>2</v>
      </c>
      <c r="O1478" s="10">
        <f t="shared" si="190"/>
        <v>0.65625</v>
      </c>
      <c r="P1478" s="10">
        <f t="shared" si="185"/>
        <v>0.78125</v>
      </c>
      <c r="Q1478" s="10" t="str">
        <f t="shared" si="191"/>
        <v/>
      </c>
      <c r="R1478" s="10" t="str">
        <f t="shared" si="192"/>
        <v/>
      </c>
    </row>
    <row r="1479" spans="1:18" ht="16.5" customHeight="1" x14ac:dyDescent="0.3">
      <c r="A1479" s="216"/>
      <c r="B1479" s="218"/>
      <c r="C1479" s="206"/>
      <c r="D1479" s="320"/>
      <c r="E1479" s="208"/>
      <c r="F1479" s="209"/>
      <c r="G1479" s="35"/>
      <c r="H1479" s="350" t="str">
        <f t="shared" si="186"/>
        <v/>
      </c>
      <c r="I1479" s="208"/>
      <c r="J1479" s="380" t="str">
        <f t="shared" si="187"/>
        <v/>
      </c>
      <c r="K1479" s="210"/>
      <c r="L1479" s="404" t="str">
        <f t="shared" si="189"/>
        <v/>
      </c>
      <c r="M1479" s="211"/>
      <c r="N1479" s="3">
        <f t="shared" si="188"/>
        <v>2</v>
      </c>
      <c r="O1479" s="10" t="str">
        <f t="shared" si="190"/>
        <v/>
      </c>
      <c r="P1479" s="10" t="str">
        <f t="shared" si="185"/>
        <v/>
      </c>
      <c r="Q1479" s="10" t="str">
        <f t="shared" si="191"/>
        <v/>
      </c>
      <c r="R1479" s="10" t="str">
        <f t="shared" si="192"/>
        <v/>
      </c>
    </row>
    <row r="1480" spans="1:18" ht="16.5" customHeight="1" x14ac:dyDescent="0.3">
      <c r="A1480" s="219" t="str">
        <f>IF(A1476="Lun","Mar",IF(A1476="Mar","Mer",IF(A1476="Mer","Jeu",IF(A1476="Jeu","Ven",IF(A1476="Ven","Sam",IF(A1476="Sam","Dim",IF(A1476="Dim","Lun")))))))</f>
        <v>Mer</v>
      </c>
      <c r="B1480" s="161">
        <f>B1476+1</f>
        <v>44902</v>
      </c>
      <c r="C1480" s="214"/>
      <c r="D1480" s="321"/>
      <c r="E1480" s="215"/>
      <c r="F1480" s="168" t="s">
        <v>63</v>
      </c>
      <c r="G1480" s="77"/>
      <c r="H1480" s="347">
        <f t="shared" si="186"/>
        <v>0.15625</v>
      </c>
      <c r="I1480" s="215"/>
      <c r="J1480" s="348">
        <f t="shared" si="187"/>
        <v>0.65625</v>
      </c>
      <c r="K1480" s="96"/>
      <c r="L1480" s="406">
        <f t="shared" si="189"/>
        <v>0.5</v>
      </c>
      <c r="M1480" s="167"/>
      <c r="N1480" s="3">
        <f t="shared" si="188"/>
        <v>3</v>
      </c>
      <c r="O1480" s="10" t="str">
        <f t="shared" si="190"/>
        <v/>
      </c>
      <c r="P1480" s="10" t="str">
        <f t="shared" si="185"/>
        <v/>
      </c>
      <c r="Q1480" s="10">
        <f t="shared" si="191"/>
        <v>0.15625</v>
      </c>
      <c r="R1480" s="10">
        <f t="shared" si="192"/>
        <v>0.3125</v>
      </c>
    </row>
    <row r="1481" spans="1:18" ht="16.5" customHeight="1" x14ac:dyDescent="0.3">
      <c r="A1481" s="102"/>
      <c r="B1481" s="13"/>
      <c r="C1481" s="26"/>
      <c r="D1481" s="319"/>
      <c r="E1481" s="94"/>
      <c r="F1481" s="95"/>
      <c r="G1481" s="77"/>
      <c r="H1481" s="63" t="str">
        <f t="shared" si="186"/>
        <v/>
      </c>
      <c r="I1481" s="94"/>
      <c r="J1481" s="149" t="str">
        <f t="shared" si="187"/>
        <v/>
      </c>
      <c r="K1481" s="96"/>
      <c r="L1481" s="403" t="str">
        <f t="shared" si="189"/>
        <v/>
      </c>
      <c r="M1481" s="97"/>
      <c r="N1481" s="3">
        <f t="shared" si="188"/>
        <v>3</v>
      </c>
      <c r="O1481" s="10" t="str">
        <f t="shared" si="190"/>
        <v/>
      </c>
      <c r="P1481" s="10" t="str">
        <f t="shared" si="185"/>
        <v/>
      </c>
      <c r="Q1481" s="10" t="str">
        <f t="shared" si="191"/>
        <v/>
      </c>
      <c r="R1481" s="10" t="str">
        <f t="shared" si="192"/>
        <v/>
      </c>
    </row>
    <row r="1482" spans="1:18" ht="16.5" customHeight="1" x14ac:dyDescent="0.3">
      <c r="A1482" s="102"/>
      <c r="B1482" s="13"/>
      <c r="C1482" s="26"/>
      <c r="D1482" s="331" t="s">
        <v>71</v>
      </c>
      <c r="E1482" s="94"/>
      <c r="F1482" s="95"/>
      <c r="G1482" s="77"/>
      <c r="H1482" s="63" t="str">
        <f t="shared" si="186"/>
        <v/>
      </c>
      <c r="I1482" s="94"/>
      <c r="J1482" s="149" t="str">
        <f t="shared" si="187"/>
        <v/>
      </c>
      <c r="K1482" s="96"/>
      <c r="L1482" s="403" t="str">
        <f t="shared" si="189"/>
        <v/>
      </c>
      <c r="M1482" s="97"/>
      <c r="N1482" s="3">
        <f t="shared" si="188"/>
        <v>3</v>
      </c>
      <c r="O1482" s="10">
        <f t="shared" si="190"/>
        <v>0.53125</v>
      </c>
      <c r="P1482" s="10">
        <f t="shared" ref="P1482:P1545" si="193">IF(D1482="","",MOD(VALUE(LEFT(D1482,2)&amp;":"&amp;RIGHT(D1482,2))+(2.25/24),1))</f>
        <v>0.65625</v>
      </c>
      <c r="Q1482" s="10" t="str">
        <f t="shared" si="191"/>
        <v/>
      </c>
      <c r="R1482" s="10" t="str">
        <f t="shared" si="192"/>
        <v/>
      </c>
    </row>
    <row r="1483" spans="1:18" ht="16.5" customHeight="1" x14ac:dyDescent="0.3">
      <c r="A1483" s="216"/>
      <c r="B1483" s="218"/>
      <c r="C1483" s="206"/>
      <c r="D1483" s="320"/>
      <c r="E1483" s="208"/>
      <c r="F1483" s="209"/>
      <c r="G1483" s="77"/>
      <c r="H1483" s="350" t="str">
        <f t="shared" si="186"/>
        <v/>
      </c>
      <c r="I1483" s="208"/>
      <c r="J1483" s="380" t="str">
        <f t="shared" si="187"/>
        <v/>
      </c>
      <c r="K1483" s="210"/>
      <c r="L1483" s="404" t="str">
        <f t="shared" si="189"/>
        <v/>
      </c>
      <c r="M1483" s="211"/>
      <c r="N1483" s="3">
        <f t="shared" si="188"/>
        <v>3</v>
      </c>
      <c r="O1483" s="10" t="str">
        <f t="shared" si="190"/>
        <v/>
      </c>
      <c r="P1483" s="10" t="str">
        <f t="shared" si="193"/>
        <v/>
      </c>
      <c r="Q1483" s="10" t="str">
        <f t="shared" si="191"/>
        <v/>
      </c>
      <c r="R1483" s="10" t="str">
        <f t="shared" si="192"/>
        <v/>
      </c>
    </row>
    <row r="1484" spans="1:18" ht="16.5" customHeight="1" x14ac:dyDescent="0.3">
      <c r="A1484" s="219" t="str">
        <f>IF(A1480="Lun","Mar",IF(A1480="Mar","Mer",IF(A1480="Mer","Jeu",IF(A1480="Jeu","Ven",IF(A1480="Ven","Sam",IF(A1480="Sam","Dim",IF(A1480="Dim","Lun")))))))</f>
        <v>Jeu</v>
      </c>
      <c r="B1484" s="161">
        <f>B1480+1</f>
        <v>44903</v>
      </c>
      <c r="C1484" s="214"/>
      <c r="D1484" s="321"/>
      <c r="E1484" s="215"/>
      <c r="F1484" s="168" t="s">
        <v>127</v>
      </c>
      <c r="G1484" s="91"/>
      <c r="H1484" s="347">
        <f t="shared" si="186"/>
        <v>0.17708333333333331</v>
      </c>
      <c r="I1484" s="215"/>
      <c r="J1484" s="348">
        <f t="shared" si="187"/>
        <v>0.71875</v>
      </c>
      <c r="K1484" s="164"/>
      <c r="L1484" s="406">
        <f t="shared" si="189"/>
        <v>0.54166666666666674</v>
      </c>
      <c r="M1484" s="167"/>
      <c r="N1484" s="3">
        <f t="shared" si="188"/>
        <v>4</v>
      </c>
      <c r="O1484" s="10" t="str">
        <f t="shared" si="190"/>
        <v/>
      </c>
      <c r="P1484" s="10" t="str">
        <f t="shared" si="193"/>
        <v/>
      </c>
      <c r="Q1484" s="10">
        <f t="shared" si="191"/>
        <v>0.17708333333333331</v>
      </c>
      <c r="R1484" s="10">
        <f t="shared" si="192"/>
        <v>0.33333333333333331</v>
      </c>
    </row>
    <row r="1485" spans="1:18" ht="16.5" customHeight="1" x14ac:dyDescent="0.3">
      <c r="A1485" s="102"/>
      <c r="B1485" s="13"/>
      <c r="C1485" s="26"/>
      <c r="D1485" s="319"/>
      <c r="E1485" s="94"/>
      <c r="F1485" s="95"/>
      <c r="G1485" s="77"/>
      <c r="H1485" s="63" t="str">
        <f t="shared" si="186"/>
        <v/>
      </c>
      <c r="I1485" s="94"/>
      <c r="J1485" s="149" t="str">
        <f t="shared" si="187"/>
        <v/>
      </c>
      <c r="K1485" s="96"/>
      <c r="L1485" s="403" t="str">
        <f t="shared" si="189"/>
        <v/>
      </c>
      <c r="M1485" s="97"/>
      <c r="N1485" s="3">
        <f t="shared" si="188"/>
        <v>4</v>
      </c>
      <c r="O1485" s="10" t="str">
        <f t="shared" si="190"/>
        <v/>
      </c>
      <c r="P1485" s="10" t="str">
        <f t="shared" si="193"/>
        <v/>
      </c>
      <c r="Q1485" s="10" t="str">
        <f t="shared" si="191"/>
        <v/>
      </c>
      <c r="R1485" s="10" t="str">
        <f t="shared" si="192"/>
        <v/>
      </c>
    </row>
    <row r="1486" spans="1:18" ht="16.5" customHeight="1" x14ac:dyDescent="0.3">
      <c r="A1486" s="102"/>
      <c r="B1486" s="13"/>
      <c r="C1486" s="26"/>
      <c r="D1486" s="319" t="s">
        <v>23</v>
      </c>
      <c r="E1486" s="94"/>
      <c r="F1486" s="95"/>
      <c r="G1486" s="77"/>
      <c r="H1486" s="63" t="str">
        <f t="shared" si="186"/>
        <v/>
      </c>
      <c r="I1486" s="94"/>
      <c r="J1486" s="149" t="str">
        <f t="shared" si="187"/>
        <v/>
      </c>
      <c r="K1486" s="96"/>
      <c r="L1486" s="403" t="str">
        <f t="shared" si="189"/>
        <v/>
      </c>
      <c r="M1486" s="97"/>
      <c r="N1486" s="3">
        <f t="shared" si="188"/>
        <v>4</v>
      </c>
      <c r="O1486" s="10">
        <f t="shared" si="190"/>
        <v>0.59375</v>
      </c>
      <c r="P1486" s="10">
        <f t="shared" si="193"/>
        <v>0.71875</v>
      </c>
      <c r="Q1486" s="10" t="str">
        <f t="shared" si="191"/>
        <v/>
      </c>
      <c r="R1486" s="10" t="str">
        <f t="shared" si="192"/>
        <v/>
      </c>
    </row>
    <row r="1487" spans="1:18" ht="16.5" customHeight="1" x14ac:dyDescent="0.3">
      <c r="A1487" s="216"/>
      <c r="B1487" s="218"/>
      <c r="C1487" s="206"/>
      <c r="D1487" s="320"/>
      <c r="E1487" s="208"/>
      <c r="F1487" s="209"/>
      <c r="G1487" s="35"/>
      <c r="H1487" s="350" t="str">
        <f t="shared" si="186"/>
        <v/>
      </c>
      <c r="I1487" s="208"/>
      <c r="J1487" s="380" t="str">
        <f t="shared" si="187"/>
        <v/>
      </c>
      <c r="K1487" s="210"/>
      <c r="L1487" s="404" t="str">
        <f t="shared" si="189"/>
        <v/>
      </c>
      <c r="M1487" s="211"/>
      <c r="N1487" s="3">
        <f t="shared" si="188"/>
        <v>4</v>
      </c>
      <c r="O1487" s="10" t="str">
        <f t="shared" si="190"/>
        <v/>
      </c>
      <c r="P1487" s="10" t="str">
        <f t="shared" si="193"/>
        <v/>
      </c>
      <c r="Q1487" s="10" t="str">
        <f t="shared" si="191"/>
        <v/>
      </c>
      <c r="R1487" s="10" t="str">
        <f t="shared" si="192"/>
        <v/>
      </c>
    </row>
    <row r="1488" spans="1:18" ht="16.5" customHeight="1" x14ac:dyDescent="0.3">
      <c r="A1488" s="219" t="str">
        <f>IF(A1484="Lun","Mar",IF(A1484="Mar","Mer",IF(A1484="Mer","Jeu",IF(A1484="Jeu","Ven",IF(A1484="Ven","Sam",IF(A1484="Sam","Dim",IF(A1484="Dim","Lun")))))))</f>
        <v>Ven</v>
      </c>
      <c r="B1488" s="161">
        <f>B1484+1</f>
        <v>44904</v>
      </c>
      <c r="C1488" s="214"/>
      <c r="D1488" s="321"/>
      <c r="E1488" s="215"/>
      <c r="F1488" s="168" t="s">
        <v>13</v>
      </c>
      <c r="G1488" s="77"/>
      <c r="H1488" s="347">
        <f t="shared" si="186"/>
        <v>0.20833333333333334</v>
      </c>
      <c r="I1488" s="215"/>
      <c r="J1488" s="348">
        <f t="shared" si="187"/>
        <v>0.71875</v>
      </c>
      <c r="K1488" s="164"/>
      <c r="L1488" s="406">
        <f t="shared" si="189"/>
        <v>0.51041666666666663</v>
      </c>
      <c r="M1488" s="167"/>
      <c r="N1488" s="3">
        <f t="shared" si="188"/>
        <v>5</v>
      </c>
      <c r="O1488" s="10" t="str">
        <f t="shared" si="190"/>
        <v/>
      </c>
      <c r="P1488" s="10" t="str">
        <f t="shared" si="193"/>
        <v/>
      </c>
      <c r="Q1488" s="10">
        <f t="shared" si="191"/>
        <v>0.20833333333333334</v>
      </c>
      <c r="R1488" s="10">
        <f t="shared" si="192"/>
        <v>0.36458333333333337</v>
      </c>
    </row>
    <row r="1489" spans="1:18" ht="16.5" customHeight="1" x14ac:dyDescent="0.3">
      <c r="A1489" s="102"/>
      <c r="B1489" s="12"/>
      <c r="C1489" s="26"/>
      <c r="D1489" s="319"/>
      <c r="E1489" s="94"/>
      <c r="F1489" s="95"/>
      <c r="G1489" s="77"/>
      <c r="H1489" s="63" t="str">
        <f t="shared" ref="H1489:H1552" si="194">Q1489</f>
        <v/>
      </c>
      <c r="I1489" s="94"/>
      <c r="J1489" s="149" t="str">
        <f t="shared" si="187"/>
        <v/>
      </c>
      <c r="K1489" s="96"/>
      <c r="L1489" s="403" t="str">
        <f t="shared" si="189"/>
        <v/>
      </c>
      <c r="M1489" s="97"/>
      <c r="N1489" s="3">
        <f t="shared" si="188"/>
        <v>5</v>
      </c>
      <c r="O1489" s="10" t="str">
        <f t="shared" si="190"/>
        <v/>
      </c>
      <c r="P1489" s="10" t="str">
        <f t="shared" si="193"/>
        <v/>
      </c>
      <c r="Q1489" s="10" t="str">
        <f t="shared" si="191"/>
        <v/>
      </c>
      <c r="R1489" s="10" t="str">
        <f t="shared" si="192"/>
        <v/>
      </c>
    </row>
    <row r="1490" spans="1:18" ht="16.5" customHeight="1" x14ac:dyDescent="0.3">
      <c r="A1490" s="102"/>
      <c r="B1490" s="12"/>
      <c r="C1490" s="26"/>
      <c r="D1490" s="319" t="s">
        <v>23</v>
      </c>
      <c r="E1490" s="94"/>
      <c r="F1490" s="95"/>
      <c r="G1490" s="77"/>
      <c r="H1490" s="63" t="str">
        <f t="shared" si="194"/>
        <v/>
      </c>
      <c r="I1490" s="94"/>
      <c r="J1490" s="149" t="str">
        <f t="shared" si="187"/>
        <v/>
      </c>
      <c r="K1490" s="96"/>
      <c r="L1490" s="403" t="str">
        <f t="shared" si="189"/>
        <v/>
      </c>
      <c r="M1490" s="97"/>
      <c r="N1490" s="3">
        <f t="shared" si="188"/>
        <v>5</v>
      </c>
      <c r="O1490" s="10">
        <f t="shared" si="190"/>
        <v>0.59375</v>
      </c>
      <c r="P1490" s="10">
        <f t="shared" si="193"/>
        <v>0.71875</v>
      </c>
      <c r="Q1490" s="10" t="str">
        <f t="shared" si="191"/>
        <v/>
      </c>
      <c r="R1490" s="10" t="str">
        <f t="shared" si="192"/>
        <v/>
      </c>
    </row>
    <row r="1491" spans="1:18" ht="16.5" customHeight="1" x14ac:dyDescent="0.3">
      <c r="A1491" s="216"/>
      <c r="B1491" s="217"/>
      <c r="C1491" s="26"/>
      <c r="D1491" s="319"/>
      <c r="E1491" s="94"/>
      <c r="F1491" s="95"/>
      <c r="G1491" s="77"/>
      <c r="H1491" s="63" t="str">
        <f t="shared" si="194"/>
        <v/>
      </c>
      <c r="I1491" s="94"/>
      <c r="J1491" s="149" t="str">
        <f t="shared" si="187"/>
        <v/>
      </c>
      <c r="K1491" s="210"/>
      <c r="L1491" s="403" t="str">
        <f t="shared" si="189"/>
        <v/>
      </c>
      <c r="M1491" s="97"/>
      <c r="N1491" s="3">
        <f t="shared" si="188"/>
        <v>5</v>
      </c>
      <c r="O1491" s="10" t="str">
        <f t="shared" si="190"/>
        <v/>
      </c>
      <c r="P1491" s="10" t="str">
        <f t="shared" si="193"/>
        <v/>
      </c>
      <c r="Q1491" s="10" t="str">
        <f t="shared" si="191"/>
        <v/>
      </c>
      <c r="R1491" s="10" t="str">
        <f t="shared" si="192"/>
        <v/>
      </c>
    </row>
    <row r="1492" spans="1:18" ht="16.5" customHeight="1" x14ac:dyDescent="0.3">
      <c r="A1492" s="219" t="str">
        <f>IF(A1488="Lun","Mar",IF(A1488="Mar","Mer",IF(A1488="Mer","Jeu",IF(A1488="Jeu","Ven",IF(A1488="Ven","Sam",IF(A1488="Sam","Dim",IF(A1488="Dim","Lun")))))))</f>
        <v>Sam</v>
      </c>
      <c r="B1492" s="161">
        <f>B1488+1</f>
        <v>44905</v>
      </c>
      <c r="C1492" s="214"/>
      <c r="D1492" s="321"/>
      <c r="E1492" s="215"/>
      <c r="F1492" s="168" t="s">
        <v>26</v>
      </c>
      <c r="G1492" s="91"/>
      <c r="H1492" s="347">
        <f t="shared" si="194"/>
        <v>0.22916666666666666</v>
      </c>
      <c r="I1492" s="215"/>
      <c r="J1492" s="348" t="str">
        <f t="shared" ref="J1492:J1555" si="195">P1494</f>
        <v/>
      </c>
      <c r="K1492" s="164"/>
      <c r="L1492" s="406" t="e">
        <f t="shared" si="189"/>
        <v>#VALUE!</v>
      </c>
      <c r="M1492" s="167"/>
      <c r="N1492" s="3">
        <f t="shared" si="188"/>
        <v>6</v>
      </c>
      <c r="O1492" s="10" t="str">
        <f t="shared" si="190"/>
        <v/>
      </c>
      <c r="P1492" s="10" t="str">
        <f t="shared" si="193"/>
        <v/>
      </c>
      <c r="Q1492" s="10">
        <f t="shared" si="191"/>
        <v>0.22916666666666666</v>
      </c>
      <c r="R1492" s="10">
        <f t="shared" si="192"/>
        <v>0.38541666666666669</v>
      </c>
    </row>
    <row r="1493" spans="1:18" ht="16.5" customHeight="1" x14ac:dyDescent="0.3">
      <c r="A1493" s="102"/>
      <c r="B1493" s="12"/>
      <c r="C1493" s="26"/>
      <c r="D1493" s="319"/>
      <c r="E1493" s="94"/>
      <c r="F1493" s="95"/>
      <c r="G1493" s="77"/>
      <c r="H1493" s="63" t="str">
        <f t="shared" si="194"/>
        <v/>
      </c>
      <c r="I1493" s="94"/>
      <c r="J1493" s="149" t="str">
        <f t="shared" si="195"/>
        <v/>
      </c>
      <c r="K1493" s="96"/>
      <c r="L1493" s="403" t="str">
        <f t="shared" si="189"/>
        <v/>
      </c>
      <c r="M1493" s="97"/>
      <c r="N1493" s="3">
        <f t="shared" si="188"/>
        <v>6</v>
      </c>
      <c r="O1493" s="10" t="str">
        <f t="shared" si="190"/>
        <v/>
      </c>
      <c r="P1493" s="10" t="str">
        <f t="shared" si="193"/>
        <v/>
      </c>
      <c r="Q1493" s="10" t="str">
        <f t="shared" si="191"/>
        <v/>
      </c>
      <c r="R1493" s="10" t="str">
        <f t="shared" si="192"/>
        <v/>
      </c>
    </row>
    <row r="1494" spans="1:18" ht="16.5" customHeight="1" x14ac:dyDescent="0.3">
      <c r="A1494" s="102"/>
      <c r="B1494" s="12"/>
      <c r="C1494" s="26"/>
      <c r="D1494" s="319"/>
      <c r="E1494" s="94"/>
      <c r="F1494" s="95"/>
      <c r="G1494" s="77"/>
      <c r="H1494" s="63" t="str">
        <f t="shared" si="194"/>
        <v/>
      </c>
      <c r="I1494" s="94"/>
      <c r="J1494" s="149" t="str">
        <f t="shared" si="195"/>
        <v/>
      </c>
      <c r="K1494" s="96"/>
      <c r="L1494" s="403" t="str">
        <f t="shared" si="189"/>
        <v/>
      </c>
      <c r="M1494" s="97"/>
      <c r="N1494" s="3">
        <f t="shared" si="188"/>
        <v>6</v>
      </c>
      <c r="O1494" s="10" t="str">
        <f t="shared" si="190"/>
        <v/>
      </c>
      <c r="P1494" s="10" t="str">
        <f t="shared" si="193"/>
        <v/>
      </c>
      <c r="Q1494" s="10" t="str">
        <f t="shared" si="191"/>
        <v/>
      </c>
      <c r="R1494" s="10" t="str">
        <f t="shared" si="192"/>
        <v/>
      </c>
    </row>
    <row r="1495" spans="1:18" ht="16.5" customHeight="1" x14ac:dyDescent="0.3">
      <c r="A1495" s="102"/>
      <c r="B1495" s="12"/>
      <c r="C1495" s="26"/>
      <c r="D1495" s="320"/>
      <c r="E1495" s="208"/>
      <c r="F1495" s="209"/>
      <c r="G1495" s="35"/>
      <c r="H1495" s="350" t="str">
        <f t="shared" si="194"/>
        <v/>
      </c>
      <c r="I1495" s="208"/>
      <c r="J1495" s="380" t="str">
        <f t="shared" si="195"/>
        <v/>
      </c>
      <c r="K1495" s="210"/>
      <c r="L1495" s="403" t="str">
        <f t="shared" si="189"/>
        <v/>
      </c>
      <c r="M1495" s="97"/>
      <c r="N1495" s="3">
        <f t="shared" si="188"/>
        <v>6</v>
      </c>
      <c r="O1495" s="10" t="str">
        <f t="shared" si="190"/>
        <v/>
      </c>
      <c r="P1495" s="10" t="str">
        <f t="shared" si="193"/>
        <v/>
      </c>
      <c r="Q1495" s="10" t="str">
        <f t="shared" si="191"/>
        <v/>
      </c>
      <c r="R1495" s="10" t="str">
        <f t="shared" si="192"/>
        <v/>
      </c>
    </row>
    <row r="1496" spans="1:18" ht="16.5" customHeight="1" x14ac:dyDescent="0.3">
      <c r="A1496" s="219" t="str">
        <f>IF(A1492="Lun","Mar",IF(A1492="Mar","Mer",IF(A1492="Mer","Jeu",IF(A1492="Jeu","Ven",IF(A1492="Ven","Sam",IF(A1492="Sam","Dim",IF(A1492="Dim","Lun")))))))</f>
        <v>Dim</v>
      </c>
      <c r="B1496" s="161">
        <f>B1492+1</f>
        <v>44906</v>
      </c>
      <c r="C1496" s="214"/>
      <c r="D1496" s="321"/>
      <c r="E1496" s="215"/>
      <c r="F1496" s="168"/>
      <c r="G1496" s="77"/>
      <c r="H1496" s="347" t="str">
        <f t="shared" si="194"/>
        <v/>
      </c>
      <c r="I1496" s="215"/>
      <c r="J1496" s="348" t="str">
        <f t="shared" si="195"/>
        <v/>
      </c>
      <c r="K1496" s="164"/>
      <c r="L1496" s="406" t="str">
        <f t="shared" si="189"/>
        <v/>
      </c>
      <c r="M1496" s="167"/>
      <c r="N1496" s="3">
        <f t="shared" si="188"/>
        <v>7</v>
      </c>
      <c r="O1496" s="10" t="str">
        <f t="shared" si="190"/>
        <v/>
      </c>
      <c r="P1496" s="10" t="str">
        <f t="shared" si="193"/>
        <v/>
      </c>
      <c r="Q1496" s="10" t="str">
        <f t="shared" si="191"/>
        <v/>
      </c>
      <c r="R1496" s="10" t="str">
        <f t="shared" si="192"/>
        <v/>
      </c>
    </row>
    <row r="1497" spans="1:18" ht="16.5" customHeight="1" x14ac:dyDescent="0.3">
      <c r="A1497" s="438"/>
      <c r="B1497" s="439"/>
      <c r="C1497" s="26"/>
      <c r="D1497" s="319"/>
      <c r="E1497" s="94"/>
      <c r="F1497" s="95"/>
      <c r="G1497" s="77"/>
      <c r="H1497" s="63" t="str">
        <f t="shared" si="194"/>
        <v/>
      </c>
      <c r="I1497" s="94"/>
      <c r="J1497" s="149" t="str">
        <f t="shared" si="195"/>
        <v/>
      </c>
      <c r="K1497" s="96"/>
      <c r="L1497" s="403" t="str">
        <f t="shared" si="189"/>
        <v/>
      </c>
      <c r="M1497" s="97"/>
      <c r="N1497" s="3">
        <f t="shared" si="188"/>
        <v>7</v>
      </c>
      <c r="O1497" s="10" t="str">
        <f t="shared" si="190"/>
        <v/>
      </c>
      <c r="P1497" s="10" t="str">
        <f t="shared" si="193"/>
        <v/>
      </c>
      <c r="Q1497" s="10" t="str">
        <f t="shared" si="191"/>
        <v/>
      </c>
      <c r="R1497" s="10" t="str">
        <f t="shared" si="192"/>
        <v/>
      </c>
    </row>
    <row r="1498" spans="1:18" ht="16.5" customHeight="1" x14ac:dyDescent="0.3">
      <c r="A1498" s="438"/>
      <c r="B1498" s="439"/>
      <c r="C1498" s="26"/>
      <c r="D1498" s="319"/>
      <c r="E1498" s="94"/>
      <c r="F1498" s="95"/>
      <c r="G1498" s="77"/>
      <c r="H1498" s="63" t="str">
        <f t="shared" si="194"/>
        <v/>
      </c>
      <c r="I1498" s="94"/>
      <c r="J1498" s="149" t="str">
        <f t="shared" si="195"/>
        <v/>
      </c>
      <c r="K1498" s="96"/>
      <c r="L1498" s="403" t="str">
        <f t="shared" si="189"/>
        <v/>
      </c>
      <c r="M1498" s="97"/>
      <c r="N1498" s="3">
        <f t="shared" si="188"/>
        <v>7</v>
      </c>
      <c r="O1498" s="10" t="str">
        <f t="shared" si="190"/>
        <v/>
      </c>
      <c r="P1498" s="10" t="str">
        <f t="shared" si="193"/>
        <v/>
      </c>
      <c r="Q1498" s="10" t="str">
        <f t="shared" si="191"/>
        <v/>
      </c>
      <c r="R1498" s="10" t="str">
        <f t="shared" si="192"/>
        <v/>
      </c>
    </row>
    <row r="1499" spans="1:18" ht="16.5" customHeight="1" x14ac:dyDescent="0.3">
      <c r="A1499" s="205"/>
      <c r="B1499" s="27"/>
      <c r="C1499" s="8"/>
      <c r="D1499" s="338"/>
      <c r="E1499" s="33"/>
      <c r="F1499" s="34"/>
      <c r="G1499" s="35"/>
      <c r="H1499" s="371" t="str">
        <f t="shared" si="194"/>
        <v/>
      </c>
      <c r="I1499" s="33"/>
      <c r="J1499" s="396">
        <f t="shared" si="195"/>
        <v>0.42708333333333331</v>
      </c>
      <c r="K1499" s="258"/>
      <c r="L1499" s="411" t="str">
        <f t="shared" si="189"/>
        <v/>
      </c>
      <c r="M1499" s="56"/>
      <c r="N1499" s="3">
        <f t="shared" si="188"/>
        <v>7</v>
      </c>
      <c r="O1499" s="10" t="str">
        <f t="shared" si="190"/>
        <v/>
      </c>
      <c r="P1499" s="10" t="str">
        <f t="shared" si="193"/>
        <v/>
      </c>
      <c r="Q1499" s="10" t="str">
        <f t="shared" si="191"/>
        <v/>
      </c>
      <c r="R1499" s="10" t="str">
        <f t="shared" si="192"/>
        <v/>
      </c>
    </row>
    <row r="1500" spans="1:18" ht="16.5" customHeight="1" x14ac:dyDescent="0.3">
      <c r="A1500" s="101" t="str">
        <f>IF(A1496="Lun","Mar",IF(A1496="Mar","Mer",IF(A1496="Mer","Jeu",IF(A1496="Jeu","Ven",IF(A1496="Ven","Sam",IF(A1496="Sam","Dim",IF(A1496="Dim","Lun")))))))</f>
        <v>Lun</v>
      </c>
      <c r="B1500" s="13">
        <f>B1496+1</f>
        <v>44907</v>
      </c>
      <c r="C1500" s="26"/>
      <c r="D1500" s="319"/>
      <c r="E1500" s="94"/>
      <c r="F1500" s="95"/>
      <c r="G1500" s="77"/>
      <c r="H1500" s="63" t="str">
        <f t="shared" si="194"/>
        <v/>
      </c>
      <c r="I1500" s="94"/>
      <c r="J1500" s="149" t="str">
        <f t="shared" si="195"/>
        <v/>
      </c>
      <c r="K1500" s="164"/>
      <c r="L1500" s="403" t="str">
        <f t="shared" si="189"/>
        <v/>
      </c>
      <c r="M1500" s="97"/>
      <c r="N1500" s="3">
        <f t="shared" si="188"/>
        <v>1</v>
      </c>
      <c r="O1500" s="10" t="str">
        <f t="shared" si="190"/>
        <v/>
      </c>
      <c r="P1500" s="10" t="str">
        <f t="shared" si="193"/>
        <v/>
      </c>
      <c r="Q1500" s="10" t="str">
        <f t="shared" si="191"/>
        <v/>
      </c>
      <c r="R1500" s="10" t="str">
        <f t="shared" si="192"/>
        <v/>
      </c>
    </row>
    <row r="1501" spans="1:18" ht="16.5" customHeight="1" x14ac:dyDescent="0.3">
      <c r="A1501" s="102"/>
      <c r="B1501" s="13"/>
      <c r="C1501" s="26"/>
      <c r="D1501" s="319" t="s">
        <v>21</v>
      </c>
      <c r="E1501" s="94"/>
      <c r="F1501" s="95"/>
      <c r="G1501" s="77"/>
      <c r="H1501" s="63" t="str">
        <f t="shared" si="194"/>
        <v/>
      </c>
      <c r="I1501" s="94"/>
      <c r="J1501" s="149">
        <f t="shared" si="195"/>
        <v>0.92708333333333337</v>
      </c>
      <c r="K1501" s="96"/>
      <c r="L1501" s="403" t="str">
        <f t="shared" si="189"/>
        <v/>
      </c>
      <c r="M1501" s="112"/>
      <c r="N1501" s="3">
        <f t="shared" si="188"/>
        <v>1</v>
      </c>
      <c r="O1501" s="10">
        <f t="shared" si="190"/>
        <v>0.29166666666666663</v>
      </c>
      <c r="P1501" s="10">
        <f t="shared" si="193"/>
        <v>0.42708333333333331</v>
      </c>
      <c r="Q1501" s="10" t="str">
        <f t="shared" si="191"/>
        <v/>
      </c>
      <c r="R1501" s="10" t="str">
        <f t="shared" si="192"/>
        <v/>
      </c>
    </row>
    <row r="1502" spans="1:18" ht="16.5" customHeight="1" x14ac:dyDescent="0.3">
      <c r="A1502" s="102"/>
      <c r="B1502" s="13"/>
      <c r="C1502" s="26"/>
      <c r="D1502" s="319"/>
      <c r="E1502" s="94"/>
      <c r="F1502" s="95" t="s">
        <v>44</v>
      </c>
      <c r="G1502" s="77"/>
      <c r="H1502" s="63">
        <f t="shared" si="194"/>
        <v>0.65625</v>
      </c>
      <c r="I1502" s="94"/>
      <c r="J1502" s="149" t="str">
        <f t="shared" si="195"/>
        <v/>
      </c>
      <c r="K1502" s="96"/>
      <c r="L1502" s="403" t="e">
        <f t="shared" si="189"/>
        <v>#VALUE!</v>
      </c>
      <c r="M1502" s="97"/>
      <c r="N1502" s="3">
        <f t="shared" si="188"/>
        <v>1</v>
      </c>
      <c r="O1502" s="10" t="str">
        <f t="shared" si="190"/>
        <v/>
      </c>
      <c r="P1502" s="10" t="str">
        <f t="shared" si="193"/>
        <v/>
      </c>
      <c r="Q1502" s="10">
        <f t="shared" si="191"/>
        <v>0.65625</v>
      </c>
      <c r="R1502" s="10">
        <f t="shared" si="192"/>
        <v>0.8125</v>
      </c>
    </row>
    <row r="1503" spans="1:18" ht="16.5" customHeight="1" x14ac:dyDescent="0.3">
      <c r="A1503" s="102"/>
      <c r="B1503" s="13"/>
      <c r="C1503" s="26"/>
      <c r="D1503" s="319" t="s">
        <v>19</v>
      </c>
      <c r="E1503" s="94"/>
      <c r="F1503" s="95"/>
      <c r="G1503" s="35"/>
      <c r="H1503" s="63" t="str">
        <f t="shared" si="194"/>
        <v/>
      </c>
      <c r="I1503" s="94"/>
      <c r="J1503" s="149" t="str">
        <f t="shared" si="195"/>
        <v/>
      </c>
      <c r="K1503" s="210"/>
      <c r="L1503" s="403" t="str">
        <f t="shared" si="189"/>
        <v/>
      </c>
      <c r="M1503" s="97"/>
      <c r="N1503" s="3">
        <f t="shared" si="188"/>
        <v>1</v>
      </c>
      <c r="O1503" s="10">
        <f t="shared" si="190"/>
        <v>0.79166666666666674</v>
      </c>
      <c r="P1503" s="10">
        <f t="shared" si="193"/>
        <v>0.92708333333333337</v>
      </c>
      <c r="Q1503" s="10" t="str">
        <f t="shared" si="191"/>
        <v/>
      </c>
      <c r="R1503" s="10" t="str">
        <f t="shared" si="192"/>
        <v/>
      </c>
    </row>
    <row r="1504" spans="1:18" ht="16.5" customHeight="1" x14ac:dyDescent="0.3">
      <c r="A1504" s="219" t="str">
        <f>IF(A1500="Lun","Mar",IF(A1500="Mar","Mer",IF(A1500="Mer","Jeu",IF(A1500="Jeu","Ven",IF(A1500="Ven","Sam",IF(A1500="Sam","Dim",IF(A1500="Dim","Lun")))))))</f>
        <v>Mar</v>
      </c>
      <c r="B1504" s="161">
        <f>B1500+1</f>
        <v>44908</v>
      </c>
      <c r="C1504" s="214"/>
      <c r="D1504" s="321"/>
      <c r="E1504" s="215"/>
      <c r="F1504" s="168" t="s">
        <v>28</v>
      </c>
      <c r="G1504" s="77"/>
      <c r="H1504" s="347">
        <f t="shared" si="194"/>
        <v>0.24999999999999997</v>
      </c>
      <c r="I1504" s="215"/>
      <c r="J1504" s="348">
        <f t="shared" si="195"/>
        <v>0.85416666666666663</v>
      </c>
      <c r="K1504" s="164"/>
      <c r="L1504" s="406">
        <f t="shared" si="189"/>
        <v>0.60416666666666663</v>
      </c>
      <c r="M1504" s="167"/>
      <c r="N1504" s="3">
        <f t="shared" si="188"/>
        <v>2</v>
      </c>
      <c r="O1504" s="10" t="str">
        <f t="shared" si="190"/>
        <v/>
      </c>
      <c r="P1504" s="10" t="str">
        <f t="shared" si="193"/>
        <v/>
      </c>
      <c r="Q1504" s="10">
        <f t="shared" si="191"/>
        <v>0.24999999999999997</v>
      </c>
      <c r="R1504" s="10">
        <f t="shared" si="192"/>
        <v>0.40625</v>
      </c>
    </row>
    <row r="1505" spans="1:18" ht="16.5" customHeight="1" x14ac:dyDescent="0.3">
      <c r="A1505" s="102"/>
      <c r="B1505" s="13"/>
      <c r="C1505" s="26"/>
      <c r="D1505" s="319"/>
      <c r="E1505" s="94"/>
      <c r="F1505" s="95"/>
      <c r="G1505" s="77"/>
      <c r="H1505" s="63" t="str">
        <f t="shared" si="194"/>
        <v/>
      </c>
      <c r="I1505" s="94"/>
      <c r="J1505" s="149" t="str">
        <f t="shared" si="195"/>
        <v/>
      </c>
      <c r="K1505" s="96"/>
      <c r="L1505" s="403" t="str">
        <f t="shared" si="189"/>
        <v/>
      </c>
      <c r="M1505" s="97"/>
      <c r="N1505" s="3">
        <f t="shared" si="188"/>
        <v>2</v>
      </c>
      <c r="O1505" s="10" t="str">
        <f t="shared" si="190"/>
        <v/>
      </c>
      <c r="P1505" s="10" t="str">
        <f t="shared" si="193"/>
        <v/>
      </c>
      <c r="Q1505" s="10" t="str">
        <f t="shared" si="191"/>
        <v/>
      </c>
      <c r="R1505" s="10" t="str">
        <f t="shared" si="192"/>
        <v/>
      </c>
    </row>
    <row r="1506" spans="1:18" ht="16.5" customHeight="1" x14ac:dyDescent="0.3">
      <c r="A1506" s="102"/>
      <c r="B1506" s="13"/>
      <c r="C1506" s="26"/>
      <c r="D1506" s="319" t="s">
        <v>32</v>
      </c>
      <c r="E1506" s="94"/>
      <c r="F1506" s="95"/>
      <c r="G1506" s="77"/>
      <c r="H1506" s="63" t="str">
        <f t="shared" si="194"/>
        <v/>
      </c>
      <c r="I1506" s="94"/>
      <c r="J1506" s="149" t="str">
        <f t="shared" si="195"/>
        <v/>
      </c>
      <c r="K1506" s="96"/>
      <c r="L1506" s="403" t="str">
        <f t="shared" si="189"/>
        <v/>
      </c>
      <c r="M1506" s="109"/>
      <c r="N1506" s="3">
        <f t="shared" si="188"/>
        <v>2</v>
      </c>
      <c r="O1506" s="10">
        <f t="shared" si="190"/>
        <v>0.72916666666666663</v>
      </c>
      <c r="P1506" s="10">
        <f t="shared" si="193"/>
        <v>0.85416666666666663</v>
      </c>
      <c r="Q1506" s="10" t="str">
        <f t="shared" si="191"/>
        <v/>
      </c>
      <c r="R1506" s="10" t="str">
        <f t="shared" si="192"/>
        <v/>
      </c>
    </row>
    <row r="1507" spans="1:18" ht="16.5" customHeight="1" x14ac:dyDescent="0.3">
      <c r="A1507" s="216"/>
      <c r="B1507" s="218"/>
      <c r="C1507" s="206"/>
      <c r="D1507" s="320"/>
      <c r="E1507" s="208"/>
      <c r="F1507" s="209"/>
      <c r="G1507" s="77"/>
      <c r="H1507" s="350" t="str">
        <f t="shared" si="194"/>
        <v/>
      </c>
      <c r="I1507" s="208"/>
      <c r="J1507" s="380" t="str">
        <f t="shared" si="195"/>
        <v/>
      </c>
      <c r="K1507" s="210"/>
      <c r="L1507" s="404" t="str">
        <f t="shared" si="189"/>
        <v/>
      </c>
      <c r="M1507" s="239"/>
      <c r="N1507" s="3">
        <f t="shared" si="188"/>
        <v>2</v>
      </c>
      <c r="O1507" s="10" t="str">
        <f t="shared" si="190"/>
        <v/>
      </c>
      <c r="P1507" s="10" t="str">
        <f t="shared" si="193"/>
        <v/>
      </c>
      <c r="Q1507" s="10" t="str">
        <f t="shared" si="191"/>
        <v/>
      </c>
      <c r="R1507" s="10" t="str">
        <f t="shared" si="192"/>
        <v/>
      </c>
    </row>
    <row r="1508" spans="1:18" ht="16.5" customHeight="1" x14ac:dyDescent="0.3">
      <c r="A1508" s="219" t="str">
        <f>IF(A1504="Lun","Mar",IF(A1504="Mar","Mer",IF(A1504="Mer","Jeu",IF(A1504="Jeu","Ven",IF(A1504="Ven","Sam",IF(A1504="Sam","Dim",IF(A1504="Dim","Lun")))))))</f>
        <v>Mer</v>
      </c>
      <c r="B1508" s="161">
        <f>B1504+1</f>
        <v>44909</v>
      </c>
      <c r="C1508" s="214"/>
      <c r="D1508" s="321"/>
      <c r="E1508" s="215"/>
      <c r="F1508" s="168" t="s">
        <v>28</v>
      </c>
      <c r="G1508" s="91"/>
      <c r="H1508" s="347">
        <f t="shared" si="194"/>
        <v>0.24999999999999997</v>
      </c>
      <c r="I1508" s="215"/>
      <c r="J1508" s="348">
        <f t="shared" si="195"/>
        <v>0.85416666666666663</v>
      </c>
      <c r="K1508" s="96"/>
      <c r="L1508" s="406">
        <f t="shared" si="189"/>
        <v>0.60416666666666663</v>
      </c>
      <c r="M1508" s="167"/>
      <c r="N1508" s="3">
        <f t="shared" si="188"/>
        <v>3</v>
      </c>
      <c r="O1508" s="10" t="str">
        <f t="shared" si="190"/>
        <v/>
      </c>
      <c r="P1508" s="10" t="str">
        <f t="shared" si="193"/>
        <v/>
      </c>
      <c r="Q1508" s="10">
        <f t="shared" si="191"/>
        <v>0.24999999999999997</v>
      </c>
      <c r="R1508" s="10">
        <f t="shared" si="192"/>
        <v>0.40625</v>
      </c>
    </row>
    <row r="1509" spans="1:18" ht="16.5" customHeight="1" x14ac:dyDescent="0.3">
      <c r="A1509" s="102"/>
      <c r="B1509" s="13"/>
      <c r="C1509" s="26"/>
      <c r="D1509" s="319"/>
      <c r="E1509" s="94"/>
      <c r="F1509" s="95"/>
      <c r="G1509" s="77"/>
      <c r="H1509" s="63" t="str">
        <f t="shared" si="194"/>
        <v/>
      </c>
      <c r="I1509" s="94"/>
      <c r="J1509" s="149" t="str">
        <f t="shared" si="195"/>
        <v/>
      </c>
      <c r="K1509" s="96"/>
      <c r="L1509" s="403" t="str">
        <f t="shared" si="189"/>
        <v/>
      </c>
      <c r="M1509" s="97"/>
      <c r="N1509" s="3">
        <f t="shared" si="188"/>
        <v>3</v>
      </c>
      <c r="O1509" s="10" t="str">
        <f t="shared" si="190"/>
        <v/>
      </c>
      <c r="P1509" s="10" t="str">
        <f t="shared" si="193"/>
        <v/>
      </c>
      <c r="Q1509" s="10" t="str">
        <f t="shared" si="191"/>
        <v/>
      </c>
      <c r="R1509" s="10" t="str">
        <f t="shared" si="192"/>
        <v/>
      </c>
    </row>
    <row r="1510" spans="1:18" ht="16.5" customHeight="1" x14ac:dyDescent="0.3">
      <c r="A1510" s="102"/>
      <c r="B1510" s="13"/>
      <c r="C1510" s="26"/>
      <c r="D1510" s="319" t="s">
        <v>32</v>
      </c>
      <c r="E1510" s="94"/>
      <c r="F1510" s="95"/>
      <c r="G1510" s="77"/>
      <c r="H1510" s="63" t="str">
        <f t="shared" si="194"/>
        <v/>
      </c>
      <c r="I1510" s="94"/>
      <c r="J1510" s="149" t="str">
        <f t="shared" si="195"/>
        <v/>
      </c>
      <c r="K1510" s="96"/>
      <c r="L1510" s="403" t="str">
        <f t="shared" si="189"/>
        <v/>
      </c>
      <c r="M1510" s="97"/>
      <c r="N1510" s="3">
        <f t="shared" si="188"/>
        <v>3</v>
      </c>
      <c r="O1510" s="10">
        <f t="shared" si="190"/>
        <v>0.72916666666666663</v>
      </c>
      <c r="P1510" s="10">
        <f t="shared" si="193"/>
        <v>0.85416666666666663</v>
      </c>
      <c r="Q1510" s="10" t="str">
        <f t="shared" si="191"/>
        <v/>
      </c>
      <c r="R1510" s="10" t="str">
        <f t="shared" si="192"/>
        <v/>
      </c>
    </row>
    <row r="1511" spans="1:18" ht="16.5" customHeight="1" x14ac:dyDescent="0.3">
      <c r="A1511" s="102"/>
      <c r="B1511" s="13"/>
      <c r="C1511" s="26"/>
      <c r="D1511" s="319"/>
      <c r="E1511" s="94"/>
      <c r="F1511" s="95"/>
      <c r="G1511" s="35"/>
      <c r="H1511" s="63" t="str">
        <f t="shared" si="194"/>
        <v/>
      </c>
      <c r="I1511" s="94"/>
      <c r="J1511" s="149" t="str">
        <f t="shared" si="195"/>
        <v/>
      </c>
      <c r="K1511" s="210"/>
      <c r="L1511" s="403" t="str">
        <f t="shared" si="189"/>
        <v/>
      </c>
      <c r="M1511" s="97"/>
      <c r="N1511" s="3">
        <f t="shared" si="188"/>
        <v>3</v>
      </c>
      <c r="O1511" s="10" t="str">
        <f t="shared" si="190"/>
        <v/>
      </c>
      <c r="P1511" s="10" t="str">
        <f t="shared" si="193"/>
        <v/>
      </c>
      <c r="Q1511" s="10" t="str">
        <f t="shared" si="191"/>
        <v/>
      </c>
      <c r="R1511" s="10" t="str">
        <f t="shared" si="192"/>
        <v/>
      </c>
    </row>
    <row r="1512" spans="1:18" ht="16.5" customHeight="1" x14ac:dyDescent="0.3">
      <c r="A1512" s="219" t="str">
        <f>IF(A1508="Lun","Mar",IF(A1508="Mar","Mer",IF(A1508="Mer","Jeu",IF(A1508="Jeu","Ven",IF(A1508="Ven","Sam",IF(A1508="Sam","Dim",IF(A1508="Dim","Lun")))))))</f>
        <v>Jeu</v>
      </c>
      <c r="B1512" s="161">
        <f>B1508+1</f>
        <v>44910</v>
      </c>
      <c r="C1512" s="214"/>
      <c r="D1512" s="321"/>
      <c r="E1512" s="215"/>
      <c r="F1512" s="168" t="s">
        <v>35</v>
      </c>
      <c r="G1512" s="77"/>
      <c r="H1512" s="347">
        <f t="shared" si="194"/>
        <v>0.21874999999999997</v>
      </c>
      <c r="I1512" s="215"/>
      <c r="J1512" s="348">
        <f t="shared" si="195"/>
        <v>0.51041666666666674</v>
      </c>
      <c r="K1512" s="164"/>
      <c r="L1512" s="406">
        <f t="shared" si="189"/>
        <v>0.29166666666666674</v>
      </c>
      <c r="M1512" s="167"/>
      <c r="N1512" s="3">
        <f t="shared" si="188"/>
        <v>4</v>
      </c>
      <c r="O1512" s="10" t="str">
        <f t="shared" si="190"/>
        <v/>
      </c>
      <c r="P1512" s="10" t="str">
        <f t="shared" si="193"/>
        <v/>
      </c>
      <c r="Q1512" s="10">
        <f t="shared" si="191"/>
        <v>0.21874999999999997</v>
      </c>
      <c r="R1512" s="10">
        <f t="shared" si="192"/>
        <v>0.375</v>
      </c>
    </row>
    <row r="1513" spans="1:18" ht="16.5" customHeight="1" x14ac:dyDescent="0.3">
      <c r="A1513" s="101"/>
      <c r="B1513" s="13"/>
      <c r="C1513" s="26"/>
      <c r="D1513" s="319"/>
      <c r="E1513" s="94"/>
      <c r="F1513" s="95"/>
      <c r="G1513" s="77"/>
      <c r="H1513" s="63" t="str">
        <f t="shared" si="194"/>
        <v/>
      </c>
      <c r="I1513" s="94"/>
      <c r="J1513" s="149" t="str">
        <f t="shared" si="195"/>
        <v/>
      </c>
      <c r="K1513" s="96"/>
      <c r="L1513" s="403" t="str">
        <f t="shared" si="189"/>
        <v/>
      </c>
      <c r="M1513" s="97"/>
      <c r="N1513" s="3">
        <f t="shared" si="188"/>
        <v>4</v>
      </c>
      <c r="O1513" s="10" t="str">
        <f t="shared" si="190"/>
        <v/>
      </c>
      <c r="P1513" s="10" t="str">
        <f t="shared" si="193"/>
        <v/>
      </c>
      <c r="Q1513" s="10" t="str">
        <f t="shared" si="191"/>
        <v/>
      </c>
      <c r="R1513" s="10" t="str">
        <f t="shared" si="192"/>
        <v/>
      </c>
    </row>
    <row r="1514" spans="1:18" ht="16.5" customHeight="1" x14ac:dyDescent="0.3">
      <c r="A1514" s="102"/>
      <c r="B1514" s="13"/>
      <c r="C1514" s="26"/>
      <c r="D1514" s="319" t="s">
        <v>36</v>
      </c>
      <c r="E1514" s="94"/>
      <c r="F1514" s="95"/>
      <c r="G1514" s="77"/>
      <c r="H1514" s="63" t="str">
        <f t="shared" si="194"/>
        <v/>
      </c>
      <c r="I1514" s="94"/>
      <c r="J1514" s="149" t="str">
        <f t="shared" si="195"/>
        <v/>
      </c>
      <c r="K1514" s="96"/>
      <c r="L1514" s="403" t="str">
        <f t="shared" si="189"/>
        <v/>
      </c>
      <c r="M1514" s="97"/>
      <c r="N1514" s="3">
        <f t="shared" si="188"/>
        <v>4</v>
      </c>
      <c r="O1514" s="10">
        <f t="shared" si="190"/>
        <v>0.38541666666666669</v>
      </c>
      <c r="P1514" s="10">
        <f t="shared" si="193"/>
        <v>0.51041666666666674</v>
      </c>
      <c r="Q1514" s="10" t="str">
        <f t="shared" si="191"/>
        <v/>
      </c>
      <c r="R1514" s="10" t="str">
        <f t="shared" si="192"/>
        <v/>
      </c>
    </row>
    <row r="1515" spans="1:18" ht="16.5" customHeight="1" x14ac:dyDescent="0.3">
      <c r="A1515" s="216"/>
      <c r="B1515" s="218"/>
      <c r="C1515" s="305"/>
      <c r="D1515" s="320"/>
      <c r="E1515" s="208"/>
      <c r="F1515" s="209"/>
      <c r="G1515" s="226"/>
      <c r="H1515" s="350" t="str">
        <f t="shared" si="194"/>
        <v/>
      </c>
      <c r="I1515" s="208"/>
      <c r="J1515" s="380" t="str">
        <f t="shared" si="195"/>
        <v/>
      </c>
      <c r="K1515" s="210"/>
      <c r="L1515" s="404" t="str">
        <f t="shared" si="189"/>
        <v/>
      </c>
      <c r="M1515" s="211"/>
      <c r="N1515" s="3">
        <f t="shared" si="188"/>
        <v>4</v>
      </c>
      <c r="O1515" s="10" t="str">
        <f t="shared" si="190"/>
        <v/>
      </c>
      <c r="P1515" s="10" t="str">
        <f t="shared" si="193"/>
        <v/>
      </c>
      <c r="Q1515" s="10" t="str">
        <f t="shared" si="191"/>
        <v/>
      </c>
      <c r="R1515" s="10" t="str">
        <f t="shared" si="192"/>
        <v/>
      </c>
    </row>
    <row r="1516" spans="1:18" ht="16.5" customHeight="1" x14ac:dyDescent="0.3">
      <c r="A1516" s="219" t="str">
        <f>IF(A1512="Lun","Mar",IF(A1512="Mar","Mer",IF(A1512="Mer","Jeu",IF(A1512="Jeu","Ven",IF(A1512="Ven","Sam",IF(A1512="Sam","Dim",IF(A1512="Dim","Lun")))))))</f>
        <v>Ven</v>
      </c>
      <c r="B1516" s="161">
        <f>B1512+1</f>
        <v>44911</v>
      </c>
      <c r="C1516" s="26"/>
      <c r="D1516" s="319"/>
      <c r="E1516" s="94"/>
      <c r="F1516" s="95" t="s">
        <v>65</v>
      </c>
      <c r="G1516" s="77"/>
      <c r="H1516" s="63">
        <f t="shared" si="194"/>
        <v>0.27083333333333337</v>
      </c>
      <c r="I1516" s="94"/>
      <c r="J1516" s="149">
        <f t="shared" si="195"/>
        <v>0.55208333333333326</v>
      </c>
      <c r="K1516" s="164"/>
      <c r="L1516" s="403">
        <f t="shared" si="189"/>
        <v>0.28124999999999989</v>
      </c>
      <c r="M1516" s="97"/>
      <c r="N1516" s="3">
        <f t="shared" si="188"/>
        <v>5</v>
      </c>
      <c r="O1516" s="10" t="str">
        <f t="shared" si="190"/>
        <v/>
      </c>
      <c r="P1516" s="10" t="str">
        <f t="shared" si="193"/>
        <v/>
      </c>
      <c r="Q1516" s="10">
        <f t="shared" si="191"/>
        <v>0.27083333333333337</v>
      </c>
      <c r="R1516" s="10">
        <f t="shared" si="192"/>
        <v>0.42708333333333337</v>
      </c>
    </row>
    <row r="1517" spans="1:18" ht="16.5" customHeight="1" x14ac:dyDescent="0.3">
      <c r="A1517" s="102"/>
      <c r="B1517" s="12"/>
      <c r="C1517" s="26"/>
      <c r="D1517" s="319"/>
      <c r="E1517" s="94"/>
      <c r="F1517" s="95"/>
      <c r="G1517" s="77"/>
      <c r="H1517" s="63" t="str">
        <f t="shared" si="194"/>
        <v/>
      </c>
      <c r="I1517" s="94"/>
      <c r="J1517" s="149" t="str">
        <f t="shared" si="195"/>
        <v/>
      </c>
      <c r="K1517" s="96"/>
      <c r="L1517" s="403" t="str">
        <f t="shared" si="189"/>
        <v/>
      </c>
      <c r="M1517" s="97"/>
      <c r="N1517" s="3">
        <f t="shared" si="188"/>
        <v>5</v>
      </c>
      <c r="O1517" s="10" t="str">
        <f t="shared" si="190"/>
        <v/>
      </c>
      <c r="P1517" s="10" t="str">
        <f t="shared" si="193"/>
        <v/>
      </c>
      <c r="Q1517" s="10" t="str">
        <f t="shared" si="191"/>
        <v/>
      </c>
      <c r="R1517" s="10" t="str">
        <f t="shared" si="192"/>
        <v/>
      </c>
    </row>
    <row r="1518" spans="1:18" ht="16.5" customHeight="1" x14ac:dyDescent="0.3">
      <c r="A1518" s="102"/>
      <c r="B1518" s="12"/>
      <c r="C1518" s="26"/>
      <c r="D1518" s="319" t="s">
        <v>46</v>
      </c>
      <c r="E1518" s="94"/>
      <c r="F1518" s="95"/>
      <c r="G1518" s="77"/>
      <c r="H1518" s="63" t="str">
        <f t="shared" si="194"/>
        <v/>
      </c>
      <c r="I1518" s="94"/>
      <c r="J1518" s="149" t="str">
        <f t="shared" si="195"/>
        <v/>
      </c>
      <c r="K1518" s="96"/>
      <c r="L1518" s="403" t="str">
        <f t="shared" si="189"/>
        <v/>
      </c>
      <c r="M1518" s="97"/>
      <c r="N1518" s="3">
        <f t="shared" si="188"/>
        <v>5</v>
      </c>
      <c r="O1518" s="10">
        <f t="shared" si="190"/>
        <v>0.42708333333333331</v>
      </c>
      <c r="P1518" s="10">
        <f t="shared" si="193"/>
        <v>0.55208333333333326</v>
      </c>
      <c r="Q1518" s="10" t="str">
        <f t="shared" si="191"/>
        <v/>
      </c>
      <c r="R1518" s="10" t="str">
        <f t="shared" si="192"/>
        <v/>
      </c>
    </row>
    <row r="1519" spans="1:18" ht="16.5" customHeight="1" x14ac:dyDescent="0.3">
      <c r="A1519" s="216"/>
      <c r="B1519" s="217"/>
      <c r="C1519" s="206"/>
      <c r="D1519" s="320"/>
      <c r="E1519" s="208"/>
      <c r="F1519" s="209"/>
      <c r="G1519" s="226"/>
      <c r="H1519" s="350" t="str">
        <f t="shared" si="194"/>
        <v/>
      </c>
      <c r="I1519" s="208"/>
      <c r="J1519" s="380" t="str">
        <f t="shared" si="195"/>
        <v/>
      </c>
      <c r="K1519" s="210"/>
      <c r="L1519" s="404" t="str">
        <f t="shared" si="189"/>
        <v/>
      </c>
      <c r="M1519" s="211"/>
      <c r="N1519" s="3">
        <f t="shared" si="188"/>
        <v>5</v>
      </c>
      <c r="O1519" s="10" t="str">
        <f t="shared" si="190"/>
        <v/>
      </c>
      <c r="P1519" s="10" t="str">
        <f t="shared" si="193"/>
        <v/>
      </c>
      <c r="Q1519" s="10" t="str">
        <f t="shared" si="191"/>
        <v/>
      </c>
      <c r="R1519" s="10" t="str">
        <f t="shared" si="192"/>
        <v/>
      </c>
    </row>
    <row r="1520" spans="1:18" ht="16.5" customHeight="1" x14ac:dyDescent="0.3">
      <c r="A1520" s="101" t="str">
        <f>IF(A1516="Lun","Mar",IF(A1516="Mar","Mer",IF(A1516="Mer","Jeu",IF(A1516="Jeu","Ven",IF(A1516="Ven","Sam",IF(A1516="Sam","Dim",IF(A1516="Dim","Lun")))))))</f>
        <v>Sam</v>
      </c>
      <c r="B1520" s="13">
        <f>B1516+1</f>
        <v>44912</v>
      </c>
      <c r="C1520" s="26"/>
      <c r="D1520" s="319"/>
      <c r="E1520" s="94"/>
      <c r="F1520" s="95" t="s">
        <v>42</v>
      </c>
      <c r="G1520" s="77"/>
      <c r="H1520" s="63">
        <f t="shared" si="194"/>
        <v>0.30208333333333337</v>
      </c>
      <c r="I1520" s="94"/>
      <c r="J1520" s="149" t="str">
        <f t="shared" si="195"/>
        <v/>
      </c>
      <c r="K1520" s="164"/>
      <c r="L1520" s="403" t="e">
        <f t="shared" si="189"/>
        <v>#VALUE!</v>
      </c>
      <c r="M1520" s="295" t="s">
        <v>118</v>
      </c>
      <c r="N1520" s="3">
        <f t="shared" si="188"/>
        <v>6</v>
      </c>
      <c r="O1520" s="10" t="str">
        <f t="shared" si="190"/>
        <v/>
      </c>
      <c r="P1520" s="10" t="str">
        <f t="shared" si="193"/>
        <v/>
      </c>
      <c r="Q1520" s="10">
        <f t="shared" si="191"/>
        <v>0.30208333333333337</v>
      </c>
      <c r="R1520" s="10">
        <f t="shared" si="192"/>
        <v>0.45833333333333337</v>
      </c>
    </row>
    <row r="1521" spans="1:18" ht="16.5" customHeight="1" x14ac:dyDescent="0.3">
      <c r="A1521" s="102"/>
      <c r="B1521" s="12"/>
      <c r="C1521" s="26"/>
      <c r="D1521" s="319"/>
      <c r="E1521" s="94"/>
      <c r="F1521" s="95"/>
      <c r="G1521" s="77"/>
      <c r="H1521" s="63" t="str">
        <f t="shared" si="194"/>
        <v/>
      </c>
      <c r="I1521" s="94"/>
      <c r="J1521" s="149" t="str">
        <f t="shared" si="195"/>
        <v/>
      </c>
      <c r="K1521" s="96"/>
      <c r="L1521" s="403" t="str">
        <f t="shared" si="189"/>
        <v/>
      </c>
      <c r="M1521" s="112"/>
      <c r="N1521" s="3">
        <f t="shared" si="188"/>
        <v>6</v>
      </c>
      <c r="O1521" s="10" t="str">
        <f t="shared" si="190"/>
        <v/>
      </c>
      <c r="P1521" s="10" t="str">
        <f t="shared" si="193"/>
        <v/>
      </c>
      <c r="Q1521" s="10" t="str">
        <f t="shared" si="191"/>
        <v/>
      </c>
      <c r="R1521" s="10" t="str">
        <f t="shared" si="192"/>
        <v/>
      </c>
    </row>
    <row r="1522" spans="1:18" ht="16.5" customHeight="1" x14ac:dyDescent="0.3">
      <c r="A1522" s="102"/>
      <c r="B1522" s="12"/>
      <c r="C1522" s="26"/>
      <c r="D1522" s="319"/>
      <c r="E1522" s="94"/>
      <c r="F1522" s="95"/>
      <c r="G1522" s="77"/>
      <c r="H1522" s="63" t="str">
        <f t="shared" si="194"/>
        <v/>
      </c>
      <c r="I1522" s="94"/>
      <c r="J1522" s="149" t="str">
        <f t="shared" si="195"/>
        <v/>
      </c>
      <c r="K1522" s="96"/>
      <c r="L1522" s="403" t="str">
        <f t="shared" si="189"/>
        <v/>
      </c>
      <c r="M1522" s="97"/>
      <c r="N1522" s="3">
        <f t="shared" si="188"/>
        <v>6</v>
      </c>
      <c r="O1522" s="10" t="str">
        <f t="shared" si="190"/>
        <v/>
      </c>
      <c r="P1522" s="10" t="str">
        <f t="shared" si="193"/>
        <v/>
      </c>
      <c r="Q1522" s="10" t="str">
        <f t="shared" si="191"/>
        <v/>
      </c>
      <c r="R1522" s="10" t="str">
        <f t="shared" si="192"/>
        <v/>
      </c>
    </row>
    <row r="1523" spans="1:18" ht="16.5" customHeight="1" x14ac:dyDescent="0.3">
      <c r="A1523" s="102"/>
      <c r="B1523" s="12"/>
      <c r="C1523" s="206"/>
      <c r="D1523" s="320"/>
      <c r="E1523" s="208"/>
      <c r="F1523" s="209"/>
      <c r="G1523" s="77"/>
      <c r="H1523" s="350" t="str">
        <f t="shared" si="194"/>
        <v/>
      </c>
      <c r="I1523" s="208"/>
      <c r="J1523" s="380" t="str">
        <f t="shared" si="195"/>
        <v/>
      </c>
      <c r="K1523" s="210"/>
      <c r="L1523" s="403" t="str">
        <f t="shared" si="189"/>
        <v/>
      </c>
      <c r="M1523" s="97"/>
      <c r="N1523" s="3">
        <f t="shared" si="188"/>
        <v>6</v>
      </c>
      <c r="O1523" s="10" t="str">
        <f t="shared" si="190"/>
        <v/>
      </c>
      <c r="P1523" s="10" t="str">
        <f t="shared" si="193"/>
        <v/>
      </c>
      <c r="Q1523" s="10" t="str">
        <f t="shared" si="191"/>
        <v/>
      </c>
      <c r="R1523" s="10" t="str">
        <f t="shared" si="192"/>
        <v/>
      </c>
    </row>
    <row r="1524" spans="1:18" ht="16.5" customHeight="1" x14ac:dyDescent="0.3">
      <c r="A1524" s="219" t="str">
        <f>IF(A1520="Lun","Mar",IF(A1520="Mar","Mer",IF(A1520="Mer","Jeu",IF(A1520="Jeu","Ven",IF(A1520="Ven","Sam",IF(A1520="Sam","Dim",IF(A1520="Dim","Lun")))))))</f>
        <v>Dim</v>
      </c>
      <c r="B1524" s="161">
        <f>B1520+1</f>
        <v>44913</v>
      </c>
      <c r="C1524" s="214"/>
      <c r="D1524" s="321"/>
      <c r="E1524" s="215"/>
      <c r="F1524" s="168"/>
      <c r="G1524" s="91"/>
      <c r="H1524" s="347" t="str">
        <f t="shared" si="194"/>
        <v/>
      </c>
      <c r="I1524" s="215"/>
      <c r="J1524" s="348" t="str">
        <f t="shared" si="195"/>
        <v/>
      </c>
      <c r="K1524" s="164"/>
      <c r="L1524" s="406" t="str">
        <f t="shared" si="189"/>
        <v/>
      </c>
      <c r="M1524" s="295"/>
      <c r="N1524" s="3">
        <f t="shared" si="188"/>
        <v>7</v>
      </c>
      <c r="O1524" s="10" t="str">
        <f t="shared" si="190"/>
        <v/>
      </c>
      <c r="P1524" s="10" t="str">
        <f t="shared" si="193"/>
        <v/>
      </c>
      <c r="Q1524" s="10" t="str">
        <f t="shared" si="191"/>
        <v/>
      </c>
      <c r="R1524" s="10" t="str">
        <f t="shared" si="192"/>
        <v/>
      </c>
    </row>
    <row r="1525" spans="1:18" ht="16.5" customHeight="1" x14ac:dyDescent="0.3">
      <c r="A1525" s="98"/>
      <c r="B1525" s="11"/>
      <c r="C1525" s="26"/>
      <c r="D1525" s="319"/>
      <c r="E1525" s="94"/>
      <c r="F1525" s="95"/>
      <c r="G1525" s="77"/>
      <c r="H1525" s="63" t="str">
        <f t="shared" si="194"/>
        <v/>
      </c>
      <c r="I1525" s="94"/>
      <c r="J1525" s="149" t="str">
        <f t="shared" si="195"/>
        <v/>
      </c>
      <c r="K1525" s="96"/>
      <c r="L1525" s="403" t="str">
        <f t="shared" si="189"/>
        <v/>
      </c>
      <c r="M1525" s="97"/>
      <c r="N1525" s="3">
        <f t="shared" si="188"/>
        <v>7</v>
      </c>
      <c r="O1525" s="10" t="str">
        <f t="shared" si="190"/>
        <v/>
      </c>
      <c r="P1525" s="10" t="str">
        <f t="shared" si="193"/>
        <v/>
      </c>
      <c r="Q1525" s="10" t="str">
        <f t="shared" si="191"/>
        <v/>
      </c>
      <c r="R1525" s="10" t="str">
        <f t="shared" si="192"/>
        <v/>
      </c>
    </row>
    <row r="1526" spans="1:18" ht="16.5" customHeight="1" x14ac:dyDescent="0.3">
      <c r="A1526" s="98"/>
      <c r="B1526" s="11"/>
      <c r="C1526" s="26"/>
      <c r="D1526" s="319"/>
      <c r="E1526" s="94"/>
      <c r="F1526" s="95"/>
      <c r="G1526" s="77"/>
      <c r="H1526" s="63" t="str">
        <f t="shared" si="194"/>
        <v/>
      </c>
      <c r="I1526" s="94"/>
      <c r="J1526" s="149" t="str">
        <f t="shared" si="195"/>
        <v/>
      </c>
      <c r="K1526" s="96"/>
      <c r="L1526" s="403" t="str">
        <f t="shared" si="189"/>
        <v/>
      </c>
      <c r="M1526" s="97"/>
      <c r="N1526" s="3">
        <f t="shared" si="188"/>
        <v>7</v>
      </c>
      <c r="O1526" s="10" t="str">
        <f t="shared" si="190"/>
        <v/>
      </c>
      <c r="P1526" s="10" t="str">
        <f t="shared" si="193"/>
        <v/>
      </c>
      <c r="Q1526" s="10" t="str">
        <f t="shared" si="191"/>
        <v/>
      </c>
      <c r="R1526" s="10" t="str">
        <f t="shared" si="192"/>
        <v/>
      </c>
    </row>
    <row r="1527" spans="1:18" ht="16.5" customHeight="1" x14ac:dyDescent="0.3">
      <c r="A1527" s="98"/>
      <c r="B1527" s="11"/>
      <c r="C1527" s="26"/>
      <c r="D1527" s="319"/>
      <c r="E1527" s="94"/>
      <c r="F1527" s="95"/>
      <c r="G1527" s="35"/>
      <c r="H1527" s="63" t="str">
        <f t="shared" si="194"/>
        <v/>
      </c>
      <c r="I1527" s="94"/>
      <c r="J1527" s="149">
        <f t="shared" si="195"/>
        <v>0.6875</v>
      </c>
      <c r="K1527" s="210"/>
      <c r="L1527" s="404" t="str">
        <f t="shared" si="189"/>
        <v/>
      </c>
      <c r="M1527" s="211"/>
      <c r="N1527" s="3">
        <f t="shared" si="188"/>
        <v>7</v>
      </c>
      <c r="O1527" s="10" t="str">
        <f t="shared" si="190"/>
        <v/>
      </c>
      <c r="P1527" s="10" t="str">
        <f t="shared" si="193"/>
        <v/>
      </c>
      <c r="Q1527" s="10" t="str">
        <f t="shared" si="191"/>
        <v/>
      </c>
      <c r="R1527" s="10" t="str">
        <f t="shared" si="192"/>
        <v/>
      </c>
    </row>
    <row r="1528" spans="1:18" ht="16.5" customHeight="1" x14ac:dyDescent="0.3">
      <c r="A1528" s="219" t="str">
        <f>IF(A1524="Lun","Mar",IF(A1524="Mar","Mer",IF(A1524="Mer","Jeu",IF(A1524="Jeu","Ven",IF(A1524="Ven","Sam",IF(A1524="Sam","Dim",IF(A1524="Dim","Lun")))))))</f>
        <v>Lun</v>
      </c>
      <c r="B1528" s="161">
        <f>B1524+1</f>
        <v>44914</v>
      </c>
      <c r="C1528" s="214"/>
      <c r="D1528" s="321"/>
      <c r="E1528" s="215"/>
      <c r="F1528" s="168"/>
      <c r="G1528" s="77"/>
      <c r="H1528" s="347" t="str">
        <f t="shared" si="194"/>
        <v/>
      </c>
      <c r="I1528" s="215"/>
      <c r="J1528" s="348" t="str">
        <f t="shared" si="195"/>
        <v/>
      </c>
      <c r="K1528" s="96"/>
      <c r="L1528" s="403" t="str">
        <f t="shared" si="189"/>
        <v/>
      </c>
      <c r="M1528" s="112"/>
      <c r="N1528" s="3">
        <f t="shared" si="188"/>
        <v>1</v>
      </c>
      <c r="O1528" s="10" t="str">
        <f t="shared" si="190"/>
        <v/>
      </c>
      <c r="P1528" s="10" t="str">
        <f t="shared" si="193"/>
        <v/>
      </c>
      <c r="Q1528" s="10" t="str">
        <f t="shared" si="191"/>
        <v/>
      </c>
      <c r="R1528" s="10" t="str">
        <f t="shared" si="192"/>
        <v/>
      </c>
    </row>
    <row r="1529" spans="1:18" ht="16.5" customHeight="1" x14ac:dyDescent="0.3">
      <c r="A1529" s="102"/>
      <c r="B1529" s="13"/>
      <c r="C1529" s="26"/>
      <c r="D1529" s="319" t="s">
        <v>59</v>
      </c>
      <c r="E1529" s="94"/>
      <c r="F1529" s="95"/>
      <c r="G1529" s="77"/>
      <c r="H1529" s="63" t="str">
        <f t="shared" si="194"/>
        <v/>
      </c>
      <c r="I1529" s="94"/>
      <c r="J1529" s="149" t="str">
        <f t="shared" si="195"/>
        <v/>
      </c>
      <c r="K1529" s="96"/>
      <c r="L1529" s="403" t="str">
        <f t="shared" si="189"/>
        <v/>
      </c>
      <c r="M1529" s="97"/>
      <c r="N1529" s="3">
        <f t="shared" si="188"/>
        <v>1</v>
      </c>
      <c r="O1529" s="10">
        <f t="shared" si="190"/>
        <v>0.55208333333333337</v>
      </c>
      <c r="P1529" s="10">
        <f t="shared" si="193"/>
        <v>0.6875</v>
      </c>
      <c r="Q1529" s="10" t="str">
        <f t="shared" si="191"/>
        <v/>
      </c>
      <c r="R1529" s="10" t="str">
        <f t="shared" si="192"/>
        <v/>
      </c>
    </row>
    <row r="1530" spans="1:18" ht="16.5" customHeight="1" x14ac:dyDescent="0.3">
      <c r="A1530" s="102"/>
      <c r="B1530" s="13"/>
      <c r="C1530" s="26"/>
      <c r="D1530" s="319"/>
      <c r="E1530" s="94"/>
      <c r="F1530" s="95"/>
      <c r="G1530" s="77"/>
      <c r="H1530" s="63" t="str">
        <f t="shared" si="194"/>
        <v/>
      </c>
      <c r="I1530" s="94"/>
      <c r="J1530" s="149" t="str">
        <f t="shared" si="195"/>
        <v/>
      </c>
      <c r="K1530" s="96"/>
      <c r="L1530" s="403" t="str">
        <f t="shared" si="189"/>
        <v/>
      </c>
      <c r="M1530" s="109"/>
      <c r="N1530" s="3">
        <f t="shared" si="188"/>
        <v>1</v>
      </c>
      <c r="O1530" s="10" t="str">
        <f t="shared" si="190"/>
        <v/>
      </c>
      <c r="P1530" s="10" t="str">
        <f t="shared" si="193"/>
        <v/>
      </c>
      <c r="Q1530" s="10" t="str">
        <f t="shared" si="191"/>
        <v/>
      </c>
      <c r="R1530" s="10" t="str">
        <f t="shared" si="192"/>
        <v/>
      </c>
    </row>
    <row r="1531" spans="1:18" ht="16.5" customHeight="1" x14ac:dyDescent="0.3">
      <c r="A1531" s="102"/>
      <c r="B1531" s="13"/>
      <c r="C1531" s="26"/>
      <c r="D1531" s="319"/>
      <c r="E1531" s="94"/>
      <c r="F1531" s="95"/>
      <c r="G1531" s="77"/>
      <c r="H1531" s="63" t="str">
        <f t="shared" si="194"/>
        <v/>
      </c>
      <c r="I1531" s="94"/>
      <c r="J1531" s="149" t="str">
        <f t="shared" si="195"/>
        <v/>
      </c>
      <c r="K1531" s="96"/>
      <c r="L1531" s="403" t="str">
        <f t="shared" si="189"/>
        <v/>
      </c>
      <c r="M1531" s="97"/>
      <c r="N1531" s="3">
        <f t="shared" si="188"/>
        <v>1</v>
      </c>
      <c r="O1531" s="10" t="str">
        <f t="shared" si="190"/>
        <v/>
      </c>
      <c r="P1531" s="10" t="str">
        <f t="shared" si="193"/>
        <v/>
      </c>
      <c r="Q1531" s="10" t="str">
        <f t="shared" si="191"/>
        <v/>
      </c>
      <c r="R1531" s="10" t="str">
        <f t="shared" si="192"/>
        <v/>
      </c>
    </row>
    <row r="1532" spans="1:18" ht="16.5" customHeight="1" x14ac:dyDescent="0.3">
      <c r="A1532" s="219" t="str">
        <f>IF(A1528="Lun","Mar",IF(A1528="Mar","Mer",IF(A1528="Mer","Jeu",IF(A1528="Jeu","Ven",IF(A1528="Ven","Sam",IF(A1528="Sam","Dim",IF(A1528="Dim","Lun")))))))</f>
        <v>Mar</v>
      </c>
      <c r="B1532" s="161">
        <f>B1528+1</f>
        <v>44915</v>
      </c>
      <c r="C1532" s="214"/>
      <c r="D1532" s="321"/>
      <c r="E1532" s="215"/>
      <c r="F1532" s="168" t="s">
        <v>37</v>
      </c>
      <c r="G1532" s="91"/>
      <c r="H1532" s="347">
        <f t="shared" si="194"/>
        <v>0.4375</v>
      </c>
      <c r="I1532" s="215"/>
      <c r="J1532" s="348">
        <f t="shared" si="195"/>
        <v>0.72916666666666663</v>
      </c>
      <c r="K1532" s="164"/>
      <c r="L1532" s="406">
        <f t="shared" si="189"/>
        <v>0.29166666666666663</v>
      </c>
      <c r="M1532" s="295"/>
      <c r="N1532" s="3">
        <f t="shared" si="188"/>
        <v>2</v>
      </c>
      <c r="O1532" s="10" t="str">
        <f t="shared" si="190"/>
        <v/>
      </c>
      <c r="P1532" s="10" t="str">
        <f t="shared" si="193"/>
        <v/>
      </c>
      <c r="Q1532" s="10">
        <f t="shared" si="191"/>
        <v>0.4375</v>
      </c>
      <c r="R1532" s="10">
        <f t="shared" si="192"/>
        <v>0.59375</v>
      </c>
    </row>
    <row r="1533" spans="1:18" ht="16.5" customHeight="1" x14ac:dyDescent="0.3">
      <c r="A1533" s="102"/>
      <c r="B1533" s="13"/>
      <c r="C1533" s="26"/>
      <c r="D1533" s="319"/>
      <c r="E1533" s="94"/>
      <c r="F1533" s="95"/>
      <c r="G1533" s="77"/>
      <c r="H1533" s="63" t="str">
        <f t="shared" si="194"/>
        <v/>
      </c>
      <c r="I1533" s="94"/>
      <c r="J1533" s="149" t="str">
        <f t="shared" si="195"/>
        <v/>
      </c>
      <c r="K1533" s="96"/>
      <c r="L1533" s="403" t="str">
        <f t="shared" si="189"/>
        <v/>
      </c>
      <c r="M1533" s="97"/>
      <c r="N1533" s="3">
        <f t="shared" si="188"/>
        <v>2</v>
      </c>
      <c r="O1533" s="10" t="str">
        <f t="shared" si="190"/>
        <v/>
      </c>
      <c r="P1533" s="10" t="str">
        <f t="shared" si="193"/>
        <v/>
      </c>
      <c r="Q1533" s="10" t="str">
        <f t="shared" si="191"/>
        <v/>
      </c>
      <c r="R1533" s="10" t="str">
        <f t="shared" si="192"/>
        <v/>
      </c>
    </row>
    <row r="1534" spans="1:18" ht="16.5" customHeight="1" x14ac:dyDescent="0.3">
      <c r="A1534" s="102"/>
      <c r="B1534" s="13"/>
      <c r="C1534" s="26"/>
      <c r="D1534" s="319" t="s">
        <v>9</v>
      </c>
      <c r="E1534" s="94"/>
      <c r="F1534" s="95"/>
      <c r="G1534" s="77"/>
      <c r="H1534" s="63" t="str">
        <f t="shared" si="194"/>
        <v/>
      </c>
      <c r="I1534" s="94"/>
      <c r="J1534" s="149" t="str">
        <f t="shared" si="195"/>
        <v/>
      </c>
      <c r="K1534" s="96"/>
      <c r="L1534" s="403" t="str">
        <f t="shared" si="189"/>
        <v/>
      </c>
      <c r="M1534" s="97"/>
      <c r="N1534" s="3">
        <f t="shared" si="188"/>
        <v>2</v>
      </c>
      <c r="O1534" s="10">
        <f t="shared" si="190"/>
        <v>0.60416666666666663</v>
      </c>
      <c r="P1534" s="10">
        <f t="shared" si="193"/>
        <v>0.72916666666666663</v>
      </c>
      <c r="Q1534" s="10" t="str">
        <f t="shared" si="191"/>
        <v/>
      </c>
      <c r="R1534" s="10" t="str">
        <f t="shared" si="192"/>
        <v/>
      </c>
    </row>
    <row r="1535" spans="1:18" ht="16.5" customHeight="1" x14ac:dyDescent="0.3">
      <c r="A1535" s="102"/>
      <c r="B1535" s="13"/>
      <c r="C1535" s="26"/>
      <c r="D1535" s="319"/>
      <c r="E1535" s="94"/>
      <c r="F1535" s="95"/>
      <c r="G1535" s="77"/>
      <c r="H1535" s="63" t="str">
        <f t="shared" si="194"/>
        <v/>
      </c>
      <c r="I1535" s="94"/>
      <c r="J1535" s="149" t="str">
        <f t="shared" si="195"/>
        <v/>
      </c>
      <c r="K1535" s="96"/>
      <c r="L1535" s="403" t="str">
        <f t="shared" si="189"/>
        <v/>
      </c>
      <c r="M1535" s="97"/>
      <c r="N1535" s="3">
        <f t="shared" si="188"/>
        <v>2</v>
      </c>
      <c r="O1535" s="10" t="str">
        <f t="shared" si="190"/>
        <v/>
      </c>
      <c r="P1535" s="10" t="str">
        <f t="shared" si="193"/>
        <v/>
      </c>
      <c r="Q1535" s="10" t="str">
        <f t="shared" si="191"/>
        <v/>
      </c>
      <c r="R1535" s="10" t="str">
        <f t="shared" si="192"/>
        <v/>
      </c>
    </row>
    <row r="1536" spans="1:18" ht="16.5" customHeight="1" x14ac:dyDescent="0.3">
      <c r="A1536" s="204" t="str">
        <f>IF(A1532="Lun","Mar",IF(A1532="Mar","Mer",IF(A1532="Mer","Jeu",IF(A1532="Jeu","Ven",IF(A1532="Ven","Sam",IF(A1532="Sam","Dim",IF(A1532="Dim","Lun")))))))</f>
        <v>Mer</v>
      </c>
      <c r="B1536" s="15">
        <f>B1532+1</f>
        <v>44916</v>
      </c>
      <c r="C1536" s="280"/>
      <c r="D1536" s="337"/>
      <c r="E1536" s="236"/>
      <c r="F1536" s="281" t="s">
        <v>48</v>
      </c>
      <c r="G1536" s="91"/>
      <c r="H1536" s="365">
        <f t="shared" si="194"/>
        <v>0.46875000000000006</v>
      </c>
      <c r="I1536" s="294"/>
      <c r="J1536" s="391">
        <f t="shared" si="195"/>
        <v>0.76041666666666663</v>
      </c>
      <c r="K1536" s="282"/>
      <c r="L1536" s="412">
        <f t="shared" si="189"/>
        <v>0.29166666666666657</v>
      </c>
      <c r="M1536" s="190"/>
      <c r="N1536" s="3">
        <f t="shared" si="188"/>
        <v>3</v>
      </c>
      <c r="O1536" s="10" t="str">
        <f t="shared" si="190"/>
        <v/>
      </c>
      <c r="P1536" s="10" t="str">
        <f t="shared" si="193"/>
        <v/>
      </c>
      <c r="Q1536" s="10">
        <f t="shared" si="191"/>
        <v>0.46875000000000006</v>
      </c>
      <c r="R1536" s="10">
        <f t="shared" si="192"/>
        <v>0.625</v>
      </c>
    </row>
    <row r="1537" spans="1:18" ht="16.5" customHeight="1" x14ac:dyDescent="0.3">
      <c r="A1537" s="102"/>
      <c r="B1537" s="13"/>
      <c r="C1537" s="26"/>
      <c r="D1537" s="319"/>
      <c r="E1537" s="94"/>
      <c r="F1537" s="95"/>
      <c r="G1537" s="77"/>
      <c r="H1537" s="63" t="str">
        <f t="shared" si="194"/>
        <v/>
      </c>
      <c r="I1537" s="94"/>
      <c r="J1537" s="149" t="e">
        <f t="shared" si="195"/>
        <v>#VALUE!</v>
      </c>
      <c r="K1537" s="96"/>
      <c r="L1537" s="403" t="str">
        <f t="shared" si="189"/>
        <v/>
      </c>
      <c r="M1537" s="97"/>
      <c r="N1537" s="3">
        <f t="shared" si="188"/>
        <v>3</v>
      </c>
      <c r="O1537" s="10" t="str">
        <f t="shared" si="190"/>
        <v/>
      </c>
      <c r="P1537" s="10" t="str">
        <f t="shared" si="193"/>
        <v/>
      </c>
      <c r="Q1537" s="10" t="str">
        <f t="shared" si="191"/>
        <v/>
      </c>
      <c r="R1537" s="10" t="str">
        <f t="shared" si="192"/>
        <v/>
      </c>
    </row>
    <row r="1538" spans="1:18" ht="16.5" customHeight="1" x14ac:dyDescent="0.3">
      <c r="A1538" s="102"/>
      <c r="B1538" s="13"/>
      <c r="C1538" s="26"/>
      <c r="D1538" s="319" t="s">
        <v>30</v>
      </c>
      <c r="E1538" s="94"/>
      <c r="F1538" s="95"/>
      <c r="G1538" s="77"/>
      <c r="H1538" s="63" t="str">
        <f t="shared" si="194"/>
        <v/>
      </c>
      <c r="I1538" s="94"/>
      <c r="J1538" s="149" t="str">
        <f t="shared" si="195"/>
        <v/>
      </c>
      <c r="K1538" s="96"/>
      <c r="L1538" s="403" t="str">
        <f t="shared" si="189"/>
        <v/>
      </c>
      <c r="M1538" s="97"/>
      <c r="N1538" s="3">
        <f t="shared" si="188"/>
        <v>3</v>
      </c>
      <c r="O1538" s="10">
        <f t="shared" si="190"/>
        <v>0.63541666666666663</v>
      </c>
      <c r="P1538" s="10">
        <f t="shared" si="193"/>
        <v>0.76041666666666663</v>
      </c>
      <c r="Q1538" s="10" t="str">
        <f t="shared" si="191"/>
        <v/>
      </c>
      <c r="R1538" s="10" t="str">
        <f t="shared" si="192"/>
        <v/>
      </c>
    </row>
    <row r="1539" spans="1:18" ht="16.5" customHeight="1" x14ac:dyDescent="0.3">
      <c r="A1539" s="262"/>
      <c r="B1539" s="292"/>
      <c r="C1539" s="8"/>
      <c r="D1539" s="338" t="s">
        <v>92</v>
      </c>
      <c r="E1539" s="33"/>
      <c r="F1539" s="34"/>
      <c r="G1539" s="35"/>
      <c r="H1539" s="371" t="str">
        <f t="shared" si="194"/>
        <v/>
      </c>
      <c r="I1539" s="33"/>
      <c r="J1539" s="396" t="str">
        <f t="shared" si="195"/>
        <v/>
      </c>
      <c r="K1539" s="258"/>
      <c r="L1539" s="411" t="str">
        <f t="shared" si="189"/>
        <v/>
      </c>
      <c r="M1539" s="55"/>
      <c r="N1539" s="3">
        <f t="shared" ref="N1539:N1602" si="196">IF(B1539="",N1538,WEEKDAY(B1539,2))</f>
        <v>3</v>
      </c>
      <c r="O1539" s="10" t="e">
        <f t="shared" si="190"/>
        <v>#VALUE!</v>
      </c>
      <c r="P1539" s="10" t="e">
        <f t="shared" si="193"/>
        <v>#VALUE!</v>
      </c>
      <c r="Q1539" s="10" t="str">
        <f t="shared" si="191"/>
        <v/>
      </c>
      <c r="R1539" s="10" t="str">
        <f t="shared" si="192"/>
        <v/>
      </c>
    </row>
    <row r="1540" spans="1:18" ht="16.5" customHeight="1" x14ac:dyDescent="0.3">
      <c r="A1540" s="101" t="str">
        <f>IF(A1536="Lun","Mar",IF(A1536="Mar","Mer",IF(A1536="Mer","Jeu",IF(A1536="Jeu","Ven",IF(A1536="Ven","Sam",IF(A1536="Sam","Dim",IF(A1536="Dim","Lun")))))))</f>
        <v>Jeu</v>
      </c>
      <c r="B1540" s="13">
        <f>B1536+1</f>
        <v>44917</v>
      </c>
      <c r="C1540" s="26"/>
      <c r="D1540" s="319"/>
      <c r="E1540" s="94"/>
      <c r="F1540" s="95" t="s">
        <v>70</v>
      </c>
      <c r="G1540" s="77"/>
      <c r="H1540" s="63">
        <f t="shared" si="194"/>
        <v>0.13541666666666666</v>
      </c>
      <c r="I1540" s="294"/>
      <c r="J1540" s="149">
        <f t="shared" si="195"/>
        <v>0.63541666666666663</v>
      </c>
      <c r="K1540" s="96"/>
      <c r="L1540" s="403">
        <f t="shared" ref="L1540:L1603" si="197">IF(H1540="","",J1540-H1540)</f>
        <v>0.5</v>
      </c>
      <c r="M1540" s="97"/>
      <c r="N1540" s="3">
        <f t="shared" si="196"/>
        <v>4</v>
      </c>
      <c r="O1540" s="10" t="str">
        <f t="shared" ref="O1540:O1603" si="198">IF(D1540="","",MOD(VALUE(LEFT(D1540,2)&amp;":"&amp;RIGHT(D1540,2))-IF(N1540=1,1/24,0.75/24),1))</f>
        <v/>
      </c>
      <c r="P1540" s="10" t="str">
        <f t="shared" si="193"/>
        <v/>
      </c>
      <c r="Q1540" s="10">
        <f t="shared" ref="Q1540:Q1603" si="199">IF(F1540="","",MOD(VALUE(LEFT(F1540,2)&amp;":"&amp;RIGHT(F1540,2))-(1.25/24),1))</f>
        <v>0.13541666666666666</v>
      </c>
      <c r="R1540" s="10">
        <f t="shared" ref="R1540:R1603" si="200">IF(F1540="","",MOD(VALUE(LEFT(F1540,2)&amp;":"&amp;RIGHT(F1540,2))+(2.5/24),1))</f>
        <v>0.29166666666666669</v>
      </c>
    </row>
    <row r="1541" spans="1:18" ht="16.5" customHeight="1" x14ac:dyDescent="0.3">
      <c r="A1541" s="102"/>
      <c r="B1541" s="13"/>
      <c r="C1541" s="26"/>
      <c r="D1541" s="319"/>
      <c r="E1541" s="94"/>
      <c r="F1541" s="95"/>
      <c r="G1541" s="77"/>
      <c r="H1541" s="63" t="str">
        <f t="shared" si="194"/>
        <v/>
      </c>
      <c r="I1541" s="94"/>
      <c r="J1541" s="149" t="str">
        <f t="shared" si="195"/>
        <v/>
      </c>
      <c r="K1541" s="96"/>
      <c r="L1541" s="403" t="str">
        <f t="shared" si="197"/>
        <v/>
      </c>
      <c r="M1541" s="97"/>
      <c r="N1541" s="3">
        <f t="shared" si="196"/>
        <v>4</v>
      </c>
      <c r="O1541" s="10" t="str">
        <f t="shared" si="198"/>
        <v/>
      </c>
      <c r="P1541" s="10" t="str">
        <f t="shared" si="193"/>
        <v/>
      </c>
      <c r="Q1541" s="10" t="str">
        <f t="shared" si="199"/>
        <v/>
      </c>
      <c r="R1541" s="10" t="str">
        <f t="shared" si="200"/>
        <v/>
      </c>
    </row>
    <row r="1542" spans="1:18" ht="16.5" customHeight="1" x14ac:dyDescent="0.3">
      <c r="A1542" s="102"/>
      <c r="B1542" s="13"/>
      <c r="C1542" s="26"/>
      <c r="D1542" s="319" t="s">
        <v>56</v>
      </c>
      <c r="E1542" s="94"/>
      <c r="F1542" s="95"/>
      <c r="G1542" s="77"/>
      <c r="H1542" s="63" t="str">
        <f t="shared" si="194"/>
        <v/>
      </c>
      <c r="I1542" s="94"/>
      <c r="J1542" s="149" t="str">
        <f t="shared" si="195"/>
        <v/>
      </c>
      <c r="K1542" s="96"/>
      <c r="L1542" s="403" t="str">
        <f t="shared" si="197"/>
        <v/>
      </c>
      <c r="M1542" s="97"/>
      <c r="N1542" s="3">
        <f t="shared" si="196"/>
        <v>4</v>
      </c>
      <c r="O1542" s="10">
        <f t="shared" si="198"/>
        <v>0.51041666666666663</v>
      </c>
      <c r="P1542" s="10">
        <f t="shared" si="193"/>
        <v>0.63541666666666663</v>
      </c>
      <c r="Q1542" s="10" t="str">
        <f t="shared" si="199"/>
        <v/>
      </c>
      <c r="R1542" s="10" t="str">
        <f t="shared" si="200"/>
        <v/>
      </c>
    </row>
    <row r="1543" spans="1:18" ht="16.5" customHeight="1" x14ac:dyDescent="0.3">
      <c r="A1543" s="102"/>
      <c r="B1543" s="13"/>
      <c r="C1543" s="26"/>
      <c r="D1543" s="319"/>
      <c r="E1543" s="94"/>
      <c r="F1543" s="95"/>
      <c r="G1543" s="35"/>
      <c r="H1543" s="63" t="str">
        <f t="shared" si="194"/>
        <v/>
      </c>
      <c r="I1543" s="94"/>
      <c r="J1543" s="149" t="str">
        <f t="shared" si="195"/>
        <v/>
      </c>
      <c r="K1543" s="210"/>
      <c r="L1543" s="404" t="str">
        <f t="shared" si="197"/>
        <v/>
      </c>
      <c r="M1543" s="211"/>
      <c r="N1543" s="3">
        <f t="shared" si="196"/>
        <v>4</v>
      </c>
      <c r="O1543" s="10" t="str">
        <f t="shared" si="198"/>
        <v/>
      </c>
      <c r="P1543" s="10" t="str">
        <f t="shared" si="193"/>
        <v/>
      </c>
      <c r="Q1543" s="10" t="str">
        <f t="shared" si="199"/>
        <v/>
      </c>
      <c r="R1543" s="10" t="str">
        <f t="shared" si="200"/>
        <v/>
      </c>
    </row>
    <row r="1544" spans="1:18" ht="16.5" customHeight="1" x14ac:dyDescent="0.3">
      <c r="A1544" s="219" t="str">
        <f>IF(A1540="Lun","Mar",IF(A1540="Mar","Mer",IF(A1540="Mer","Jeu",IF(A1540="Jeu","Ven",IF(A1540="Ven","Sam",IF(A1540="Sam","Dim",IF(A1540="Dim","Lun")))))))</f>
        <v>Ven</v>
      </c>
      <c r="B1544" s="161">
        <f>B1540+1</f>
        <v>44918</v>
      </c>
      <c r="C1544" s="214"/>
      <c r="D1544" s="321"/>
      <c r="E1544" s="215"/>
      <c r="F1544" s="168" t="s">
        <v>20</v>
      </c>
      <c r="G1544" s="77"/>
      <c r="H1544" s="347">
        <f t="shared" si="194"/>
        <v>0.16666666666666666</v>
      </c>
      <c r="I1544" s="215"/>
      <c r="J1544" s="348">
        <f t="shared" si="195"/>
        <v>0.71875</v>
      </c>
      <c r="K1544" s="164"/>
      <c r="L1544" s="406">
        <f t="shared" si="197"/>
        <v>0.55208333333333337</v>
      </c>
      <c r="M1544" s="167"/>
      <c r="N1544" s="3">
        <f t="shared" si="196"/>
        <v>5</v>
      </c>
      <c r="O1544" s="10" t="str">
        <f t="shared" si="198"/>
        <v/>
      </c>
      <c r="P1544" s="10" t="str">
        <f t="shared" si="193"/>
        <v/>
      </c>
      <c r="Q1544" s="10">
        <f t="shared" si="199"/>
        <v>0.16666666666666666</v>
      </c>
      <c r="R1544" s="10">
        <f t="shared" si="200"/>
        <v>0.32291666666666669</v>
      </c>
    </row>
    <row r="1545" spans="1:18" ht="16.5" customHeight="1" x14ac:dyDescent="0.3">
      <c r="A1545" s="430"/>
      <c r="B1545" s="431"/>
      <c r="C1545" s="26"/>
      <c r="D1545" s="319"/>
      <c r="E1545" s="94"/>
      <c r="F1545" s="95"/>
      <c r="G1545" s="77"/>
      <c r="H1545" s="63" t="str">
        <f t="shared" si="194"/>
        <v/>
      </c>
      <c r="I1545" s="94"/>
      <c r="J1545" s="149" t="str">
        <f t="shared" si="195"/>
        <v/>
      </c>
      <c r="K1545" s="96"/>
      <c r="L1545" s="403" t="str">
        <f t="shared" si="197"/>
        <v/>
      </c>
      <c r="M1545" s="97"/>
      <c r="N1545" s="3">
        <f t="shared" si="196"/>
        <v>5</v>
      </c>
      <c r="O1545" s="10" t="str">
        <f t="shared" si="198"/>
        <v/>
      </c>
      <c r="P1545" s="10" t="str">
        <f t="shared" si="193"/>
        <v/>
      </c>
      <c r="Q1545" s="10" t="str">
        <f t="shared" si="199"/>
        <v/>
      </c>
      <c r="R1545" s="10" t="str">
        <f t="shared" si="200"/>
        <v/>
      </c>
    </row>
    <row r="1546" spans="1:18" ht="16.5" customHeight="1" x14ac:dyDescent="0.3">
      <c r="A1546" s="102"/>
      <c r="B1546" s="12"/>
      <c r="C1546" s="26"/>
      <c r="D1546" s="319" t="s">
        <v>23</v>
      </c>
      <c r="E1546" s="94"/>
      <c r="F1546" s="95"/>
      <c r="G1546" s="77"/>
      <c r="H1546" s="63" t="str">
        <f t="shared" si="194"/>
        <v/>
      </c>
      <c r="I1546" s="94"/>
      <c r="J1546" s="149" t="str">
        <f t="shared" si="195"/>
        <v/>
      </c>
      <c r="K1546" s="96"/>
      <c r="L1546" s="403" t="str">
        <f t="shared" si="197"/>
        <v/>
      </c>
      <c r="M1546" s="97"/>
      <c r="N1546" s="3">
        <f t="shared" si="196"/>
        <v>5</v>
      </c>
      <c r="O1546" s="10">
        <f t="shared" si="198"/>
        <v>0.59375</v>
      </c>
      <c r="P1546" s="10">
        <f t="shared" ref="P1546:P1609" si="201">IF(D1546="","",MOD(VALUE(LEFT(D1546,2)&amp;":"&amp;RIGHT(D1546,2))+(2.25/24),1))</f>
        <v>0.71875</v>
      </c>
      <c r="Q1546" s="10" t="str">
        <f t="shared" si="199"/>
        <v/>
      </c>
      <c r="R1546" s="10" t="str">
        <f t="shared" si="200"/>
        <v/>
      </c>
    </row>
    <row r="1547" spans="1:18" ht="16.5" customHeight="1" x14ac:dyDescent="0.3">
      <c r="A1547" s="216"/>
      <c r="B1547" s="217"/>
      <c r="C1547" s="206"/>
      <c r="D1547" s="320"/>
      <c r="E1547" s="208"/>
      <c r="F1547" s="209"/>
      <c r="G1547" s="77"/>
      <c r="H1547" s="350" t="str">
        <f t="shared" si="194"/>
        <v/>
      </c>
      <c r="I1547" s="208"/>
      <c r="J1547" s="380" t="str">
        <f t="shared" si="195"/>
        <v/>
      </c>
      <c r="K1547" s="210"/>
      <c r="L1547" s="404" t="str">
        <f t="shared" si="197"/>
        <v/>
      </c>
      <c r="M1547" s="211"/>
      <c r="N1547" s="3">
        <f t="shared" si="196"/>
        <v>5</v>
      </c>
      <c r="O1547" s="10" t="str">
        <f t="shared" si="198"/>
        <v/>
      </c>
      <c r="P1547" s="10" t="str">
        <f t="shared" si="201"/>
        <v/>
      </c>
      <c r="Q1547" s="10" t="str">
        <f t="shared" si="199"/>
        <v/>
      </c>
      <c r="R1547" s="10" t="str">
        <f t="shared" si="200"/>
        <v/>
      </c>
    </row>
    <row r="1548" spans="1:18" ht="16.5" customHeight="1" x14ac:dyDescent="0.3">
      <c r="A1548" s="219" t="str">
        <f>IF(A1544="Lun","Mar",IF(A1544="Mar","Mer",IF(A1544="Mer","Jeu",IF(A1544="Jeu","Ven",IF(A1544="Ven","Sam",IF(A1544="Sam","Dim",IF(A1544="Dim","Lun")))))))</f>
        <v>Sam</v>
      </c>
      <c r="B1548" s="161">
        <f>B1544+1</f>
        <v>44919</v>
      </c>
      <c r="C1548" s="214"/>
      <c r="D1548" s="321"/>
      <c r="E1548" s="215"/>
      <c r="F1548" s="168" t="s">
        <v>28</v>
      </c>
      <c r="G1548" s="91"/>
      <c r="H1548" s="347">
        <f t="shared" si="194"/>
        <v>0.24999999999999997</v>
      </c>
      <c r="I1548" s="215"/>
      <c r="J1548" s="348" t="str">
        <f t="shared" si="195"/>
        <v/>
      </c>
      <c r="K1548" s="164"/>
      <c r="L1548" s="406" t="e">
        <f t="shared" si="197"/>
        <v>#VALUE!</v>
      </c>
      <c r="M1548" s="167"/>
      <c r="N1548" s="3">
        <f t="shared" si="196"/>
        <v>6</v>
      </c>
      <c r="O1548" s="10" t="str">
        <f t="shared" si="198"/>
        <v/>
      </c>
      <c r="P1548" s="10" t="str">
        <f t="shared" si="201"/>
        <v/>
      </c>
      <c r="Q1548" s="10">
        <f t="shared" si="199"/>
        <v>0.24999999999999997</v>
      </c>
      <c r="R1548" s="10">
        <f t="shared" si="200"/>
        <v>0.40625</v>
      </c>
    </row>
    <row r="1549" spans="1:18" ht="16.5" customHeight="1" x14ac:dyDescent="0.3">
      <c r="A1549" s="430"/>
      <c r="B1549" s="431"/>
      <c r="C1549" s="26"/>
      <c r="D1549" s="319"/>
      <c r="E1549" s="94"/>
      <c r="F1549" s="95"/>
      <c r="G1549" s="77"/>
      <c r="H1549" s="63" t="str">
        <f t="shared" si="194"/>
        <v/>
      </c>
      <c r="I1549" s="94"/>
      <c r="J1549" s="149" t="str">
        <f t="shared" si="195"/>
        <v/>
      </c>
      <c r="K1549" s="96"/>
      <c r="L1549" s="403" t="str">
        <f t="shared" si="197"/>
        <v/>
      </c>
      <c r="M1549" s="97"/>
      <c r="N1549" s="3">
        <f t="shared" si="196"/>
        <v>6</v>
      </c>
      <c r="O1549" s="10" t="str">
        <f t="shared" si="198"/>
        <v/>
      </c>
      <c r="P1549" s="10" t="str">
        <f t="shared" si="201"/>
        <v/>
      </c>
      <c r="Q1549" s="10" t="str">
        <f t="shared" si="199"/>
        <v/>
      </c>
      <c r="R1549" s="10" t="str">
        <f t="shared" si="200"/>
        <v/>
      </c>
    </row>
    <row r="1550" spans="1:18" ht="16.5" customHeight="1" x14ac:dyDescent="0.3">
      <c r="A1550" s="102"/>
      <c r="B1550" s="12"/>
      <c r="C1550" s="26"/>
      <c r="D1550" s="319"/>
      <c r="E1550" s="94"/>
      <c r="F1550" s="95"/>
      <c r="G1550" s="77"/>
      <c r="H1550" s="63" t="str">
        <f t="shared" si="194"/>
        <v/>
      </c>
      <c r="I1550" s="94"/>
      <c r="J1550" s="149" t="str">
        <f t="shared" si="195"/>
        <v/>
      </c>
      <c r="K1550" s="96"/>
      <c r="L1550" s="403" t="str">
        <f t="shared" si="197"/>
        <v/>
      </c>
      <c r="M1550" s="97"/>
      <c r="N1550" s="3">
        <f t="shared" si="196"/>
        <v>6</v>
      </c>
      <c r="O1550" s="10" t="str">
        <f t="shared" si="198"/>
        <v/>
      </c>
      <c r="P1550" s="10" t="str">
        <f t="shared" si="201"/>
        <v/>
      </c>
      <c r="Q1550" s="10" t="str">
        <f t="shared" si="199"/>
        <v/>
      </c>
      <c r="R1550" s="10" t="str">
        <f t="shared" si="200"/>
        <v/>
      </c>
    </row>
    <row r="1551" spans="1:18" ht="16.5" customHeight="1" x14ac:dyDescent="0.3">
      <c r="A1551" s="102"/>
      <c r="B1551" s="12"/>
      <c r="C1551" s="206"/>
      <c r="D1551" s="320"/>
      <c r="E1551" s="208"/>
      <c r="F1551" s="209"/>
      <c r="G1551" s="35"/>
      <c r="H1551" s="350" t="str">
        <f t="shared" si="194"/>
        <v/>
      </c>
      <c r="I1551" s="208"/>
      <c r="J1551" s="380" t="str">
        <f t="shared" si="195"/>
        <v/>
      </c>
      <c r="K1551" s="210"/>
      <c r="L1551" s="404" t="str">
        <f t="shared" si="197"/>
        <v/>
      </c>
      <c r="M1551" s="211"/>
      <c r="N1551" s="3">
        <f t="shared" si="196"/>
        <v>6</v>
      </c>
      <c r="O1551" s="10" t="str">
        <f t="shared" si="198"/>
        <v/>
      </c>
      <c r="P1551" s="10" t="str">
        <f t="shared" si="201"/>
        <v/>
      </c>
      <c r="Q1551" s="10" t="str">
        <f t="shared" si="199"/>
        <v/>
      </c>
      <c r="R1551" s="10" t="str">
        <f t="shared" si="200"/>
        <v/>
      </c>
    </row>
    <row r="1552" spans="1:18" ht="16.5" customHeight="1" x14ac:dyDescent="0.3">
      <c r="A1552" s="219" t="str">
        <f>IF(A1548="Lun","Mar",IF(A1548="Mar","Mer",IF(A1548="Mer","Jeu",IF(A1548="Jeu","Ven",IF(A1548="Ven","Sam",IF(A1548="Sam","Dim",IF(A1548="Dim","Lun")))))))</f>
        <v>Dim</v>
      </c>
      <c r="B1552" s="161">
        <f>B1548+1</f>
        <v>44920</v>
      </c>
      <c r="C1552" s="214"/>
      <c r="D1552" s="321"/>
      <c r="E1552" s="215"/>
      <c r="F1552" s="168"/>
      <c r="G1552" s="77"/>
      <c r="H1552" s="347" t="str">
        <f t="shared" si="194"/>
        <v/>
      </c>
      <c r="I1552" s="215"/>
      <c r="J1552" s="348" t="str">
        <f t="shared" si="195"/>
        <v/>
      </c>
      <c r="K1552" s="164"/>
      <c r="L1552" s="406" t="str">
        <f t="shared" si="197"/>
        <v/>
      </c>
      <c r="M1552" s="295" t="s">
        <v>138</v>
      </c>
      <c r="N1552" s="3">
        <f t="shared" si="196"/>
        <v>7</v>
      </c>
      <c r="O1552" s="10" t="str">
        <f t="shared" si="198"/>
        <v/>
      </c>
      <c r="P1552" s="10" t="str">
        <f t="shared" si="201"/>
        <v/>
      </c>
      <c r="Q1552" s="10" t="str">
        <f t="shared" si="199"/>
        <v/>
      </c>
      <c r="R1552" s="10" t="str">
        <f t="shared" si="200"/>
        <v/>
      </c>
    </row>
    <row r="1553" spans="1:18" ht="16.5" customHeight="1" x14ac:dyDescent="0.3">
      <c r="A1553" s="446"/>
      <c r="B1553" s="447"/>
      <c r="C1553" s="26"/>
      <c r="D1553" s="319"/>
      <c r="E1553" s="94"/>
      <c r="F1553" s="95"/>
      <c r="G1553" s="77"/>
      <c r="H1553" s="63" t="str">
        <f t="shared" ref="H1553:H1612" si="202">Q1553</f>
        <v/>
      </c>
      <c r="I1553" s="94"/>
      <c r="J1553" s="149" t="str">
        <f t="shared" si="195"/>
        <v/>
      </c>
      <c r="K1553" s="96"/>
      <c r="L1553" s="403" t="str">
        <f t="shared" si="197"/>
        <v/>
      </c>
      <c r="M1553" s="97"/>
      <c r="N1553" s="3">
        <f t="shared" si="196"/>
        <v>7</v>
      </c>
      <c r="O1553" s="10" t="str">
        <f t="shared" si="198"/>
        <v/>
      </c>
      <c r="P1553" s="10" t="str">
        <f t="shared" si="201"/>
        <v/>
      </c>
      <c r="Q1553" s="10" t="str">
        <f t="shared" si="199"/>
        <v/>
      </c>
      <c r="R1553" s="10" t="str">
        <f t="shared" si="200"/>
        <v/>
      </c>
    </row>
    <row r="1554" spans="1:18" ht="16.5" customHeight="1" x14ac:dyDescent="0.3">
      <c r="A1554" s="100"/>
      <c r="B1554" s="14"/>
      <c r="C1554" s="26"/>
      <c r="D1554" s="319"/>
      <c r="E1554" s="94"/>
      <c r="F1554" s="95"/>
      <c r="G1554" s="77"/>
      <c r="H1554" s="63" t="str">
        <f t="shared" si="202"/>
        <v/>
      </c>
      <c r="I1554" s="94"/>
      <c r="J1554" s="149" t="str">
        <f t="shared" si="195"/>
        <v/>
      </c>
      <c r="K1554" s="96"/>
      <c r="L1554" s="403" t="str">
        <f t="shared" si="197"/>
        <v/>
      </c>
      <c r="M1554" s="159"/>
      <c r="N1554" s="3">
        <f t="shared" si="196"/>
        <v>7</v>
      </c>
      <c r="O1554" s="10" t="str">
        <f t="shared" si="198"/>
        <v/>
      </c>
      <c r="P1554" s="10" t="str">
        <f t="shared" si="201"/>
        <v/>
      </c>
      <c r="Q1554" s="10" t="str">
        <f t="shared" si="199"/>
        <v/>
      </c>
      <c r="R1554" s="10" t="str">
        <f t="shared" si="200"/>
        <v/>
      </c>
    </row>
    <row r="1555" spans="1:18" ht="16.5" customHeight="1" x14ac:dyDescent="0.3">
      <c r="A1555" s="100"/>
      <c r="B1555" s="14"/>
      <c r="C1555" s="26"/>
      <c r="D1555" s="319"/>
      <c r="E1555" s="94"/>
      <c r="F1555" s="95"/>
      <c r="G1555" s="77"/>
      <c r="H1555" s="63" t="str">
        <f t="shared" si="202"/>
        <v/>
      </c>
      <c r="I1555" s="94"/>
      <c r="J1555" s="149" t="str">
        <f t="shared" si="195"/>
        <v/>
      </c>
      <c r="K1555" s="96"/>
      <c r="L1555" s="403" t="str">
        <f t="shared" si="197"/>
        <v/>
      </c>
      <c r="M1555" s="97"/>
      <c r="N1555" s="3">
        <f t="shared" si="196"/>
        <v>7</v>
      </c>
      <c r="O1555" s="10" t="str">
        <f t="shared" si="198"/>
        <v/>
      </c>
      <c r="P1555" s="10" t="str">
        <f t="shared" si="201"/>
        <v/>
      </c>
      <c r="Q1555" s="10" t="str">
        <f t="shared" si="199"/>
        <v/>
      </c>
      <c r="R1555" s="10" t="str">
        <f t="shared" si="200"/>
        <v/>
      </c>
    </row>
    <row r="1556" spans="1:18" ht="16.5" customHeight="1" x14ac:dyDescent="0.3">
      <c r="A1556" s="204" t="str">
        <f>IF(A1552="Lun","Mar",IF(A1552="Mar","Mer",IF(A1552="Mer","Jeu",IF(A1552="Jeu","Ven",IF(A1552="Ven","Sam",IF(A1552="Sam","Dim",IF(A1552="Dim","Lun")))))))</f>
        <v>Lun</v>
      </c>
      <c r="B1556" s="15">
        <f>B1552+1</f>
        <v>44921</v>
      </c>
      <c r="C1556" s="280"/>
      <c r="D1556" s="337"/>
      <c r="E1556" s="236"/>
      <c r="F1556" s="281"/>
      <c r="G1556" s="91"/>
      <c r="H1556" s="365" t="str">
        <f t="shared" si="202"/>
        <v/>
      </c>
      <c r="I1556" s="294"/>
      <c r="J1556" s="391">
        <f t="shared" ref="J1556:J1612" si="203">P1558</f>
        <v>0.77083333333333337</v>
      </c>
      <c r="K1556" s="282"/>
      <c r="L1556" s="412" t="str">
        <f t="shared" si="197"/>
        <v/>
      </c>
      <c r="M1556" s="191"/>
      <c r="N1556" s="3">
        <f t="shared" si="196"/>
        <v>1</v>
      </c>
      <c r="O1556" s="10" t="str">
        <f t="shared" si="198"/>
        <v/>
      </c>
      <c r="P1556" s="10" t="str">
        <f t="shared" si="201"/>
        <v/>
      </c>
      <c r="Q1556" s="10" t="str">
        <f t="shared" si="199"/>
        <v/>
      </c>
      <c r="R1556" s="10" t="str">
        <f t="shared" si="200"/>
        <v/>
      </c>
    </row>
    <row r="1557" spans="1:18" ht="16.5" customHeight="1" x14ac:dyDescent="0.3">
      <c r="A1557" s="102"/>
      <c r="B1557" s="13"/>
      <c r="C1557" s="26"/>
      <c r="D1557" s="319"/>
      <c r="E1557" s="94"/>
      <c r="F1557" s="95"/>
      <c r="G1557" s="77"/>
      <c r="H1557" s="63" t="str">
        <f t="shared" si="202"/>
        <v/>
      </c>
      <c r="I1557" s="94"/>
      <c r="J1557" s="149" t="str">
        <f t="shared" si="203"/>
        <v/>
      </c>
      <c r="K1557" s="96"/>
      <c r="L1557" s="403" t="str">
        <f t="shared" si="197"/>
        <v/>
      </c>
      <c r="M1557" s="97"/>
      <c r="N1557" s="3">
        <f t="shared" si="196"/>
        <v>1</v>
      </c>
      <c r="O1557" s="10" t="str">
        <f t="shared" si="198"/>
        <v/>
      </c>
      <c r="P1557" s="10" t="str">
        <f t="shared" si="201"/>
        <v/>
      </c>
      <c r="Q1557" s="10" t="str">
        <f t="shared" si="199"/>
        <v/>
      </c>
      <c r="R1557" s="10" t="str">
        <f t="shared" si="200"/>
        <v/>
      </c>
    </row>
    <row r="1558" spans="1:18" ht="16.5" customHeight="1" x14ac:dyDescent="0.3">
      <c r="A1558" s="102"/>
      <c r="B1558" s="13"/>
      <c r="C1558" s="26"/>
      <c r="D1558" s="319" t="s">
        <v>16</v>
      </c>
      <c r="E1558" s="94"/>
      <c r="F1558" s="95"/>
      <c r="G1558" s="77"/>
      <c r="H1558" s="63" t="str">
        <f t="shared" si="202"/>
        <v/>
      </c>
      <c r="I1558" s="94"/>
      <c r="J1558" s="149" t="str">
        <f t="shared" si="203"/>
        <v/>
      </c>
      <c r="K1558" s="96"/>
      <c r="L1558" s="403" t="str">
        <f t="shared" si="197"/>
        <v/>
      </c>
      <c r="M1558" s="97"/>
      <c r="N1558" s="3">
        <f t="shared" si="196"/>
        <v>1</v>
      </c>
      <c r="O1558" s="10">
        <f t="shared" si="198"/>
        <v>0.63541666666666674</v>
      </c>
      <c r="P1558" s="10">
        <f t="shared" si="201"/>
        <v>0.77083333333333337</v>
      </c>
      <c r="Q1558" s="10" t="str">
        <f t="shared" si="199"/>
        <v/>
      </c>
      <c r="R1558" s="10" t="str">
        <f t="shared" si="200"/>
        <v/>
      </c>
    </row>
    <row r="1559" spans="1:18" ht="16.5" customHeight="1" x14ac:dyDescent="0.3">
      <c r="A1559" s="262"/>
      <c r="B1559" s="73"/>
      <c r="C1559" s="8"/>
      <c r="D1559" s="338"/>
      <c r="E1559" s="33"/>
      <c r="F1559" s="34"/>
      <c r="G1559" s="35"/>
      <c r="H1559" s="371" t="str">
        <f t="shared" si="202"/>
        <v/>
      </c>
      <c r="I1559" s="33"/>
      <c r="J1559" s="396" t="str">
        <f t="shared" si="203"/>
        <v/>
      </c>
      <c r="K1559" s="258"/>
      <c r="L1559" s="411" t="str">
        <f t="shared" si="197"/>
        <v/>
      </c>
      <c r="M1559" s="56"/>
      <c r="N1559" s="3">
        <f t="shared" si="196"/>
        <v>1</v>
      </c>
      <c r="O1559" s="10" t="str">
        <f t="shared" si="198"/>
        <v/>
      </c>
      <c r="P1559" s="10" t="str">
        <f t="shared" si="201"/>
        <v/>
      </c>
      <c r="Q1559" s="10" t="str">
        <f t="shared" si="199"/>
        <v/>
      </c>
      <c r="R1559" s="10" t="str">
        <f t="shared" si="200"/>
        <v/>
      </c>
    </row>
    <row r="1560" spans="1:18" ht="16.5" customHeight="1" x14ac:dyDescent="0.3">
      <c r="A1560" s="101" t="str">
        <f>IF(A1556="Lun","Mar",IF(A1556="Mar","Mer",IF(A1556="Mer","Jeu",IF(A1556="Jeu","Ven",IF(A1556="Ven","Sam",IF(A1556="Sam","Dim",IF(A1556="Dim","Lun")))))))</f>
        <v>Mar</v>
      </c>
      <c r="B1560" s="13">
        <f>B1556+1</f>
        <v>44922</v>
      </c>
      <c r="C1560" s="26"/>
      <c r="D1560" s="319"/>
      <c r="E1560" s="94"/>
      <c r="F1560" s="95" t="s">
        <v>28</v>
      </c>
      <c r="G1560" s="77"/>
      <c r="H1560" s="63">
        <f t="shared" si="202"/>
        <v>0.24999999999999997</v>
      </c>
      <c r="I1560" s="94"/>
      <c r="J1560" s="149">
        <f t="shared" si="203"/>
        <v>0.85416666666666663</v>
      </c>
      <c r="K1560" s="96"/>
      <c r="L1560" s="403">
        <f t="shared" si="197"/>
        <v>0.60416666666666663</v>
      </c>
      <c r="M1560" s="97"/>
      <c r="N1560" s="3">
        <f t="shared" si="196"/>
        <v>2</v>
      </c>
      <c r="O1560" s="10" t="str">
        <f t="shared" si="198"/>
        <v/>
      </c>
      <c r="P1560" s="10" t="str">
        <f t="shared" si="201"/>
        <v/>
      </c>
      <c r="Q1560" s="10">
        <f t="shared" si="199"/>
        <v>0.24999999999999997</v>
      </c>
      <c r="R1560" s="10">
        <f t="shared" si="200"/>
        <v>0.40625</v>
      </c>
    </row>
    <row r="1561" spans="1:18" ht="16.5" customHeight="1" x14ac:dyDescent="0.3">
      <c r="A1561" s="101"/>
      <c r="B1561" s="13"/>
      <c r="C1561" s="26"/>
      <c r="D1561" s="319"/>
      <c r="E1561" s="94"/>
      <c r="F1561" s="95"/>
      <c r="G1561" s="77"/>
      <c r="H1561" s="63" t="str">
        <f t="shared" si="202"/>
        <v/>
      </c>
      <c r="I1561" s="94"/>
      <c r="J1561" s="149" t="str">
        <f t="shared" si="203"/>
        <v/>
      </c>
      <c r="K1561" s="96"/>
      <c r="L1561" s="403" t="str">
        <f t="shared" si="197"/>
        <v/>
      </c>
      <c r="M1561" s="103"/>
      <c r="N1561" s="3">
        <f t="shared" si="196"/>
        <v>2</v>
      </c>
      <c r="O1561" s="10" t="str">
        <f t="shared" si="198"/>
        <v/>
      </c>
      <c r="P1561" s="10" t="str">
        <f t="shared" si="201"/>
        <v/>
      </c>
      <c r="Q1561" s="10" t="str">
        <f t="shared" si="199"/>
        <v/>
      </c>
      <c r="R1561" s="10" t="str">
        <f t="shared" si="200"/>
        <v/>
      </c>
    </row>
    <row r="1562" spans="1:18" ht="16.5" customHeight="1" x14ac:dyDescent="0.3">
      <c r="A1562" s="102"/>
      <c r="B1562" s="13"/>
      <c r="C1562" s="26"/>
      <c r="D1562" s="319" t="s">
        <v>32</v>
      </c>
      <c r="E1562" s="94"/>
      <c r="F1562" s="95"/>
      <c r="G1562" s="77"/>
      <c r="H1562" s="63" t="str">
        <f t="shared" si="202"/>
        <v/>
      </c>
      <c r="I1562" s="94"/>
      <c r="J1562" s="149" t="str">
        <f t="shared" si="203"/>
        <v/>
      </c>
      <c r="K1562" s="96"/>
      <c r="L1562" s="403" t="str">
        <f t="shared" si="197"/>
        <v/>
      </c>
      <c r="M1562" s="109"/>
      <c r="N1562" s="3">
        <f t="shared" si="196"/>
        <v>2</v>
      </c>
      <c r="O1562" s="10">
        <f t="shared" si="198"/>
        <v>0.72916666666666663</v>
      </c>
      <c r="P1562" s="10">
        <f t="shared" si="201"/>
        <v>0.85416666666666663</v>
      </c>
      <c r="Q1562" s="10" t="str">
        <f t="shared" si="199"/>
        <v/>
      </c>
      <c r="R1562" s="10" t="str">
        <f t="shared" si="200"/>
        <v/>
      </c>
    </row>
    <row r="1563" spans="1:18" ht="16.5" customHeight="1" x14ac:dyDescent="0.3">
      <c r="A1563" s="102"/>
      <c r="B1563" s="13"/>
      <c r="C1563" s="144"/>
      <c r="D1563" s="319"/>
      <c r="E1563" s="94"/>
      <c r="F1563" s="95"/>
      <c r="G1563" s="77"/>
      <c r="H1563" s="63" t="str">
        <f t="shared" si="202"/>
        <v/>
      </c>
      <c r="I1563" s="94"/>
      <c r="J1563" s="149" t="str">
        <f t="shared" si="203"/>
        <v/>
      </c>
      <c r="K1563" s="96"/>
      <c r="L1563" s="403" t="str">
        <f t="shared" si="197"/>
        <v/>
      </c>
      <c r="M1563" s="97"/>
      <c r="N1563" s="3">
        <f t="shared" si="196"/>
        <v>2</v>
      </c>
      <c r="O1563" s="10" t="str">
        <f t="shared" si="198"/>
        <v/>
      </c>
      <c r="P1563" s="10" t="str">
        <f t="shared" si="201"/>
        <v/>
      </c>
      <c r="Q1563" s="10" t="str">
        <f t="shared" si="199"/>
        <v/>
      </c>
      <c r="R1563" s="10" t="str">
        <f t="shared" si="200"/>
        <v/>
      </c>
    </row>
    <row r="1564" spans="1:18" ht="16.5" customHeight="1" x14ac:dyDescent="0.3">
      <c r="A1564" s="204" t="str">
        <f>IF(A1560="Lun","Mar",IF(A1560="Mar","Mer",IF(A1560="Mer","Jeu",IF(A1560="Jeu","Ven",IF(A1560="Ven","Sam",IF(A1560="Sam","Dim",IF(A1560="Dim","Lun")))))))</f>
        <v>Mer</v>
      </c>
      <c r="B1564" s="15">
        <f>B1560+1</f>
        <v>44923</v>
      </c>
      <c r="C1564" s="280"/>
      <c r="D1564" s="337"/>
      <c r="E1564" s="236"/>
      <c r="F1564" s="281" t="s">
        <v>73</v>
      </c>
      <c r="G1564" s="91"/>
      <c r="H1564" s="365">
        <f t="shared" si="202"/>
        <v>0.19791666666666666</v>
      </c>
      <c r="I1564" s="236"/>
      <c r="J1564" s="391">
        <f t="shared" si="203"/>
        <v>0.48958333333333331</v>
      </c>
      <c r="K1564" s="282"/>
      <c r="L1564" s="412">
        <f t="shared" si="197"/>
        <v>0.29166666666666663</v>
      </c>
      <c r="M1564" s="295"/>
      <c r="N1564" s="3">
        <f t="shared" si="196"/>
        <v>3</v>
      </c>
      <c r="O1564" s="10" t="str">
        <f t="shared" si="198"/>
        <v/>
      </c>
      <c r="P1564" s="10" t="str">
        <f t="shared" si="201"/>
        <v/>
      </c>
      <c r="Q1564" s="10">
        <f t="shared" si="199"/>
        <v>0.19791666666666666</v>
      </c>
      <c r="R1564" s="10">
        <f t="shared" si="200"/>
        <v>0.35416666666666669</v>
      </c>
    </row>
    <row r="1565" spans="1:18" ht="16.5" customHeight="1" x14ac:dyDescent="0.3">
      <c r="A1565" s="102"/>
      <c r="B1565" s="13"/>
      <c r="C1565" s="26"/>
      <c r="D1565" s="319"/>
      <c r="E1565" s="94"/>
      <c r="F1565" s="95"/>
      <c r="G1565" s="77"/>
      <c r="H1565" s="63" t="str">
        <f t="shared" si="202"/>
        <v/>
      </c>
      <c r="I1565" s="94"/>
      <c r="J1565" s="149" t="str">
        <f t="shared" si="203"/>
        <v/>
      </c>
      <c r="K1565" s="96"/>
      <c r="L1565" s="403" t="str">
        <f t="shared" si="197"/>
        <v/>
      </c>
      <c r="M1565" s="99"/>
      <c r="N1565" s="3">
        <f t="shared" si="196"/>
        <v>3</v>
      </c>
      <c r="O1565" s="10" t="str">
        <f t="shared" si="198"/>
        <v/>
      </c>
      <c r="P1565" s="10" t="str">
        <f t="shared" si="201"/>
        <v/>
      </c>
      <c r="Q1565" s="10" t="str">
        <f t="shared" si="199"/>
        <v/>
      </c>
      <c r="R1565" s="10" t="str">
        <f t="shared" si="200"/>
        <v/>
      </c>
    </row>
    <row r="1566" spans="1:18" ht="16.5" customHeight="1" x14ac:dyDescent="0.3">
      <c r="A1566" s="102"/>
      <c r="B1566" s="13"/>
      <c r="C1566" s="26"/>
      <c r="D1566" s="319" t="s">
        <v>29</v>
      </c>
      <c r="E1566" s="94"/>
      <c r="F1566" s="95"/>
      <c r="G1566" s="77"/>
      <c r="H1566" s="63" t="str">
        <f t="shared" si="202"/>
        <v/>
      </c>
      <c r="I1566" s="94"/>
      <c r="J1566" s="149" t="str">
        <f t="shared" si="203"/>
        <v/>
      </c>
      <c r="K1566" s="96"/>
      <c r="L1566" s="403" t="str">
        <f t="shared" si="197"/>
        <v/>
      </c>
      <c r="M1566" s="99"/>
      <c r="N1566" s="3">
        <f t="shared" si="196"/>
        <v>3</v>
      </c>
      <c r="O1566" s="10">
        <f t="shared" si="198"/>
        <v>0.36458333333333331</v>
      </c>
      <c r="P1566" s="10">
        <f t="shared" si="201"/>
        <v>0.48958333333333331</v>
      </c>
      <c r="Q1566" s="10" t="str">
        <f t="shared" si="199"/>
        <v/>
      </c>
      <c r="R1566" s="10" t="str">
        <f t="shared" si="200"/>
        <v/>
      </c>
    </row>
    <row r="1567" spans="1:18" ht="16.5" customHeight="1" x14ac:dyDescent="0.3">
      <c r="A1567" s="262"/>
      <c r="B1567" s="292"/>
      <c r="C1567" s="8"/>
      <c r="D1567" s="338"/>
      <c r="E1567" s="33"/>
      <c r="F1567" s="34"/>
      <c r="G1567" s="35"/>
      <c r="H1567" s="371" t="str">
        <f t="shared" si="202"/>
        <v/>
      </c>
      <c r="I1567" s="33"/>
      <c r="J1567" s="396" t="str">
        <f t="shared" si="203"/>
        <v/>
      </c>
      <c r="K1567" s="258"/>
      <c r="L1567" s="411" t="str">
        <f t="shared" si="197"/>
        <v/>
      </c>
      <c r="M1567" s="55"/>
      <c r="N1567" s="3">
        <f t="shared" si="196"/>
        <v>3</v>
      </c>
      <c r="O1567" s="10" t="str">
        <f t="shared" si="198"/>
        <v/>
      </c>
      <c r="P1567" s="10" t="str">
        <f t="shared" si="201"/>
        <v/>
      </c>
      <c r="Q1567" s="10" t="str">
        <f t="shared" si="199"/>
        <v/>
      </c>
      <c r="R1567" s="10" t="str">
        <f t="shared" si="200"/>
        <v/>
      </c>
    </row>
    <row r="1568" spans="1:18" ht="16.5" customHeight="1" x14ac:dyDescent="0.3">
      <c r="A1568" s="101" t="str">
        <f>IF(A1564="Lun","Mar",IF(A1564="Mar","Mer",IF(A1564="Mer","Jeu",IF(A1564="Jeu","Ven",IF(A1564="Ven","Sam",IF(A1564="Sam","Dim",IF(A1564="Dim","Lun")))))))</f>
        <v>Jeu</v>
      </c>
      <c r="B1568" s="13">
        <f>B1564+1</f>
        <v>44924</v>
      </c>
      <c r="C1568" s="26"/>
      <c r="D1568" s="319"/>
      <c r="E1568" s="94"/>
      <c r="F1568" s="95" t="s">
        <v>64</v>
      </c>
      <c r="G1568" s="77"/>
      <c r="H1568" s="63">
        <f t="shared" si="202"/>
        <v>0.23958333333333334</v>
      </c>
      <c r="I1568" s="94"/>
      <c r="J1568" s="149">
        <f t="shared" si="203"/>
        <v>0.53125</v>
      </c>
      <c r="K1568" s="96"/>
      <c r="L1568" s="403">
        <f t="shared" si="197"/>
        <v>0.29166666666666663</v>
      </c>
      <c r="M1568" s="97"/>
      <c r="N1568" s="3">
        <f t="shared" si="196"/>
        <v>4</v>
      </c>
      <c r="O1568" s="10" t="str">
        <f t="shared" si="198"/>
        <v/>
      </c>
      <c r="P1568" s="10" t="str">
        <f t="shared" si="201"/>
        <v/>
      </c>
      <c r="Q1568" s="10">
        <f t="shared" si="199"/>
        <v>0.23958333333333334</v>
      </c>
      <c r="R1568" s="10">
        <f t="shared" si="200"/>
        <v>0.39583333333333337</v>
      </c>
    </row>
    <row r="1569" spans="1:18" ht="16.5" customHeight="1" x14ac:dyDescent="0.3">
      <c r="A1569" s="102"/>
      <c r="B1569" s="13"/>
      <c r="C1569" s="26"/>
      <c r="D1569" s="319"/>
      <c r="E1569" s="94"/>
      <c r="F1569" s="95"/>
      <c r="G1569" s="77"/>
      <c r="H1569" s="63" t="str">
        <f t="shared" si="202"/>
        <v/>
      </c>
      <c r="I1569" s="94"/>
      <c r="J1569" s="149" t="str">
        <f t="shared" si="203"/>
        <v/>
      </c>
      <c r="K1569" s="96"/>
      <c r="L1569" s="403" t="str">
        <f t="shared" si="197"/>
        <v/>
      </c>
      <c r="M1569" s="97"/>
      <c r="N1569" s="3">
        <f t="shared" si="196"/>
        <v>4</v>
      </c>
      <c r="O1569" s="10" t="str">
        <f t="shared" si="198"/>
        <v/>
      </c>
      <c r="P1569" s="10" t="str">
        <f t="shared" si="201"/>
        <v/>
      </c>
      <c r="Q1569" s="10" t="str">
        <f t="shared" si="199"/>
        <v/>
      </c>
      <c r="R1569" s="10" t="str">
        <f t="shared" si="200"/>
        <v/>
      </c>
    </row>
    <row r="1570" spans="1:18" ht="16.5" customHeight="1" x14ac:dyDescent="0.3">
      <c r="A1570" s="102"/>
      <c r="B1570" s="13"/>
      <c r="C1570" s="26"/>
      <c r="D1570" s="319" t="s">
        <v>60</v>
      </c>
      <c r="E1570" s="94"/>
      <c r="F1570" s="95"/>
      <c r="G1570" s="77"/>
      <c r="H1570" s="63" t="str">
        <f t="shared" si="202"/>
        <v/>
      </c>
      <c r="I1570" s="94"/>
      <c r="J1570" s="149" t="str">
        <f t="shared" si="203"/>
        <v/>
      </c>
      <c r="K1570" s="96"/>
      <c r="L1570" s="403" t="str">
        <f t="shared" si="197"/>
        <v/>
      </c>
      <c r="M1570" s="97"/>
      <c r="N1570" s="3">
        <f t="shared" si="196"/>
        <v>4</v>
      </c>
      <c r="O1570" s="10">
        <f t="shared" si="198"/>
        <v>0.40625</v>
      </c>
      <c r="P1570" s="10">
        <f t="shared" si="201"/>
        <v>0.53125</v>
      </c>
      <c r="Q1570" s="10" t="str">
        <f t="shared" si="199"/>
        <v/>
      </c>
      <c r="R1570" s="10" t="str">
        <f t="shared" si="200"/>
        <v/>
      </c>
    </row>
    <row r="1571" spans="1:18" ht="16.5" customHeight="1" x14ac:dyDescent="0.3">
      <c r="A1571" s="102"/>
      <c r="B1571" s="13"/>
      <c r="C1571" s="26"/>
      <c r="D1571" s="319"/>
      <c r="E1571" s="94"/>
      <c r="F1571" s="95"/>
      <c r="G1571" s="77"/>
      <c r="H1571" s="63" t="str">
        <f t="shared" si="202"/>
        <v/>
      </c>
      <c r="I1571" s="94"/>
      <c r="J1571" s="149" t="str">
        <f t="shared" si="203"/>
        <v/>
      </c>
      <c r="K1571" s="96"/>
      <c r="L1571" s="403" t="str">
        <f t="shared" si="197"/>
        <v/>
      </c>
      <c r="M1571" s="211"/>
      <c r="N1571" s="3">
        <f t="shared" si="196"/>
        <v>4</v>
      </c>
      <c r="O1571" s="10" t="str">
        <f t="shared" si="198"/>
        <v/>
      </c>
      <c r="P1571" s="10" t="str">
        <f t="shared" si="201"/>
        <v/>
      </c>
      <c r="Q1571" s="10" t="str">
        <f t="shared" si="199"/>
        <v/>
      </c>
      <c r="R1571" s="10" t="str">
        <f t="shared" si="200"/>
        <v/>
      </c>
    </row>
    <row r="1572" spans="1:18" ht="16.5" customHeight="1" x14ac:dyDescent="0.3">
      <c r="A1572" s="219" t="str">
        <f>IF(A1568="Lun","Mar",IF(A1568="Mar","Mer",IF(A1568="Mer","Jeu",IF(A1568="Jeu","Ven",IF(A1568="Ven","Sam",IF(A1568="Sam","Dim",IF(A1568="Dim","Lun")))))))</f>
        <v>Ven</v>
      </c>
      <c r="B1572" s="161">
        <f>B1568+1</f>
        <v>44925</v>
      </c>
      <c r="C1572" s="214"/>
      <c r="D1572" s="321"/>
      <c r="E1572" s="215"/>
      <c r="F1572" s="168" t="s">
        <v>65</v>
      </c>
      <c r="G1572" s="91"/>
      <c r="H1572" s="347">
        <f t="shared" si="202"/>
        <v>0.27083333333333337</v>
      </c>
      <c r="I1572" s="215"/>
      <c r="J1572" s="348">
        <f t="shared" si="203"/>
        <v>0.57291666666666674</v>
      </c>
      <c r="K1572" s="164"/>
      <c r="L1572" s="403">
        <f t="shared" si="197"/>
        <v>0.30208333333333337</v>
      </c>
      <c r="M1572" s="97"/>
      <c r="N1572" s="3">
        <f t="shared" si="196"/>
        <v>5</v>
      </c>
      <c r="O1572" s="10" t="str">
        <f t="shared" si="198"/>
        <v/>
      </c>
      <c r="P1572" s="10" t="str">
        <f t="shared" si="201"/>
        <v/>
      </c>
      <c r="Q1572" s="10">
        <f t="shared" si="199"/>
        <v>0.27083333333333337</v>
      </c>
      <c r="R1572" s="10">
        <f t="shared" si="200"/>
        <v>0.42708333333333337</v>
      </c>
    </row>
    <row r="1573" spans="1:18" ht="16.5" customHeight="1" x14ac:dyDescent="0.3">
      <c r="A1573" s="432"/>
      <c r="B1573" s="433"/>
      <c r="C1573" s="26"/>
      <c r="D1573" s="319"/>
      <c r="E1573" s="94"/>
      <c r="F1573" s="95"/>
      <c r="G1573" s="77"/>
      <c r="H1573" s="63" t="str">
        <f t="shared" si="202"/>
        <v/>
      </c>
      <c r="I1573" s="94"/>
      <c r="J1573" s="149" t="str">
        <f t="shared" si="203"/>
        <v/>
      </c>
      <c r="K1573" s="96"/>
      <c r="L1573" s="403" t="str">
        <f t="shared" si="197"/>
        <v/>
      </c>
      <c r="M1573" s="97"/>
      <c r="N1573" s="3">
        <f t="shared" si="196"/>
        <v>5</v>
      </c>
      <c r="O1573" s="10" t="str">
        <f t="shared" si="198"/>
        <v/>
      </c>
      <c r="P1573" s="10" t="str">
        <f t="shared" si="201"/>
        <v/>
      </c>
      <c r="Q1573" s="10" t="str">
        <f t="shared" si="199"/>
        <v/>
      </c>
      <c r="R1573" s="10" t="str">
        <f t="shared" si="200"/>
        <v/>
      </c>
    </row>
    <row r="1574" spans="1:18" ht="16.5" customHeight="1" x14ac:dyDescent="0.3">
      <c r="A1574" s="102"/>
      <c r="B1574" s="12"/>
      <c r="C1574" s="26"/>
      <c r="D1574" s="319" t="s">
        <v>45</v>
      </c>
      <c r="E1574" s="94"/>
      <c r="F1574" s="95"/>
      <c r="G1574" s="77"/>
      <c r="H1574" s="63" t="str">
        <f t="shared" si="202"/>
        <v/>
      </c>
      <c r="I1574" s="94"/>
      <c r="J1574" s="149" t="str">
        <f t="shared" si="203"/>
        <v/>
      </c>
      <c r="K1574" s="96"/>
      <c r="L1574" s="403" t="str">
        <f t="shared" si="197"/>
        <v/>
      </c>
      <c r="M1574" s="97"/>
      <c r="N1574" s="3">
        <f t="shared" si="196"/>
        <v>5</v>
      </c>
      <c r="O1574" s="10">
        <f t="shared" si="198"/>
        <v>0.44791666666666669</v>
      </c>
      <c r="P1574" s="10">
        <f t="shared" si="201"/>
        <v>0.57291666666666674</v>
      </c>
      <c r="Q1574" s="10" t="str">
        <f t="shared" si="199"/>
        <v/>
      </c>
      <c r="R1574" s="10" t="str">
        <f t="shared" si="200"/>
        <v/>
      </c>
    </row>
    <row r="1575" spans="1:18" ht="16.5" customHeight="1" x14ac:dyDescent="0.3">
      <c r="A1575" s="216"/>
      <c r="B1575" s="217"/>
      <c r="C1575" s="26"/>
      <c r="D1575" s="319"/>
      <c r="E1575" s="94"/>
      <c r="F1575" s="95"/>
      <c r="G1575" s="35"/>
      <c r="H1575" s="63" t="str">
        <f t="shared" si="202"/>
        <v/>
      </c>
      <c r="I1575" s="94"/>
      <c r="J1575" s="149" t="str">
        <f t="shared" si="203"/>
        <v/>
      </c>
      <c r="K1575" s="210"/>
      <c r="L1575" s="404" t="str">
        <f t="shared" si="197"/>
        <v/>
      </c>
      <c r="M1575" s="211"/>
      <c r="N1575" s="3">
        <f t="shared" si="196"/>
        <v>5</v>
      </c>
      <c r="O1575" s="10" t="str">
        <f t="shared" si="198"/>
        <v/>
      </c>
      <c r="P1575" s="10" t="str">
        <f t="shared" si="201"/>
        <v/>
      </c>
      <c r="Q1575" s="10" t="str">
        <f t="shared" si="199"/>
        <v/>
      </c>
      <c r="R1575" s="10" t="str">
        <f t="shared" si="200"/>
        <v/>
      </c>
    </row>
    <row r="1576" spans="1:18" ht="16.5" customHeight="1" x14ac:dyDescent="0.3">
      <c r="A1576" s="219" t="str">
        <f>IF(A1572="Lun","Mar",IF(A1572="Mar","Mer",IF(A1572="Mer","Jeu",IF(A1572="Jeu","Ven",IF(A1572="Ven","Sam",IF(A1572="Sam","Dim",IF(A1572="Dim","Lun")))))))</f>
        <v>Sam</v>
      </c>
      <c r="B1576" s="161">
        <f>B1572+1</f>
        <v>44926</v>
      </c>
      <c r="C1576" s="214"/>
      <c r="D1576" s="321"/>
      <c r="E1576" s="215"/>
      <c r="F1576" s="168" t="s">
        <v>57</v>
      </c>
      <c r="G1576" s="77"/>
      <c r="H1576" s="347">
        <f t="shared" si="202"/>
        <v>0.32291666666666669</v>
      </c>
      <c r="I1576" s="215"/>
      <c r="J1576" s="348" t="str">
        <f t="shared" si="203"/>
        <v/>
      </c>
      <c r="K1576" s="164"/>
      <c r="L1576" s="403" t="e">
        <f t="shared" si="197"/>
        <v>#VALUE!</v>
      </c>
      <c r="M1576" s="112"/>
      <c r="N1576" s="3">
        <f t="shared" si="196"/>
        <v>6</v>
      </c>
      <c r="O1576" s="10" t="str">
        <f t="shared" si="198"/>
        <v/>
      </c>
      <c r="P1576" s="10" t="str">
        <f t="shared" si="201"/>
        <v/>
      </c>
      <c r="Q1576" s="10">
        <f t="shared" si="199"/>
        <v>0.32291666666666669</v>
      </c>
      <c r="R1576" s="10">
        <f t="shared" si="200"/>
        <v>0.47916666666666669</v>
      </c>
    </row>
    <row r="1577" spans="1:18" ht="16.5" customHeight="1" x14ac:dyDescent="0.3">
      <c r="A1577" s="102"/>
      <c r="B1577" s="12"/>
      <c r="C1577" s="26"/>
      <c r="D1577" s="319"/>
      <c r="E1577" s="94"/>
      <c r="F1577" s="95"/>
      <c r="G1577" s="77"/>
      <c r="H1577" s="63" t="str">
        <f t="shared" si="202"/>
        <v/>
      </c>
      <c r="I1577" s="94"/>
      <c r="J1577" s="149" t="str">
        <f t="shared" si="203"/>
        <v/>
      </c>
      <c r="K1577" s="96"/>
      <c r="L1577" s="403" t="str">
        <f t="shared" si="197"/>
        <v/>
      </c>
      <c r="M1577" s="97"/>
      <c r="N1577" s="3">
        <f t="shared" si="196"/>
        <v>6</v>
      </c>
      <c r="O1577" s="10" t="str">
        <f t="shared" si="198"/>
        <v/>
      </c>
      <c r="P1577" s="10" t="str">
        <f t="shared" si="201"/>
        <v/>
      </c>
      <c r="Q1577" s="10" t="str">
        <f t="shared" si="199"/>
        <v/>
      </c>
      <c r="R1577" s="10" t="str">
        <f t="shared" si="200"/>
        <v/>
      </c>
    </row>
    <row r="1578" spans="1:18" ht="16.5" customHeight="1" x14ac:dyDescent="0.3">
      <c r="A1578" s="102"/>
      <c r="B1578" s="12"/>
      <c r="C1578" s="26"/>
      <c r="D1578" s="319"/>
      <c r="E1578" s="94"/>
      <c r="F1578" s="95"/>
      <c r="G1578" s="77"/>
      <c r="H1578" s="63" t="str">
        <f t="shared" si="202"/>
        <v/>
      </c>
      <c r="I1578" s="94"/>
      <c r="J1578" s="149" t="str">
        <f t="shared" si="203"/>
        <v/>
      </c>
      <c r="K1578" s="96"/>
      <c r="L1578" s="403" t="str">
        <f t="shared" si="197"/>
        <v/>
      </c>
      <c r="M1578" s="97"/>
      <c r="N1578" s="3">
        <f t="shared" si="196"/>
        <v>6</v>
      </c>
      <c r="O1578" s="10" t="str">
        <f t="shared" si="198"/>
        <v/>
      </c>
      <c r="P1578" s="10" t="str">
        <f t="shared" si="201"/>
        <v/>
      </c>
      <c r="Q1578" s="10" t="str">
        <f t="shared" si="199"/>
        <v/>
      </c>
      <c r="R1578" s="10" t="str">
        <f t="shared" si="200"/>
        <v/>
      </c>
    </row>
    <row r="1579" spans="1:18" ht="16.5" customHeight="1" x14ac:dyDescent="0.3">
      <c r="A1579" s="102"/>
      <c r="B1579" s="12"/>
      <c r="C1579" s="26"/>
      <c r="D1579" s="319"/>
      <c r="E1579" s="94"/>
      <c r="F1579" s="95"/>
      <c r="G1579" s="77"/>
      <c r="H1579" s="63" t="str">
        <f t="shared" si="202"/>
        <v/>
      </c>
      <c r="I1579" s="94"/>
      <c r="J1579" s="149" t="str">
        <f t="shared" si="203"/>
        <v/>
      </c>
      <c r="K1579" s="96"/>
      <c r="L1579" s="403" t="str">
        <f t="shared" si="197"/>
        <v/>
      </c>
      <c r="M1579" s="97"/>
      <c r="N1579" s="3">
        <f t="shared" si="196"/>
        <v>6</v>
      </c>
      <c r="O1579" s="10" t="str">
        <f t="shared" si="198"/>
        <v/>
      </c>
      <c r="P1579" s="10" t="str">
        <f t="shared" si="201"/>
        <v/>
      </c>
      <c r="Q1579" s="10" t="str">
        <f t="shared" si="199"/>
        <v/>
      </c>
      <c r="R1579" s="10" t="str">
        <f t="shared" si="200"/>
        <v/>
      </c>
    </row>
    <row r="1580" spans="1:18" ht="16.5" customHeight="1" x14ac:dyDescent="0.3">
      <c r="A1580" s="204" t="str">
        <f>IF(A1576="Lun","Mar",IF(A1576="Mar","Mer",IF(A1576="Mer","Jeu",IF(A1576="Jeu","Ven",IF(A1576="Ven","Sam",IF(A1576="Sam","Dim",IF(A1576="Dim","Lun")))))))</f>
        <v>Dim</v>
      </c>
      <c r="B1580" s="15">
        <f>B1576+1</f>
        <v>44927</v>
      </c>
      <c r="C1580" s="312"/>
      <c r="D1580" s="337"/>
      <c r="E1580" s="192"/>
      <c r="F1580" s="193"/>
      <c r="G1580" s="91"/>
      <c r="H1580" s="365" t="str">
        <f t="shared" si="202"/>
        <v/>
      </c>
      <c r="I1580" s="192"/>
      <c r="J1580" s="402" t="str">
        <f t="shared" si="203"/>
        <v/>
      </c>
      <c r="K1580" s="194"/>
      <c r="L1580" s="416" t="str">
        <f t="shared" si="197"/>
        <v/>
      </c>
      <c r="M1580" s="97" t="s">
        <v>6</v>
      </c>
      <c r="N1580" s="3">
        <f t="shared" si="196"/>
        <v>7</v>
      </c>
      <c r="O1580" s="10" t="str">
        <f t="shared" si="198"/>
        <v/>
      </c>
      <c r="P1580" s="10" t="str">
        <f t="shared" si="201"/>
        <v/>
      </c>
      <c r="Q1580" s="10" t="str">
        <f t="shared" si="199"/>
        <v/>
      </c>
      <c r="R1580" s="10" t="str">
        <f t="shared" si="200"/>
        <v/>
      </c>
    </row>
    <row r="1581" spans="1:18" ht="16.5" customHeight="1" x14ac:dyDescent="0.3">
      <c r="A1581" s="100"/>
      <c r="B1581" s="14"/>
      <c r="C1581" s="26"/>
      <c r="D1581" s="319"/>
      <c r="E1581" s="94"/>
      <c r="F1581" s="95"/>
      <c r="G1581" s="77"/>
      <c r="H1581" s="63" t="str">
        <f t="shared" si="202"/>
        <v/>
      </c>
      <c r="I1581" s="94"/>
      <c r="J1581" s="149" t="str">
        <f t="shared" si="203"/>
        <v/>
      </c>
      <c r="K1581" s="96"/>
      <c r="L1581" s="403" t="str">
        <f t="shared" si="197"/>
        <v/>
      </c>
      <c r="M1581" s="103"/>
      <c r="N1581" s="3">
        <f t="shared" si="196"/>
        <v>7</v>
      </c>
      <c r="O1581" s="10" t="str">
        <f t="shared" si="198"/>
        <v/>
      </c>
      <c r="P1581" s="10" t="str">
        <f t="shared" si="201"/>
        <v/>
      </c>
      <c r="Q1581" s="10" t="str">
        <f t="shared" si="199"/>
        <v/>
      </c>
      <c r="R1581" s="10" t="str">
        <f t="shared" si="200"/>
        <v/>
      </c>
    </row>
    <row r="1582" spans="1:18" ht="16.5" customHeight="1" x14ac:dyDescent="0.3">
      <c r="A1582" s="100"/>
      <c r="B1582" s="14"/>
      <c r="C1582" s="26"/>
      <c r="D1582" s="319"/>
      <c r="E1582" s="94"/>
      <c r="F1582" s="95"/>
      <c r="G1582" s="77"/>
      <c r="H1582" s="63" t="str">
        <f t="shared" si="202"/>
        <v/>
      </c>
      <c r="I1582" s="94"/>
      <c r="J1582" s="149" t="str">
        <f t="shared" si="203"/>
        <v/>
      </c>
      <c r="K1582" s="96"/>
      <c r="L1582" s="403" t="str">
        <f t="shared" si="197"/>
        <v/>
      </c>
      <c r="M1582" s="159"/>
      <c r="N1582" s="3">
        <f t="shared" si="196"/>
        <v>7</v>
      </c>
      <c r="O1582" s="10" t="str">
        <f t="shared" si="198"/>
        <v/>
      </c>
      <c r="P1582" s="10" t="str">
        <f t="shared" si="201"/>
        <v/>
      </c>
      <c r="Q1582" s="10" t="str">
        <f t="shared" si="199"/>
        <v/>
      </c>
      <c r="R1582" s="10" t="str">
        <f t="shared" si="200"/>
        <v/>
      </c>
    </row>
    <row r="1583" spans="1:18" ht="16.5" customHeight="1" x14ac:dyDescent="0.3">
      <c r="A1583" s="100"/>
      <c r="B1583" s="14"/>
      <c r="C1583" s="26"/>
      <c r="D1583" s="319"/>
      <c r="E1583" s="94"/>
      <c r="F1583" s="95"/>
      <c r="G1583" s="77"/>
      <c r="H1583" s="63" t="str">
        <f t="shared" si="202"/>
        <v/>
      </c>
      <c r="I1583" s="94"/>
      <c r="J1583" s="149" t="str">
        <f t="shared" si="203"/>
        <v/>
      </c>
      <c r="K1583" s="96"/>
      <c r="L1583" s="403" t="str">
        <f t="shared" si="197"/>
        <v/>
      </c>
      <c r="M1583" s="109"/>
      <c r="N1583" s="3">
        <f t="shared" si="196"/>
        <v>7</v>
      </c>
      <c r="O1583" s="10" t="str">
        <f t="shared" si="198"/>
        <v/>
      </c>
      <c r="P1583" s="10" t="str">
        <f t="shared" si="201"/>
        <v/>
      </c>
      <c r="Q1583" s="10" t="str">
        <f t="shared" si="199"/>
        <v/>
      </c>
      <c r="R1583" s="10" t="str">
        <f t="shared" si="200"/>
        <v/>
      </c>
    </row>
    <row r="1584" spans="1:18" ht="16.5" customHeight="1" x14ac:dyDescent="0.3">
      <c r="A1584" s="264"/>
      <c r="B1584" s="265"/>
      <c r="C1584" s="206"/>
      <c r="D1584" s="320"/>
      <c r="E1584" s="208"/>
      <c r="F1584" s="209"/>
      <c r="G1584" s="35"/>
      <c r="H1584" s="350" t="str">
        <f t="shared" si="202"/>
        <v/>
      </c>
      <c r="I1584" s="208"/>
      <c r="J1584" s="380">
        <f t="shared" si="203"/>
        <v>0.61458333333333337</v>
      </c>
      <c r="K1584" s="210"/>
      <c r="L1584" s="404" t="str">
        <f t="shared" si="197"/>
        <v/>
      </c>
      <c r="M1584" s="211"/>
      <c r="N1584" s="3">
        <f t="shared" si="196"/>
        <v>7</v>
      </c>
      <c r="O1584" s="10" t="str">
        <f t="shared" si="198"/>
        <v/>
      </c>
      <c r="P1584" s="10" t="str">
        <f t="shared" si="201"/>
        <v/>
      </c>
      <c r="Q1584" s="10" t="str">
        <f t="shared" si="199"/>
        <v/>
      </c>
      <c r="R1584" s="10" t="str">
        <f t="shared" si="200"/>
        <v/>
      </c>
    </row>
    <row r="1585" spans="1:18" ht="16.5" customHeight="1" x14ac:dyDescent="0.3">
      <c r="A1585" s="101" t="str">
        <f>IF(A1580="Lun","Mar",IF(A1580="Mar","Mer",IF(A1580="Mer","Jeu",IF(A1580="Jeu","Ven",IF(A1580="Ven","Sam",IF(A1580="Sam","Dim",IF(A1580="Dim","Lun")))))))</f>
        <v>Lun</v>
      </c>
      <c r="B1585" s="13">
        <f>B1580+1</f>
        <v>44928</v>
      </c>
      <c r="C1585" s="26"/>
      <c r="D1585" s="319"/>
      <c r="E1585" s="94"/>
      <c r="F1585" s="95"/>
      <c r="G1585" s="77"/>
      <c r="H1585" s="63" t="str">
        <f t="shared" si="202"/>
        <v/>
      </c>
      <c r="I1585" s="94"/>
      <c r="J1585" s="149" t="str">
        <f t="shared" si="203"/>
        <v/>
      </c>
      <c r="K1585" s="96"/>
      <c r="L1585" s="405" t="str">
        <f t="shared" si="197"/>
        <v/>
      </c>
      <c r="M1585" s="167"/>
      <c r="N1585" s="3">
        <f t="shared" si="196"/>
        <v>1</v>
      </c>
      <c r="O1585" s="10" t="str">
        <f t="shared" si="198"/>
        <v/>
      </c>
      <c r="P1585" s="10" t="str">
        <f t="shared" si="201"/>
        <v/>
      </c>
      <c r="Q1585" s="10" t="str">
        <f t="shared" si="199"/>
        <v/>
      </c>
      <c r="R1585" s="10" t="str">
        <f t="shared" si="200"/>
        <v/>
      </c>
    </row>
    <row r="1586" spans="1:18" ht="16.5" customHeight="1" x14ac:dyDescent="0.3">
      <c r="A1586" s="102"/>
      <c r="B1586" s="13"/>
      <c r="C1586" s="26"/>
      <c r="D1586" s="319" t="s">
        <v>48</v>
      </c>
      <c r="E1586" s="94"/>
      <c r="F1586" s="95"/>
      <c r="G1586" s="77"/>
      <c r="H1586" s="63" t="str">
        <f t="shared" si="202"/>
        <v/>
      </c>
      <c r="I1586" s="94"/>
      <c r="J1586" s="149" t="str">
        <f t="shared" si="203"/>
        <v/>
      </c>
      <c r="K1586" s="96"/>
      <c r="L1586" s="405" t="str">
        <f t="shared" si="197"/>
        <v/>
      </c>
      <c r="M1586" s="103"/>
      <c r="N1586" s="3">
        <f t="shared" si="196"/>
        <v>1</v>
      </c>
      <c r="O1586" s="10">
        <f t="shared" si="198"/>
        <v>0.47916666666666669</v>
      </c>
      <c r="P1586" s="10">
        <f t="shared" si="201"/>
        <v>0.61458333333333337</v>
      </c>
      <c r="Q1586" s="10" t="str">
        <f t="shared" si="199"/>
        <v/>
      </c>
      <c r="R1586" s="10" t="str">
        <f t="shared" si="200"/>
        <v/>
      </c>
    </row>
    <row r="1587" spans="1:18" ht="16.5" customHeight="1" x14ac:dyDescent="0.3">
      <c r="A1587" s="102"/>
      <c r="B1587" s="13"/>
      <c r="C1587" s="26"/>
      <c r="D1587" s="319"/>
      <c r="E1587" s="94"/>
      <c r="F1587" s="95"/>
      <c r="G1587" s="77"/>
      <c r="H1587" s="63" t="str">
        <f t="shared" si="202"/>
        <v/>
      </c>
      <c r="I1587" s="94"/>
      <c r="J1587" s="149" t="str">
        <f t="shared" si="203"/>
        <v/>
      </c>
      <c r="K1587" s="96"/>
      <c r="L1587" s="405" t="str">
        <f t="shared" si="197"/>
        <v/>
      </c>
      <c r="M1587" s="109"/>
      <c r="N1587" s="3">
        <f t="shared" si="196"/>
        <v>1</v>
      </c>
      <c r="O1587" s="10" t="str">
        <f t="shared" si="198"/>
        <v/>
      </c>
      <c r="P1587" s="10" t="str">
        <f t="shared" si="201"/>
        <v/>
      </c>
      <c r="Q1587" s="10" t="str">
        <f t="shared" si="199"/>
        <v/>
      </c>
      <c r="R1587" s="10" t="str">
        <f t="shared" si="200"/>
        <v/>
      </c>
    </row>
    <row r="1588" spans="1:18" ht="16.5" customHeight="1" x14ac:dyDescent="0.3">
      <c r="A1588" s="102"/>
      <c r="B1588" s="13"/>
      <c r="C1588" s="26"/>
      <c r="D1588" s="319"/>
      <c r="E1588" s="94"/>
      <c r="F1588" s="95"/>
      <c r="G1588" s="77"/>
      <c r="H1588" s="63" t="str">
        <f t="shared" si="202"/>
        <v/>
      </c>
      <c r="I1588" s="94"/>
      <c r="J1588" s="149" t="str">
        <f t="shared" si="203"/>
        <v/>
      </c>
      <c r="K1588" s="96"/>
      <c r="L1588" s="405" t="str">
        <f t="shared" si="197"/>
        <v/>
      </c>
      <c r="M1588" s="97"/>
      <c r="N1588" s="3">
        <f t="shared" si="196"/>
        <v>1</v>
      </c>
      <c r="O1588" s="10" t="str">
        <f t="shared" si="198"/>
        <v/>
      </c>
      <c r="P1588" s="10" t="str">
        <f t="shared" si="201"/>
        <v/>
      </c>
      <c r="Q1588" s="10" t="str">
        <f t="shared" si="199"/>
        <v/>
      </c>
      <c r="R1588" s="10" t="str">
        <f t="shared" si="200"/>
        <v/>
      </c>
    </row>
    <row r="1589" spans="1:18" ht="16.5" customHeight="1" x14ac:dyDescent="0.3">
      <c r="A1589" s="219" t="str">
        <f>IF(A1585="Lun","Mar",IF(A1585="Mar","Mer",IF(A1585="Mer","Jeu",IF(A1585="Jeu","Ven",IF(A1585="Ven","Sam",IF(A1585="Sam","Dim",IF(A1585="Dim","Lun")))))))</f>
        <v>Mar</v>
      </c>
      <c r="B1589" s="161">
        <f>B1585+1</f>
        <v>44929</v>
      </c>
      <c r="C1589" s="214"/>
      <c r="D1589" s="321"/>
      <c r="E1589" s="215"/>
      <c r="F1589" s="168"/>
      <c r="G1589" s="91"/>
      <c r="H1589" s="347" t="str">
        <f t="shared" si="202"/>
        <v/>
      </c>
      <c r="I1589" s="215"/>
      <c r="J1589" s="348" t="str">
        <f t="shared" si="203"/>
        <v/>
      </c>
      <c r="K1589" s="164"/>
      <c r="L1589" s="406" t="str">
        <f t="shared" si="197"/>
        <v/>
      </c>
      <c r="M1589" s="167" t="s">
        <v>22</v>
      </c>
      <c r="N1589" s="3">
        <f t="shared" si="196"/>
        <v>2</v>
      </c>
      <c r="O1589" s="10" t="str">
        <f t="shared" si="198"/>
        <v/>
      </c>
      <c r="P1589" s="10" t="str">
        <f t="shared" si="201"/>
        <v/>
      </c>
      <c r="Q1589" s="10" t="str">
        <f t="shared" si="199"/>
        <v/>
      </c>
      <c r="R1589" s="10" t="str">
        <f t="shared" si="200"/>
        <v/>
      </c>
    </row>
    <row r="1590" spans="1:18" ht="16.5" customHeight="1" x14ac:dyDescent="0.3">
      <c r="A1590" s="432"/>
      <c r="B1590" s="433"/>
      <c r="C1590" s="26"/>
      <c r="D1590" s="319"/>
      <c r="E1590" s="94"/>
      <c r="F1590" s="95" t="s">
        <v>61</v>
      </c>
      <c r="G1590" s="77"/>
      <c r="H1590" s="63">
        <f t="shared" si="202"/>
        <v>0.45833333333333331</v>
      </c>
      <c r="I1590" s="94"/>
      <c r="J1590" s="149">
        <f t="shared" si="203"/>
        <v>0.73958333333333337</v>
      </c>
      <c r="K1590" s="96"/>
      <c r="L1590" s="405">
        <f t="shared" si="197"/>
        <v>0.28125000000000006</v>
      </c>
      <c r="M1590" s="97" t="s">
        <v>24</v>
      </c>
      <c r="N1590" s="3">
        <f t="shared" si="196"/>
        <v>2</v>
      </c>
      <c r="O1590" s="10" t="str">
        <f t="shared" si="198"/>
        <v/>
      </c>
      <c r="P1590" s="10" t="str">
        <f t="shared" si="201"/>
        <v/>
      </c>
      <c r="Q1590" s="10">
        <f t="shared" si="199"/>
        <v>0.45833333333333331</v>
      </c>
      <c r="R1590" s="10">
        <f t="shared" si="200"/>
        <v>0.61458333333333326</v>
      </c>
    </row>
    <row r="1591" spans="1:18" ht="16.5" customHeight="1" x14ac:dyDescent="0.3">
      <c r="A1591" s="432"/>
      <c r="B1591" s="433"/>
      <c r="C1591" s="26"/>
      <c r="D1591" s="319"/>
      <c r="E1591" s="94"/>
      <c r="F1591" s="95"/>
      <c r="G1591" s="77"/>
      <c r="H1591" s="63" t="str">
        <f t="shared" si="202"/>
        <v/>
      </c>
      <c r="I1591" s="94"/>
      <c r="J1591" s="149" t="str">
        <f t="shared" si="203"/>
        <v/>
      </c>
      <c r="K1591" s="96"/>
      <c r="L1591" s="405" t="str">
        <f t="shared" si="197"/>
        <v/>
      </c>
      <c r="M1591" s="97"/>
      <c r="N1591" s="3">
        <f t="shared" si="196"/>
        <v>2</v>
      </c>
      <c r="O1591" s="10" t="str">
        <f t="shared" si="198"/>
        <v/>
      </c>
      <c r="P1591" s="10" t="str">
        <f t="shared" si="201"/>
        <v/>
      </c>
      <c r="Q1591" s="10" t="str">
        <f t="shared" si="199"/>
        <v/>
      </c>
      <c r="R1591" s="10" t="str">
        <f t="shared" si="200"/>
        <v/>
      </c>
    </row>
    <row r="1592" spans="1:18" ht="16.5" customHeight="1" x14ac:dyDescent="0.3">
      <c r="A1592" s="216"/>
      <c r="B1592" s="218"/>
      <c r="C1592" s="206"/>
      <c r="D1592" s="320" t="s">
        <v>74</v>
      </c>
      <c r="E1592" s="208"/>
      <c r="F1592" s="209"/>
      <c r="G1592" s="35"/>
      <c r="H1592" s="350" t="str">
        <f t="shared" si="202"/>
        <v/>
      </c>
      <c r="I1592" s="208"/>
      <c r="J1592" s="380" t="str">
        <f t="shared" si="203"/>
        <v/>
      </c>
      <c r="K1592" s="210"/>
      <c r="L1592" s="404" t="str">
        <f t="shared" si="197"/>
        <v/>
      </c>
      <c r="M1592" s="211"/>
      <c r="N1592" s="3">
        <f t="shared" si="196"/>
        <v>2</v>
      </c>
      <c r="O1592" s="10">
        <f t="shared" si="198"/>
        <v>0.61458333333333337</v>
      </c>
      <c r="P1592" s="10">
        <f t="shared" si="201"/>
        <v>0.73958333333333337</v>
      </c>
      <c r="Q1592" s="10" t="str">
        <f t="shared" si="199"/>
        <v/>
      </c>
      <c r="R1592" s="10" t="str">
        <f t="shared" si="200"/>
        <v/>
      </c>
    </row>
    <row r="1593" spans="1:18" ht="16.5" customHeight="1" x14ac:dyDescent="0.3">
      <c r="A1593" s="219" t="str">
        <f>IF(A1589="Lun","Mar",IF(A1589="Mar","Mer",IF(A1589="Mer","Jeu",IF(A1589="Jeu","Ven",IF(A1589="Ven","Sam",IF(A1589="Sam","Dim",IF(A1589="Dim","Lun")))))))</f>
        <v>Mer</v>
      </c>
      <c r="B1593" s="161">
        <f>B1589+1</f>
        <v>44930</v>
      </c>
      <c r="C1593" s="214"/>
      <c r="D1593" s="321"/>
      <c r="E1593" s="215"/>
      <c r="F1593" s="168" t="s">
        <v>56</v>
      </c>
      <c r="G1593" s="77"/>
      <c r="H1593" s="347">
        <f t="shared" si="202"/>
        <v>0.48958333333333331</v>
      </c>
      <c r="I1593" s="215"/>
      <c r="J1593" s="348">
        <f t="shared" si="203"/>
        <v>0.77083333333333337</v>
      </c>
      <c r="K1593" s="96"/>
      <c r="L1593" s="405">
        <f t="shared" si="197"/>
        <v>0.28125000000000006</v>
      </c>
      <c r="M1593" s="167"/>
      <c r="N1593" s="3">
        <f t="shared" si="196"/>
        <v>3</v>
      </c>
      <c r="O1593" s="10" t="str">
        <f t="shared" si="198"/>
        <v/>
      </c>
      <c r="P1593" s="10" t="str">
        <f t="shared" si="201"/>
        <v/>
      </c>
      <c r="Q1593" s="10">
        <f t="shared" si="199"/>
        <v>0.48958333333333331</v>
      </c>
      <c r="R1593" s="10">
        <f t="shared" si="200"/>
        <v>0.64583333333333326</v>
      </c>
    </row>
    <row r="1594" spans="1:18" ht="16.5" customHeight="1" x14ac:dyDescent="0.3">
      <c r="A1594" s="102"/>
      <c r="B1594" s="13"/>
      <c r="C1594" s="26"/>
      <c r="D1594" s="319"/>
      <c r="E1594" s="94"/>
      <c r="F1594" s="95"/>
      <c r="G1594" s="77"/>
      <c r="H1594" s="63" t="str">
        <f t="shared" si="202"/>
        <v/>
      </c>
      <c r="I1594" s="94"/>
      <c r="J1594" s="149" t="str">
        <f t="shared" si="203"/>
        <v/>
      </c>
      <c r="K1594" s="96"/>
      <c r="L1594" s="405" t="str">
        <f t="shared" si="197"/>
        <v/>
      </c>
      <c r="M1594" s="97"/>
      <c r="N1594" s="3">
        <f t="shared" si="196"/>
        <v>3</v>
      </c>
      <c r="O1594" s="10" t="str">
        <f t="shared" si="198"/>
        <v/>
      </c>
      <c r="P1594" s="10" t="str">
        <f t="shared" si="201"/>
        <v/>
      </c>
      <c r="Q1594" s="10" t="str">
        <f t="shared" si="199"/>
        <v/>
      </c>
      <c r="R1594" s="10" t="str">
        <f t="shared" si="200"/>
        <v/>
      </c>
    </row>
    <row r="1595" spans="1:18" ht="16.5" customHeight="1" x14ac:dyDescent="0.3">
      <c r="A1595" s="102"/>
      <c r="B1595" s="13"/>
      <c r="C1595" s="26"/>
      <c r="D1595" s="319" t="s">
        <v>16</v>
      </c>
      <c r="E1595" s="94"/>
      <c r="F1595" s="95"/>
      <c r="G1595" s="77"/>
      <c r="H1595" s="63" t="str">
        <f t="shared" si="202"/>
        <v/>
      </c>
      <c r="I1595" s="94"/>
      <c r="J1595" s="149" t="str">
        <f t="shared" si="203"/>
        <v/>
      </c>
      <c r="K1595" s="96"/>
      <c r="L1595" s="405" t="str">
        <f t="shared" si="197"/>
        <v/>
      </c>
      <c r="M1595" s="97"/>
      <c r="N1595" s="3">
        <f t="shared" si="196"/>
        <v>3</v>
      </c>
      <c r="O1595" s="10">
        <f t="shared" si="198"/>
        <v>0.64583333333333337</v>
      </c>
      <c r="P1595" s="10">
        <f t="shared" si="201"/>
        <v>0.77083333333333337</v>
      </c>
      <c r="Q1595" s="10" t="str">
        <f t="shared" si="199"/>
        <v/>
      </c>
      <c r="R1595" s="10" t="str">
        <f t="shared" si="200"/>
        <v/>
      </c>
    </row>
    <row r="1596" spans="1:18" ht="16.5" customHeight="1" x14ac:dyDescent="0.3">
      <c r="A1596" s="102"/>
      <c r="B1596" s="13"/>
      <c r="C1596" s="26"/>
      <c r="D1596" s="319"/>
      <c r="E1596" s="94"/>
      <c r="F1596" s="95"/>
      <c r="G1596" s="77"/>
      <c r="H1596" s="63" t="str">
        <f t="shared" si="202"/>
        <v/>
      </c>
      <c r="I1596" s="94"/>
      <c r="J1596" s="149" t="str">
        <f t="shared" si="203"/>
        <v/>
      </c>
      <c r="K1596" s="96"/>
      <c r="L1596" s="405" t="str">
        <f t="shared" si="197"/>
        <v/>
      </c>
      <c r="M1596" s="97"/>
      <c r="N1596" s="3">
        <f t="shared" si="196"/>
        <v>3</v>
      </c>
      <c r="O1596" s="10" t="str">
        <f t="shared" si="198"/>
        <v/>
      </c>
      <c r="P1596" s="10" t="str">
        <f t="shared" si="201"/>
        <v/>
      </c>
      <c r="Q1596" s="10" t="str">
        <f t="shared" si="199"/>
        <v/>
      </c>
      <c r="R1596" s="10" t="str">
        <f t="shared" si="200"/>
        <v/>
      </c>
    </row>
    <row r="1597" spans="1:18" ht="16.5" customHeight="1" x14ac:dyDescent="0.3">
      <c r="A1597" s="219" t="str">
        <f>IF(A1593="Lun","Mar",IF(A1593="Mar","Mer",IF(A1593="Mer","Jeu",IF(A1593="Jeu","Ven",IF(A1593="Ven","Sam",IF(A1593="Sam","Dim",IF(A1593="Dim","Lun")))))))</f>
        <v>Jeu</v>
      </c>
      <c r="B1597" s="161">
        <f>B1593+1</f>
        <v>44931</v>
      </c>
      <c r="C1597" s="214"/>
      <c r="D1597" s="321"/>
      <c r="E1597" s="215"/>
      <c r="F1597" s="168" t="s">
        <v>72</v>
      </c>
      <c r="G1597" s="91"/>
      <c r="H1597" s="347">
        <f t="shared" si="202"/>
        <v>0.14583333333333331</v>
      </c>
      <c r="I1597" s="215"/>
      <c r="J1597" s="348">
        <f t="shared" si="203"/>
        <v>0.71875</v>
      </c>
      <c r="K1597" s="96"/>
      <c r="L1597" s="406">
        <f t="shared" si="197"/>
        <v>0.57291666666666674</v>
      </c>
      <c r="M1597" s="231"/>
      <c r="N1597" s="3">
        <f t="shared" si="196"/>
        <v>4</v>
      </c>
      <c r="O1597" s="10" t="str">
        <f t="shared" si="198"/>
        <v/>
      </c>
      <c r="P1597" s="10" t="str">
        <f t="shared" si="201"/>
        <v/>
      </c>
      <c r="Q1597" s="10">
        <f t="shared" si="199"/>
        <v>0.14583333333333331</v>
      </c>
      <c r="R1597" s="10">
        <f t="shared" si="200"/>
        <v>0.30208333333333331</v>
      </c>
    </row>
    <row r="1598" spans="1:18" ht="16.5" customHeight="1" x14ac:dyDescent="0.3">
      <c r="A1598" s="102"/>
      <c r="B1598" s="13"/>
      <c r="C1598" s="26"/>
      <c r="D1598" s="319"/>
      <c r="E1598" s="94"/>
      <c r="F1598" s="95"/>
      <c r="G1598" s="77"/>
      <c r="H1598" s="63" t="str">
        <f t="shared" si="202"/>
        <v/>
      </c>
      <c r="I1598" s="94"/>
      <c r="J1598" s="149" t="str">
        <f t="shared" si="203"/>
        <v/>
      </c>
      <c r="K1598" s="96"/>
      <c r="L1598" s="405" t="str">
        <f t="shared" si="197"/>
        <v/>
      </c>
      <c r="M1598" s="97"/>
      <c r="N1598" s="3">
        <f t="shared" si="196"/>
        <v>4</v>
      </c>
      <c r="O1598" s="10" t="str">
        <f t="shared" si="198"/>
        <v/>
      </c>
      <c r="P1598" s="10" t="str">
        <f t="shared" si="201"/>
        <v/>
      </c>
      <c r="Q1598" s="10" t="str">
        <f t="shared" si="199"/>
        <v/>
      </c>
      <c r="R1598" s="10" t="str">
        <f t="shared" si="200"/>
        <v/>
      </c>
    </row>
    <row r="1599" spans="1:18" ht="16.5" customHeight="1" x14ac:dyDescent="0.3">
      <c r="A1599" s="102"/>
      <c r="B1599" s="13"/>
      <c r="C1599" s="26"/>
      <c r="D1599" s="319" t="s">
        <v>23</v>
      </c>
      <c r="E1599" s="94"/>
      <c r="F1599" s="95"/>
      <c r="G1599" s="77"/>
      <c r="H1599" s="63" t="str">
        <f t="shared" si="202"/>
        <v/>
      </c>
      <c r="I1599" s="94"/>
      <c r="J1599" s="149" t="str">
        <f t="shared" si="203"/>
        <v/>
      </c>
      <c r="K1599" s="96"/>
      <c r="L1599" s="405" t="str">
        <f t="shared" si="197"/>
        <v/>
      </c>
      <c r="M1599" s="97"/>
      <c r="N1599" s="3">
        <f t="shared" si="196"/>
        <v>4</v>
      </c>
      <c r="O1599" s="10">
        <f t="shared" si="198"/>
        <v>0.59375</v>
      </c>
      <c r="P1599" s="10">
        <f t="shared" si="201"/>
        <v>0.71875</v>
      </c>
      <c r="Q1599" s="10" t="str">
        <f t="shared" si="199"/>
        <v/>
      </c>
      <c r="R1599" s="10" t="str">
        <f t="shared" si="200"/>
        <v/>
      </c>
    </row>
    <row r="1600" spans="1:18" ht="16.5" customHeight="1" x14ac:dyDescent="0.3">
      <c r="A1600" s="216"/>
      <c r="B1600" s="218"/>
      <c r="C1600" s="206"/>
      <c r="D1600" s="320"/>
      <c r="E1600" s="208"/>
      <c r="F1600" s="209"/>
      <c r="G1600" s="35"/>
      <c r="H1600" s="350" t="str">
        <f t="shared" si="202"/>
        <v/>
      </c>
      <c r="I1600" s="208"/>
      <c r="J1600" s="380" t="str">
        <f t="shared" si="203"/>
        <v/>
      </c>
      <c r="K1600" s="210"/>
      <c r="L1600" s="405" t="str">
        <f t="shared" si="197"/>
        <v/>
      </c>
      <c r="M1600" s="97"/>
      <c r="N1600" s="3">
        <f t="shared" si="196"/>
        <v>4</v>
      </c>
      <c r="O1600" s="10" t="str">
        <f t="shared" si="198"/>
        <v/>
      </c>
      <c r="P1600" s="10" t="str">
        <f t="shared" si="201"/>
        <v/>
      </c>
      <c r="Q1600" s="10" t="str">
        <f t="shared" si="199"/>
        <v/>
      </c>
      <c r="R1600" s="10" t="str">
        <f t="shared" si="200"/>
        <v/>
      </c>
    </row>
    <row r="1601" spans="1:18" ht="16.5" customHeight="1" x14ac:dyDescent="0.3">
      <c r="A1601" s="219" t="str">
        <f>IF(A1597="Lun","Mar",IF(A1597="Mar","Mer",IF(A1597="Mer","Jeu",IF(A1597="Jeu","Ven",IF(A1597="Ven","Sam",IF(A1597="Sam","Dim",IF(A1597="Dim","Lun")))))))</f>
        <v>Ven</v>
      </c>
      <c r="B1601" s="161">
        <f>B1597+1</f>
        <v>44932</v>
      </c>
      <c r="C1601" s="214"/>
      <c r="D1601" s="321"/>
      <c r="E1601" s="215"/>
      <c r="F1601" s="168" t="s">
        <v>20</v>
      </c>
      <c r="G1601" s="77"/>
      <c r="H1601" s="347">
        <f t="shared" si="202"/>
        <v>0.16666666666666666</v>
      </c>
      <c r="I1601" s="215"/>
      <c r="J1601" s="348">
        <f t="shared" si="203"/>
        <v>0.71875</v>
      </c>
      <c r="K1601" s="96"/>
      <c r="L1601" s="406">
        <f t="shared" si="197"/>
        <v>0.55208333333333337</v>
      </c>
      <c r="M1601" s="167"/>
      <c r="N1601" s="3">
        <f t="shared" si="196"/>
        <v>5</v>
      </c>
      <c r="O1601" s="10" t="str">
        <f t="shared" si="198"/>
        <v/>
      </c>
      <c r="P1601" s="10" t="str">
        <f t="shared" si="201"/>
        <v/>
      </c>
      <c r="Q1601" s="10">
        <f t="shared" si="199"/>
        <v>0.16666666666666666</v>
      </c>
      <c r="R1601" s="10">
        <f t="shared" si="200"/>
        <v>0.32291666666666669</v>
      </c>
    </row>
    <row r="1602" spans="1:18" ht="16.5" customHeight="1" x14ac:dyDescent="0.3">
      <c r="A1602" s="102"/>
      <c r="B1602" s="12"/>
      <c r="C1602" s="26"/>
      <c r="D1602" s="319"/>
      <c r="E1602" s="94"/>
      <c r="F1602" s="95"/>
      <c r="G1602" s="77"/>
      <c r="H1602" s="63" t="str">
        <f t="shared" si="202"/>
        <v/>
      </c>
      <c r="I1602" s="94"/>
      <c r="J1602" s="149" t="str">
        <f t="shared" si="203"/>
        <v/>
      </c>
      <c r="K1602" s="96"/>
      <c r="L1602" s="405" t="str">
        <f t="shared" si="197"/>
        <v/>
      </c>
      <c r="M1602" s="97"/>
      <c r="N1602" s="3">
        <f t="shared" si="196"/>
        <v>5</v>
      </c>
      <c r="O1602" s="10" t="str">
        <f t="shared" si="198"/>
        <v/>
      </c>
      <c r="P1602" s="10" t="str">
        <f t="shared" si="201"/>
        <v/>
      </c>
      <c r="Q1602" s="10" t="str">
        <f t="shared" si="199"/>
        <v/>
      </c>
      <c r="R1602" s="10" t="str">
        <f t="shared" si="200"/>
        <v/>
      </c>
    </row>
    <row r="1603" spans="1:18" ht="16.5" customHeight="1" x14ac:dyDescent="0.3">
      <c r="A1603" s="102"/>
      <c r="B1603" s="12"/>
      <c r="C1603" s="26"/>
      <c r="D1603" s="319" t="s">
        <v>23</v>
      </c>
      <c r="E1603" s="94"/>
      <c r="F1603" s="95"/>
      <c r="G1603" s="77"/>
      <c r="H1603" s="63" t="str">
        <f t="shared" si="202"/>
        <v/>
      </c>
      <c r="I1603" s="94"/>
      <c r="J1603" s="149" t="str">
        <f t="shared" si="203"/>
        <v/>
      </c>
      <c r="K1603" s="96"/>
      <c r="L1603" s="405" t="str">
        <f t="shared" si="197"/>
        <v/>
      </c>
      <c r="M1603" s="103"/>
      <c r="N1603" s="3">
        <f t="shared" ref="N1603:N1612" si="204">IF(B1603="",N1602,WEEKDAY(B1603,2))</f>
        <v>5</v>
      </c>
      <c r="O1603" s="10">
        <f t="shared" si="198"/>
        <v>0.59375</v>
      </c>
      <c r="P1603" s="10">
        <f t="shared" si="201"/>
        <v>0.71875</v>
      </c>
      <c r="Q1603" s="10" t="str">
        <f t="shared" si="199"/>
        <v/>
      </c>
      <c r="R1603" s="10" t="str">
        <f t="shared" si="200"/>
        <v/>
      </c>
    </row>
    <row r="1604" spans="1:18" ht="16.5" customHeight="1" x14ac:dyDescent="0.3">
      <c r="A1604" s="216"/>
      <c r="B1604" s="217"/>
      <c r="C1604" s="206"/>
      <c r="D1604" s="320"/>
      <c r="E1604" s="208"/>
      <c r="F1604" s="209"/>
      <c r="G1604" s="77"/>
      <c r="H1604" s="350" t="str">
        <f t="shared" si="202"/>
        <v/>
      </c>
      <c r="I1604" s="208"/>
      <c r="J1604" s="380" t="str">
        <f t="shared" si="203"/>
        <v/>
      </c>
      <c r="K1604" s="210"/>
      <c r="L1604" s="404" t="str">
        <f t="shared" ref="L1604:L1612" si="205">IF(H1604="","",J1604-H1604)</f>
        <v/>
      </c>
      <c r="M1604" s="220"/>
      <c r="N1604" s="3">
        <f t="shared" si="204"/>
        <v>5</v>
      </c>
      <c r="O1604" s="10" t="str">
        <f t="shared" ref="O1604:O1612" si="206">IF(D1604="","",MOD(VALUE(LEFT(D1604,2)&amp;":"&amp;RIGHT(D1604,2))-IF(N1604=1,1/24,0.75/24),1))</f>
        <v/>
      </c>
      <c r="P1604" s="10" t="str">
        <f t="shared" si="201"/>
        <v/>
      </c>
      <c r="Q1604" s="10" t="str">
        <f t="shared" ref="Q1604:Q1612" si="207">IF(F1604="","",MOD(VALUE(LEFT(F1604,2)&amp;":"&amp;RIGHT(F1604,2))-(1.25/24),1))</f>
        <v/>
      </c>
      <c r="R1604" s="10" t="str">
        <f t="shared" ref="R1604:R1612" si="208">IF(F1604="","",MOD(VALUE(LEFT(F1604,2)&amp;":"&amp;RIGHT(F1604,2))+(2.5/24),1))</f>
        <v/>
      </c>
    </row>
    <row r="1605" spans="1:18" ht="16.5" customHeight="1" x14ac:dyDescent="0.3">
      <c r="A1605" s="219" t="str">
        <f>IF(A1601="Lun","Mar",IF(A1601="Mar","Mer",IF(A1601="Mer","Jeu",IF(A1601="Jeu","Ven",IF(A1601="Ven","Sam",IF(A1601="Sam","Dim",IF(A1601="Dim","Lun")))))))</f>
        <v>Sam</v>
      </c>
      <c r="B1605" s="161">
        <f>B1601+1</f>
        <v>44933</v>
      </c>
      <c r="C1605" s="214"/>
      <c r="D1605" s="321"/>
      <c r="E1605" s="215"/>
      <c r="F1605" s="168" t="s">
        <v>73</v>
      </c>
      <c r="G1605" s="91"/>
      <c r="H1605" s="347">
        <f t="shared" si="202"/>
        <v>0.19791666666666666</v>
      </c>
      <c r="I1605" s="215"/>
      <c r="J1605" s="348" t="str">
        <f t="shared" si="203"/>
        <v/>
      </c>
      <c r="K1605" s="164"/>
      <c r="L1605" s="405" t="e">
        <f t="shared" si="205"/>
        <v>#VALUE!</v>
      </c>
      <c r="M1605" s="97"/>
      <c r="N1605" s="3">
        <f t="shared" si="204"/>
        <v>6</v>
      </c>
      <c r="O1605" s="10" t="str">
        <f t="shared" si="206"/>
        <v/>
      </c>
      <c r="P1605" s="10" t="str">
        <f t="shared" si="201"/>
        <v/>
      </c>
      <c r="Q1605" s="10">
        <f t="shared" si="207"/>
        <v>0.19791666666666666</v>
      </c>
      <c r="R1605" s="10">
        <f t="shared" si="208"/>
        <v>0.35416666666666669</v>
      </c>
    </row>
    <row r="1606" spans="1:18" ht="16.5" customHeight="1" x14ac:dyDescent="0.3">
      <c r="A1606" s="102"/>
      <c r="B1606" s="12"/>
      <c r="C1606" s="26"/>
      <c r="D1606" s="319"/>
      <c r="E1606" s="94"/>
      <c r="F1606" s="95"/>
      <c r="G1606" s="77"/>
      <c r="H1606" s="63" t="str">
        <f t="shared" si="202"/>
        <v/>
      </c>
      <c r="I1606" s="94"/>
      <c r="J1606" s="149" t="str">
        <f t="shared" si="203"/>
        <v/>
      </c>
      <c r="K1606" s="96"/>
      <c r="L1606" s="405" t="str">
        <f t="shared" si="205"/>
        <v/>
      </c>
      <c r="M1606" s="97"/>
      <c r="N1606" s="3">
        <f t="shared" si="204"/>
        <v>6</v>
      </c>
      <c r="O1606" s="10" t="str">
        <f t="shared" si="206"/>
        <v/>
      </c>
      <c r="P1606" s="10" t="str">
        <f t="shared" si="201"/>
        <v/>
      </c>
      <c r="Q1606" s="10" t="str">
        <f t="shared" si="207"/>
        <v/>
      </c>
      <c r="R1606" s="10" t="str">
        <f t="shared" si="208"/>
        <v/>
      </c>
    </row>
    <row r="1607" spans="1:18" ht="16.5" customHeight="1" x14ac:dyDescent="0.3">
      <c r="A1607" s="102"/>
      <c r="B1607" s="12"/>
      <c r="C1607" s="26"/>
      <c r="D1607" s="319"/>
      <c r="E1607" s="94"/>
      <c r="F1607" s="95"/>
      <c r="G1607" s="77"/>
      <c r="H1607" s="63" t="str">
        <f t="shared" si="202"/>
        <v/>
      </c>
      <c r="I1607" s="94"/>
      <c r="J1607" s="149" t="str">
        <f t="shared" si="203"/>
        <v/>
      </c>
      <c r="K1607" s="96"/>
      <c r="L1607" s="405" t="str">
        <f t="shared" si="205"/>
        <v/>
      </c>
      <c r="M1607" s="97"/>
      <c r="N1607" s="3">
        <f t="shared" si="204"/>
        <v>6</v>
      </c>
      <c r="O1607" s="10" t="str">
        <f t="shared" si="206"/>
        <v/>
      </c>
      <c r="P1607" s="10" t="str">
        <f t="shared" si="201"/>
        <v/>
      </c>
      <c r="Q1607" s="10" t="str">
        <f t="shared" si="207"/>
        <v/>
      </c>
      <c r="R1607" s="10" t="str">
        <f t="shared" si="208"/>
        <v/>
      </c>
    </row>
    <row r="1608" spans="1:18" ht="16.5" customHeight="1" x14ac:dyDescent="0.3">
      <c r="A1608" s="102"/>
      <c r="B1608" s="12"/>
      <c r="C1608" s="206"/>
      <c r="D1608" s="320"/>
      <c r="E1608" s="208"/>
      <c r="F1608" s="209"/>
      <c r="G1608" s="35"/>
      <c r="H1608" s="63" t="str">
        <f t="shared" si="202"/>
        <v/>
      </c>
      <c r="I1608" s="94"/>
      <c r="J1608" s="149" t="str">
        <f t="shared" si="203"/>
        <v/>
      </c>
      <c r="K1608" s="96"/>
      <c r="L1608" s="405" t="str">
        <f t="shared" si="205"/>
        <v/>
      </c>
      <c r="M1608" s="211"/>
      <c r="N1608" s="3">
        <f t="shared" si="204"/>
        <v>6</v>
      </c>
      <c r="O1608" s="10" t="str">
        <f t="shared" si="206"/>
        <v/>
      </c>
      <c r="P1608" s="10" t="str">
        <f t="shared" si="201"/>
        <v/>
      </c>
      <c r="Q1608" s="10" t="str">
        <f t="shared" si="207"/>
        <v/>
      </c>
      <c r="R1608" s="10" t="str">
        <f t="shared" si="208"/>
        <v/>
      </c>
    </row>
    <row r="1609" spans="1:18" ht="16.5" customHeight="1" x14ac:dyDescent="0.3">
      <c r="A1609" s="219" t="str">
        <f>IF(A1605="Lun","Mar",IF(A1605="Mar","Mer",IF(A1605="Mer","Jeu",IF(A1605="Jeu","Ven",IF(A1605="Ven","Sam",IF(A1605="Sam","Dim",IF(A1605="Dim","Lun")))))))</f>
        <v>Dim</v>
      </c>
      <c r="B1609" s="161">
        <f>B1605+1</f>
        <v>44934</v>
      </c>
      <c r="C1609" s="214"/>
      <c r="D1609" s="322"/>
      <c r="E1609" s="166"/>
      <c r="F1609" s="163"/>
      <c r="G1609" s="77"/>
      <c r="H1609" s="347" t="str">
        <f t="shared" si="202"/>
        <v/>
      </c>
      <c r="I1609" s="215"/>
      <c r="J1609" s="348" t="str">
        <f t="shared" si="203"/>
        <v/>
      </c>
      <c r="K1609" s="221"/>
      <c r="L1609" s="406" t="str">
        <f t="shared" si="205"/>
        <v/>
      </c>
      <c r="M1609" s="222"/>
      <c r="N1609" s="3">
        <f t="shared" si="204"/>
        <v>7</v>
      </c>
      <c r="O1609" s="10" t="str">
        <f t="shared" si="206"/>
        <v/>
      </c>
      <c r="P1609" s="10" t="str">
        <f t="shared" si="201"/>
        <v/>
      </c>
      <c r="Q1609" s="10" t="str">
        <f t="shared" si="207"/>
        <v/>
      </c>
      <c r="R1609" s="10" t="str">
        <f t="shared" si="208"/>
        <v/>
      </c>
    </row>
    <row r="1610" spans="1:18" ht="16.5" customHeight="1" x14ac:dyDescent="0.3">
      <c r="A1610" s="98"/>
      <c r="B1610" s="11"/>
      <c r="C1610" s="26"/>
      <c r="D1610" s="323"/>
      <c r="E1610" s="41"/>
      <c r="F1610" s="32"/>
      <c r="G1610" s="77"/>
      <c r="H1610" s="63" t="str">
        <f t="shared" si="202"/>
        <v/>
      </c>
      <c r="I1610" s="94"/>
      <c r="J1610" s="149" t="str">
        <f t="shared" si="203"/>
        <v/>
      </c>
      <c r="K1610" s="105"/>
      <c r="L1610" s="405" t="str">
        <f t="shared" si="205"/>
        <v/>
      </c>
      <c r="M1610" s="106"/>
      <c r="N1610" s="3">
        <f t="shared" si="204"/>
        <v>7</v>
      </c>
      <c r="O1610" s="10" t="str">
        <f t="shared" si="206"/>
        <v/>
      </c>
      <c r="P1610" s="10" t="str">
        <f t="shared" ref="P1610:P1612" si="209">IF(D1610="","",MOD(VALUE(LEFT(D1610,2)&amp;":"&amp;RIGHT(D1610,2))+(2.25/24),1))</f>
        <v/>
      </c>
      <c r="Q1610" s="10" t="str">
        <f t="shared" si="207"/>
        <v/>
      </c>
      <c r="R1610" s="10" t="str">
        <f t="shared" si="208"/>
        <v/>
      </c>
    </row>
    <row r="1611" spans="1:18" ht="16.5" customHeight="1" x14ac:dyDescent="0.3">
      <c r="A1611" s="98"/>
      <c r="B1611" s="11"/>
      <c r="C1611" s="26"/>
      <c r="D1611" s="323"/>
      <c r="E1611" s="41"/>
      <c r="F1611" s="32"/>
      <c r="G1611" s="77"/>
      <c r="H1611" s="63" t="str">
        <f t="shared" si="202"/>
        <v/>
      </c>
      <c r="I1611" s="94"/>
      <c r="J1611" s="149" t="str">
        <f t="shared" si="203"/>
        <v/>
      </c>
      <c r="K1611" s="105"/>
      <c r="L1611" s="405" t="str">
        <f t="shared" si="205"/>
        <v/>
      </c>
      <c r="M1611" s="106"/>
      <c r="N1611" s="3">
        <f t="shared" si="204"/>
        <v>7</v>
      </c>
      <c r="O1611" s="10" t="str">
        <f t="shared" si="206"/>
        <v/>
      </c>
      <c r="P1611" s="10" t="str">
        <f t="shared" si="209"/>
        <v/>
      </c>
      <c r="Q1611" s="10" t="str">
        <f t="shared" si="207"/>
        <v/>
      </c>
      <c r="R1611" s="10" t="str">
        <f t="shared" si="208"/>
        <v/>
      </c>
    </row>
    <row r="1612" spans="1:18" ht="16.5" customHeight="1" x14ac:dyDescent="0.3">
      <c r="A1612" s="275"/>
      <c r="B1612" s="276"/>
      <c r="C1612" s="8"/>
      <c r="D1612" s="335"/>
      <c r="E1612" s="313"/>
      <c r="F1612" s="283"/>
      <c r="G1612" s="314"/>
      <c r="H1612" s="371" t="str">
        <f t="shared" si="202"/>
        <v/>
      </c>
      <c r="I1612" s="33"/>
      <c r="J1612" s="396" t="str">
        <f t="shared" si="203"/>
        <v/>
      </c>
      <c r="K1612" s="258"/>
      <c r="L1612" s="411" t="str">
        <f t="shared" si="205"/>
        <v/>
      </c>
      <c r="M1612" s="56"/>
      <c r="N1612" s="3">
        <f t="shared" si="204"/>
        <v>7</v>
      </c>
      <c r="O1612" s="10" t="str">
        <f t="shared" si="206"/>
        <v/>
      </c>
      <c r="P1612" s="10" t="str">
        <f t="shared" si="209"/>
        <v/>
      </c>
      <c r="Q1612" s="10" t="str">
        <f t="shared" si="207"/>
        <v/>
      </c>
      <c r="R1612" s="10" t="str">
        <f t="shared" si="208"/>
        <v/>
      </c>
    </row>
    <row r="1613" spans="1:18" ht="16.5" customHeight="1" x14ac:dyDescent="0.3">
      <c r="A1613" s="107"/>
      <c r="C1613" s="3"/>
      <c r="D1613" s="344"/>
      <c r="E1613" s="53"/>
      <c r="F1613" s="52"/>
      <c r="G1613" s="52"/>
      <c r="H1613" s="378"/>
      <c r="I1613" s="53"/>
      <c r="J1613" s="378"/>
      <c r="K1613" s="53"/>
      <c r="L1613" s="316"/>
      <c r="O1613" s="10" t="str">
        <f t="shared" ref="O1613:O1639" si="210">IF(C1613="","",MOD(VALUE(LEFT(C1613,2)&amp;":"&amp;RIGHT(C1613,2))-IF(N1613=1,1/24,0.75/24),1))</f>
        <v/>
      </c>
      <c r="P1613" s="10" t="str">
        <f t="shared" ref="P1613:P1639" si="211">IF(C1613="","",MOD(VALUE(LEFT(C1613,2)&amp;":"&amp;RIGHT(C1613,2))+(2.25/24),1))</f>
        <v/>
      </c>
      <c r="Q1613" s="10" t="str">
        <f t="shared" ref="Q1613:Q1639" si="212">IF(E1613="","",MOD(VALUE(LEFT(E1613,2)&amp;":"&amp;RIGHT(E1613,2))-(1.25/24),1))</f>
        <v/>
      </c>
      <c r="R1613" s="10" t="str">
        <f t="shared" ref="R1613:R1639" si="213">IF(E1613="","",MOD(VALUE(LEFT(E1613,2)&amp;":"&amp;RIGHT(E1613,2))+(2.5/24),1))</f>
        <v/>
      </c>
    </row>
    <row r="1614" spans="1:18" ht="16.5" customHeight="1" x14ac:dyDescent="0.3">
      <c r="A1614" s="107"/>
      <c r="C1614" s="3"/>
      <c r="D1614" s="344"/>
      <c r="E1614" s="53"/>
      <c r="F1614" s="52"/>
      <c r="G1614" s="52"/>
      <c r="H1614" s="378"/>
      <c r="I1614" s="53"/>
      <c r="J1614" s="378"/>
      <c r="K1614" s="53"/>
      <c r="L1614" s="316"/>
      <c r="O1614" s="10" t="str">
        <f t="shared" si="210"/>
        <v/>
      </c>
      <c r="P1614" s="10" t="str">
        <f t="shared" si="211"/>
        <v/>
      </c>
      <c r="Q1614" s="10" t="str">
        <f t="shared" si="212"/>
        <v/>
      </c>
      <c r="R1614" s="10" t="str">
        <f t="shared" si="213"/>
        <v/>
      </c>
    </row>
    <row r="1615" spans="1:18" ht="16.5" customHeight="1" x14ac:dyDescent="0.3">
      <c r="A1615" s="107"/>
      <c r="C1615" s="3"/>
      <c r="D1615" s="344"/>
      <c r="E1615" s="53"/>
      <c r="F1615" s="52"/>
      <c r="G1615" s="52"/>
      <c r="H1615" s="378"/>
      <c r="I1615" s="53"/>
      <c r="J1615" s="378"/>
      <c r="K1615" s="53"/>
      <c r="L1615" s="316"/>
      <c r="O1615" s="10" t="str">
        <f t="shared" si="210"/>
        <v/>
      </c>
      <c r="P1615" s="10" t="str">
        <f t="shared" si="211"/>
        <v/>
      </c>
      <c r="Q1615" s="10" t="str">
        <f t="shared" si="212"/>
        <v/>
      </c>
      <c r="R1615" s="10" t="str">
        <f t="shared" si="213"/>
        <v/>
      </c>
    </row>
    <row r="1616" spans="1:18" ht="16.5" customHeight="1" x14ac:dyDescent="0.3">
      <c r="A1616" s="107"/>
      <c r="C1616" s="6"/>
      <c r="O1616" s="10" t="str">
        <f t="shared" si="210"/>
        <v/>
      </c>
      <c r="P1616" s="10" t="str">
        <f t="shared" si="211"/>
        <v/>
      </c>
      <c r="Q1616" s="10" t="str">
        <f t="shared" si="212"/>
        <v/>
      </c>
      <c r="R1616" s="10" t="str">
        <f t="shared" si="213"/>
        <v/>
      </c>
    </row>
    <row r="1617" spans="3:18" ht="16.5" customHeight="1" x14ac:dyDescent="0.3">
      <c r="C1617" s="6"/>
      <c r="O1617" s="10" t="str">
        <f t="shared" si="210"/>
        <v/>
      </c>
      <c r="P1617" s="10" t="str">
        <f t="shared" si="211"/>
        <v/>
      </c>
      <c r="Q1617" s="10" t="str">
        <f t="shared" si="212"/>
        <v/>
      </c>
      <c r="R1617" s="10" t="str">
        <f t="shared" si="213"/>
        <v/>
      </c>
    </row>
    <row r="1618" spans="3:18" ht="16.5" customHeight="1" x14ac:dyDescent="0.3">
      <c r="C1618" s="6"/>
      <c r="O1618" s="10" t="str">
        <f t="shared" si="210"/>
        <v/>
      </c>
      <c r="P1618" s="10" t="str">
        <f t="shared" si="211"/>
        <v/>
      </c>
      <c r="Q1618" s="10" t="str">
        <f t="shared" si="212"/>
        <v/>
      </c>
      <c r="R1618" s="10" t="str">
        <f t="shared" si="213"/>
        <v/>
      </c>
    </row>
    <row r="1619" spans="3:18" ht="16.5" customHeight="1" x14ac:dyDescent="0.3">
      <c r="C1619" s="6"/>
      <c r="O1619" s="10" t="str">
        <f t="shared" si="210"/>
        <v/>
      </c>
      <c r="P1619" s="10" t="str">
        <f t="shared" si="211"/>
        <v/>
      </c>
      <c r="Q1619" s="10" t="str">
        <f t="shared" si="212"/>
        <v/>
      </c>
      <c r="R1619" s="10" t="str">
        <f t="shared" si="213"/>
        <v/>
      </c>
    </row>
    <row r="1620" spans="3:18" ht="16.5" customHeight="1" x14ac:dyDescent="0.3">
      <c r="C1620" s="6"/>
      <c r="O1620" s="10" t="str">
        <f t="shared" si="210"/>
        <v/>
      </c>
      <c r="P1620" s="10" t="str">
        <f t="shared" si="211"/>
        <v/>
      </c>
      <c r="Q1620" s="10" t="str">
        <f t="shared" si="212"/>
        <v/>
      </c>
      <c r="R1620" s="10" t="str">
        <f t="shared" si="213"/>
        <v/>
      </c>
    </row>
    <row r="1621" spans="3:18" ht="16.5" customHeight="1" x14ac:dyDescent="0.3">
      <c r="C1621" s="6"/>
      <c r="O1621" s="10" t="str">
        <f t="shared" si="210"/>
        <v/>
      </c>
      <c r="P1621" s="10" t="str">
        <f t="shared" si="211"/>
        <v/>
      </c>
      <c r="Q1621" s="10" t="str">
        <f t="shared" si="212"/>
        <v/>
      </c>
      <c r="R1621" s="10" t="str">
        <f t="shared" si="213"/>
        <v/>
      </c>
    </row>
    <row r="1622" spans="3:18" ht="16.5" customHeight="1" x14ac:dyDescent="0.3">
      <c r="C1622" s="6"/>
      <c r="O1622" s="10" t="str">
        <f t="shared" si="210"/>
        <v/>
      </c>
      <c r="P1622" s="10" t="str">
        <f t="shared" si="211"/>
        <v/>
      </c>
      <c r="Q1622" s="10" t="str">
        <f t="shared" si="212"/>
        <v/>
      </c>
      <c r="R1622" s="10" t="str">
        <f t="shared" si="213"/>
        <v/>
      </c>
    </row>
    <row r="1623" spans="3:18" ht="16.5" customHeight="1" x14ac:dyDescent="0.3">
      <c r="C1623" s="6"/>
      <c r="O1623" s="10" t="str">
        <f t="shared" si="210"/>
        <v/>
      </c>
      <c r="P1623" s="10" t="str">
        <f t="shared" si="211"/>
        <v/>
      </c>
      <c r="Q1623" s="10" t="str">
        <f t="shared" si="212"/>
        <v/>
      </c>
      <c r="R1623" s="10" t="str">
        <f t="shared" si="213"/>
        <v/>
      </c>
    </row>
    <row r="1624" spans="3:18" ht="16.5" customHeight="1" x14ac:dyDescent="0.3">
      <c r="C1624" s="6"/>
      <c r="O1624" s="10" t="str">
        <f t="shared" si="210"/>
        <v/>
      </c>
      <c r="P1624" s="10" t="str">
        <f t="shared" si="211"/>
        <v/>
      </c>
      <c r="Q1624" s="10" t="str">
        <f t="shared" si="212"/>
        <v/>
      </c>
      <c r="R1624" s="10" t="str">
        <f t="shared" si="213"/>
        <v/>
      </c>
    </row>
    <row r="1625" spans="3:18" ht="16.5" customHeight="1" x14ac:dyDescent="0.3">
      <c r="C1625" s="6"/>
      <c r="O1625" s="10" t="str">
        <f t="shared" si="210"/>
        <v/>
      </c>
      <c r="P1625" s="10" t="str">
        <f t="shared" si="211"/>
        <v/>
      </c>
      <c r="Q1625" s="10" t="str">
        <f t="shared" si="212"/>
        <v/>
      </c>
      <c r="R1625" s="10" t="str">
        <f t="shared" si="213"/>
        <v/>
      </c>
    </row>
    <row r="1626" spans="3:18" ht="16.5" customHeight="1" x14ac:dyDescent="0.3">
      <c r="C1626" s="6"/>
      <c r="O1626" s="10" t="str">
        <f t="shared" si="210"/>
        <v/>
      </c>
      <c r="P1626" s="10" t="str">
        <f t="shared" si="211"/>
        <v/>
      </c>
      <c r="Q1626" s="10" t="str">
        <f t="shared" si="212"/>
        <v/>
      </c>
      <c r="R1626" s="10" t="str">
        <f t="shared" si="213"/>
        <v/>
      </c>
    </row>
    <row r="1627" spans="3:18" ht="16.5" customHeight="1" x14ac:dyDescent="0.3">
      <c r="C1627" s="6"/>
      <c r="O1627" s="10" t="str">
        <f t="shared" si="210"/>
        <v/>
      </c>
      <c r="P1627" s="10" t="str">
        <f t="shared" si="211"/>
        <v/>
      </c>
      <c r="Q1627" s="10" t="str">
        <f t="shared" si="212"/>
        <v/>
      </c>
      <c r="R1627" s="10" t="str">
        <f t="shared" si="213"/>
        <v/>
      </c>
    </row>
    <row r="1628" spans="3:18" ht="16.5" customHeight="1" x14ac:dyDescent="0.3">
      <c r="C1628" s="6"/>
      <c r="O1628" s="10" t="str">
        <f t="shared" si="210"/>
        <v/>
      </c>
      <c r="P1628" s="10" t="str">
        <f t="shared" si="211"/>
        <v/>
      </c>
      <c r="Q1628" s="10" t="str">
        <f t="shared" si="212"/>
        <v/>
      </c>
      <c r="R1628" s="10" t="str">
        <f t="shared" si="213"/>
        <v/>
      </c>
    </row>
    <row r="1629" spans="3:18" ht="16.5" customHeight="1" x14ac:dyDescent="0.3">
      <c r="C1629" s="6"/>
      <c r="O1629" s="10" t="str">
        <f t="shared" si="210"/>
        <v/>
      </c>
      <c r="P1629" s="10" t="str">
        <f t="shared" si="211"/>
        <v/>
      </c>
      <c r="Q1629" s="10" t="str">
        <f t="shared" si="212"/>
        <v/>
      </c>
      <c r="R1629" s="10" t="str">
        <f t="shared" si="213"/>
        <v/>
      </c>
    </row>
    <row r="1630" spans="3:18" ht="16.5" customHeight="1" x14ac:dyDescent="0.3">
      <c r="C1630" s="6"/>
      <c r="O1630" s="10" t="str">
        <f t="shared" si="210"/>
        <v/>
      </c>
      <c r="P1630" s="10" t="str">
        <f t="shared" si="211"/>
        <v/>
      </c>
      <c r="Q1630" s="10" t="str">
        <f t="shared" si="212"/>
        <v/>
      </c>
      <c r="R1630" s="10" t="str">
        <f t="shared" si="213"/>
        <v/>
      </c>
    </row>
    <row r="1631" spans="3:18" ht="16.5" customHeight="1" x14ac:dyDescent="0.3">
      <c r="C1631" s="6"/>
      <c r="O1631" s="10" t="str">
        <f t="shared" si="210"/>
        <v/>
      </c>
      <c r="P1631" s="10" t="str">
        <f t="shared" si="211"/>
        <v/>
      </c>
      <c r="Q1631" s="10" t="str">
        <f t="shared" si="212"/>
        <v/>
      </c>
      <c r="R1631" s="10" t="str">
        <f t="shared" si="213"/>
        <v/>
      </c>
    </row>
    <row r="1632" spans="3:18" ht="16.5" customHeight="1" x14ac:dyDescent="0.3">
      <c r="C1632" s="6"/>
      <c r="O1632" s="10" t="str">
        <f t="shared" si="210"/>
        <v/>
      </c>
      <c r="P1632" s="10" t="str">
        <f t="shared" si="211"/>
        <v/>
      </c>
      <c r="Q1632" s="10" t="str">
        <f t="shared" si="212"/>
        <v/>
      </c>
      <c r="R1632" s="10" t="str">
        <f t="shared" si="213"/>
        <v/>
      </c>
    </row>
    <row r="1633" spans="3:18" ht="16.5" customHeight="1" x14ac:dyDescent="0.3">
      <c r="C1633" s="6"/>
      <c r="O1633" s="10" t="str">
        <f t="shared" si="210"/>
        <v/>
      </c>
      <c r="P1633" s="10" t="str">
        <f t="shared" si="211"/>
        <v/>
      </c>
      <c r="Q1633" s="10" t="str">
        <f t="shared" si="212"/>
        <v/>
      </c>
      <c r="R1633" s="10" t="str">
        <f t="shared" si="213"/>
        <v/>
      </c>
    </row>
    <row r="1634" spans="3:18" ht="16.5" customHeight="1" x14ac:dyDescent="0.3">
      <c r="C1634" s="6"/>
      <c r="O1634" s="10" t="str">
        <f t="shared" si="210"/>
        <v/>
      </c>
      <c r="P1634" s="10" t="str">
        <f t="shared" si="211"/>
        <v/>
      </c>
      <c r="Q1634" s="10" t="str">
        <f t="shared" si="212"/>
        <v/>
      </c>
      <c r="R1634" s="10" t="str">
        <f t="shared" si="213"/>
        <v/>
      </c>
    </row>
    <row r="1635" spans="3:18" ht="16.5" customHeight="1" x14ac:dyDescent="0.3">
      <c r="C1635" s="6"/>
      <c r="O1635" s="10" t="str">
        <f t="shared" si="210"/>
        <v/>
      </c>
      <c r="P1635" s="10" t="str">
        <f t="shared" si="211"/>
        <v/>
      </c>
      <c r="Q1635" s="10" t="str">
        <f t="shared" si="212"/>
        <v/>
      </c>
      <c r="R1635" s="10" t="str">
        <f t="shared" si="213"/>
        <v/>
      </c>
    </row>
    <row r="1636" spans="3:18" ht="16.5" customHeight="1" x14ac:dyDescent="0.3">
      <c r="C1636" s="6"/>
      <c r="O1636" s="10" t="str">
        <f t="shared" si="210"/>
        <v/>
      </c>
      <c r="P1636" s="10" t="str">
        <f t="shared" si="211"/>
        <v/>
      </c>
      <c r="Q1636" s="10" t="str">
        <f t="shared" si="212"/>
        <v/>
      </c>
      <c r="R1636" s="10" t="str">
        <f t="shared" si="213"/>
        <v/>
      </c>
    </row>
    <row r="1637" spans="3:18" ht="16.5" customHeight="1" x14ac:dyDescent="0.3">
      <c r="C1637" s="6"/>
      <c r="O1637" s="10" t="str">
        <f t="shared" si="210"/>
        <v/>
      </c>
      <c r="P1637" s="10" t="str">
        <f t="shared" si="211"/>
        <v/>
      </c>
      <c r="Q1637" s="10" t="str">
        <f t="shared" si="212"/>
        <v/>
      </c>
      <c r="R1637" s="10" t="str">
        <f t="shared" si="213"/>
        <v/>
      </c>
    </row>
    <row r="1638" spans="3:18" ht="16.5" customHeight="1" x14ac:dyDescent="0.3">
      <c r="C1638" s="6"/>
      <c r="O1638" s="10" t="str">
        <f t="shared" si="210"/>
        <v/>
      </c>
      <c r="P1638" s="10" t="str">
        <f t="shared" si="211"/>
        <v/>
      </c>
      <c r="Q1638" s="10" t="str">
        <f t="shared" si="212"/>
        <v/>
      </c>
      <c r="R1638" s="10" t="str">
        <f t="shared" si="213"/>
        <v/>
      </c>
    </row>
    <row r="1639" spans="3:18" ht="16.5" customHeight="1" x14ac:dyDescent="0.3">
      <c r="C1639" s="6"/>
      <c r="O1639" s="10" t="str">
        <f t="shared" si="210"/>
        <v/>
      </c>
      <c r="P1639" s="10" t="str">
        <f t="shared" si="211"/>
        <v/>
      </c>
      <c r="Q1639" s="10" t="str">
        <f t="shared" si="212"/>
        <v/>
      </c>
      <c r="R1639" s="10" t="str">
        <f t="shared" si="213"/>
        <v/>
      </c>
    </row>
    <row r="1640" spans="3:18" ht="16.5" customHeight="1" x14ac:dyDescent="0.3">
      <c r="C1640" s="6"/>
    </row>
    <row r="1641" spans="3:18" ht="16.5" customHeight="1" x14ac:dyDescent="0.3">
      <c r="C1641" s="6"/>
    </row>
    <row r="1642" spans="3:18" ht="16.5" customHeight="1" x14ac:dyDescent="0.3">
      <c r="C1642" s="6"/>
    </row>
    <row r="1643" spans="3:18" ht="16.5" customHeight="1" x14ac:dyDescent="0.3">
      <c r="C1643" s="6"/>
    </row>
    <row r="1644" spans="3:18" ht="16.5" customHeight="1" x14ac:dyDescent="0.3">
      <c r="C1644" s="6"/>
    </row>
    <row r="1645" spans="3:18" ht="16.5" customHeight="1" x14ac:dyDescent="0.3">
      <c r="C1645" s="6"/>
    </row>
    <row r="1646" spans="3:18" ht="16.5" customHeight="1" x14ac:dyDescent="0.3">
      <c r="C1646" s="6"/>
    </row>
  </sheetData>
  <mergeCells count="179">
    <mergeCell ref="A841:B841"/>
    <mergeCell ref="A560:B560"/>
    <mergeCell ref="A564:B564"/>
    <mergeCell ref="A585:B585"/>
    <mergeCell ref="A823:B823"/>
    <mergeCell ref="A590:B590"/>
    <mergeCell ref="A761:B761"/>
    <mergeCell ref="A765:B765"/>
    <mergeCell ref="A370:B370"/>
    <mergeCell ref="A379:B379"/>
    <mergeCell ref="A374:B374"/>
    <mergeCell ref="A436:B436"/>
    <mergeCell ref="A446:B446"/>
    <mergeCell ref="A820:B820"/>
    <mergeCell ref="A262:B262"/>
    <mergeCell ref="A134:B134"/>
    <mergeCell ref="A234:B234"/>
    <mergeCell ref="A235:B235"/>
    <mergeCell ref="A258:B258"/>
    <mergeCell ref="A174:B174"/>
    <mergeCell ref="A141:B141"/>
    <mergeCell ref="A142:B142"/>
    <mergeCell ref="A145:B145"/>
    <mergeCell ref="A149:B149"/>
    <mergeCell ref="A202:B202"/>
    <mergeCell ref="A198:B198"/>
    <mergeCell ref="A1478:B1478"/>
    <mergeCell ref="A1361:B1361"/>
    <mergeCell ref="A1409:B1409"/>
    <mergeCell ref="A1473:B1473"/>
    <mergeCell ref="A1474:B1474"/>
    <mergeCell ref="A1064:B1064"/>
    <mergeCell ref="A1065:B1065"/>
    <mergeCell ref="A1300:B1300"/>
    <mergeCell ref="A1301:B1301"/>
    <mergeCell ref="A1353:B1353"/>
    <mergeCell ref="A1354:B1354"/>
    <mergeCell ref="A1357:B1357"/>
    <mergeCell ref="A1477:B1477"/>
    <mergeCell ref="A1125:B1125"/>
    <mergeCell ref="A1296:B1296"/>
    <mergeCell ref="A1298:B1298"/>
    <mergeCell ref="A1085:B1085"/>
    <mergeCell ref="A1320:B1320"/>
    <mergeCell ref="A1324:B1324"/>
    <mergeCell ref="A1328:B1328"/>
    <mergeCell ref="A1272:B1272"/>
    <mergeCell ref="A1316:B1316"/>
    <mergeCell ref="A1433:B1433"/>
    <mergeCell ref="A1437:B1437"/>
    <mergeCell ref="D1:F1"/>
    <mergeCell ref="A2:B2"/>
    <mergeCell ref="A61:B61"/>
    <mergeCell ref="A62:B62"/>
    <mergeCell ref="A1:B1"/>
    <mergeCell ref="H1:L1"/>
    <mergeCell ref="A314:B314"/>
    <mergeCell ref="A318:B318"/>
    <mergeCell ref="A291:B291"/>
    <mergeCell ref="A298:B298"/>
    <mergeCell ref="A254:B254"/>
    <mergeCell ref="A175:B175"/>
    <mergeCell ref="A178:B178"/>
    <mergeCell ref="A179:B179"/>
    <mergeCell ref="A186:B186"/>
    <mergeCell ref="A187:B187"/>
    <mergeCell ref="A242:B242"/>
    <mergeCell ref="A270:B270"/>
    <mergeCell ref="A121:B121"/>
    <mergeCell ref="A122:B122"/>
    <mergeCell ref="A129:B129"/>
    <mergeCell ref="A130:B130"/>
    <mergeCell ref="A133:B133"/>
    <mergeCell ref="A299:B299"/>
    <mergeCell ref="A1573:B1573"/>
    <mergeCell ref="A1590:B1590"/>
    <mergeCell ref="A243:B243"/>
    <mergeCell ref="A290:B290"/>
    <mergeCell ref="A354:B354"/>
    <mergeCell ref="A355:B355"/>
    <mergeCell ref="A477:B477"/>
    <mergeCell ref="A478:B478"/>
    <mergeCell ref="A581:B581"/>
    <mergeCell ref="A346:B346"/>
    <mergeCell ref="A347:B347"/>
    <mergeCell ref="A481:B481"/>
    <mergeCell ref="A489:B489"/>
    <mergeCell ref="A490:B490"/>
    <mergeCell ref="A504:B504"/>
    <mergeCell ref="A539:B539"/>
    <mergeCell ref="A366:B366"/>
    <mergeCell ref="A1549:B1549"/>
    <mergeCell ref="A1553:B1553"/>
    <mergeCell ref="A621:B621"/>
    <mergeCell ref="A697:B697"/>
    <mergeCell ref="A709:B709"/>
    <mergeCell ref="A715:B715"/>
    <mergeCell ref="A769:B769"/>
    <mergeCell ref="A1591:B1591"/>
    <mergeCell ref="A617:B617"/>
    <mergeCell ref="A618:B618"/>
    <mergeCell ref="A540:B540"/>
    <mergeCell ref="A556:B556"/>
    <mergeCell ref="A557:B557"/>
    <mergeCell ref="A599:B599"/>
    <mergeCell ref="A601:B601"/>
    <mergeCell ref="A683:B683"/>
    <mergeCell ref="A688:B688"/>
    <mergeCell ref="A689:B689"/>
    <mergeCell ref="A744:B744"/>
    <mergeCell ref="A745:B745"/>
    <mergeCell ref="A748:B748"/>
    <mergeCell ref="A749:B749"/>
    <mergeCell ref="A753:B753"/>
    <mergeCell ref="A754:B754"/>
    <mergeCell ref="A757:B757"/>
    <mergeCell ref="A758:B758"/>
    <mergeCell ref="A883:B883"/>
    <mergeCell ref="A1445:B1445"/>
    <mergeCell ref="A1545:B1545"/>
    <mergeCell ref="A573:B573"/>
    <mergeCell ref="A577:B577"/>
    <mergeCell ref="A1498:B1498"/>
    <mergeCell ref="A891:B891"/>
    <mergeCell ref="A893:B893"/>
    <mergeCell ref="A809:B809"/>
    <mergeCell ref="A695:B695"/>
    <mergeCell ref="A884:B884"/>
    <mergeCell ref="A889:B889"/>
    <mergeCell ref="A701:B701"/>
    <mergeCell ref="A705:B705"/>
    <mergeCell ref="A824:B824"/>
    <mergeCell ref="A898:B898"/>
    <mergeCell ref="A903:B903"/>
    <mergeCell ref="A904:B904"/>
    <mergeCell ref="A970:B970"/>
    <mergeCell ref="A971:B971"/>
    <mergeCell ref="A1039:B1039"/>
    <mergeCell ref="A1040:B1040"/>
    <mergeCell ref="A1002:B1002"/>
    <mergeCell ref="A1044:B1044"/>
    <mergeCell ref="A924:B924"/>
    <mergeCell ref="A991:B991"/>
    <mergeCell ref="A998:B998"/>
    <mergeCell ref="A1362:B1362"/>
    <mergeCell ref="A1497:B1497"/>
    <mergeCell ref="A1441:B1441"/>
    <mergeCell ref="A1312:B1312"/>
    <mergeCell ref="A1097:B1097"/>
    <mergeCell ref="A1258:B1258"/>
    <mergeCell ref="A1262:B1262"/>
    <mergeCell ref="A1381:B1381"/>
    <mergeCell ref="A1365:B1365"/>
    <mergeCell ref="A1366:B1366"/>
    <mergeCell ref="A1341:B1341"/>
    <mergeCell ref="A1089:B1089"/>
    <mergeCell ref="A1093:B1093"/>
    <mergeCell ref="A918:B918"/>
    <mergeCell ref="A682:B682"/>
    <mergeCell ref="A1267:B1267"/>
    <mergeCell ref="A569:B569"/>
    <mergeCell ref="A493:B493"/>
    <mergeCell ref="A494:B494"/>
    <mergeCell ref="A613:B613"/>
    <mergeCell ref="A778:B778"/>
    <mergeCell ref="A774:B774"/>
    <mergeCell ref="A847:B847"/>
    <mergeCell ref="A853:B853"/>
    <mergeCell ref="A614:B614"/>
    <mergeCell ref="A810:B810"/>
    <mergeCell ref="A819:B819"/>
    <mergeCell ref="A1070:B1070"/>
    <mergeCell ref="A1080:B1080"/>
    <mergeCell ref="A1076:B1076"/>
    <mergeCell ref="A635:B635"/>
    <mergeCell ref="A639:B639"/>
    <mergeCell ref="A649:B649"/>
    <mergeCell ref="A654:B654"/>
    <mergeCell ref="A732:B732"/>
  </mergeCells>
  <phoneticPr fontId="2" type="noConversion"/>
  <printOptions horizontalCentered="1" verticalCentered="1"/>
  <pageMargins left="0.78740157480314965" right="0.78740157480314965" top="0.11811023622047245" bottom="0.11811023622047245" header="0" footer="0"/>
  <pageSetup paperSize="9" scale="56" firstPageNumber="0" fitToWidth="0" fitToHeight="0" orientation="portrait" horizontalDpi="300" verticalDpi="300" r:id="rId1"/>
  <rowBreaks count="24" manualBreakCount="24">
    <brk id="63" max="21" man="1"/>
    <brk id="127" max="16383" man="1"/>
    <brk id="188" max="16383" man="1"/>
    <brk id="240" max="16383" man="1"/>
    <brk id="300" max="16383" man="1"/>
    <brk id="364" max="16383" man="1"/>
    <brk id="429" max="16383" man="1"/>
    <brk id="495" max="16383" man="1"/>
    <brk id="562" max="16383" man="1"/>
    <brk id="633" max="16383" man="1"/>
    <brk id="703" max="16383" man="1"/>
    <brk id="767" max="16383" man="1"/>
    <brk id="845" max="21" man="1"/>
    <brk id="927" max="16383" man="1"/>
    <brk id="1006" max="21" man="1"/>
    <brk id="1087" max="16383" man="1"/>
    <brk id="1147" max="21" man="1"/>
    <brk id="1208" max="16383" man="1"/>
    <brk id="1270" max="16383" man="1"/>
    <brk id="1334" max="16383" man="1"/>
    <brk id="1395" max="16383" man="1"/>
    <brk id="1455" max="16383" man="1"/>
    <brk id="1515" max="16383" man="1"/>
    <brk id="1579" max="16383" man="1"/>
  </rowBreaks>
  <ignoredErrors>
    <ignoredError sqref="F16" twoDigitTextYear="1"/>
    <ignoredError sqref="L483:L1612 L3:L481" unlockedFormula="1"/>
  </ignoredError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A622C8D2AFF66488181409BED9ABFF3" ma:contentTypeVersion="2" ma:contentTypeDescription="Crée un document." ma:contentTypeScope="" ma:versionID="79c3ee4b35662346b8eaa572556b6d5e">
  <xsd:schema xmlns:xsd="http://www.w3.org/2001/XMLSchema" xmlns:xs="http://www.w3.org/2001/XMLSchema" xmlns:p="http://schemas.microsoft.com/office/2006/metadata/properties" xmlns:ns2="d0ed10c6-98aa-482b-a50b-5ef347dec609" targetNamespace="http://schemas.microsoft.com/office/2006/metadata/properties" ma:root="true" ma:fieldsID="17865cbe7faf5e218f14f2683fd80917" ns2:_="">
    <xsd:import namespace="d0ed10c6-98aa-482b-a50b-5ef347dec60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0ed10c6-98aa-482b-a50b-5ef347dec6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7B9C559-6257-4E80-8322-D78DF4B56BD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0ed10c6-98aa-482b-a50b-5ef347dec6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2F2757E-544E-411D-86C8-DC0EDA159EF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B433495-6D53-450F-8404-CC6829205F1B}">
  <ds:schemaRefs>
    <ds:schemaRef ds:uri="http://schemas.openxmlformats.org/package/2006/metadata/core-properties"/>
    <ds:schemaRef ds:uri="http://www.w3.org/XML/1998/namespace"/>
    <ds:schemaRef ds:uri="http://purl.org/dc/terms/"/>
    <ds:schemaRef ds:uri="http://schemas.microsoft.com/office/2006/metadata/properties"/>
    <ds:schemaRef ds:uri="d0ed10c6-98aa-482b-a50b-5ef347dec609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Calque </vt:lpstr>
      <vt:lpstr>'Calque '!Impression_des_titres</vt:lpstr>
      <vt:lpstr>'Calque 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 L'ALEXANDRE</dc:creator>
  <cp:keywords/>
  <dc:description/>
  <cp:lastModifiedBy>Sébastien LE FLOCH</cp:lastModifiedBy>
  <cp:revision/>
  <dcterms:created xsi:type="dcterms:W3CDTF">2012-10-12T13:06:28Z</dcterms:created>
  <dcterms:modified xsi:type="dcterms:W3CDTF">2021-12-15T18:42:05Z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0x0101002A622C8D2AFF66488181409BED9ABFF3</vt:lpwstr>
  </property>
</Properties>
</file>