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20" yWindow="120" windowWidth="15180" windowHeight="8835" activeTab="1"/>
  </bookViews>
  <sheets>
    <sheet name="Feuile d'oridigne" sheetId="4" r:id="rId1"/>
    <sheet name="Facture Filtrée" sheetId="3" r:id="rId2"/>
  </sheets>
  <calcPr calcId="145621"/>
</workbook>
</file>

<file path=xl/calcChain.xml><?xml version="1.0" encoding="utf-8"?>
<calcChain xmlns="http://schemas.openxmlformats.org/spreadsheetml/2006/main">
  <c r="G4" i="3" l="1"/>
  <c r="F4" i="3"/>
  <c r="D5" i="3"/>
  <c r="D6" i="3"/>
  <c r="D7" i="3"/>
  <c r="D8" i="3"/>
  <c r="D9" i="3"/>
  <c r="D4" i="3"/>
  <c r="C5" i="3"/>
  <c r="C6" i="3"/>
  <c r="C7" i="3"/>
  <c r="C8" i="3"/>
  <c r="C9" i="3"/>
  <c r="C4" i="3"/>
  <c r="B5" i="3"/>
  <c r="B6" i="3"/>
  <c r="B7" i="3"/>
  <c r="B8" i="3"/>
  <c r="B9" i="3"/>
  <c r="B4" i="3"/>
  <c r="A5" i="3"/>
  <c r="A6" i="3"/>
  <c r="A7" i="3"/>
  <c r="A8" i="3"/>
  <c r="A9" i="3"/>
  <c r="A4" i="3"/>
  <c r="F5" i="4"/>
  <c r="F6" i="4"/>
  <c r="F7" i="4"/>
  <c r="F4" i="4"/>
</calcChain>
</file>

<file path=xl/sharedStrings.xml><?xml version="1.0" encoding="utf-8"?>
<sst xmlns="http://schemas.openxmlformats.org/spreadsheetml/2006/main" count="19" uniqueCount="15">
  <si>
    <t>Réf.</t>
  </si>
  <si>
    <t>Prix TTC</t>
  </si>
  <si>
    <t>Quantité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</si>
  <si>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</si>
  <si>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</si>
  <si>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</si>
  <si>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</si>
  <si>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</si>
  <si>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</si>
  <si>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</si>
  <si>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</si>
  <si>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</si>
  <si>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DESIGNATION</t>
  </si>
  <si>
    <t>TOTAL FACTURE</t>
  </si>
  <si>
    <t>Nombre de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</si>
</sst>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4"/>
      <name val="Arial Narrow"/>
      <family val="2"/>
    </font>
    <font>
      <b/>
      <sz val="14"/>
      <name val="Arial Narrow"/>
      <family val="2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" fontId="1" fillId="0" borderId="1" xfId="0" applyNumberFormat="1" applyFont="1" applyFill="1" applyBorder="1" applyAlignment="1">
      <alignment horizontal="right" vertical="center"/>
    </xf>
    <xf numFmtId="0" fontId="1" fillId="0" borderId="1" xfId="0" applyFont="1" applyFill="1" applyBorder="1" applyAlignment="1">
      <alignment horizontal="left" vertical="center" wrapText="1"/>
    </xf>
    <xf numFmtId="2" fontId="1" fillId="0" borderId="3" xfId="0" applyNumberFormat="1" applyFont="1" applyFill="1" applyBorder="1" applyAlignment="1">
      <alignment horizontal="center" vertical="center"/>
    </xf>
    <xf numFmtId="2" fontId="1" fillId="0" borderId="4" xfId="0" applyNumberFormat="1" applyFont="1" applyFill="1" applyBorder="1" applyAlignment="1">
      <alignment horizontal="center" vertical="center"/>
    </xf>
    <xf numFmtId="2" fontId="1" fillId="0" borderId="5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2"/>
  <sheetViews>
    <sheetView workbookViewId="0">
      <selection activeCell="F4" sqref="F4"/>
    </sheetView>
  </sheetViews>
  <sheetFormatPr baseColWidth="10" defaultRowHeight="12.75" x14ac:dyDescent="0.2"/>
  <cols>
    <col min="1" max="1" width="9.140625" customWidth="1"/>
    <col min="2" max="2" width="62.7109375" customWidth="1"/>
  </cols>
  <sheetData>
    <row r="2" spans="1:6" ht="13.5" thickBot="1" x14ac:dyDescent="0.25"/>
    <row r="3" spans="1:6" ht="21.75" customHeight="1" thickBot="1" x14ac:dyDescent="0.25">
      <c r="A3" s="6" t="s">
        <v>0</v>
      </c>
      <c r="B3" s="7" t="s">
        <v>12</v>
      </c>
      <c r="C3" s="8" t="s">
        <v>1</v>
      </c>
      <c r="D3" s="9" t="s">
        <v>2</v>
      </c>
    </row>
    <row r="4" spans="1:6" ht="21.75" customHeight="1" x14ac:dyDescent="0.2">
      <c r="A4" s="1">
        <v>1</v>
      </c>
      <c r="B4" s="2" t="s">
        <v>3</v>
      </c>
      <c r="C4" s="3">
        <v>67.36</v>
      </c>
      <c r="D4" s="10">
        <v>3</v>
      </c>
      <c r="F4">
        <f>SUMPRODUCT(LARGE(($D$4:$D$12&lt;&gt;"")*($A$4:$A$12),COUNTA($D$4:$D$12)-ROW()+ROW($A$4)))</f>
        <v>1</v>
      </c>
    </row>
    <row r="5" spans="1:6" ht="21.75" customHeight="1" x14ac:dyDescent="0.2">
      <c r="A5" s="1">
        <v>2</v>
      </c>
      <c r="B5" s="2" t="s">
        <v>4</v>
      </c>
      <c r="C5" s="4">
        <v>18.32</v>
      </c>
      <c r="D5" s="10">
        <v>1</v>
      </c>
      <c r="F5">
        <f t="shared" ref="F5:F7" si="0">SUMPRODUCT(LARGE(($D$4:$D$12&lt;&gt;"")*($A$4:$A$12),COUNTA($D$4:$D$12)-ROW()+ROW($A$4)))</f>
        <v>2</v>
      </c>
    </row>
    <row r="6" spans="1:6" ht="21.75" customHeight="1" x14ac:dyDescent="0.2">
      <c r="A6" s="1">
        <v>3</v>
      </c>
      <c r="B6" s="2" t="s">
        <v>5</v>
      </c>
      <c r="C6" s="4">
        <v>89.48</v>
      </c>
      <c r="D6" s="10"/>
      <c r="F6">
        <f t="shared" si="0"/>
        <v>5</v>
      </c>
    </row>
    <row r="7" spans="1:6" ht="21.75" customHeight="1" x14ac:dyDescent="0.2">
      <c r="A7" s="1">
        <v>4</v>
      </c>
      <c r="B7" s="2" t="s">
        <v>6</v>
      </c>
      <c r="C7" s="4">
        <v>72.8</v>
      </c>
      <c r="D7" s="10"/>
      <c r="F7">
        <f t="shared" si="0"/>
        <v>7</v>
      </c>
    </row>
    <row r="8" spans="1:6" ht="21.75" customHeight="1" x14ac:dyDescent="0.2">
      <c r="A8" s="1">
        <v>5</v>
      </c>
      <c r="B8" s="2" t="s">
        <v>7</v>
      </c>
      <c r="C8" s="4">
        <v>12.36</v>
      </c>
      <c r="D8" s="10">
        <v>5</v>
      </c>
    </row>
    <row r="9" spans="1:6" ht="21.75" customHeight="1" x14ac:dyDescent="0.2">
      <c r="A9" s="1">
        <v>6</v>
      </c>
      <c r="B9" s="2" t="s">
        <v>8</v>
      </c>
      <c r="C9" s="4">
        <v>74.87</v>
      </c>
      <c r="D9" s="10"/>
    </row>
    <row r="10" spans="1:6" ht="21.75" customHeight="1" x14ac:dyDescent="0.2">
      <c r="A10" s="1">
        <v>7</v>
      </c>
      <c r="B10" s="2" t="s">
        <v>9</v>
      </c>
      <c r="C10" s="4">
        <v>99.63</v>
      </c>
      <c r="D10" s="10">
        <v>3</v>
      </c>
    </row>
    <row r="11" spans="1:6" ht="21.75" customHeight="1" x14ac:dyDescent="0.2">
      <c r="A11" s="1">
        <v>8</v>
      </c>
      <c r="B11" s="2" t="s">
        <v>10</v>
      </c>
      <c r="C11" s="4">
        <v>11.21</v>
      </c>
      <c r="D11" s="10"/>
    </row>
    <row r="12" spans="1:6" ht="21.75" customHeight="1" x14ac:dyDescent="0.2">
      <c r="A12" s="1">
        <v>9</v>
      </c>
      <c r="B12" s="2" t="s">
        <v>11</v>
      </c>
      <c r="C12" s="5">
        <v>23.21</v>
      </c>
      <c r="D12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9"/>
  <sheetViews>
    <sheetView tabSelected="1" workbookViewId="0">
      <selection activeCell="G4" sqref="G4"/>
    </sheetView>
  </sheetViews>
  <sheetFormatPr baseColWidth="10" defaultColWidth="11.42578125" defaultRowHeight="12.75" x14ac:dyDescent="0.2"/>
  <cols>
    <col min="1" max="1" width="12.5703125" bestFit="1" customWidth="1"/>
    <col min="2" max="2" width="54.140625" customWidth="1"/>
    <col min="3" max="3" width="16.28515625" customWidth="1"/>
    <col min="4" max="4" width="13" customWidth="1"/>
  </cols>
  <sheetData>
    <row r="2" spans="1:7" ht="13.5" thickBot="1" x14ac:dyDescent="0.25"/>
    <row r="3" spans="1:7" ht="18.75" thickBot="1" x14ac:dyDescent="0.25">
      <c r="A3" s="6" t="s">
        <v>0</v>
      </c>
      <c r="B3" s="7" t="s">
        <v>12</v>
      </c>
      <c r="C3" s="8" t="s">
        <v>1</v>
      </c>
      <c r="D3" s="9" t="s">
        <v>2</v>
      </c>
      <c r="F3" t="s">
        <v>13</v>
      </c>
      <c r="G3" t="s">
        <v>14</v>
      </c>
    </row>
    <row r="4" spans="1:7" ht="18" x14ac:dyDescent="0.2">
      <c r="A4" s="1">
        <f>IF(COUNTA('Feuile d''oridigne'!$D$4:$D$12)-ROW()+ROW('Feuile d''oridigne'!$A$4)&gt;0,SUMPRODUCT(LARGE(('Feuile d''oridigne'!$D$4:$D$12&lt;&gt;"")*('Feuile d''oridigne'!$A$4:$A$12),COUNTA('Feuile d''oridigne'!$D$4:$D$12)-ROW()+ROW('Feuile d''oridigne'!$A$4))),"")</f>
        <v>1</v>
      </c>
      <c r="B4" s="2" t="str">
        <f>IF($A4="","",VLOOKUP($A4,'Feuile d''oridigne'!$A$4:$D$12,COLUMN(),FALSE))</f>
        <v>Produit 1</v>
      </c>
      <c r="C4" s="4">
        <f>IF($A4="","",VLOOKUP($A4,'Feuile d''oridigne'!$A$4:$D$12,COLUMN(),FALSE))</f>
        <v>67.36</v>
      </c>
      <c r="D4" s="10">
        <f>IF($A4="","",VLOOKUP($A4,'Feuile d''oridigne'!$A$4:$D$12,COLUMN(),FALSE))</f>
        <v>3</v>
      </c>
      <c r="F4" s="11">
        <f ca="1">SUM(OFFSET(C$4,,,COUNTA(C:C)-1))</f>
        <v>197.67000000000002</v>
      </c>
      <c r="G4" s="11">
        <f ca="1">SUM(OFFSET(D$4,,,COUNTA(D:D)-1))</f>
        <v>12</v>
      </c>
    </row>
    <row r="5" spans="1:7" ht="18" x14ac:dyDescent="0.2">
      <c r="A5" s="1">
        <f>IF(COUNTA('Feuile d''oridigne'!$D$4:$D$12)-ROW()+ROW('Feuile d''oridigne'!$A$4)&gt;0,SUMPRODUCT(LARGE(('Feuile d''oridigne'!$D$4:$D$12&lt;&gt;"")*('Feuile d''oridigne'!$A$4:$A$12),COUNTA('Feuile d''oridigne'!$D$4:$D$12)-ROW()+ROW('Feuile d''oridigne'!$A$4))),"")</f>
        <v>2</v>
      </c>
      <c r="B5" s="2" t="str">
        <f>IF($A5="","",VLOOKUP($A5,'Feuile d''oridigne'!$A$4:$D$12,COLUMN(),FALSE))</f>
        <v>Produit 2</v>
      </c>
      <c r="C5" s="4">
        <f>IF($A5="","",VLOOKUP($A5,'Feuile d''oridigne'!$A$4:$D$12,COLUMN(),FALSE))</f>
        <v>18.32</v>
      </c>
      <c r="D5" s="10">
        <f>IF($A5="","",VLOOKUP($A5,'Feuile d''oridigne'!$A$4:$D$12,COLUMN(),FALSE))</f>
        <v>1</v>
      </c>
    </row>
    <row r="6" spans="1:7" ht="18" x14ac:dyDescent="0.2">
      <c r="A6" s="1">
        <f>IF(COUNTA('Feuile d''oridigne'!$D$4:$D$12)-ROW()+ROW('Feuile d''oridigne'!$A$4)&gt;0,SUMPRODUCT(LARGE(('Feuile d''oridigne'!$D$4:$D$12&lt;&gt;"")*('Feuile d''oridigne'!$A$4:$A$12),COUNTA('Feuile d''oridigne'!$D$4:$D$12)-ROW()+ROW('Feuile d''oridigne'!$A$4))),"")</f>
        <v>5</v>
      </c>
      <c r="B6" s="2" t="str">
        <f>IF($A6="","",VLOOKUP($A6,'Feuile d''oridigne'!$A$4:$D$12,COLUMN(),FALSE))</f>
        <v>Produit 5</v>
      </c>
      <c r="C6" s="4">
        <f>IF($A6="","",VLOOKUP($A6,'Feuile d''oridigne'!$A$4:$D$12,COLUMN(),FALSE))</f>
        <v>12.36</v>
      </c>
      <c r="D6" s="10">
        <f>IF($A6="","",VLOOKUP($A6,'Feuile d''oridigne'!$A$4:$D$12,COLUMN(),FALSE))</f>
        <v>5</v>
      </c>
    </row>
    <row r="7" spans="1:7" ht="18" x14ac:dyDescent="0.2">
      <c r="A7" s="1">
        <f>IF(COUNTA('Feuile d''oridigne'!$D$4:$D$12)-ROW()+ROW('Feuile d''oridigne'!$A$4)&gt;0,SUMPRODUCT(LARGE(('Feuile d''oridigne'!$D$4:$D$12&lt;&gt;"")*('Feuile d''oridigne'!$A$4:$A$12),COUNTA('Feuile d''oridigne'!$D$4:$D$12)-ROW()+ROW('Feuile d''oridigne'!$A$4))),"")</f>
        <v>7</v>
      </c>
      <c r="B7" s="2" t="str">
        <f>IF($A7="","",VLOOKUP($A7,'Feuile d''oridigne'!$A$4:$D$12,COLUMN(),FALSE))</f>
        <v>Produit 7</v>
      </c>
      <c r="C7" s="4">
        <f>IF($A7="","",VLOOKUP($A7,'Feuile d''oridigne'!$A$4:$D$12,COLUMN(),FALSE))</f>
        <v>99.63</v>
      </c>
      <c r="D7" s="10">
        <f>IF($A7="","",VLOOKUP($A7,'Feuile d''oridigne'!$A$4:$D$12,COLUMN(),FALSE))</f>
        <v>3</v>
      </c>
    </row>
    <row r="8" spans="1:7" ht="18" x14ac:dyDescent="0.2">
      <c r="A8" s="1" t="str">
        <f>IF(COUNTA('Feuile d''oridigne'!$D$4:$D$12)-ROW()+ROW('Feuile d''oridigne'!$A$4)&gt;0,SUMPRODUCT(LARGE(('Feuile d''oridigne'!$D$4:$D$12&lt;&gt;"")*('Feuile d''oridigne'!$A$4:$A$12),COUNTA('Feuile d''oridigne'!$D$4:$D$12)-ROW()+ROW('Feuile d''oridigne'!$A$4))),"")</f>
        <v/>
      </c>
      <c r="B8" s="2" t="str">
        <f>IF($A8="","",VLOOKUP($A8,'Feuile d''oridigne'!$A$4:$D$12,COLUMN(),FALSE))</f>
        <v/>
      </c>
      <c r="C8" s="4" t="str">
        <f>IF($A8="","",VLOOKUP($A8,'Feuile d''oridigne'!$A$4:$D$12,COLUMN(),FALSE))</f>
        <v/>
      </c>
      <c r="D8" s="10" t="str">
        <f>IF($A8="","",VLOOKUP($A8,'Feuile d''oridigne'!$A$4:$D$12,COLUMN(),FALSE))</f>
        <v/>
      </c>
    </row>
    <row r="9" spans="1:7" ht="18" x14ac:dyDescent="0.2">
      <c r="A9" s="1" t="str">
        <f>IF(COUNTA('Feuile d''oridigne'!$D$4:$D$12)-ROW()+ROW('Feuile d''oridigne'!$A$4)&gt;0,SUMPRODUCT(LARGE(('Feuile d''oridigne'!$D$4:$D$12&lt;&gt;"")*('Feuile d''oridigne'!$A$4:$A$12),COUNTA('Feuile d''oridigne'!$D$4:$D$12)-ROW()+ROW('Feuile d''oridigne'!$A$4))),"")</f>
        <v/>
      </c>
      <c r="B9" s="2" t="str">
        <f>IF($A9="","",VLOOKUP($A9,'Feuile d''oridigne'!$A$4:$D$12,COLUMN(),FALSE))</f>
        <v/>
      </c>
      <c r="C9" s="4" t="str">
        <f>IF($A9="","",VLOOKUP($A9,'Feuile d''oridigne'!$A$4:$D$12,COLUMN(),FALSE))</f>
        <v/>
      </c>
      <c r="D9" s="10" t="str">
        <f>IF($A9="","",VLOOKUP($A9,'Feuile d''oridigne'!$A$4:$D$12,COLUMN(),FALSE))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Feuile d'oridigne</vt:lpstr>
      <vt:lpstr>Facture Filtrée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BETINI</dc:creator>
  <cp:lastModifiedBy>BETINI</cp:lastModifiedBy>
  <cp:lastPrinted>2011-09-03T23:30:33Z</cp:lastPrinted>
  <dcterms:created xsi:type="dcterms:W3CDTF">2011-08-25T03:52:44Z</dcterms:created>
  <dcterms:modified xsi:type="dcterms:W3CDTF">2011-09-17T06:36:02Z</dcterms:modified>
</cp:coreProperties>
</file>