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75" windowWidth="15225" windowHeight="12360"/>
  </bookViews>
  <sheets>
    <sheet name="Tour 1" sheetId="1" r:id="rId1"/>
    <sheet name="Score" sheetId="4" r:id="rId2"/>
  </sheets>
  <definedNames>
    <definedName name="ClasTr1" localSheetId="1">Score!$A$3:$AG$145</definedName>
    <definedName name="ClasTr1">#REF!</definedName>
    <definedName name="ClasTr2" localSheetId="1">Score!$B$3:$AG$145</definedName>
    <definedName name="ClasTr2">#REF!</definedName>
    <definedName name="ClasTr3" localSheetId="1">Score!$C$3:$AG$145</definedName>
    <definedName name="ClasTr3">#REF!</definedName>
    <definedName name="ClasTr4" localSheetId="1">Score!$D$3:$AG$145</definedName>
    <definedName name="ClasTr4">#REF!</definedName>
    <definedName name="ClasTr5" localSheetId="1">Score!$E$3:$AG$145</definedName>
    <definedName name="ClasTr5">#REF!</definedName>
    <definedName name="_xlnm.Print_Titles" localSheetId="1">Score!$1:$2</definedName>
    <definedName name="TourCompl" localSheetId="1">Score!$A$3:$AG$145</definedName>
    <definedName name="TourCompl">#REF!</definedName>
  </definedNames>
  <calcPr calcId="125725"/>
</workbook>
</file>

<file path=xl/calcChain.xml><?xml version="1.0" encoding="utf-8"?>
<calcChain xmlns="http://schemas.openxmlformats.org/spreadsheetml/2006/main">
  <c r="AC3" i="4"/>
  <c r="AC4"/>
  <c r="AC5"/>
  <c r="AC6"/>
  <c r="AC7"/>
  <c r="AC8"/>
  <c r="AC9"/>
  <c r="AC10"/>
  <c r="AC11"/>
  <c r="AC12"/>
  <c r="AC13"/>
  <c r="AD3"/>
  <c r="AD4"/>
  <c r="AD5"/>
  <c r="AD6"/>
  <c r="AD7"/>
  <c r="AD8"/>
  <c r="AD9"/>
  <c r="AD10"/>
  <c r="AD11"/>
  <c r="AD12"/>
  <c r="AD13"/>
  <c r="AE3"/>
  <c r="AE4"/>
  <c r="AE5"/>
  <c r="AE6"/>
  <c r="AE7"/>
  <c r="AE8"/>
  <c r="AE9"/>
  <c r="AE10"/>
  <c r="AE11"/>
  <c r="AE12"/>
  <c r="AE13"/>
  <c r="AF3"/>
  <c r="AF4"/>
  <c r="AF5"/>
  <c r="AF6"/>
  <c r="AF7"/>
  <c r="AF8"/>
  <c r="AF9"/>
  <c r="AF10"/>
  <c r="AF11"/>
  <c r="AF12"/>
  <c r="AF13"/>
  <c r="AG3"/>
  <c r="AG4"/>
  <c r="AG5"/>
  <c r="AG6"/>
  <c r="AG7"/>
  <c r="AG8"/>
  <c r="AG9"/>
  <c r="AG10"/>
  <c r="AG11"/>
  <c r="AG12"/>
  <c r="AG13"/>
  <c r="P3"/>
  <c r="Q3"/>
  <c r="R3"/>
  <c r="S3"/>
  <c r="T3"/>
  <c r="U3"/>
  <c r="V3"/>
  <c r="W3"/>
  <c r="X3"/>
  <c r="Y3"/>
  <c r="Z3" s="1"/>
  <c r="AA3" s="1"/>
  <c r="AB3" s="1"/>
  <c r="AI3"/>
  <c r="P4"/>
  <c r="Q4"/>
  <c r="R4"/>
  <c r="S4"/>
  <c r="T4"/>
  <c r="U4"/>
  <c r="V4"/>
  <c r="W4"/>
  <c r="X4"/>
  <c r="Y4" s="1"/>
  <c r="Z4" s="1"/>
  <c r="AA4" s="1"/>
  <c r="AB4" s="1"/>
  <c r="AI4"/>
  <c r="P5"/>
  <c r="Q5"/>
  <c r="R5"/>
  <c r="S5"/>
  <c r="T5"/>
  <c r="U5"/>
  <c r="V5"/>
  <c r="W5"/>
  <c r="X5"/>
  <c r="Y5"/>
  <c r="Z5" s="1"/>
  <c r="AA5" s="1"/>
  <c r="AB5" s="1"/>
  <c r="AI5"/>
  <c r="P6"/>
  <c r="Q6"/>
  <c r="R6"/>
  <c r="S6"/>
  <c r="T6"/>
  <c r="U6"/>
  <c r="V6"/>
  <c r="W6"/>
  <c r="X6"/>
  <c r="Y6" s="1"/>
  <c r="Z6" s="1"/>
  <c r="AA6" s="1"/>
  <c r="AB6" s="1"/>
  <c r="AI6"/>
  <c r="P7"/>
  <c r="Q7"/>
  <c r="R7"/>
  <c r="S7"/>
  <c r="T7"/>
  <c r="U7"/>
  <c r="V7"/>
  <c r="W7"/>
  <c r="X7"/>
  <c r="Y7"/>
  <c r="Z7" s="1"/>
  <c r="AA7" s="1"/>
  <c r="AB7" s="1"/>
  <c r="AI7"/>
  <c r="P8"/>
  <c r="Q8"/>
  <c r="R8"/>
  <c r="S8"/>
  <c r="T8"/>
  <c r="U8"/>
  <c r="V8"/>
  <c r="W8"/>
  <c r="X8"/>
  <c r="Y8" s="1"/>
  <c r="Z8" s="1"/>
  <c r="AA8" s="1"/>
  <c r="AB8" s="1"/>
  <c r="AI8"/>
  <c r="P9"/>
  <c r="Q9"/>
  <c r="R9"/>
  <c r="S9"/>
  <c r="T9"/>
  <c r="U9"/>
  <c r="V9"/>
  <c r="W9"/>
  <c r="X9"/>
  <c r="Y9"/>
  <c r="Z9" s="1"/>
  <c r="AA9" s="1"/>
  <c r="AB9" s="1"/>
  <c r="AI9"/>
  <c r="P10"/>
  <c r="Q10"/>
  <c r="R10"/>
  <c r="S10"/>
  <c r="T10"/>
  <c r="U10"/>
  <c r="V10"/>
  <c r="W10"/>
  <c r="X10"/>
  <c r="Y10" s="1"/>
  <c r="Z10" s="1"/>
  <c r="AA10" s="1"/>
  <c r="AB10" s="1"/>
  <c r="AI10"/>
  <c r="P11"/>
  <c r="Q11"/>
  <c r="R11"/>
  <c r="S11"/>
  <c r="T11"/>
  <c r="U11"/>
  <c r="V11"/>
  <c r="W11"/>
  <c r="X11"/>
  <c r="Y11"/>
  <c r="Z11" s="1"/>
  <c r="AA11" s="1"/>
  <c r="AB11" s="1"/>
  <c r="AI11"/>
  <c r="P12"/>
  <c r="Q12"/>
  <c r="R12"/>
  <c r="S12"/>
  <c r="T12"/>
  <c r="U12"/>
  <c r="V12"/>
  <c r="W12"/>
  <c r="X12"/>
  <c r="Y12" s="1"/>
  <c r="Z12" s="1"/>
  <c r="AA12" s="1"/>
  <c r="AB12" s="1"/>
  <c r="AI12"/>
  <c r="P13"/>
  <c r="Q13"/>
  <c r="R13"/>
  <c r="S13"/>
  <c r="T13"/>
  <c r="U13"/>
  <c r="V13"/>
  <c r="W13"/>
  <c r="X13"/>
  <c r="Y13"/>
  <c r="Z13" s="1"/>
  <c r="AA13" s="1"/>
  <c r="AB13" s="1"/>
  <c r="AI13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I14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I15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I16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I17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I18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I19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I20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I21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I22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I23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I24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I25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I26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I27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I28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I29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I30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I31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I32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I33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I34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I35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I36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I37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I38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I39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I40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I41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I42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I43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I44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I45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I46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I47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I48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I49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I50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I51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I52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I53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I54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I55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I56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I57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I58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I59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I60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I61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I62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I63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I64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I65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I66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I67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I68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I69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I70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I71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I72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I73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I74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I75"/>
  <c r="P76"/>
  <c r="Q76"/>
  <c r="R76"/>
  <c r="S76"/>
  <c r="T76"/>
  <c r="U76"/>
  <c r="V76"/>
  <c r="W76"/>
  <c r="X76"/>
  <c r="Y76"/>
  <c r="Z76"/>
  <c r="AA76"/>
  <c r="AB76"/>
  <c r="AC76"/>
  <c r="AD76"/>
  <c r="AE76"/>
  <c r="AF76"/>
  <c r="AG76"/>
  <c r="AI76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I77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AI78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I79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I80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I81"/>
  <c r="P82"/>
  <c r="Q82"/>
  <c r="R82"/>
  <c r="S82"/>
  <c r="T82"/>
  <c r="U82"/>
  <c r="V82"/>
  <c r="W82"/>
  <c r="X82"/>
  <c r="Y82"/>
  <c r="Z82"/>
  <c r="AA82"/>
  <c r="AB82"/>
  <c r="AC82"/>
  <c r="AD82"/>
  <c r="AE82"/>
  <c r="AF82"/>
  <c r="AG82"/>
  <c r="AI82"/>
  <c r="P83"/>
  <c r="Q83"/>
  <c r="R83"/>
  <c r="S83"/>
  <c r="T83"/>
  <c r="U83"/>
  <c r="V83"/>
  <c r="W83"/>
  <c r="X83"/>
  <c r="Y83"/>
  <c r="Z83"/>
  <c r="AA83"/>
  <c r="AB83"/>
  <c r="AC83"/>
  <c r="AD83"/>
  <c r="AE83"/>
  <c r="AF83"/>
  <c r="AG83"/>
  <c r="AI83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I84"/>
  <c r="P85"/>
  <c r="Q85"/>
  <c r="R85"/>
  <c r="S85"/>
  <c r="T85"/>
  <c r="U85"/>
  <c r="V85"/>
  <c r="W85"/>
  <c r="X85"/>
  <c r="Y85"/>
  <c r="Z85"/>
  <c r="AA85"/>
  <c r="AB85"/>
  <c r="AC85"/>
  <c r="AD85"/>
  <c r="AE85"/>
  <c r="AF85"/>
  <c r="AG85"/>
  <c r="AI85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I86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I87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I88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I89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I90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I91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I92"/>
  <c r="P93"/>
  <c r="Q93"/>
  <c r="R93"/>
  <c r="S93"/>
  <c r="T93"/>
  <c r="U93"/>
  <c r="V93"/>
  <c r="W93"/>
  <c r="X93"/>
  <c r="Y93"/>
  <c r="Z93"/>
  <c r="AA93"/>
  <c r="AB93"/>
  <c r="AC93"/>
  <c r="AD93"/>
  <c r="AE93"/>
  <c r="AF93"/>
  <c r="AG93"/>
  <c r="AI93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I94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I95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I96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I97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I98"/>
  <c r="P99"/>
  <c r="Q99"/>
  <c r="R99"/>
  <c r="S99"/>
  <c r="T99"/>
  <c r="U99"/>
  <c r="V99"/>
  <c r="W99"/>
  <c r="X99"/>
  <c r="Y99"/>
  <c r="Z99"/>
  <c r="AA99"/>
  <c r="AB99"/>
  <c r="AC99"/>
  <c r="AD99"/>
  <c r="AE99"/>
  <c r="AF99"/>
  <c r="AG99"/>
  <c r="AI99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I100"/>
  <c r="P101"/>
  <c r="Q101"/>
  <c r="R101"/>
  <c r="S101"/>
  <c r="T101"/>
  <c r="U101"/>
  <c r="V101"/>
  <c r="W101"/>
  <c r="X101"/>
  <c r="Y101"/>
  <c r="Z101"/>
  <c r="AA101"/>
  <c r="AB101"/>
  <c r="AC101"/>
  <c r="AD101"/>
  <c r="AE101"/>
  <c r="AF101"/>
  <c r="AG101"/>
  <c r="AI101"/>
  <c r="P102"/>
  <c r="Q102"/>
  <c r="R102"/>
  <c r="S102"/>
  <c r="T102"/>
  <c r="U102"/>
  <c r="V102"/>
  <c r="W102"/>
  <c r="X102"/>
  <c r="Y102"/>
  <c r="Z102"/>
  <c r="AA102"/>
  <c r="AB102"/>
  <c r="AC102"/>
  <c r="AD102"/>
  <c r="AE102"/>
  <c r="AF102"/>
  <c r="AG102"/>
  <c r="AI102"/>
  <c r="P103"/>
  <c r="Q103"/>
  <c r="R103"/>
  <c r="S103"/>
  <c r="T103"/>
  <c r="U103"/>
  <c r="V103"/>
  <c r="W103"/>
  <c r="X103"/>
  <c r="Y103"/>
  <c r="Z103"/>
  <c r="AA103"/>
  <c r="AB103"/>
  <c r="AC103"/>
  <c r="AD103"/>
  <c r="AE103"/>
  <c r="AF103"/>
  <c r="AG103"/>
  <c r="AI103"/>
  <c r="P104"/>
  <c r="Q104"/>
  <c r="R104"/>
  <c r="S104"/>
  <c r="T104"/>
  <c r="U104"/>
  <c r="V104"/>
  <c r="W104"/>
  <c r="X104"/>
  <c r="Y104"/>
  <c r="Z104"/>
  <c r="AA104"/>
  <c r="AB104"/>
  <c r="AC104"/>
  <c r="AD104"/>
  <c r="AE104"/>
  <c r="AF104"/>
  <c r="AG104"/>
  <c r="AI104"/>
  <c r="P105"/>
  <c r="Q105"/>
  <c r="R105"/>
  <c r="S105"/>
  <c r="T105"/>
  <c r="U105"/>
  <c r="V105"/>
  <c r="W105"/>
  <c r="X105"/>
  <c r="Y105"/>
  <c r="Z105"/>
  <c r="AA105"/>
  <c r="AB105"/>
  <c r="AC105"/>
  <c r="AD105"/>
  <c r="AE105"/>
  <c r="AF105"/>
  <c r="AG105"/>
  <c r="AI105"/>
  <c r="P106"/>
  <c r="Q106"/>
  <c r="R106"/>
  <c r="S106"/>
  <c r="T106"/>
  <c r="U106"/>
  <c r="V106"/>
  <c r="W106"/>
  <c r="X106"/>
  <c r="Y106"/>
  <c r="Z106"/>
  <c r="AA106"/>
  <c r="AB106"/>
  <c r="AC106"/>
  <c r="AD106"/>
  <c r="AE106"/>
  <c r="AF106"/>
  <c r="AG106"/>
  <c r="AI106"/>
  <c r="P107"/>
  <c r="Q107"/>
  <c r="R107"/>
  <c r="S107"/>
  <c r="T107"/>
  <c r="U107"/>
  <c r="V107"/>
  <c r="W107"/>
  <c r="X107"/>
  <c r="Y107"/>
  <c r="Z107"/>
  <c r="AA107"/>
  <c r="AB107"/>
  <c r="AC107"/>
  <c r="AD107"/>
  <c r="AE107"/>
  <c r="AF107"/>
  <c r="AG107"/>
  <c r="AI107"/>
  <c r="P108"/>
  <c r="Q108"/>
  <c r="R108"/>
  <c r="S108"/>
  <c r="T108"/>
  <c r="U108"/>
  <c r="V108"/>
  <c r="W108"/>
  <c r="X108"/>
  <c r="Y108"/>
  <c r="Z108"/>
  <c r="AA108"/>
  <c r="AB108"/>
  <c r="AC108"/>
  <c r="AD108"/>
  <c r="AE108"/>
  <c r="AF108"/>
  <c r="AG108"/>
  <c r="AI108"/>
  <c r="P109"/>
  <c r="Q109"/>
  <c r="R109"/>
  <c r="S109"/>
  <c r="T109"/>
  <c r="U109"/>
  <c r="V109"/>
  <c r="W109"/>
  <c r="X109"/>
  <c r="Y109"/>
  <c r="Z109"/>
  <c r="AA109"/>
  <c r="AB109"/>
  <c r="AC109"/>
  <c r="AD109"/>
  <c r="AE109"/>
  <c r="AF109"/>
  <c r="AG109"/>
  <c r="AI109"/>
  <c r="P110"/>
  <c r="Q110"/>
  <c r="R110"/>
  <c r="S110"/>
  <c r="T110"/>
  <c r="U110"/>
  <c r="V110"/>
  <c r="W110"/>
  <c r="X110"/>
  <c r="Y110"/>
  <c r="Z110"/>
  <c r="AA110"/>
  <c r="AB110"/>
  <c r="AC110"/>
  <c r="AD110"/>
  <c r="AE110"/>
  <c r="AF110"/>
  <c r="AG110"/>
  <c r="AI110"/>
  <c r="P111"/>
  <c r="Q111"/>
  <c r="R111"/>
  <c r="S111"/>
  <c r="T111"/>
  <c r="U111"/>
  <c r="V111"/>
  <c r="W111"/>
  <c r="X111"/>
  <c r="Y111"/>
  <c r="Z111"/>
  <c r="AA111"/>
  <c r="AB111"/>
  <c r="AC111"/>
  <c r="AD111"/>
  <c r="AE111"/>
  <c r="AF111"/>
  <c r="AG111"/>
  <c r="AI111"/>
  <c r="P112"/>
  <c r="Q112"/>
  <c r="R112"/>
  <c r="S112"/>
  <c r="T112"/>
  <c r="U112"/>
  <c r="V112"/>
  <c r="W112"/>
  <c r="X112"/>
  <c r="Y112"/>
  <c r="Z112"/>
  <c r="AA112"/>
  <c r="AB112"/>
  <c r="AC112"/>
  <c r="AD112"/>
  <c r="AE112"/>
  <c r="AF112"/>
  <c r="AG112"/>
  <c r="AI112"/>
  <c r="P113"/>
  <c r="Q113"/>
  <c r="R113"/>
  <c r="S113"/>
  <c r="T113"/>
  <c r="U113"/>
  <c r="V113"/>
  <c r="W113"/>
  <c r="X113"/>
  <c r="Y113"/>
  <c r="Z113"/>
  <c r="AA113"/>
  <c r="AB113"/>
  <c r="AC113"/>
  <c r="AD113"/>
  <c r="AE113"/>
  <c r="AF113"/>
  <c r="AG113"/>
  <c r="AI113"/>
  <c r="P114"/>
  <c r="Q114"/>
  <c r="R114"/>
  <c r="S114"/>
  <c r="T114"/>
  <c r="U114"/>
  <c r="V114"/>
  <c r="W114"/>
  <c r="X114"/>
  <c r="Y114"/>
  <c r="Z114"/>
  <c r="AA114"/>
  <c r="AB114"/>
  <c r="AC114"/>
  <c r="AD114"/>
  <c r="AE114"/>
  <c r="AF114"/>
  <c r="AG114"/>
  <c r="AI114"/>
  <c r="P115"/>
  <c r="Q115"/>
  <c r="R115"/>
  <c r="S115"/>
  <c r="T115"/>
  <c r="U115"/>
  <c r="V115"/>
  <c r="W115"/>
  <c r="X115"/>
  <c r="Y115"/>
  <c r="Z115"/>
  <c r="AA115"/>
  <c r="AB115"/>
  <c r="AC115"/>
  <c r="AD115"/>
  <c r="AE115"/>
  <c r="AF115"/>
  <c r="AG115"/>
  <c r="AI115"/>
  <c r="P116"/>
  <c r="Q116"/>
  <c r="R116"/>
  <c r="S116"/>
  <c r="T116"/>
  <c r="U116"/>
  <c r="V116"/>
  <c r="W116"/>
  <c r="X116"/>
  <c r="Y116"/>
  <c r="Z116"/>
  <c r="AA116"/>
  <c r="AB116"/>
  <c r="AC116"/>
  <c r="AD116"/>
  <c r="AE116"/>
  <c r="AF116"/>
  <c r="AG116"/>
  <c r="AI116"/>
  <c r="P117"/>
  <c r="Q117"/>
  <c r="R117"/>
  <c r="S117"/>
  <c r="T117"/>
  <c r="U117"/>
  <c r="V117"/>
  <c r="W117"/>
  <c r="X117"/>
  <c r="Y117"/>
  <c r="Z117"/>
  <c r="AA117"/>
  <c r="AB117"/>
  <c r="AC117"/>
  <c r="AD117"/>
  <c r="AE117"/>
  <c r="AF117"/>
  <c r="AG117"/>
  <c r="AI117"/>
  <c r="P118"/>
  <c r="Q118"/>
  <c r="R118"/>
  <c r="S118"/>
  <c r="T118"/>
  <c r="U118"/>
  <c r="V118"/>
  <c r="W118"/>
  <c r="X118"/>
  <c r="Y118"/>
  <c r="Z118"/>
  <c r="AA118"/>
  <c r="AB118"/>
  <c r="AC118"/>
  <c r="AD118"/>
  <c r="AE118"/>
  <c r="AF118"/>
  <c r="AG118"/>
  <c r="AI118"/>
  <c r="P119"/>
  <c r="Q119"/>
  <c r="R119"/>
  <c r="S119"/>
  <c r="T119"/>
  <c r="U119"/>
  <c r="V119"/>
  <c r="W119"/>
  <c r="X119"/>
  <c r="Y119"/>
  <c r="Z119"/>
  <c r="AA119"/>
  <c r="AB119"/>
  <c r="AC119"/>
  <c r="AD119"/>
  <c r="AE119"/>
  <c r="AF119"/>
  <c r="AG119"/>
  <c r="AI119"/>
  <c r="P120"/>
  <c r="Q120"/>
  <c r="R120"/>
  <c r="S120"/>
  <c r="T120"/>
  <c r="U120"/>
  <c r="V120"/>
  <c r="W120"/>
  <c r="X120"/>
  <c r="Y120"/>
  <c r="Z120"/>
  <c r="AA120"/>
  <c r="AB120"/>
  <c r="AC120"/>
  <c r="AD120"/>
  <c r="AE120"/>
  <c r="AF120"/>
  <c r="AG120"/>
  <c r="AI120"/>
  <c r="P121"/>
  <c r="Q121"/>
  <c r="R121"/>
  <c r="S121"/>
  <c r="T121"/>
  <c r="U121"/>
  <c r="V121"/>
  <c r="W121"/>
  <c r="X121"/>
  <c r="Y121"/>
  <c r="Z121"/>
  <c r="AA121"/>
  <c r="AB121"/>
  <c r="AC121"/>
  <c r="AD121"/>
  <c r="AE121"/>
  <c r="AF121"/>
  <c r="AG121"/>
  <c r="AI121"/>
  <c r="P122"/>
  <c r="Q122"/>
  <c r="R122"/>
  <c r="S122"/>
  <c r="T122"/>
  <c r="U122"/>
  <c r="V122"/>
  <c r="W122"/>
  <c r="X122"/>
  <c r="Y122"/>
  <c r="Z122"/>
  <c r="AA122"/>
  <c r="AB122"/>
  <c r="AC122"/>
  <c r="AD122"/>
  <c r="AE122"/>
  <c r="AF122"/>
  <c r="AG122"/>
  <c r="AI122"/>
  <c r="P123"/>
  <c r="Q123"/>
  <c r="R123"/>
  <c r="S123"/>
  <c r="T123"/>
  <c r="U123"/>
  <c r="V123"/>
  <c r="W123"/>
  <c r="X123"/>
  <c r="Y123"/>
  <c r="Z123"/>
  <c r="AA123"/>
  <c r="AB123"/>
  <c r="AC123"/>
  <c r="AD123"/>
  <c r="AE123"/>
  <c r="AF123"/>
  <c r="AG123"/>
  <c r="AI123"/>
  <c r="P124"/>
  <c r="Q124"/>
  <c r="R124"/>
  <c r="S124"/>
  <c r="T124"/>
  <c r="U124"/>
  <c r="V124"/>
  <c r="W124"/>
  <c r="X124"/>
  <c r="Y124"/>
  <c r="Z124"/>
  <c r="AA124"/>
  <c r="AB124"/>
  <c r="AC124"/>
  <c r="AD124"/>
  <c r="AE124"/>
  <c r="AF124"/>
  <c r="AG124"/>
  <c r="AI124"/>
  <c r="P125"/>
  <c r="Q125"/>
  <c r="R125"/>
  <c r="S125"/>
  <c r="T125"/>
  <c r="U125"/>
  <c r="V125"/>
  <c r="W125"/>
  <c r="X125"/>
  <c r="Y125"/>
  <c r="Z125"/>
  <c r="AA125"/>
  <c r="AB125"/>
  <c r="AC125"/>
  <c r="AD125"/>
  <c r="AE125"/>
  <c r="AF125"/>
  <c r="AG125"/>
  <c r="AI125"/>
  <c r="P126"/>
  <c r="Q126"/>
  <c r="R126"/>
  <c r="S126"/>
  <c r="T126"/>
  <c r="U126"/>
  <c r="V126"/>
  <c r="W126"/>
  <c r="X126"/>
  <c r="Y126"/>
  <c r="Z126"/>
  <c r="AA126"/>
  <c r="AB126"/>
  <c r="AC126"/>
  <c r="AD126"/>
  <c r="B126" s="1"/>
  <c r="AE126"/>
  <c r="AF126"/>
  <c r="D126" s="1"/>
  <c r="AG126"/>
  <c r="AI126"/>
  <c r="P127"/>
  <c r="Q127"/>
  <c r="R127"/>
  <c r="S127"/>
  <c r="T127"/>
  <c r="U127"/>
  <c r="V127"/>
  <c r="W127"/>
  <c r="X127"/>
  <c r="Y127"/>
  <c r="Z127"/>
  <c r="AA127"/>
  <c r="AB127"/>
  <c r="AC127"/>
  <c r="A127" s="1"/>
  <c r="AD127"/>
  <c r="B127" s="1"/>
  <c r="AE127"/>
  <c r="C127" s="1"/>
  <c r="AF127"/>
  <c r="D127" s="1"/>
  <c r="AG127"/>
  <c r="E127" s="1"/>
  <c r="AI127"/>
  <c r="P128"/>
  <c r="Q128"/>
  <c r="R128"/>
  <c r="S128"/>
  <c r="T128"/>
  <c r="U128"/>
  <c r="V128"/>
  <c r="W128"/>
  <c r="X128"/>
  <c r="Y128"/>
  <c r="Z128"/>
  <c r="AA128"/>
  <c r="AB128"/>
  <c r="AC128"/>
  <c r="A128" s="1"/>
  <c r="AD128"/>
  <c r="B128" s="1"/>
  <c r="AE128"/>
  <c r="C128" s="1"/>
  <c r="AF128"/>
  <c r="D128" s="1"/>
  <c r="AG128"/>
  <c r="E128" s="1"/>
  <c r="AI128"/>
  <c r="P129"/>
  <c r="Q129"/>
  <c r="R129"/>
  <c r="S129"/>
  <c r="T129"/>
  <c r="U129"/>
  <c r="V129"/>
  <c r="W129"/>
  <c r="X129"/>
  <c r="Y129"/>
  <c r="Z129"/>
  <c r="AA129"/>
  <c r="AB129"/>
  <c r="AC129"/>
  <c r="A129" s="1"/>
  <c r="AD129"/>
  <c r="B129" s="1"/>
  <c r="AE129"/>
  <c r="C129" s="1"/>
  <c r="AF129"/>
  <c r="D129" s="1"/>
  <c r="AG129"/>
  <c r="E129" s="1"/>
  <c r="AI129"/>
  <c r="P130"/>
  <c r="Q130"/>
  <c r="R130"/>
  <c r="S130"/>
  <c r="T130"/>
  <c r="U130"/>
  <c r="V130"/>
  <c r="W130"/>
  <c r="X130"/>
  <c r="Y130"/>
  <c r="Z130"/>
  <c r="AA130"/>
  <c r="AB130"/>
  <c r="AC130"/>
  <c r="A130" s="1"/>
  <c r="AD130"/>
  <c r="B130" s="1"/>
  <c r="AE130"/>
  <c r="C130" s="1"/>
  <c r="AF130"/>
  <c r="D130" s="1"/>
  <c r="AG130"/>
  <c r="E130" s="1"/>
  <c r="AI130"/>
  <c r="P131"/>
  <c r="Q131"/>
  <c r="R131"/>
  <c r="S131"/>
  <c r="T131"/>
  <c r="U131"/>
  <c r="V131"/>
  <c r="W131"/>
  <c r="X131"/>
  <c r="Y131"/>
  <c r="Z131"/>
  <c r="AA131"/>
  <c r="AB131"/>
  <c r="AC131"/>
  <c r="A131" s="1"/>
  <c r="AD131"/>
  <c r="B131" s="1"/>
  <c r="AE131"/>
  <c r="C131" s="1"/>
  <c r="AF131"/>
  <c r="D131" s="1"/>
  <c r="AG131"/>
  <c r="E131" s="1"/>
  <c r="AI131"/>
  <c r="P132"/>
  <c r="Q132"/>
  <c r="R132"/>
  <c r="S132"/>
  <c r="T132"/>
  <c r="U132"/>
  <c r="V132"/>
  <c r="W132"/>
  <c r="X132"/>
  <c r="Y132"/>
  <c r="Z132"/>
  <c r="AA132"/>
  <c r="AB132"/>
  <c r="AC132"/>
  <c r="A132" s="1"/>
  <c r="AD132"/>
  <c r="B132" s="1"/>
  <c r="AE132"/>
  <c r="C132" s="1"/>
  <c r="AF132"/>
  <c r="D132" s="1"/>
  <c r="AG132"/>
  <c r="E132" s="1"/>
  <c r="AI132"/>
  <c r="P133"/>
  <c r="Q133"/>
  <c r="R133"/>
  <c r="S133"/>
  <c r="T133"/>
  <c r="U133"/>
  <c r="V133"/>
  <c r="W133"/>
  <c r="X133"/>
  <c r="Y133"/>
  <c r="Z133"/>
  <c r="AA133"/>
  <c r="AB133"/>
  <c r="AC133"/>
  <c r="A133" s="1"/>
  <c r="AD133"/>
  <c r="B133" s="1"/>
  <c r="AE133"/>
  <c r="C133" s="1"/>
  <c r="AF133"/>
  <c r="D133" s="1"/>
  <c r="AG133"/>
  <c r="E133" s="1"/>
  <c r="AI133"/>
  <c r="P134"/>
  <c r="Q134"/>
  <c r="R134"/>
  <c r="S134"/>
  <c r="T134"/>
  <c r="U134"/>
  <c r="V134"/>
  <c r="W134"/>
  <c r="X134"/>
  <c r="Y134"/>
  <c r="Z134"/>
  <c r="AA134"/>
  <c r="AB134"/>
  <c r="AC134"/>
  <c r="A134" s="1"/>
  <c r="AD134"/>
  <c r="B134" s="1"/>
  <c r="AE134"/>
  <c r="C134" s="1"/>
  <c r="AF134"/>
  <c r="D134" s="1"/>
  <c r="AG134"/>
  <c r="E134" s="1"/>
  <c r="AI134"/>
  <c r="P135"/>
  <c r="Q135"/>
  <c r="R135"/>
  <c r="S135"/>
  <c r="T135"/>
  <c r="U135"/>
  <c r="V135"/>
  <c r="W135"/>
  <c r="X135"/>
  <c r="Y135"/>
  <c r="Z135"/>
  <c r="AA135"/>
  <c r="AB135"/>
  <c r="AC135"/>
  <c r="A135" s="1"/>
  <c r="AD135"/>
  <c r="B135" s="1"/>
  <c r="AE135"/>
  <c r="C135" s="1"/>
  <c r="AF135"/>
  <c r="D135" s="1"/>
  <c r="AG135"/>
  <c r="E135" s="1"/>
  <c r="AI135"/>
  <c r="P136"/>
  <c r="Q136"/>
  <c r="R136"/>
  <c r="S136"/>
  <c r="T136"/>
  <c r="U136"/>
  <c r="V136"/>
  <c r="W136"/>
  <c r="X136"/>
  <c r="Y136"/>
  <c r="Z136"/>
  <c r="AA136"/>
  <c r="AB136"/>
  <c r="AC136"/>
  <c r="A136" s="1"/>
  <c r="AD136"/>
  <c r="B136" s="1"/>
  <c r="AE136"/>
  <c r="C136" s="1"/>
  <c r="AF136"/>
  <c r="D136" s="1"/>
  <c r="AG136"/>
  <c r="E136" s="1"/>
  <c r="AI136"/>
  <c r="P137"/>
  <c r="Q137"/>
  <c r="R137"/>
  <c r="S137"/>
  <c r="T137"/>
  <c r="U137"/>
  <c r="V137"/>
  <c r="W137"/>
  <c r="X137"/>
  <c r="Y137"/>
  <c r="Z137"/>
  <c r="AA137"/>
  <c r="AB137"/>
  <c r="AC137"/>
  <c r="A137" s="1"/>
  <c r="AD137"/>
  <c r="B137" s="1"/>
  <c r="AE137"/>
  <c r="C137" s="1"/>
  <c r="AF137"/>
  <c r="D137" s="1"/>
  <c r="AG137"/>
  <c r="E137" s="1"/>
  <c r="AI137"/>
  <c r="P138"/>
  <c r="Q138"/>
  <c r="R138"/>
  <c r="S138"/>
  <c r="T138"/>
  <c r="U138"/>
  <c r="V138"/>
  <c r="W138"/>
  <c r="X138"/>
  <c r="Y138"/>
  <c r="Z138"/>
  <c r="AA138"/>
  <c r="AB138"/>
  <c r="AC138"/>
  <c r="A138" s="1"/>
  <c r="AD138"/>
  <c r="B138" s="1"/>
  <c r="AE138"/>
  <c r="C138" s="1"/>
  <c r="AF138"/>
  <c r="D138" s="1"/>
  <c r="AG138"/>
  <c r="E138" s="1"/>
  <c r="AI138"/>
  <c r="P139"/>
  <c r="Q139"/>
  <c r="R139"/>
  <c r="S139"/>
  <c r="T139"/>
  <c r="U139"/>
  <c r="V139"/>
  <c r="W139"/>
  <c r="X139"/>
  <c r="Y139"/>
  <c r="Z139"/>
  <c r="AA139"/>
  <c r="AB139"/>
  <c r="AC139"/>
  <c r="A139" s="1"/>
  <c r="AD139"/>
  <c r="B139" s="1"/>
  <c r="AE139"/>
  <c r="C139" s="1"/>
  <c r="AF139"/>
  <c r="D139" s="1"/>
  <c r="AG139"/>
  <c r="E139" s="1"/>
  <c r="AI139"/>
  <c r="P140"/>
  <c r="Q140"/>
  <c r="R140"/>
  <c r="S140"/>
  <c r="T140"/>
  <c r="U140"/>
  <c r="V140"/>
  <c r="W140"/>
  <c r="X140"/>
  <c r="Y140"/>
  <c r="Z140"/>
  <c r="AA140"/>
  <c r="AB140"/>
  <c r="AC140"/>
  <c r="A140" s="1"/>
  <c r="AD140"/>
  <c r="B140" s="1"/>
  <c r="AE140"/>
  <c r="C140" s="1"/>
  <c r="AF140"/>
  <c r="D140" s="1"/>
  <c r="AG140"/>
  <c r="E140" s="1"/>
  <c r="AI140"/>
  <c r="P141"/>
  <c r="Q141"/>
  <c r="R141"/>
  <c r="S141"/>
  <c r="T141"/>
  <c r="U141"/>
  <c r="V141"/>
  <c r="W141"/>
  <c r="X141"/>
  <c r="Y141"/>
  <c r="Z141"/>
  <c r="AA141"/>
  <c r="AB141"/>
  <c r="AC141"/>
  <c r="A141" s="1"/>
  <c r="AD141"/>
  <c r="B141" s="1"/>
  <c r="AE141"/>
  <c r="C141" s="1"/>
  <c r="AF141"/>
  <c r="D141" s="1"/>
  <c r="AG141"/>
  <c r="E141" s="1"/>
  <c r="AI141"/>
  <c r="P142"/>
  <c r="Q142"/>
  <c r="R142"/>
  <c r="S142"/>
  <c r="T142"/>
  <c r="U142"/>
  <c r="V142"/>
  <c r="W142"/>
  <c r="X142"/>
  <c r="Y142"/>
  <c r="Z142"/>
  <c r="AA142"/>
  <c r="AB142"/>
  <c r="AC142"/>
  <c r="A142" s="1"/>
  <c r="AD142"/>
  <c r="B142" s="1"/>
  <c r="AE142"/>
  <c r="C142" s="1"/>
  <c r="AF142"/>
  <c r="D142" s="1"/>
  <c r="AG142"/>
  <c r="E142" s="1"/>
  <c r="AI142"/>
  <c r="P143"/>
  <c r="Q143"/>
  <c r="R143"/>
  <c r="S143"/>
  <c r="T143"/>
  <c r="U143"/>
  <c r="V143"/>
  <c r="W143"/>
  <c r="X143"/>
  <c r="Y143"/>
  <c r="Z143"/>
  <c r="AA143"/>
  <c r="AB143"/>
  <c r="AC143"/>
  <c r="A143" s="1"/>
  <c r="AD143"/>
  <c r="B143" s="1"/>
  <c r="AE143"/>
  <c r="C143" s="1"/>
  <c r="AF143"/>
  <c r="D143" s="1"/>
  <c r="AG143"/>
  <c r="E143" s="1"/>
  <c r="AI143"/>
  <c r="P144"/>
  <c r="Q144"/>
  <c r="R144"/>
  <c r="S144"/>
  <c r="T144"/>
  <c r="U144"/>
  <c r="V144"/>
  <c r="W144"/>
  <c r="X144"/>
  <c r="Y144"/>
  <c r="Z144"/>
  <c r="AA144"/>
  <c r="AB144"/>
  <c r="AC144"/>
  <c r="A144" s="1"/>
  <c r="AD144"/>
  <c r="B144" s="1"/>
  <c r="AE144"/>
  <c r="C144" s="1"/>
  <c r="AF144"/>
  <c r="D144" s="1"/>
  <c r="AG144"/>
  <c r="E144" s="1"/>
  <c r="AI144"/>
  <c r="P145"/>
  <c r="Q145"/>
  <c r="R145"/>
  <c r="S145"/>
  <c r="T145"/>
  <c r="U145"/>
  <c r="V145"/>
  <c r="W145"/>
  <c r="X145"/>
  <c r="Y145"/>
  <c r="Z145"/>
  <c r="AA145"/>
  <c r="AB145"/>
  <c r="AC145"/>
  <c r="A145" s="1"/>
  <c r="AD145"/>
  <c r="B145" s="1"/>
  <c r="AE145"/>
  <c r="C145" s="1"/>
  <c r="AF145"/>
  <c r="D145" s="1"/>
  <c r="AG145"/>
  <c r="E145" s="1"/>
  <c r="AI145"/>
  <c r="E126" l="1"/>
  <c r="C126"/>
  <c r="A126"/>
  <c r="D125"/>
  <c r="B125"/>
  <c r="E124"/>
  <c r="C124"/>
  <c r="A124"/>
  <c r="D123"/>
  <c r="B123"/>
  <c r="E122"/>
  <c r="C122"/>
  <c r="A122"/>
  <c r="D121"/>
  <c r="B121"/>
  <c r="E120"/>
  <c r="C120"/>
  <c r="A120"/>
  <c r="D119"/>
  <c r="B119"/>
  <c r="E118"/>
  <c r="C118"/>
  <c r="A118"/>
  <c r="D117"/>
  <c r="B117"/>
  <c r="E116"/>
  <c r="C116"/>
  <c r="A116"/>
  <c r="D115"/>
  <c r="B115"/>
  <c r="E114"/>
  <c r="C114"/>
  <c r="A114"/>
  <c r="D113"/>
  <c r="B113"/>
  <c r="E112"/>
  <c r="C112"/>
  <c r="A112"/>
  <c r="D111"/>
  <c r="B111"/>
  <c r="E110"/>
  <c r="C110"/>
  <c r="A110"/>
  <c r="D109"/>
  <c r="B109"/>
  <c r="E108"/>
  <c r="C108"/>
  <c r="A108"/>
  <c r="D107"/>
  <c r="B107"/>
  <c r="E106"/>
  <c r="C106"/>
  <c r="A106"/>
  <c r="D105"/>
  <c r="B105"/>
  <c r="E104"/>
  <c r="C104"/>
  <c r="A104"/>
  <c r="D103"/>
  <c r="B103"/>
  <c r="E102"/>
  <c r="C102"/>
  <c r="A102"/>
  <c r="D101"/>
  <c r="B101"/>
  <c r="E100"/>
  <c r="C100"/>
  <c r="A100"/>
  <c r="D99"/>
  <c r="B99"/>
  <c r="E98"/>
  <c r="C98"/>
  <c r="A98"/>
  <c r="D97"/>
  <c r="B97"/>
  <c r="E96"/>
  <c r="C96"/>
  <c r="A96"/>
  <c r="D95"/>
  <c r="B95"/>
  <c r="E94"/>
  <c r="C94"/>
  <c r="A94"/>
  <c r="D93"/>
  <c r="B93"/>
  <c r="E92"/>
  <c r="C92"/>
  <c r="A92"/>
  <c r="D91"/>
  <c r="B91"/>
  <c r="E90"/>
  <c r="C90"/>
  <c r="A90"/>
  <c r="D89"/>
  <c r="B89"/>
  <c r="E88"/>
  <c r="C88"/>
  <c r="A88"/>
  <c r="D87"/>
  <c r="B87"/>
  <c r="E86"/>
  <c r="C86"/>
  <c r="A86"/>
  <c r="D85"/>
  <c r="B85"/>
  <c r="E84"/>
  <c r="C84"/>
  <c r="A84"/>
  <c r="D83"/>
  <c r="D81"/>
  <c r="B81"/>
  <c r="D79"/>
  <c r="B79"/>
  <c r="D77"/>
  <c r="B77"/>
  <c r="E125"/>
  <c r="C125"/>
  <c r="A125"/>
  <c r="D124"/>
  <c r="B124"/>
  <c r="E123"/>
  <c r="C123"/>
  <c r="A123"/>
  <c r="D122"/>
  <c r="B122"/>
  <c r="E121"/>
  <c r="C121"/>
  <c r="A121"/>
  <c r="D120"/>
  <c r="B120"/>
  <c r="E119"/>
  <c r="C119"/>
  <c r="A119"/>
  <c r="D118"/>
  <c r="B118"/>
  <c r="E117"/>
  <c r="C117"/>
  <c r="A117"/>
  <c r="D116"/>
  <c r="B116"/>
  <c r="E115"/>
  <c r="C115"/>
  <c r="A115"/>
  <c r="D114"/>
  <c r="B114"/>
  <c r="E113"/>
  <c r="C113"/>
  <c r="A113"/>
  <c r="D112"/>
  <c r="B112"/>
  <c r="E111"/>
  <c r="C111"/>
  <c r="A111"/>
  <c r="D110"/>
  <c r="B110"/>
  <c r="E109"/>
  <c r="C109"/>
  <c r="A109"/>
  <c r="D108"/>
  <c r="B108"/>
  <c r="E107"/>
  <c r="C107"/>
  <c r="A107"/>
  <c r="D106"/>
  <c r="B106"/>
  <c r="E105"/>
  <c r="C105"/>
  <c r="A105"/>
  <c r="D104"/>
  <c r="B104"/>
  <c r="E103"/>
  <c r="C103"/>
  <c r="A103"/>
  <c r="D102"/>
  <c r="B102"/>
  <c r="E101"/>
  <c r="C101"/>
  <c r="A101"/>
  <c r="D100"/>
  <c r="B100"/>
  <c r="E99"/>
  <c r="C99"/>
  <c r="A99"/>
  <c r="D98"/>
  <c r="B98"/>
  <c r="E97"/>
  <c r="C97"/>
  <c r="A97"/>
  <c r="D96"/>
  <c r="B96"/>
  <c r="E95"/>
  <c r="C95"/>
  <c r="A95"/>
  <c r="D94"/>
  <c r="B94"/>
  <c r="E93"/>
  <c r="C93"/>
  <c r="A93"/>
  <c r="D92"/>
  <c r="B92"/>
  <c r="E91"/>
  <c r="C91"/>
  <c r="A91"/>
  <c r="D90"/>
  <c r="B90"/>
  <c r="E89"/>
  <c r="C89"/>
  <c r="A89"/>
  <c r="D88"/>
  <c r="B88"/>
  <c r="E87"/>
  <c r="C87"/>
  <c r="A87"/>
  <c r="D86"/>
  <c r="B86"/>
  <c r="E85"/>
  <c r="C85"/>
  <c r="A85"/>
  <c r="D84"/>
  <c r="B84"/>
  <c r="E83"/>
  <c r="B82"/>
  <c r="B80"/>
  <c r="D78"/>
  <c r="B78"/>
  <c r="D76"/>
  <c r="B76"/>
  <c r="C83"/>
  <c r="A83"/>
  <c r="B83"/>
  <c r="E82"/>
  <c r="C82"/>
  <c r="A82"/>
  <c r="D82"/>
  <c r="E80"/>
  <c r="C80"/>
  <c r="A80"/>
  <c r="D80"/>
  <c r="E78"/>
  <c r="C78"/>
  <c r="A78"/>
  <c r="E76"/>
  <c r="C76"/>
  <c r="A76"/>
  <c r="D75"/>
  <c r="B75"/>
  <c r="E74"/>
  <c r="C74"/>
  <c r="A74"/>
  <c r="D73"/>
  <c r="B73"/>
  <c r="E72"/>
  <c r="C72"/>
  <c r="A72"/>
  <c r="D71"/>
  <c r="B71"/>
  <c r="E70"/>
  <c r="C70"/>
  <c r="A70"/>
  <c r="D69"/>
  <c r="B69"/>
  <c r="E68"/>
  <c r="C68"/>
  <c r="A68"/>
  <c r="D67"/>
  <c r="B67"/>
  <c r="E66"/>
  <c r="C66"/>
  <c r="A66"/>
  <c r="D65"/>
  <c r="B65"/>
  <c r="E64"/>
  <c r="C64"/>
  <c r="A64"/>
  <c r="D63"/>
  <c r="B63"/>
  <c r="E62"/>
  <c r="C62"/>
  <c r="A62"/>
  <c r="D61"/>
  <c r="B61"/>
  <c r="E60"/>
  <c r="C60"/>
  <c r="A60"/>
  <c r="D59"/>
  <c r="B59"/>
  <c r="E58"/>
  <c r="C58"/>
  <c r="A58"/>
  <c r="D57"/>
  <c r="B57"/>
  <c r="E56"/>
  <c r="C56"/>
  <c r="A56"/>
  <c r="D55"/>
  <c r="B55"/>
  <c r="E54"/>
  <c r="C54"/>
  <c r="A54"/>
  <c r="D53"/>
  <c r="B53"/>
  <c r="E52"/>
  <c r="C52"/>
  <c r="A52"/>
  <c r="D51"/>
  <c r="B51"/>
  <c r="E50"/>
  <c r="C50"/>
  <c r="A50"/>
  <c r="D49"/>
  <c r="B49"/>
  <c r="E48"/>
  <c r="C48"/>
  <c r="A48"/>
  <c r="D47"/>
  <c r="B47"/>
  <c r="E46"/>
  <c r="C46"/>
  <c r="A46"/>
  <c r="D45"/>
  <c r="B45"/>
  <c r="E44"/>
  <c r="C44"/>
  <c r="A44"/>
  <c r="D43"/>
  <c r="B43"/>
  <c r="E42"/>
  <c r="C42"/>
  <c r="A42"/>
  <c r="D41"/>
  <c r="B41"/>
  <c r="E40"/>
  <c r="C40"/>
  <c r="A40"/>
  <c r="D39"/>
  <c r="B39"/>
  <c r="E38"/>
  <c r="C38"/>
  <c r="A38"/>
  <c r="D37"/>
  <c r="B37"/>
  <c r="E36"/>
  <c r="C36"/>
  <c r="A36"/>
  <c r="D35"/>
  <c r="B35"/>
  <c r="E34"/>
  <c r="C34"/>
  <c r="A34"/>
  <c r="D33"/>
  <c r="B33"/>
  <c r="E32"/>
  <c r="C32"/>
  <c r="A32"/>
  <c r="D31"/>
  <c r="B31"/>
  <c r="E30"/>
  <c r="C30"/>
  <c r="A30"/>
  <c r="D29"/>
  <c r="B29"/>
  <c r="E28"/>
  <c r="C28"/>
  <c r="A28"/>
  <c r="D27"/>
  <c r="B27"/>
  <c r="E26"/>
  <c r="C26"/>
  <c r="A26"/>
  <c r="D25"/>
  <c r="B25"/>
  <c r="E24"/>
  <c r="C24"/>
  <c r="A24"/>
  <c r="D23"/>
  <c r="B23"/>
  <c r="E22"/>
  <c r="C22"/>
  <c r="A22"/>
  <c r="D21"/>
  <c r="B21"/>
  <c r="E20"/>
  <c r="C20"/>
  <c r="A20"/>
  <c r="D19"/>
  <c r="B19"/>
  <c r="E18"/>
  <c r="C18"/>
  <c r="A18"/>
  <c r="D17"/>
  <c r="B17"/>
  <c r="E16"/>
  <c r="C16"/>
  <c r="A16"/>
  <c r="D15"/>
  <c r="B15"/>
  <c r="E3"/>
  <c r="C3"/>
  <c r="A3"/>
  <c r="E81"/>
  <c r="C81"/>
  <c r="A81"/>
  <c r="E79"/>
  <c r="C79"/>
  <c r="A79"/>
  <c r="E77"/>
  <c r="C77"/>
  <c r="A77"/>
  <c r="E75"/>
  <c r="C75"/>
  <c r="A75"/>
  <c r="D74"/>
  <c r="B74"/>
  <c r="E73"/>
  <c r="C73"/>
  <c r="A73"/>
  <c r="D72"/>
  <c r="B72"/>
  <c r="E71"/>
  <c r="C71"/>
  <c r="A71"/>
  <c r="D70"/>
  <c r="B70"/>
  <c r="E69"/>
  <c r="C69"/>
  <c r="A69"/>
  <c r="D68"/>
  <c r="B68"/>
  <c r="E67"/>
  <c r="C67"/>
  <c r="A67"/>
  <c r="D66"/>
  <c r="B66"/>
  <c r="E65"/>
  <c r="C65"/>
  <c r="A65"/>
  <c r="D64"/>
  <c r="B64"/>
  <c r="E63"/>
  <c r="C63"/>
  <c r="A63"/>
  <c r="D62"/>
  <c r="B62"/>
  <c r="E61"/>
  <c r="C61"/>
  <c r="A61"/>
  <c r="D60"/>
  <c r="B60"/>
  <c r="E59"/>
  <c r="C59"/>
  <c r="A59"/>
  <c r="D58"/>
  <c r="B58"/>
  <c r="E57"/>
  <c r="C57"/>
  <c r="A57"/>
  <c r="D56"/>
  <c r="B56"/>
  <c r="E55"/>
  <c r="C55"/>
  <c r="A55"/>
  <c r="D54"/>
  <c r="B54"/>
  <c r="E53"/>
  <c r="C53"/>
  <c r="A53"/>
  <c r="D52"/>
  <c r="B52"/>
  <c r="E51"/>
  <c r="C51"/>
  <c r="A51"/>
  <c r="D50"/>
  <c r="B50"/>
  <c r="E49"/>
  <c r="C49"/>
  <c r="A49"/>
  <c r="D48"/>
  <c r="B48"/>
  <c r="E47"/>
  <c r="C47"/>
  <c r="A47"/>
  <c r="D46"/>
  <c r="B46"/>
  <c r="E45"/>
  <c r="C45"/>
  <c r="A45"/>
  <c r="D44"/>
  <c r="B44"/>
  <c r="E43"/>
  <c r="C43"/>
  <c r="A43"/>
  <c r="D42"/>
  <c r="B42"/>
  <c r="E41"/>
  <c r="C41"/>
  <c r="A41"/>
  <c r="D40"/>
  <c r="B40"/>
  <c r="E39"/>
  <c r="C39"/>
  <c r="A39"/>
  <c r="D38"/>
  <c r="B38"/>
  <c r="E37"/>
  <c r="C37"/>
  <c r="A37"/>
  <c r="D36"/>
  <c r="B36"/>
  <c r="E35"/>
  <c r="C35"/>
  <c r="A35"/>
  <c r="D34"/>
  <c r="B34"/>
  <c r="E33"/>
  <c r="C33"/>
  <c r="A33"/>
  <c r="D32"/>
  <c r="B32"/>
  <c r="E31"/>
  <c r="C31"/>
  <c r="A31"/>
  <c r="D30"/>
  <c r="B30"/>
  <c r="E29"/>
  <c r="C29"/>
  <c r="A29"/>
  <c r="D28"/>
  <c r="B28"/>
  <c r="E27"/>
  <c r="C27"/>
  <c r="A27"/>
  <c r="D26"/>
  <c r="B26"/>
  <c r="E25"/>
  <c r="C25"/>
  <c r="A25"/>
  <c r="D24"/>
  <c r="B24"/>
  <c r="E23"/>
  <c r="C23"/>
  <c r="A23"/>
  <c r="D22"/>
  <c r="B22"/>
  <c r="E21"/>
  <c r="C21"/>
  <c r="A21"/>
  <c r="D20"/>
  <c r="B20"/>
  <c r="E19"/>
  <c r="C19"/>
  <c r="A19"/>
  <c r="D18"/>
  <c r="B18"/>
  <c r="E17"/>
  <c r="C17"/>
  <c r="A17"/>
  <c r="D16"/>
  <c r="B16"/>
  <c r="E15"/>
  <c r="C15"/>
  <c r="A15"/>
  <c r="D3"/>
  <c r="B3"/>
  <c r="E14"/>
  <c r="C14"/>
  <c r="A14"/>
  <c r="D13"/>
  <c r="B13"/>
  <c r="E12"/>
  <c r="C12"/>
  <c r="A12"/>
  <c r="D11"/>
  <c r="B11"/>
  <c r="E10"/>
  <c r="C10"/>
  <c r="A10"/>
  <c r="D9"/>
  <c r="B9"/>
  <c r="E8"/>
  <c r="C8"/>
  <c r="A8"/>
  <c r="D7"/>
  <c r="B7"/>
  <c r="E6"/>
  <c r="C6"/>
  <c r="A6"/>
  <c r="D5"/>
  <c r="B5"/>
  <c r="E4"/>
  <c r="C4"/>
  <c r="A4"/>
  <c r="D14"/>
  <c r="B14"/>
  <c r="E13"/>
  <c r="C13"/>
  <c r="A13"/>
  <c r="D12"/>
  <c r="B12"/>
  <c r="E11"/>
  <c r="C11"/>
  <c r="A11"/>
  <c r="D10"/>
  <c r="B10"/>
  <c r="E9"/>
  <c r="C9"/>
  <c r="A9"/>
  <c r="D8"/>
  <c r="B8"/>
  <c r="E7"/>
  <c r="C7"/>
  <c r="A7"/>
  <c r="D6"/>
  <c r="B6"/>
  <c r="E5"/>
  <c r="C5"/>
  <c r="A5"/>
  <c r="D4"/>
  <c r="B4"/>
</calcChain>
</file>

<file path=xl/sharedStrings.xml><?xml version="1.0" encoding="utf-8"?>
<sst xmlns="http://schemas.openxmlformats.org/spreadsheetml/2006/main" count="57" uniqueCount="47">
  <si>
    <t>N°</t>
  </si>
  <si>
    <t>V1</t>
  </si>
  <si>
    <t>V2</t>
  </si>
  <si>
    <t>V3</t>
  </si>
  <si>
    <t>V4</t>
  </si>
  <si>
    <t>V5</t>
  </si>
  <si>
    <t>A1</t>
  </si>
  <si>
    <t>A2</t>
  </si>
  <si>
    <t>A3</t>
  </si>
  <si>
    <t>A4</t>
  </si>
  <si>
    <t>A5</t>
  </si>
  <si>
    <t>Noms</t>
  </si>
  <si>
    <t>Tour 1</t>
  </si>
  <si>
    <t>Equipe A</t>
  </si>
  <si>
    <t>Equipe B</t>
  </si>
  <si>
    <t>Ter</t>
  </si>
  <si>
    <t>Résultat</t>
  </si>
  <si>
    <t>Match N°</t>
  </si>
  <si>
    <t>Nom</t>
  </si>
  <si>
    <t>A</t>
  </si>
  <si>
    <t>B</t>
  </si>
  <si>
    <t>Tour 3</t>
  </si>
  <si>
    <t>Tour 2</t>
  </si>
  <si>
    <t>Victoires</t>
  </si>
  <si>
    <t>Average</t>
  </si>
  <si>
    <t>P</t>
  </si>
  <si>
    <t>C</t>
  </si>
  <si>
    <t>Points +</t>
  </si>
  <si>
    <t>Points -</t>
  </si>
  <si>
    <t>Totaux</t>
  </si>
  <si>
    <t>Tour 4</t>
  </si>
  <si>
    <t>.</t>
  </si>
  <si>
    <t>François</t>
  </si>
  <si>
    <t>Mitchi</t>
  </si>
  <si>
    <t>Odette</t>
  </si>
  <si>
    <t>Jacques</t>
  </si>
  <si>
    <t>Louis</t>
  </si>
  <si>
    <t>Michel B.</t>
  </si>
  <si>
    <t>Axel</t>
  </si>
  <si>
    <t>Jean&amp;Michel&amp;Fred</t>
  </si>
  <si>
    <t>François&amp;Mitchi&amp;Axel</t>
  </si>
  <si>
    <t>Odette&amp;Louis</t>
  </si>
  <si>
    <t>Luc</t>
  </si>
  <si>
    <t>Jean</t>
  </si>
  <si>
    <t>Jacques&amp;Michel B.&amp;Luc</t>
  </si>
  <si>
    <t>Fred</t>
  </si>
  <si>
    <t xml:space="preserve">Michel </t>
  </si>
</sst>
</file>

<file path=xl/styles.xml><?xml version="1.0" encoding="utf-8"?>
<styleSheet xmlns="http://schemas.openxmlformats.org/spreadsheetml/2006/main">
  <fonts count="34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6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b/>
      <sz val="16"/>
      <color indexed="12"/>
      <name val="Arial"/>
      <family val="2"/>
    </font>
    <font>
      <b/>
      <sz val="16"/>
      <color indexed="10"/>
      <name val="Arial"/>
      <family val="2"/>
    </font>
    <font>
      <b/>
      <u/>
      <sz val="14"/>
      <name val="Arial"/>
      <family val="2"/>
    </font>
    <font>
      <sz val="14"/>
      <color indexed="22"/>
      <name val="Arial"/>
      <family val="2"/>
    </font>
    <font>
      <b/>
      <u/>
      <sz val="14"/>
      <color indexed="17"/>
      <name val="Arial"/>
      <family val="2"/>
    </font>
    <font>
      <b/>
      <u/>
      <sz val="14"/>
      <color indexed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indexed="17"/>
      <name val="Arial"/>
      <family val="2"/>
    </font>
    <font>
      <sz val="14"/>
      <color indexed="10"/>
      <name val="Arial"/>
      <family val="2"/>
    </font>
    <font>
      <b/>
      <sz val="14"/>
      <color indexed="17"/>
      <name val="Arial"/>
      <family val="2"/>
    </font>
    <font>
      <b/>
      <sz val="14"/>
      <color indexed="10"/>
      <name val="Arial"/>
      <family val="2"/>
    </font>
    <font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5" fillId="20" borderId="1" applyNumberFormat="0" applyAlignment="0" applyProtection="0"/>
    <xf numFmtId="0" fontId="8" fillId="7" borderId="1" applyNumberFormat="0" applyAlignment="0" applyProtection="0"/>
    <xf numFmtId="0" fontId="4" fillId="3" borderId="0" applyNumberFormat="0" applyBorder="0" applyAlignment="0" applyProtection="0"/>
    <xf numFmtId="0" fontId="6" fillId="0" borderId="2" applyNumberFormat="0" applyFill="0" applyAlignment="0" applyProtection="0"/>
    <xf numFmtId="0" fontId="14" fillId="23" borderId="0" applyNumberFormat="0" applyBorder="0" applyAlignment="0" applyProtection="0"/>
    <xf numFmtId="0" fontId="1" fillId="22" borderId="4" applyNumberFormat="0" applyFont="0" applyAlignment="0" applyProtection="0"/>
    <xf numFmtId="0" fontId="10" fillId="4" borderId="0" applyNumberFormat="0" applyBorder="0" applyAlignment="0" applyProtection="0"/>
    <xf numFmtId="0" fontId="15" fillId="20" borderId="8" applyNumberFormat="0" applyAlignment="0" applyProtection="0"/>
    <xf numFmtId="0" fontId="9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7" fillId="21" borderId="3" applyNumberFormat="0" applyAlignment="0" applyProtection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8" fillId="24" borderId="10" xfId="0" applyFont="1" applyFill="1" applyBorder="1" applyAlignment="1" applyProtection="1">
      <alignment horizontal="center"/>
    </xf>
    <xf numFmtId="0" fontId="20" fillId="24" borderId="11" xfId="0" applyFont="1" applyFill="1" applyBorder="1" applyAlignment="1" applyProtection="1">
      <alignment horizontal="center"/>
    </xf>
    <xf numFmtId="0" fontId="20" fillId="24" borderId="12" xfId="0" applyFont="1" applyFill="1" applyBorder="1" applyAlignment="1" applyProtection="1">
      <alignment horizontal="center"/>
    </xf>
    <xf numFmtId="0" fontId="20" fillId="24" borderId="13" xfId="0" applyFont="1" applyFill="1" applyBorder="1" applyAlignment="1" applyProtection="1">
      <alignment horizontal="center"/>
    </xf>
    <xf numFmtId="0" fontId="18" fillId="0" borderId="14" xfId="0" applyFont="1" applyFill="1" applyBorder="1" applyAlignment="1" applyProtection="1">
      <alignment horizontal="center"/>
    </xf>
    <xf numFmtId="1" fontId="19" fillId="0" borderId="15" xfId="0" applyNumberFormat="1" applyFont="1" applyFill="1" applyBorder="1" applyAlignment="1" applyProtection="1">
      <alignment horizontal="center"/>
    </xf>
    <xf numFmtId="0" fontId="19" fillId="0" borderId="15" xfId="0" applyFont="1" applyFill="1" applyBorder="1" applyAlignment="1" applyProtection="1">
      <alignment horizontal="center"/>
    </xf>
    <xf numFmtId="0" fontId="21" fillId="0" borderId="15" xfId="0" applyFont="1" applyFill="1" applyBorder="1" applyAlignment="1" applyProtection="1">
      <alignment horizontal="center"/>
      <protection locked="0"/>
    </xf>
    <xf numFmtId="0" fontId="22" fillId="0" borderId="15" xfId="0" applyFont="1" applyFill="1" applyBorder="1" applyAlignment="1" applyProtection="1">
      <alignment horizontal="center"/>
      <protection locked="0"/>
    </xf>
    <xf numFmtId="0" fontId="22" fillId="0" borderId="16" xfId="0" applyFont="1" applyFill="1" applyBorder="1" applyAlignment="1" applyProtection="1">
      <alignment horizontal="center"/>
      <protection locked="0"/>
    </xf>
    <xf numFmtId="0" fontId="18" fillId="0" borderId="17" xfId="0" applyFont="1" applyFill="1" applyBorder="1" applyAlignment="1" applyProtection="1">
      <alignment horizontal="center"/>
    </xf>
    <xf numFmtId="0" fontId="19" fillId="0" borderId="18" xfId="0" applyFont="1" applyFill="1" applyBorder="1" applyAlignment="1" applyProtection="1">
      <alignment horizontal="center"/>
    </xf>
    <xf numFmtId="0" fontId="21" fillId="0" borderId="18" xfId="0" applyFont="1" applyFill="1" applyBorder="1" applyAlignment="1" applyProtection="1">
      <alignment horizontal="center"/>
      <protection locked="0"/>
    </xf>
    <xf numFmtId="0" fontId="22" fillId="0" borderId="18" xfId="0" applyFont="1" applyFill="1" applyBorder="1" applyAlignment="1" applyProtection="1">
      <alignment horizontal="center"/>
      <protection locked="0"/>
    </xf>
    <xf numFmtId="0" fontId="22" fillId="0" borderId="19" xfId="0" applyFont="1" applyFill="1" applyBorder="1" applyAlignment="1" applyProtection="1">
      <alignment horizontal="center"/>
      <protection locked="0"/>
    </xf>
    <xf numFmtId="0" fontId="18" fillId="0" borderId="12" xfId="0" applyFont="1" applyFill="1" applyBorder="1" applyAlignment="1" applyProtection="1">
      <alignment horizontal="center"/>
    </xf>
    <xf numFmtId="1" fontId="19" fillId="0" borderId="20" xfId="0" applyNumberFormat="1" applyFont="1" applyFill="1" applyBorder="1" applyAlignment="1" applyProtection="1">
      <alignment horizontal="center"/>
    </xf>
    <xf numFmtId="0" fontId="19" fillId="0" borderId="21" xfId="0" applyFont="1" applyFill="1" applyBorder="1" applyAlignment="1" applyProtection="1">
      <alignment horizontal="center"/>
    </xf>
    <xf numFmtId="0" fontId="21" fillId="0" borderId="21" xfId="0" applyFont="1" applyFill="1" applyBorder="1" applyAlignment="1" applyProtection="1">
      <alignment horizontal="center"/>
      <protection locked="0"/>
    </xf>
    <xf numFmtId="0" fontId="22" fillId="0" borderId="21" xfId="0" applyFont="1" applyFill="1" applyBorder="1" applyAlignment="1" applyProtection="1">
      <alignment horizontal="center"/>
      <protection locked="0"/>
    </xf>
    <xf numFmtId="0" fontId="22" fillId="0" borderId="13" xfId="0" applyFont="1" applyFill="1" applyBorder="1" applyAlignment="1" applyProtection="1">
      <alignment horizontal="center"/>
      <protection locked="0"/>
    </xf>
    <xf numFmtId="0" fontId="23" fillId="25" borderId="22" xfId="0" applyFont="1" applyFill="1" applyBorder="1" applyAlignment="1" applyProtection="1">
      <alignment horizontal="center" vertical="center"/>
    </xf>
    <xf numFmtId="0" fontId="23" fillId="25" borderId="23" xfId="0" applyFont="1" applyFill="1" applyBorder="1" applyAlignment="1" applyProtection="1">
      <alignment horizontal="center" vertical="center"/>
    </xf>
    <xf numFmtId="0" fontId="23" fillId="25" borderId="24" xfId="0" applyFont="1" applyFill="1" applyBorder="1" applyAlignment="1" applyProtection="1">
      <alignment horizontal="center" vertical="center"/>
    </xf>
    <xf numFmtId="0" fontId="24" fillId="25" borderId="25" xfId="0" applyFont="1" applyFill="1" applyBorder="1" applyAlignment="1" applyProtection="1">
      <alignment horizontal="center" vertical="center"/>
    </xf>
    <xf numFmtId="15" fontId="25" fillId="25" borderId="12" xfId="0" applyNumberFormat="1" applyFont="1" applyFill="1" applyBorder="1" applyAlignment="1" applyProtection="1">
      <alignment horizontal="center" vertical="center"/>
    </xf>
    <xf numFmtId="15" fontId="26" fillId="25" borderId="13" xfId="0" applyNumberFormat="1" applyFont="1" applyFill="1" applyBorder="1" applyAlignment="1" applyProtection="1">
      <alignment horizontal="center" vertical="center"/>
    </xf>
    <xf numFmtId="15" fontId="25" fillId="25" borderId="26" xfId="0" applyNumberFormat="1" applyFont="1" applyFill="1" applyBorder="1" applyAlignment="1" applyProtection="1">
      <alignment horizontal="center" vertical="center"/>
    </xf>
    <xf numFmtId="0" fontId="23" fillId="25" borderId="26" xfId="0" applyFont="1" applyFill="1" applyBorder="1" applyAlignment="1" applyProtection="1">
      <alignment horizontal="center" vertical="center"/>
    </xf>
    <xf numFmtId="0" fontId="23" fillId="25" borderId="21" xfId="0" applyFont="1" applyFill="1" applyBorder="1" applyAlignment="1" applyProtection="1">
      <alignment horizontal="center" vertical="center"/>
    </xf>
    <xf numFmtId="0" fontId="25" fillId="25" borderId="21" xfId="0" applyFont="1" applyFill="1" applyBorder="1" applyAlignment="1" applyProtection="1">
      <alignment horizontal="center" vertical="center"/>
    </xf>
    <xf numFmtId="0" fontId="27" fillId="26" borderId="27" xfId="0" applyFont="1" applyFill="1" applyBorder="1" applyProtection="1"/>
    <xf numFmtId="0" fontId="26" fillId="25" borderId="13" xfId="0" applyFont="1" applyFill="1" applyBorder="1" applyAlignment="1" applyProtection="1">
      <alignment horizontal="center" vertical="center"/>
    </xf>
    <xf numFmtId="1" fontId="28" fillId="25" borderId="14" xfId="0" applyNumberFormat="1" applyFont="1" applyFill="1" applyBorder="1" applyAlignment="1" applyProtection="1">
      <alignment horizontal="center"/>
    </xf>
    <xf numFmtId="0" fontId="28" fillId="0" borderId="16" xfId="0" applyFont="1" applyFill="1" applyBorder="1" applyAlignment="1" applyProtection="1">
      <alignment horizontal="center"/>
      <protection locked="0"/>
    </xf>
    <xf numFmtId="1" fontId="29" fillId="0" borderId="14" xfId="0" applyNumberFormat="1" applyFont="1" applyFill="1" applyBorder="1" applyAlignment="1" applyProtection="1">
      <alignment horizontal="center" vertical="center"/>
      <protection locked="0"/>
    </xf>
    <xf numFmtId="1" fontId="30" fillId="0" borderId="16" xfId="0" applyNumberFormat="1" applyFont="1" applyFill="1" applyBorder="1" applyAlignment="1" applyProtection="1">
      <alignment horizontal="center" vertical="center"/>
      <protection locked="0"/>
    </xf>
    <xf numFmtId="1" fontId="29" fillId="0" borderId="28" xfId="0" applyNumberFormat="1" applyFont="1" applyFill="1" applyBorder="1" applyAlignment="1" applyProtection="1">
      <alignment horizontal="center" vertical="center"/>
      <protection locked="0"/>
    </xf>
    <xf numFmtId="0" fontId="28" fillId="0" borderId="28" xfId="0" applyFont="1" applyFill="1" applyBorder="1" applyAlignment="1" applyProtection="1">
      <alignment horizontal="center" vertical="center"/>
    </xf>
    <xf numFmtId="1" fontId="28" fillId="0" borderId="15" xfId="0" applyNumberFormat="1" applyFont="1" applyFill="1" applyBorder="1" applyAlignment="1" applyProtection="1">
      <alignment horizontal="center" vertical="center"/>
    </xf>
    <xf numFmtId="1" fontId="31" fillId="0" borderId="15" xfId="0" applyNumberFormat="1" applyFont="1" applyFill="1" applyBorder="1" applyAlignment="1" applyProtection="1">
      <alignment horizontal="center" vertical="center"/>
    </xf>
    <xf numFmtId="0" fontId="27" fillId="26" borderId="15" xfId="0" applyFont="1" applyFill="1" applyBorder="1" applyProtection="1"/>
    <xf numFmtId="1" fontId="27" fillId="26" borderId="15" xfId="0" applyNumberFormat="1" applyFont="1" applyFill="1" applyBorder="1" applyProtection="1"/>
    <xf numFmtId="0" fontId="27" fillId="26" borderId="0" xfId="0" applyFont="1" applyFill="1" applyBorder="1" applyProtection="1"/>
    <xf numFmtId="1" fontId="32" fillId="0" borderId="16" xfId="0" applyNumberFormat="1" applyFont="1" applyFill="1" applyBorder="1" applyAlignment="1" applyProtection="1">
      <alignment horizontal="center" vertical="center"/>
    </xf>
    <xf numFmtId="0" fontId="28" fillId="0" borderId="19" xfId="0" applyFont="1" applyFill="1" applyBorder="1" applyAlignment="1" applyProtection="1">
      <alignment horizontal="center"/>
      <protection locked="0"/>
    </xf>
    <xf numFmtId="1" fontId="28" fillId="25" borderId="29" xfId="0" applyNumberFormat="1" applyFont="1" applyFill="1" applyBorder="1" applyAlignment="1" applyProtection="1">
      <alignment horizontal="center"/>
    </xf>
    <xf numFmtId="0" fontId="28" fillId="0" borderId="13" xfId="0" applyFont="1" applyFill="1" applyBorder="1" applyAlignment="1" applyProtection="1">
      <alignment horizontal="center"/>
      <protection locked="0"/>
    </xf>
    <xf numFmtId="1" fontId="29" fillId="0" borderId="29" xfId="0" applyNumberFormat="1" applyFont="1" applyFill="1" applyBorder="1" applyAlignment="1" applyProtection="1">
      <alignment horizontal="center" vertical="center"/>
      <protection locked="0"/>
    </xf>
    <xf numFmtId="1" fontId="30" fillId="0" borderId="30" xfId="0" applyNumberFormat="1" applyFont="1" applyFill="1" applyBorder="1" applyAlignment="1" applyProtection="1">
      <alignment horizontal="center" vertical="center"/>
      <protection locked="0"/>
    </xf>
    <xf numFmtId="1" fontId="29" fillId="0" borderId="31" xfId="0" applyNumberFormat="1" applyFont="1" applyFill="1" applyBorder="1" applyAlignment="1" applyProtection="1">
      <alignment horizontal="center" vertical="center"/>
      <protection locked="0"/>
    </xf>
    <xf numFmtId="0" fontId="28" fillId="0" borderId="31" xfId="0" applyFont="1" applyFill="1" applyBorder="1" applyAlignment="1" applyProtection="1">
      <alignment horizontal="center" vertical="center"/>
    </xf>
    <xf numFmtId="1" fontId="28" fillId="0" borderId="20" xfId="0" applyNumberFormat="1" applyFont="1" applyFill="1" applyBorder="1" applyAlignment="1" applyProtection="1">
      <alignment horizontal="center" vertical="center"/>
    </xf>
    <xf numFmtId="1" fontId="31" fillId="0" borderId="20" xfId="0" applyNumberFormat="1" applyFont="1" applyFill="1" applyBorder="1" applyAlignment="1" applyProtection="1">
      <alignment horizontal="center" vertical="center"/>
    </xf>
    <xf numFmtId="0" fontId="27" fillId="26" borderId="20" xfId="0" applyFont="1" applyFill="1" applyBorder="1" applyProtection="1"/>
    <xf numFmtId="1" fontId="27" fillId="26" borderId="20" xfId="0" applyNumberFormat="1" applyFont="1" applyFill="1" applyBorder="1" applyProtection="1"/>
    <xf numFmtId="1" fontId="32" fillId="0" borderId="30" xfId="0" applyNumberFormat="1" applyFont="1" applyFill="1" applyBorder="1" applyAlignment="1" applyProtection="1">
      <alignment horizontal="center" vertical="center"/>
    </xf>
    <xf numFmtId="0" fontId="27" fillId="26" borderId="0" xfId="0" applyFont="1" applyFill="1" applyProtection="1"/>
    <xf numFmtId="1" fontId="27" fillId="26" borderId="0" xfId="0" applyNumberFormat="1" applyFont="1" applyFill="1" applyProtection="1"/>
    <xf numFmtId="0" fontId="27" fillId="26" borderId="32" xfId="0" applyFont="1" applyFill="1" applyBorder="1" applyAlignment="1" applyProtection="1">
      <alignment horizontal="center" vertical="center"/>
    </xf>
    <xf numFmtId="0" fontId="27" fillId="26" borderId="33" xfId="0" applyFont="1" applyFill="1" applyBorder="1" applyAlignment="1" applyProtection="1">
      <alignment horizontal="center" vertical="center"/>
    </xf>
    <xf numFmtId="0" fontId="27" fillId="26" borderId="0" xfId="0" applyFont="1" applyFill="1" applyAlignment="1" applyProtection="1">
      <alignment horizontal="center" vertical="center"/>
    </xf>
    <xf numFmtId="0" fontId="18" fillId="24" borderId="34" xfId="0" applyFont="1" applyFill="1" applyBorder="1" applyAlignment="1" applyProtection="1">
      <alignment horizontal="center" vertical="center"/>
    </xf>
    <xf numFmtId="0" fontId="18" fillId="24" borderId="35" xfId="0" applyFont="1" applyFill="1" applyBorder="1" applyAlignment="1" applyProtection="1">
      <alignment horizontal="center" vertical="center"/>
    </xf>
    <xf numFmtId="0" fontId="19" fillId="24" borderId="36" xfId="0" applyFont="1" applyFill="1" applyBorder="1" applyAlignment="1" applyProtection="1">
      <alignment horizontal="center"/>
    </xf>
    <xf numFmtId="0" fontId="19" fillId="24" borderId="23" xfId="0" applyFont="1" applyFill="1" applyBorder="1" applyAlignment="1" applyProtection="1">
      <alignment horizontal="center"/>
    </xf>
    <xf numFmtId="0" fontId="18" fillId="24" borderId="36" xfId="0" applyFont="1" applyFill="1" applyBorder="1" applyAlignment="1" applyProtection="1">
      <alignment horizontal="center"/>
    </xf>
    <xf numFmtId="0" fontId="18" fillId="24" borderId="23" xfId="0" applyFont="1" applyFill="1" applyBorder="1" applyAlignment="1" applyProtection="1">
      <alignment horizontal="center"/>
    </xf>
    <xf numFmtId="15" fontId="23" fillId="25" borderId="37" xfId="0" applyNumberFormat="1" applyFont="1" applyFill="1" applyBorder="1" applyAlignment="1" applyProtection="1">
      <alignment horizontal="center" vertical="center" textRotation="1"/>
    </xf>
    <xf numFmtId="15" fontId="23" fillId="25" borderId="38" xfId="0" applyNumberFormat="1" applyFont="1" applyFill="1" applyBorder="1" applyAlignment="1" applyProtection="1">
      <alignment horizontal="center" vertical="center" textRotation="1"/>
    </xf>
    <xf numFmtId="15" fontId="23" fillId="25" borderId="39" xfId="0" applyNumberFormat="1" applyFont="1" applyFill="1" applyBorder="1" applyAlignment="1" applyProtection="1">
      <alignment horizontal="center" vertical="center" textRotation="1"/>
    </xf>
    <xf numFmtId="0" fontId="23" fillId="25" borderId="40" xfId="0" applyFont="1" applyFill="1" applyBorder="1" applyAlignment="1" applyProtection="1">
      <alignment horizontal="center" vertical="center"/>
    </xf>
    <xf numFmtId="0" fontId="23" fillId="25" borderId="41" xfId="0" applyFont="1" applyFill="1" applyBorder="1" applyAlignment="1" applyProtection="1">
      <alignment horizontal="center" vertical="center"/>
    </xf>
  </cellXfs>
  <cellStyles count="42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1"/>
    <cellStyle name="Calcul" xfId="25"/>
    <cellStyle name="Cellule liée" xfId="28"/>
    <cellStyle name="Commentaire" xfId="30"/>
    <cellStyle name="Entrée" xfId="26"/>
    <cellStyle name="Insatisfaisant" xfId="27" builtinId="27" customBuiltin="1"/>
    <cellStyle name="Neutre" xfId="29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6"/>
  <sheetViews>
    <sheetView tabSelected="1" workbookViewId="0">
      <selection activeCell="G3" sqref="G3"/>
    </sheetView>
  </sheetViews>
  <sheetFormatPr baseColWidth="10" defaultColWidth="9.140625" defaultRowHeight="12.75"/>
  <cols>
    <col min="1" max="1" width="14.5703125" bestFit="1" customWidth="1"/>
    <col min="3" max="3" width="40.7109375" customWidth="1"/>
    <col min="5" max="5" width="40.7109375" customWidth="1"/>
  </cols>
  <sheetData>
    <row r="1" spans="1:8" ht="20.25">
      <c r="A1" s="1" t="s">
        <v>12</v>
      </c>
      <c r="B1" s="67" t="s">
        <v>13</v>
      </c>
      <c r="C1" s="68"/>
      <c r="D1" s="67" t="s">
        <v>14</v>
      </c>
      <c r="E1" s="68"/>
      <c r="F1" s="63" t="s">
        <v>15</v>
      </c>
      <c r="G1" s="65" t="s">
        <v>16</v>
      </c>
      <c r="H1" s="66"/>
    </row>
    <row r="2" spans="1:8" ht="21" thickBot="1">
      <c r="A2" s="2" t="s">
        <v>17</v>
      </c>
      <c r="B2" s="3" t="s">
        <v>0</v>
      </c>
      <c r="C2" s="4" t="s">
        <v>18</v>
      </c>
      <c r="D2" s="3" t="s">
        <v>0</v>
      </c>
      <c r="E2" s="4" t="s">
        <v>18</v>
      </c>
      <c r="F2" s="64"/>
      <c r="G2" s="3" t="s">
        <v>19</v>
      </c>
      <c r="H2" s="4" t="s">
        <v>20</v>
      </c>
    </row>
    <row r="3" spans="1:8" ht="20.25">
      <c r="A3" s="5">
        <v>1</v>
      </c>
      <c r="B3" s="6">
        <v>1</v>
      </c>
      <c r="C3" s="7" t="s">
        <v>39</v>
      </c>
      <c r="D3" s="6">
        <v>2</v>
      </c>
      <c r="E3" s="7" t="s">
        <v>44</v>
      </c>
      <c r="F3" s="8">
        <v>2</v>
      </c>
      <c r="G3" s="9"/>
      <c r="H3" s="10"/>
    </row>
    <row r="4" spans="1:8" ht="20.25">
      <c r="A4" s="11">
        <v>2</v>
      </c>
      <c r="B4" s="6">
        <v>3</v>
      </c>
      <c r="C4" s="12" t="s">
        <v>40</v>
      </c>
      <c r="D4" s="6">
        <v>4</v>
      </c>
      <c r="E4" s="12" t="s">
        <v>41</v>
      </c>
      <c r="F4" s="13">
        <v>4</v>
      </c>
      <c r="G4" s="14"/>
      <c r="H4" s="15"/>
    </row>
    <row r="5" spans="1:8" ht="20.25">
      <c r="A5" s="11">
        <v>3</v>
      </c>
      <c r="B5" s="6">
        <v>5</v>
      </c>
      <c r="C5" s="12">
        <v>0</v>
      </c>
      <c r="D5" s="6">
        <v>6</v>
      </c>
      <c r="E5" s="12">
        <v>0</v>
      </c>
      <c r="F5" s="13"/>
      <c r="G5" s="14"/>
      <c r="H5" s="15"/>
    </row>
    <row r="6" spans="1:8" ht="20.25">
      <c r="A6" s="11">
        <v>4</v>
      </c>
      <c r="B6" s="6">
        <v>7</v>
      </c>
      <c r="C6" s="12">
        <v>0</v>
      </c>
      <c r="D6" s="6">
        <v>8</v>
      </c>
      <c r="E6" s="12">
        <v>0</v>
      </c>
      <c r="F6" s="13"/>
      <c r="G6" s="14"/>
      <c r="H6" s="15"/>
    </row>
    <row r="7" spans="1:8" ht="20.25">
      <c r="A7" s="11">
        <v>5</v>
      </c>
      <c r="B7" s="6">
        <v>9</v>
      </c>
      <c r="C7" s="12">
        <v>0</v>
      </c>
      <c r="D7" s="6">
        <v>10</v>
      </c>
      <c r="E7" s="12">
        <v>0</v>
      </c>
      <c r="F7" s="13"/>
      <c r="G7" s="14"/>
      <c r="H7" s="15"/>
    </row>
    <row r="8" spans="1:8" ht="20.25">
      <c r="A8" s="11">
        <v>6</v>
      </c>
      <c r="B8" s="6">
        <v>11</v>
      </c>
      <c r="C8" s="12">
        <v>0</v>
      </c>
      <c r="D8" s="6">
        <v>12</v>
      </c>
      <c r="E8" s="12">
        <v>0</v>
      </c>
      <c r="F8" s="13"/>
      <c r="G8" s="14"/>
      <c r="H8" s="15"/>
    </row>
    <row r="9" spans="1:8" ht="20.25">
      <c r="A9" s="11">
        <v>7</v>
      </c>
      <c r="B9" s="6">
        <v>13</v>
      </c>
      <c r="C9" s="12">
        <v>0</v>
      </c>
      <c r="D9" s="6">
        <v>14</v>
      </c>
      <c r="E9" s="12">
        <v>0</v>
      </c>
      <c r="F9" s="13"/>
      <c r="G9" s="14"/>
      <c r="H9" s="15"/>
    </row>
    <row r="10" spans="1:8" ht="20.25">
      <c r="A10" s="11">
        <v>8</v>
      </c>
      <c r="B10" s="6">
        <v>15</v>
      </c>
      <c r="C10" s="12">
        <v>0</v>
      </c>
      <c r="D10" s="6">
        <v>16</v>
      </c>
      <c r="E10" s="12">
        <v>0</v>
      </c>
      <c r="F10" s="13"/>
      <c r="G10" s="14"/>
      <c r="H10" s="15"/>
    </row>
    <row r="11" spans="1:8" ht="20.25">
      <c r="A11" s="11">
        <v>9</v>
      </c>
      <c r="B11" s="6">
        <v>17</v>
      </c>
      <c r="C11" s="12">
        <v>0</v>
      </c>
      <c r="D11" s="6">
        <v>18</v>
      </c>
      <c r="E11" s="12">
        <v>0</v>
      </c>
      <c r="F11" s="13"/>
      <c r="G11" s="14"/>
      <c r="H11" s="15"/>
    </row>
    <row r="12" spans="1:8" ht="20.25">
      <c r="A12" s="11">
        <v>10</v>
      </c>
      <c r="B12" s="6">
        <v>19</v>
      </c>
      <c r="C12" s="12">
        <v>0</v>
      </c>
      <c r="D12" s="6">
        <v>20</v>
      </c>
      <c r="E12" s="12">
        <v>0</v>
      </c>
      <c r="F12" s="13"/>
      <c r="G12" s="14"/>
      <c r="H12" s="15"/>
    </row>
    <row r="13" spans="1:8" ht="20.25">
      <c r="A13" s="11">
        <v>11</v>
      </c>
      <c r="B13" s="6">
        <v>21</v>
      </c>
      <c r="C13" s="12">
        <v>0</v>
      </c>
      <c r="D13" s="6">
        <v>22</v>
      </c>
      <c r="E13" s="12">
        <v>0</v>
      </c>
      <c r="F13" s="13"/>
      <c r="G13" s="14"/>
      <c r="H13" s="15"/>
    </row>
    <row r="14" spans="1:8" ht="20.25">
      <c r="A14" s="11">
        <v>12</v>
      </c>
      <c r="B14" s="6">
        <v>23</v>
      </c>
      <c r="C14" s="12">
        <v>0</v>
      </c>
      <c r="D14" s="6">
        <v>24</v>
      </c>
      <c r="E14" s="12">
        <v>0</v>
      </c>
      <c r="F14" s="13"/>
      <c r="G14" s="14"/>
      <c r="H14" s="15"/>
    </row>
    <row r="15" spans="1:8" ht="20.25">
      <c r="A15" s="11">
        <v>13</v>
      </c>
      <c r="B15" s="6">
        <v>25</v>
      </c>
      <c r="C15" s="12">
        <v>0</v>
      </c>
      <c r="D15" s="6">
        <v>26</v>
      </c>
      <c r="E15" s="12">
        <v>0</v>
      </c>
      <c r="F15" s="13"/>
      <c r="G15" s="14"/>
      <c r="H15" s="15"/>
    </row>
    <row r="16" spans="1:8" ht="20.25">
      <c r="A16" s="11">
        <v>14</v>
      </c>
      <c r="B16" s="6">
        <v>27</v>
      </c>
      <c r="C16" s="12">
        <v>0</v>
      </c>
      <c r="D16" s="6">
        <v>28</v>
      </c>
      <c r="E16" s="12">
        <v>0</v>
      </c>
      <c r="F16" s="13"/>
      <c r="G16" s="14"/>
      <c r="H16" s="15"/>
    </row>
    <row r="17" spans="1:8" ht="20.25">
      <c r="A17" s="11">
        <v>15</v>
      </c>
      <c r="B17" s="6">
        <v>29</v>
      </c>
      <c r="C17" s="12">
        <v>0</v>
      </c>
      <c r="D17" s="6">
        <v>30</v>
      </c>
      <c r="E17" s="12">
        <v>0</v>
      </c>
      <c r="F17" s="13"/>
      <c r="G17" s="14"/>
      <c r="H17" s="15"/>
    </row>
    <row r="18" spans="1:8" ht="20.25">
      <c r="A18" s="11">
        <v>16</v>
      </c>
      <c r="B18" s="6">
        <v>31</v>
      </c>
      <c r="C18" s="12">
        <v>0</v>
      </c>
      <c r="D18" s="6">
        <v>32</v>
      </c>
      <c r="E18" s="12">
        <v>0</v>
      </c>
      <c r="F18" s="13"/>
      <c r="G18" s="14"/>
      <c r="H18" s="15"/>
    </row>
    <row r="19" spans="1:8" ht="20.25">
      <c r="A19" s="11">
        <v>17</v>
      </c>
      <c r="B19" s="6">
        <v>33</v>
      </c>
      <c r="C19" s="12">
        <v>0</v>
      </c>
      <c r="D19" s="6">
        <v>34</v>
      </c>
      <c r="E19" s="12">
        <v>0</v>
      </c>
      <c r="F19" s="13"/>
      <c r="G19" s="14"/>
      <c r="H19" s="15"/>
    </row>
    <row r="20" spans="1:8" ht="20.25">
      <c r="A20" s="11">
        <v>18</v>
      </c>
      <c r="B20" s="6">
        <v>35</v>
      </c>
      <c r="C20" s="12">
        <v>0</v>
      </c>
      <c r="D20" s="6">
        <v>36</v>
      </c>
      <c r="E20" s="12">
        <v>0</v>
      </c>
      <c r="F20" s="13"/>
      <c r="G20" s="14"/>
      <c r="H20" s="15"/>
    </row>
    <row r="21" spans="1:8" ht="20.25">
      <c r="A21" s="11">
        <v>19</v>
      </c>
      <c r="B21" s="6">
        <v>37</v>
      </c>
      <c r="C21" s="12">
        <v>0</v>
      </c>
      <c r="D21" s="6">
        <v>38</v>
      </c>
      <c r="E21" s="12">
        <v>0</v>
      </c>
      <c r="F21" s="13"/>
      <c r="G21" s="14"/>
      <c r="H21" s="15"/>
    </row>
    <row r="22" spans="1:8" ht="20.25">
      <c r="A22" s="11">
        <v>20</v>
      </c>
      <c r="B22" s="6">
        <v>39</v>
      </c>
      <c r="C22" s="12">
        <v>0</v>
      </c>
      <c r="D22" s="6">
        <v>40</v>
      </c>
      <c r="E22" s="12">
        <v>0</v>
      </c>
      <c r="F22" s="13"/>
      <c r="G22" s="14"/>
      <c r="H22" s="15"/>
    </row>
    <row r="23" spans="1:8" ht="20.25">
      <c r="A23" s="11">
        <v>21</v>
      </c>
      <c r="B23" s="6">
        <v>41</v>
      </c>
      <c r="C23" s="12">
        <v>0</v>
      </c>
      <c r="D23" s="6">
        <v>42</v>
      </c>
      <c r="E23" s="12">
        <v>0</v>
      </c>
      <c r="F23" s="13"/>
      <c r="G23" s="14"/>
      <c r="H23" s="15"/>
    </row>
    <row r="24" spans="1:8" ht="20.25">
      <c r="A24" s="11">
        <v>22</v>
      </c>
      <c r="B24" s="6">
        <v>43</v>
      </c>
      <c r="C24" s="12">
        <v>0</v>
      </c>
      <c r="D24" s="6">
        <v>44</v>
      </c>
      <c r="E24" s="12">
        <v>0</v>
      </c>
      <c r="F24" s="13"/>
      <c r="G24" s="14"/>
      <c r="H24" s="15"/>
    </row>
    <row r="25" spans="1:8" ht="20.25">
      <c r="A25" s="11">
        <v>23</v>
      </c>
      <c r="B25" s="6">
        <v>45</v>
      </c>
      <c r="C25" s="12">
        <v>0</v>
      </c>
      <c r="D25" s="6">
        <v>46</v>
      </c>
      <c r="E25" s="12">
        <v>0</v>
      </c>
      <c r="F25" s="13"/>
      <c r="G25" s="14"/>
      <c r="H25" s="15"/>
    </row>
    <row r="26" spans="1:8" ht="21" thickBot="1">
      <c r="A26" s="16">
        <v>24</v>
      </c>
      <c r="B26" s="17">
        <v>47</v>
      </c>
      <c r="C26" s="18">
        <v>0</v>
      </c>
      <c r="D26" s="17">
        <v>48</v>
      </c>
      <c r="E26" s="18">
        <v>0</v>
      </c>
      <c r="F26" s="19"/>
      <c r="G26" s="20"/>
      <c r="H26" s="21"/>
    </row>
  </sheetData>
  <mergeCells count="4">
    <mergeCell ref="F1:F2"/>
    <mergeCell ref="G1:H1"/>
    <mergeCell ref="B1:C1"/>
    <mergeCell ref="D1:E1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0" enableFormatConditionsCalculation="0"/>
  <dimension ref="A1:AI145"/>
  <sheetViews>
    <sheetView workbookViewId="0">
      <pane ySplit="2" topLeftCell="A3" activePane="bottomLeft" state="frozen"/>
      <selection activeCell="F1" sqref="F1"/>
      <selection pane="bottomLeft" activeCell="G14" sqref="G14"/>
    </sheetView>
  </sheetViews>
  <sheetFormatPr baseColWidth="10" defaultColWidth="16.140625" defaultRowHeight="18"/>
  <cols>
    <col min="1" max="5" width="4.7109375" style="58" hidden="1" customWidth="1"/>
    <col min="6" max="6" width="6.7109375" style="58" customWidth="1"/>
    <col min="7" max="7" width="35.7109375" style="58" customWidth="1"/>
    <col min="8" max="8" width="4.7109375" style="60" customWidth="1"/>
    <col min="9" max="9" width="4.7109375" style="61" customWidth="1"/>
    <col min="10" max="15" width="4.7109375" style="62" customWidth="1"/>
    <col min="16" max="17" width="12.42578125" style="62" customWidth="1"/>
    <col min="18" max="18" width="11.7109375" style="62" customWidth="1"/>
    <col min="19" max="19" width="4.42578125" style="58" hidden="1" customWidth="1"/>
    <col min="20" max="20" width="4.85546875" style="58" hidden="1" customWidth="1"/>
    <col min="21" max="23" width="4.42578125" style="58" hidden="1" customWidth="1"/>
    <col min="24" max="28" width="4.28515625" style="58" hidden="1" customWidth="1"/>
    <col min="29" max="29" width="11.28515625" style="58" hidden="1" customWidth="1"/>
    <col min="30" max="30" width="7.7109375" style="58" hidden="1" customWidth="1"/>
    <col min="31" max="31" width="8" style="58" hidden="1" customWidth="1"/>
    <col min="32" max="32" width="10" style="58" hidden="1" customWidth="1"/>
    <col min="33" max="33" width="8.85546875" style="58" hidden="1" customWidth="1"/>
    <col min="34" max="34" width="16.140625" style="58" hidden="1" customWidth="1"/>
    <col min="35" max="35" width="11.7109375" style="62" customWidth="1"/>
    <col min="36" max="16384" width="16.140625" style="58"/>
  </cols>
  <sheetData>
    <row r="1" spans="1:35" ht="30" customHeight="1">
      <c r="F1" s="22" t="s">
        <v>0</v>
      </c>
      <c r="G1" s="23" t="s">
        <v>11</v>
      </c>
      <c r="H1" s="71" t="s">
        <v>12</v>
      </c>
      <c r="I1" s="70"/>
      <c r="J1" s="71" t="s">
        <v>22</v>
      </c>
      <c r="K1" s="70"/>
      <c r="L1" s="69" t="s">
        <v>21</v>
      </c>
      <c r="M1" s="70"/>
      <c r="N1" s="69" t="s">
        <v>30</v>
      </c>
      <c r="O1" s="70"/>
      <c r="P1" s="72" t="s">
        <v>29</v>
      </c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3"/>
    </row>
    <row r="2" spans="1:35" ht="30.75" customHeight="1" thickBot="1">
      <c r="F2" s="24"/>
      <c r="G2" s="25" t="s">
        <v>31</v>
      </c>
      <c r="H2" s="26" t="s">
        <v>25</v>
      </c>
      <c r="I2" s="27" t="s">
        <v>26</v>
      </c>
      <c r="J2" s="26" t="s">
        <v>25</v>
      </c>
      <c r="K2" s="27" t="s">
        <v>26</v>
      </c>
      <c r="L2" s="28" t="s">
        <v>25</v>
      </c>
      <c r="M2" s="27" t="s">
        <v>26</v>
      </c>
      <c r="N2" s="28" t="s">
        <v>25</v>
      </c>
      <c r="O2" s="27" t="s">
        <v>26</v>
      </c>
      <c r="P2" s="29" t="s">
        <v>23</v>
      </c>
      <c r="Q2" s="30" t="s">
        <v>24</v>
      </c>
      <c r="R2" s="31" t="s">
        <v>27</v>
      </c>
      <c r="S2" s="32" t="s">
        <v>1</v>
      </c>
      <c r="T2" s="32" t="s">
        <v>2</v>
      </c>
      <c r="U2" s="32" t="s">
        <v>3</v>
      </c>
      <c r="V2" s="32" t="s">
        <v>4</v>
      </c>
      <c r="W2" s="32" t="s">
        <v>5</v>
      </c>
      <c r="X2" s="32" t="s">
        <v>6</v>
      </c>
      <c r="Y2" s="32" t="s">
        <v>7</v>
      </c>
      <c r="Z2" s="32" t="s">
        <v>8</v>
      </c>
      <c r="AA2" s="32" t="s">
        <v>9</v>
      </c>
      <c r="AB2" s="32" t="s">
        <v>10</v>
      </c>
      <c r="AC2" s="32"/>
      <c r="AD2" s="32"/>
      <c r="AE2" s="32"/>
      <c r="AF2" s="32"/>
      <c r="AG2" s="32"/>
      <c r="AH2" s="32"/>
      <c r="AI2" s="33" t="s">
        <v>28</v>
      </c>
    </row>
    <row r="3" spans="1:35">
      <c r="A3" s="59">
        <f t="shared" ref="A3:A34" si="0">RANK(AC3, AC$3:AC$145,FALSE)</f>
        <v>1</v>
      </c>
      <c r="B3" s="59">
        <f t="shared" ref="B3:B34" si="1">RANK(AD3, AD$3:AD$145,FALSE)</f>
        <v>1</v>
      </c>
      <c r="C3" s="59">
        <f t="shared" ref="C3:C34" si="2">RANK(AE3, AE$3:AE$145,FALSE)</f>
        <v>1</v>
      </c>
      <c r="D3" s="59">
        <f t="shared" ref="D3:D34" si="3">RANK(AF3, AF$3:AF$145,FALSE)</f>
        <v>1</v>
      </c>
      <c r="E3" s="59">
        <f t="shared" ref="E3:E34" si="4">RANK(AG3, AG$3:AG$145,FALSE)</f>
        <v>1</v>
      </c>
      <c r="F3" s="34">
        <v>1</v>
      </c>
      <c r="G3" s="35" t="s">
        <v>42</v>
      </c>
      <c r="H3" s="36"/>
      <c r="I3" s="37"/>
      <c r="J3" s="36"/>
      <c r="K3" s="37"/>
      <c r="L3" s="38"/>
      <c r="M3" s="37"/>
      <c r="N3" s="38"/>
      <c r="O3" s="37"/>
      <c r="P3" s="39">
        <f t="shared" ref="P3:P34" si="5">IF(H3=13,1,0) + IF(J3=13,1,0) + IF(L3=13,1,0) + IF(N3=13,1,0)</f>
        <v>0</v>
      </c>
      <c r="Q3" s="40">
        <f t="shared" ref="Q3:Q34" si="6">H3-I3+J3-K3+L3-M3+N3-O3</f>
        <v>0</v>
      </c>
      <c r="R3" s="41">
        <f t="shared" ref="R3:R34" si="7">H3+J3+L3+N3</f>
        <v>0</v>
      </c>
      <c r="S3" s="42">
        <f t="shared" ref="S3:S34" si="8">IF(H3="",0,IF(H3=13,1,0))</f>
        <v>0</v>
      </c>
      <c r="T3" s="42">
        <f t="shared" ref="T3:T34" si="9">IF(J3="",0,IF(J3=13,1+S3,0+S3))</f>
        <v>0</v>
      </c>
      <c r="U3" s="42">
        <f t="shared" ref="U3:U34" si="10">IF(L3="",0,IF(L3=13,1+T3,0+T3))</f>
        <v>0</v>
      </c>
      <c r="V3" s="42" t="e">
        <f>IF(#REF!="",0,IF(#REF!=13,1+U3,0+U3))</f>
        <v>#REF!</v>
      </c>
      <c r="W3" s="42" t="e">
        <f>IF(#REF!="",0,IF(#REF!=13,1+V3,0+V3))</f>
        <v>#REF!</v>
      </c>
      <c r="X3" s="43">
        <f t="shared" ref="X3:X34" si="11">IF($G3="","",H3-I3)</f>
        <v>0</v>
      </c>
      <c r="Y3" s="43">
        <f t="shared" ref="Y3:Y34" si="12">IF($G3="","",J3-K3+X3)</f>
        <v>0</v>
      </c>
      <c r="Z3" s="43">
        <f t="shared" ref="Z3:Z34" si="13">IF($G3="","",L3-M3+Y3)</f>
        <v>0</v>
      </c>
      <c r="AA3" s="43" t="e">
        <f>IF($G3="","",#REF!-#REF!+Z3)</f>
        <v>#REF!</v>
      </c>
      <c r="AB3" s="43" t="e">
        <f>IF($G3="","",#REF!-#REF!+AA3)</f>
        <v>#REF!</v>
      </c>
      <c r="AC3" s="44">
        <f t="shared" ref="AC3:AC34" si="14">IF(OR($G3="",$H3=""),0+((1000-$F3)/1000),(1+S3)*100 + X3+((1000-$F3)/1000))</f>
        <v>0.999</v>
      </c>
      <c r="AD3" s="44">
        <f t="shared" ref="AD3:AD34" si="15">IF(OR($G3="",$H3=""),0+((1000-$F3)/1000),(1+T3)*100 + Y3+((1000-$F3)/1000))</f>
        <v>0.999</v>
      </c>
      <c r="AE3" s="44">
        <f t="shared" ref="AE3:AE34" si="16">IF(OR($G3="",$H3=""),0+((1000-$F3)/1000),(1+U3)*100 + Z3+((1000-$F3)/1000))</f>
        <v>0.999</v>
      </c>
      <c r="AF3" s="44">
        <f t="shared" ref="AF3:AF34" si="17">IF(OR($G3="",$H3=""),0+((1000-$F3)/1000),(1+V3)*100 + AA3+((1000-$F3)/1000))</f>
        <v>0.999</v>
      </c>
      <c r="AG3" s="44">
        <f t="shared" ref="AG3:AG34" si="18">IF(OR($G3="",$H3=""),0+((1000-$F3)/1000),(1+W3)*100 + AB3+((1000-$F3)/1000))</f>
        <v>0.999</v>
      </c>
      <c r="AH3" s="44"/>
      <c r="AI3" s="45">
        <f t="shared" ref="AI3:AI34" si="19">I3+K3+M3+O3</f>
        <v>0</v>
      </c>
    </row>
    <row r="4" spans="1:35">
      <c r="A4" s="59">
        <f t="shared" si="0"/>
        <v>2</v>
      </c>
      <c r="B4" s="59">
        <f t="shared" si="1"/>
        <v>2</v>
      </c>
      <c r="C4" s="59">
        <f t="shared" si="2"/>
        <v>2</v>
      </c>
      <c r="D4" s="59">
        <f t="shared" si="3"/>
        <v>2</v>
      </c>
      <c r="E4" s="59">
        <f t="shared" si="4"/>
        <v>2</v>
      </c>
      <c r="F4" s="34">
        <v>2</v>
      </c>
      <c r="G4" s="46" t="s">
        <v>34</v>
      </c>
      <c r="H4" s="36"/>
      <c r="I4" s="37"/>
      <c r="J4" s="36"/>
      <c r="K4" s="37"/>
      <c r="L4" s="38"/>
      <c r="M4" s="37"/>
      <c r="N4" s="38"/>
      <c r="O4" s="37"/>
      <c r="P4" s="39">
        <f t="shared" si="5"/>
        <v>0</v>
      </c>
      <c r="Q4" s="40">
        <f t="shared" si="6"/>
        <v>0</v>
      </c>
      <c r="R4" s="41">
        <f t="shared" si="7"/>
        <v>0</v>
      </c>
      <c r="S4" s="42">
        <f t="shared" si="8"/>
        <v>0</v>
      </c>
      <c r="T4" s="42">
        <f t="shared" si="9"/>
        <v>0</v>
      </c>
      <c r="U4" s="42">
        <f t="shared" si="10"/>
        <v>0</v>
      </c>
      <c r="V4" s="42" t="e">
        <f>IF(#REF!="",0,IF(#REF!=13,1+U4,0+U4))</f>
        <v>#REF!</v>
      </c>
      <c r="W4" s="42" t="e">
        <f>IF(#REF!="",0,IF(#REF!=13,1+V4,0+V4))</f>
        <v>#REF!</v>
      </c>
      <c r="X4" s="43">
        <f t="shared" si="11"/>
        <v>0</v>
      </c>
      <c r="Y4" s="43">
        <f t="shared" si="12"/>
        <v>0</v>
      </c>
      <c r="Z4" s="43">
        <f t="shared" si="13"/>
        <v>0</v>
      </c>
      <c r="AA4" s="43" t="e">
        <f>IF($G4="","",#REF!-#REF!+Z4)</f>
        <v>#REF!</v>
      </c>
      <c r="AB4" s="43" t="e">
        <f>IF($G4="","",#REF!-#REF!+AA4)</f>
        <v>#REF!</v>
      </c>
      <c r="AC4" s="44">
        <f t="shared" si="14"/>
        <v>0.998</v>
      </c>
      <c r="AD4" s="44">
        <f t="shared" si="15"/>
        <v>0.998</v>
      </c>
      <c r="AE4" s="44">
        <f t="shared" si="16"/>
        <v>0.998</v>
      </c>
      <c r="AF4" s="44">
        <f t="shared" si="17"/>
        <v>0.998</v>
      </c>
      <c r="AG4" s="44">
        <f t="shared" si="18"/>
        <v>0.998</v>
      </c>
      <c r="AH4" s="44"/>
      <c r="AI4" s="45">
        <f t="shared" si="19"/>
        <v>0</v>
      </c>
    </row>
    <row r="5" spans="1:35">
      <c r="A5" s="59">
        <f t="shared" si="0"/>
        <v>3</v>
      </c>
      <c r="B5" s="59">
        <f t="shared" si="1"/>
        <v>3</v>
      </c>
      <c r="C5" s="59">
        <f t="shared" si="2"/>
        <v>3</v>
      </c>
      <c r="D5" s="59">
        <f t="shared" si="3"/>
        <v>3</v>
      </c>
      <c r="E5" s="59">
        <f t="shared" si="4"/>
        <v>3</v>
      </c>
      <c r="F5" s="34">
        <v>3</v>
      </c>
      <c r="G5" s="46" t="s">
        <v>43</v>
      </c>
      <c r="H5" s="36"/>
      <c r="I5" s="37"/>
      <c r="J5" s="36"/>
      <c r="K5" s="37"/>
      <c r="L5" s="38"/>
      <c r="M5" s="37"/>
      <c r="N5" s="38"/>
      <c r="O5" s="37"/>
      <c r="P5" s="39">
        <f t="shared" si="5"/>
        <v>0</v>
      </c>
      <c r="Q5" s="40">
        <f t="shared" si="6"/>
        <v>0</v>
      </c>
      <c r="R5" s="41">
        <f t="shared" si="7"/>
        <v>0</v>
      </c>
      <c r="S5" s="42">
        <f t="shared" si="8"/>
        <v>0</v>
      </c>
      <c r="T5" s="42">
        <f t="shared" si="9"/>
        <v>0</v>
      </c>
      <c r="U5" s="42">
        <f t="shared" si="10"/>
        <v>0</v>
      </c>
      <c r="V5" s="42" t="e">
        <f>IF(#REF!="",0,IF(#REF!=13,1+U5,0+U5))</f>
        <v>#REF!</v>
      </c>
      <c r="W5" s="42" t="e">
        <f>IF(#REF!="",0,IF(#REF!=13,1+V5,0+V5))</f>
        <v>#REF!</v>
      </c>
      <c r="X5" s="43">
        <f t="shared" si="11"/>
        <v>0</v>
      </c>
      <c r="Y5" s="43">
        <f t="shared" si="12"/>
        <v>0</v>
      </c>
      <c r="Z5" s="43">
        <f t="shared" si="13"/>
        <v>0</v>
      </c>
      <c r="AA5" s="43" t="e">
        <f>IF($G5="","",#REF!-#REF!+Z5)</f>
        <v>#REF!</v>
      </c>
      <c r="AB5" s="43" t="e">
        <f>IF($G5="","",#REF!-#REF!+AA5)</f>
        <v>#REF!</v>
      </c>
      <c r="AC5" s="44">
        <f t="shared" si="14"/>
        <v>0.997</v>
      </c>
      <c r="AD5" s="44">
        <f t="shared" si="15"/>
        <v>0.997</v>
      </c>
      <c r="AE5" s="44">
        <f t="shared" si="16"/>
        <v>0.997</v>
      </c>
      <c r="AF5" s="44">
        <f t="shared" si="17"/>
        <v>0.997</v>
      </c>
      <c r="AG5" s="44">
        <f t="shared" si="18"/>
        <v>0.997</v>
      </c>
      <c r="AH5" s="44"/>
      <c r="AI5" s="45">
        <f t="shared" si="19"/>
        <v>0</v>
      </c>
    </row>
    <row r="6" spans="1:35">
      <c r="A6" s="59">
        <f t="shared" si="0"/>
        <v>4</v>
      </c>
      <c r="B6" s="59">
        <f t="shared" si="1"/>
        <v>4</v>
      </c>
      <c r="C6" s="59">
        <f t="shared" si="2"/>
        <v>4</v>
      </c>
      <c r="D6" s="59">
        <f t="shared" si="3"/>
        <v>4</v>
      </c>
      <c r="E6" s="59">
        <f t="shared" si="4"/>
        <v>4</v>
      </c>
      <c r="F6" s="34">
        <v>4</v>
      </c>
      <c r="G6" s="46" t="s">
        <v>33</v>
      </c>
      <c r="H6" s="36"/>
      <c r="I6" s="37"/>
      <c r="J6" s="36"/>
      <c r="K6" s="37"/>
      <c r="L6" s="38"/>
      <c r="M6" s="37"/>
      <c r="N6" s="38"/>
      <c r="O6" s="37"/>
      <c r="P6" s="39">
        <f t="shared" si="5"/>
        <v>0</v>
      </c>
      <c r="Q6" s="40">
        <f t="shared" si="6"/>
        <v>0</v>
      </c>
      <c r="R6" s="41">
        <f t="shared" si="7"/>
        <v>0</v>
      </c>
      <c r="S6" s="42">
        <f t="shared" si="8"/>
        <v>0</v>
      </c>
      <c r="T6" s="42">
        <f t="shared" si="9"/>
        <v>0</v>
      </c>
      <c r="U6" s="42">
        <f t="shared" si="10"/>
        <v>0</v>
      </c>
      <c r="V6" s="42" t="e">
        <f>IF(#REF!="",0,IF(#REF!=13,1+U6,0+U6))</f>
        <v>#REF!</v>
      </c>
      <c r="W6" s="42" t="e">
        <f>IF(#REF!="",0,IF(#REF!=13,1+V6,0+V6))</f>
        <v>#REF!</v>
      </c>
      <c r="X6" s="43">
        <f t="shared" si="11"/>
        <v>0</v>
      </c>
      <c r="Y6" s="43">
        <f t="shared" si="12"/>
        <v>0</v>
      </c>
      <c r="Z6" s="43">
        <f t="shared" si="13"/>
        <v>0</v>
      </c>
      <c r="AA6" s="43" t="e">
        <f>IF($G6="","",#REF!-#REF!+Z6)</f>
        <v>#REF!</v>
      </c>
      <c r="AB6" s="43" t="e">
        <f>IF($G6="","",#REF!-#REF!+AA6)</f>
        <v>#REF!</v>
      </c>
      <c r="AC6" s="44">
        <f t="shared" si="14"/>
        <v>0.996</v>
      </c>
      <c r="AD6" s="44">
        <f t="shared" si="15"/>
        <v>0.996</v>
      </c>
      <c r="AE6" s="44">
        <f t="shared" si="16"/>
        <v>0.996</v>
      </c>
      <c r="AF6" s="44">
        <f t="shared" si="17"/>
        <v>0.996</v>
      </c>
      <c r="AG6" s="44">
        <f t="shared" si="18"/>
        <v>0.996</v>
      </c>
      <c r="AH6" s="44"/>
      <c r="AI6" s="45">
        <f t="shared" si="19"/>
        <v>0</v>
      </c>
    </row>
    <row r="7" spans="1:35">
      <c r="A7" s="59">
        <f t="shared" si="0"/>
        <v>5</v>
      </c>
      <c r="B7" s="59">
        <f t="shared" si="1"/>
        <v>5</v>
      </c>
      <c r="C7" s="59">
        <f t="shared" si="2"/>
        <v>5</v>
      </c>
      <c r="D7" s="59">
        <f t="shared" si="3"/>
        <v>5</v>
      </c>
      <c r="E7" s="59">
        <f t="shared" si="4"/>
        <v>5</v>
      </c>
      <c r="F7" s="34">
        <v>5</v>
      </c>
      <c r="G7" s="46" t="s">
        <v>38</v>
      </c>
      <c r="H7" s="36"/>
      <c r="I7" s="37"/>
      <c r="J7" s="36"/>
      <c r="K7" s="37"/>
      <c r="L7" s="38"/>
      <c r="M7" s="37"/>
      <c r="N7" s="38"/>
      <c r="O7" s="37"/>
      <c r="P7" s="39">
        <f t="shared" si="5"/>
        <v>0</v>
      </c>
      <c r="Q7" s="40">
        <f t="shared" si="6"/>
        <v>0</v>
      </c>
      <c r="R7" s="41">
        <f t="shared" si="7"/>
        <v>0</v>
      </c>
      <c r="S7" s="42">
        <f t="shared" si="8"/>
        <v>0</v>
      </c>
      <c r="T7" s="42">
        <f t="shared" si="9"/>
        <v>0</v>
      </c>
      <c r="U7" s="42">
        <f t="shared" si="10"/>
        <v>0</v>
      </c>
      <c r="V7" s="42" t="e">
        <f>IF(#REF!="",0,IF(#REF!=13,1+U7,0+U7))</f>
        <v>#REF!</v>
      </c>
      <c r="W7" s="42" t="e">
        <f>IF(#REF!="",0,IF(#REF!=13,1+V7,0+V7))</f>
        <v>#REF!</v>
      </c>
      <c r="X7" s="43">
        <f t="shared" si="11"/>
        <v>0</v>
      </c>
      <c r="Y7" s="43">
        <f t="shared" si="12"/>
        <v>0</v>
      </c>
      <c r="Z7" s="43">
        <f t="shared" si="13"/>
        <v>0</v>
      </c>
      <c r="AA7" s="43" t="e">
        <f>IF($G7="","",#REF!-#REF!+Z7)</f>
        <v>#REF!</v>
      </c>
      <c r="AB7" s="43" t="e">
        <f>IF($G7="","",#REF!-#REF!+AA7)</f>
        <v>#REF!</v>
      </c>
      <c r="AC7" s="44">
        <f t="shared" si="14"/>
        <v>0.995</v>
      </c>
      <c r="AD7" s="44">
        <f t="shared" si="15"/>
        <v>0.995</v>
      </c>
      <c r="AE7" s="44">
        <f t="shared" si="16"/>
        <v>0.995</v>
      </c>
      <c r="AF7" s="44">
        <f t="shared" si="17"/>
        <v>0.995</v>
      </c>
      <c r="AG7" s="44">
        <f t="shared" si="18"/>
        <v>0.995</v>
      </c>
      <c r="AH7" s="44"/>
      <c r="AI7" s="45">
        <f t="shared" si="19"/>
        <v>0</v>
      </c>
    </row>
    <row r="8" spans="1:35">
      <c r="A8" s="59">
        <f t="shared" si="0"/>
        <v>6</v>
      </c>
      <c r="B8" s="59">
        <f t="shared" si="1"/>
        <v>6</v>
      </c>
      <c r="C8" s="59">
        <f t="shared" si="2"/>
        <v>6</v>
      </c>
      <c r="D8" s="59">
        <f t="shared" si="3"/>
        <v>6</v>
      </c>
      <c r="E8" s="59">
        <f t="shared" si="4"/>
        <v>6</v>
      </c>
      <c r="F8" s="34">
        <v>6</v>
      </c>
      <c r="G8" s="46" t="s">
        <v>37</v>
      </c>
      <c r="H8" s="36"/>
      <c r="I8" s="37"/>
      <c r="J8" s="36"/>
      <c r="K8" s="37"/>
      <c r="L8" s="38"/>
      <c r="M8" s="37"/>
      <c r="N8" s="38"/>
      <c r="O8" s="37"/>
      <c r="P8" s="39">
        <f t="shared" si="5"/>
        <v>0</v>
      </c>
      <c r="Q8" s="40">
        <f t="shared" si="6"/>
        <v>0</v>
      </c>
      <c r="R8" s="41">
        <f t="shared" si="7"/>
        <v>0</v>
      </c>
      <c r="S8" s="42">
        <f t="shared" si="8"/>
        <v>0</v>
      </c>
      <c r="T8" s="42">
        <f t="shared" si="9"/>
        <v>0</v>
      </c>
      <c r="U8" s="42">
        <f t="shared" si="10"/>
        <v>0</v>
      </c>
      <c r="V8" s="42" t="e">
        <f>IF(#REF!="",0,IF(#REF!=13,1+U8,0+U8))</f>
        <v>#REF!</v>
      </c>
      <c r="W8" s="42" t="e">
        <f>IF(#REF!="",0,IF(#REF!=13,1+V8,0+V8))</f>
        <v>#REF!</v>
      </c>
      <c r="X8" s="43">
        <f t="shared" si="11"/>
        <v>0</v>
      </c>
      <c r="Y8" s="43">
        <f t="shared" si="12"/>
        <v>0</v>
      </c>
      <c r="Z8" s="43">
        <f t="shared" si="13"/>
        <v>0</v>
      </c>
      <c r="AA8" s="43" t="e">
        <f>IF($G8="","",#REF!-#REF!+Z8)</f>
        <v>#REF!</v>
      </c>
      <c r="AB8" s="43" t="e">
        <f>IF($G8="","",#REF!-#REF!+AA8)</f>
        <v>#REF!</v>
      </c>
      <c r="AC8" s="44">
        <f t="shared" si="14"/>
        <v>0.99399999999999999</v>
      </c>
      <c r="AD8" s="44">
        <f t="shared" si="15"/>
        <v>0.99399999999999999</v>
      </c>
      <c r="AE8" s="44">
        <f t="shared" si="16"/>
        <v>0.99399999999999999</v>
      </c>
      <c r="AF8" s="44">
        <f t="shared" si="17"/>
        <v>0.99399999999999999</v>
      </c>
      <c r="AG8" s="44">
        <f t="shared" si="18"/>
        <v>0.99399999999999999</v>
      </c>
      <c r="AH8" s="44"/>
      <c r="AI8" s="45">
        <f t="shared" si="19"/>
        <v>0</v>
      </c>
    </row>
    <row r="9" spans="1:35">
      <c r="A9" s="59">
        <f t="shared" si="0"/>
        <v>7</v>
      </c>
      <c r="B9" s="59">
        <f t="shared" si="1"/>
        <v>7</v>
      </c>
      <c r="C9" s="59">
        <f t="shared" si="2"/>
        <v>7</v>
      </c>
      <c r="D9" s="59">
        <f t="shared" si="3"/>
        <v>7</v>
      </c>
      <c r="E9" s="59">
        <f t="shared" si="4"/>
        <v>7</v>
      </c>
      <c r="F9" s="34">
        <v>7</v>
      </c>
      <c r="G9" s="46" t="s">
        <v>35</v>
      </c>
      <c r="H9" s="36"/>
      <c r="I9" s="37"/>
      <c r="J9" s="36"/>
      <c r="K9" s="37"/>
      <c r="L9" s="38"/>
      <c r="M9" s="37"/>
      <c r="N9" s="38"/>
      <c r="O9" s="37"/>
      <c r="P9" s="39">
        <f t="shared" si="5"/>
        <v>0</v>
      </c>
      <c r="Q9" s="40">
        <f t="shared" si="6"/>
        <v>0</v>
      </c>
      <c r="R9" s="41">
        <f t="shared" si="7"/>
        <v>0</v>
      </c>
      <c r="S9" s="42">
        <f t="shared" si="8"/>
        <v>0</v>
      </c>
      <c r="T9" s="42">
        <f t="shared" si="9"/>
        <v>0</v>
      </c>
      <c r="U9" s="42">
        <f t="shared" si="10"/>
        <v>0</v>
      </c>
      <c r="V9" s="42" t="e">
        <f>IF(#REF!="",0,IF(#REF!=13,1+U9,0+U9))</f>
        <v>#REF!</v>
      </c>
      <c r="W9" s="42" t="e">
        <f>IF(#REF!="",0,IF(#REF!=13,1+V9,0+V9))</f>
        <v>#REF!</v>
      </c>
      <c r="X9" s="43">
        <f t="shared" si="11"/>
        <v>0</v>
      </c>
      <c r="Y9" s="43">
        <f t="shared" si="12"/>
        <v>0</v>
      </c>
      <c r="Z9" s="43">
        <f t="shared" si="13"/>
        <v>0</v>
      </c>
      <c r="AA9" s="43" t="e">
        <f>IF($G9="","",#REF!-#REF!+Z9)</f>
        <v>#REF!</v>
      </c>
      <c r="AB9" s="43" t="e">
        <f>IF($G9="","",#REF!-#REF!+AA9)</f>
        <v>#REF!</v>
      </c>
      <c r="AC9" s="44">
        <f t="shared" si="14"/>
        <v>0.99299999999999999</v>
      </c>
      <c r="AD9" s="44">
        <f t="shared" si="15"/>
        <v>0.99299999999999999</v>
      </c>
      <c r="AE9" s="44">
        <f t="shared" si="16"/>
        <v>0.99299999999999999</v>
      </c>
      <c r="AF9" s="44">
        <f t="shared" si="17"/>
        <v>0.99299999999999999</v>
      </c>
      <c r="AG9" s="44">
        <f t="shared" si="18"/>
        <v>0.99299999999999999</v>
      </c>
      <c r="AH9" s="44"/>
      <c r="AI9" s="45">
        <f t="shared" si="19"/>
        <v>0</v>
      </c>
    </row>
    <row r="10" spans="1:35">
      <c r="A10" s="59">
        <f t="shared" si="0"/>
        <v>8</v>
      </c>
      <c r="B10" s="59">
        <f t="shared" si="1"/>
        <v>8</v>
      </c>
      <c r="C10" s="59">
        <f t="shared" si="2"/>
        <v>8</v>
      </c>
      <c r="D10" s="59">
        <f t="shared" si="3"/>
        <v>8</v>
      </c>
      <c r="E10" s="59">
        <f t="shared" si="4"/>
        <v>8</v>
      </c>
      <c r="F10" s="34">
        <v>8</v>
      </c>
      <c r="G10" s="46" t="s">
        <v>45</v>
      </c>
      <c r="H10" s="36"/>
      <c r="I10" s="37"/>
      <c r="J10" s="36"/>
      <c r="K10" s="37"/>
      <c r="L10" s="38"/>
      <c r="M10" s="37"/>
      <c r="N10" s="38"/>
      <c r="O10" s="37"/>
      <c r="P10" s="39">
        <f t="shared" si="5"/>
        <v>0</v>
      </c>
      <c r="Q10" s="40">
        <f t="shared" si="6"/>
        <v>0</v>
      </c>
      <c r="R10" s="41">
        <f t="shared" si="7"/>
        <v>0</v>
      </c>
      <c r="S10" s="42">
        <f t="shared" si="8"/>
        <v>0</v>
      </c>
      <c r="T10" s="42">
        <f t="shared" si="9"/>
        <v>0</v>
      </c>
      <c r="U10" s="42">
        <f t="shared" si="10"/>
        <v>0</v>
      </c>
      <c r="V10" s="42" t="e">
        <f>IF(#REF!="",0,IF(#REF!=13,1+U10,0+U10))</f>
        <v>#REF!</v>
      </c>
      <c r="W10" s="42" t="e">
        <f>IF(#REF!="",0,IF(#REF!=13,1+V10,0+V10))</f>
        <v>#REF!</v>
      </c>
      <c r="X10" s="43">
        <f t="shared" si="11"/>
        <v>0</v>
      </c>
      <c r="Y10" s="43">
        <f t="shared" si="12"/>
        <v>0</v>
      </c>
      <c r="Z10" s="43">
        <f t="shared" si="13"/>
        <v>0</v>
      </c>
      <c r="AA10" s="43" t="e">
        <f>IF($G10="","",#REF!-#REF!+Z10)</f>
        <v>#REF!</v>
      </c>
      <c r="AB10" s="43" t="e">
        <f>IF($G10="","",#REF!-#REF!+AA10)</f>
        <v>#REF!</v>
      </c>
      <c r="AC10" s="44">
        <f t="shared" si="14"/>
        <v>0.99199999999999999</v>
      </c>
      <c r="AD10" s="44">
        <f t="shared" si="15"/>
        <v>0.99199999999999999</v>
      </c>
      <c r="AE10" s="44">
        <f t="shared" si="16"/>
        <v>0.99199999999999999</v>
      </c>
      <c r="AF10" s="44">
        <f t="shared" si="17"/>
        <v>0.99199999999999999</v>
      </c>
      <c r="AG10" s="44">
        <f t="shared" si="18"/>
        <v>0.99199999999999999</v>
      </c>
      <c r="AH10" s="44"/>
      <c r="AI10" s="45">
        <f t="shared" si="19"/>
        <v>0</v>
      </c>
    </row>
    <row r="11" spans="1:35">
      <c r="A11" s="59">
        <f t="shared" si="0"/>
        <v>9</v>
      </c>
      <c r="B11" s="59">
        <f t="shared" si="1"/>
        <v>9</v>
      </c>
      <c r="C11" s="59">
        <f t="shared" si="2"/>
        <v>9</v>
      </c>
      <c r="D11" s="59">
        <f t="shared" si="3"/>
        <v>9</v>
      </c>
      <c r="E11" s="59">
        <f t="shared" si="4"/>
        <v>9</v>
      </c>
      <c r="F11" s="34">
        <v>9</v>
      </c>
      <c r="G11" s="46" t="s">
        <v>46</v>
      </c>
      <c r="H11" s="36"/>
      <c r="I11" s="37"/>
      <c r="J11" s="36"/>
      <c r="K11" s="37"/>
      <c r="L11" s="38"/>
      <c r="M11" s="37"/>
      <c r="N11" s="38"/>
      <c r="O11" s="37"/>
      <c r="P11" s="39">
        <f t="shared" si="5"/>
        <v>0</v>
      </c>
      <c r="Q11" s="40">
        <f t="shared" si="6"/>
        <v>0</v>
      </c>
      <c r="R11" s="41">
        <f t="shared" si="7"/>
        <v>0</v>
      </c>
      <c r="S11" s="42">
        <f t="shared" si="8"/>
        <v>0</v>
      </c>
      <c r="T11" s="42">
        <f t="shared" si="9"/>
        <v>0</v>
      </c>
      <c r="U11" s="42">
        <f t="shared" si="10"/>
        <v>0</v>
      </c>
      <c r="V11" s="42" t="e">
        <f>IF(#REF!="",0,IF(#REF!=13,1+U11,0+U11))</f>
        <v>#REF!</v>
      </c>
      <c r="W11" s="42" t="e">
        <f>IF(#REF!="",0,IF(#REF!=13,1+V11,0+V11))</f>
        <v>#REF!</v>
      </c>
      <c r="X11" s="43">
        <f t="shared" si="11"/>
        <v>0</v>
      </c>
      <c r="Y11" s="43">
        <f t="shared" si="12"/>
        <v>0</v>
      </c>
      <c r="Z11" s="43">
        <f t="shared" si="13"/>
        <v>0</v>
      </c>
      <c r="AA11" s="43" t="e">
        <f>IF($G11="","",#REF!-#REF!+Z11)</f>
        <v>#REF!</v>
      </c>
      <c r="AB11" s="43" t="e">
        <f>IF($G11="","",#REF!-#REF!+AA11)</f>
        <v>#REF!</v>
      </c>
      <c r="AC11" s="44">
        <f t="shared" si="14"/>
        <v>0.99099999999999999</v>
      </c>
      <c r="AD11" s="44">
        <f t="shared" si="15"/>
        <v>0.99099999999999999</v>
      </c>
      <c r="AE11" s="44">
        <f t="shared" si="16"/>
        <v>0.99099999999999999</v>
      </c>
      <c r="AF11" s="44">
        <f t="shared" si="17"/>
        <v>0.99099999999999999</v>
      </c>
      <c r="AG11" s="44">
        <f t="shared" si="18"/>
        <v>0.99099999999999999</v>
      </c>
      <c r="AH11" s="44"/>
      <c r="AI11" s="45">
        <f t="shared" si="19"/>
        <v>0</v>
      </c>
    </row>
    <row r="12" spans="1:35">
      <c r="A12" s="59">
        <f t="shared" si="0"/>
        <v>10</v>
      </c>
      <c r="B12" s="59">
        <f t="shared" si="1"/>
        <v>10</v>
      </c>
      <c r="C12" s="59">
        <f t="shared" si="2"/>
        <v>10</v>
      </c>
      <c r="D12" s="59">
        <f t="shared" si="3"/>
        <v>10</v>
      </c>
      <c r="E12" s="59">
        <f t="shared" si="4"/>
        <v>10</v>
      </c>
      <c r="F12" s="34">
        <v>10</v>
      </c>
      <c r="G12" s="46" t="s">
        <v>32</v>
      </c>
      <c r="H12" s="36"/>
      <c r="I12" s="37"/>
      <c r="J12" s="36"/>
      <c r="K12" s="37"/>
      <c r="L12" s="38"/>
      <c r="M12" s="37"/>
      <c r="N12" s="38"/>
      <c r="O12" s="37"/>
      <c r="P12" s="39">
        <f t="shared" si="5"/>
        <v>0</v>
      </c>
      <c r="Q12" s="40">
        <f t="shared" si="6"/>
        <v>0</v>
      </c>
      <c r="R12" s="41">
        <f t="shared" si="7"/>
        <v>0</v>
      </c>
      <c r="S12" s="42">
        <f t="shared" si="8"/>
        <v>0</v>
      </c>
      <c r="T12" s="42">
        <f t="shared" si="9"/>
        <v>0</v>
      </c>
      <c r="U12" s="42">
        <f t="shared" si="10"/>
        <v>0</v>
      </c>
      <c r="V12" s="42" t="e">
        <f>IF(#REF!="",0,IF(#REF!=13,1+U12,0+U12))</f>
        <v>#REF!</v>
      </c>
      <c r="W12" s="42" t="e">
        <f>IF(#REF!="",0,IF(#REF!=13,1+V12,0+V12))</f>
        <v>#REF!</v>
      </c>
      <c r="X12" s="43">
        <f t="shared" si="11"/>
        <v>0</v>
      </c>
      <c r="Y12" s="43">
        <f t="shared" si="12"/>
        <v>0</v>
      </c>
      <c r="Z12" s="43">
        <f t="shared" si="13"/>
        <v>0</v>
      </c>
      <c r="AA12" s="43" t="e">
        <f>IF($G12="","",#REF!-#REF!+Z12)</f>
        <v>#REF!</v>
      </c>
      <c r="AB12" s="43" t="e">
        <f>IF($G12="","",#REF!-#REF!+AA12)</f>
        <v>#REF!</v>
      </c>
      <c r="AC12" s="44">
        <f t="shared" si="14"/>
        <v>0.99</v>
      </c>
      <c r="AD12" s="44">
        <f t="shared" si="15"/>
        <v>0.99</v>
      </c>
      <c r="AE12" s="44">
        <f t="shared" si="16"/>
        <v>0.99</v>
      </c>
      <c r="AF12" s="44">
        <f t="shared" si="17"/>
        <v>0.99</v>
      </c>
      <c r="AG12" s="44">
        <f t="shared" si="18"/>
        <v>0.99</v>
      </c>
      <c r="AH12" s="44"/>
      <c r="AI12" s="45">
        <f t="shared" si="19"/>
        <v>0</v>
      </c>
    </row>
    <row r="13" spans="1:35">
      <c r="A13" s="59">
        <f t="shared" si="0"/>
        <v>11</v>
      </c>
      <c r="B13" s="59">
        <f t="shared" si="1"/>
        <v>11</v>
      </c>
      <c r="C13" s="59">
        <f t="shared" si="2"/>
        <v>11</v>
      </c>
      <c r="D13" s="59">
        <f t="shared" si="3"/>
        <v>11</v>
      </c>
      <c r="E13" s="59">
        <f t="shared" si="4"/>
        <v>11</v>
      </c>
      <c r="F13" s="34">
        <v>11</v>
      </c>
      <c r="G13" s="46" t="s">
        <v>36</v>
      </c>
      <c r="H13" s="36"/>
      <c r="I13" s="37"/>
      <c r="J13" s="36"/>
      <c r="K13" s="37"/>
      <c r="L13" s="38"/>
      <c r="M13" s="37"/>
      <c r="N13" s="38"/>
      <c r="O13" s="37"/>
      <c r="P13" s="39">
        <f t="shared" si="5"/>
        <v>0</v>
      </c>
      <c r="Q13" s="40">
        <f t="shared" si="6"/>
        <v>0</v>
      </c>
      <c r="R13" s="41">
        <f t="shared" si="7"/>
        <v>0</v>
      </c>
      <c r="S13" s="42">
        <f t="shared" si="8"/>
        <v>0</v>
      </c>
      <c r="T13" s="42">
        <f t="shared" si="9"/>
        <v>0</v>
      </c>
      <c r="U13" s="42">
        <f t="shared" si="10"/>
        <v>0</v>
      </c>
      <c r="V13" s="42" t="e">
        <f>IF(#REF!="",0,IF(#REF!=13,1+U13,0+U13))</f>
        <v>#REF!</v>
      </c>
      <c r="W13" s="42" t="e">
        <f>IF(#REF!="",0,IF(#REF!=13,1+V13,0+V13))</f>
        <v>#REF!</v>
      </c>
      <c r="X13" s="43">
        <f t="shared" si="11"/>
        <v>0</v>
      </c>
      <c r="Y13" s="43">
        <f t="shared" si="12"/>
        <v>0</v>
      </c>
      <c r="Z13" s="43">
        <f t="shared" si="13"/>
        <v>0</v>
      </c>
      <c r="AA13" s="43" t="e">
        <f>IF($G13="","",#REF!-#REF!+Z13)</f>
        <v>#REF!</v>
      </c>
      <c r="AB13" s="43" t="e">
        <f>IF($G13="","",#REF!-#REF!+AA13)</f>
        <v>#REF!</v>
      </c>
      <c r="AC13" s="44">
        <f t="shared" si="14"/>
        <v>0.98899999999999999</v>
      </c>
      <c r="AD13" s="44">
        <f t="shared" si="15"/>
        <v>0.98899999999999999</v>
      </c>
      <c r="AE13" s="44">
        <f t="shared" si="16"/>
        <v>0.98899999999999999</v>
      </c>
      <c r="AF13" s="44">
        <f t="shared" si="17"/>
        <v>0.98899999999999999</v>
      </c>
      <c r="AG13" s="44">
        <f t="shared" si="18"/>
        <v>0.98899999999999999</v>
      </c>
      <c r="AH13" s="44"/>
      <c r="AI13" s="45">
        <f t="shared" si="19"/>
        <v>0</v>
      </c>
    </row>
    <row r="14" spans="1:35">
      <c r="A14" s="59">
        <f t="shared" si="0"/>
        <v>12</v>
      </c>
      <c r="B14" s="59">
        <f t="shared" si="1"/>
        <v>12</v>
      </c>
      <c r="C14" s="59">
        <f t="shared" si="2"/>
        <v>12</v>
      </c>
      <c r="D14" s="59">
        <f t="shared" si="3"/>
        <v>12</v>
      </c>
      <c r="E14" s="59">
        <f t="shared" si="4"/>
        <v>12</v>
      </c>
      <c r="F14" s="34">
        <v>12</v>
      </c>
      <c r="G14" s="46"/>
      <c r="H14" s="36"/>
      <c r="I14" s="37"/>
      <c r="J14" s="36"/>
      <c r="K14" s="37"/>
      <c r="L14" s="38"/>
      <c r="M14" s="37"/>
      <c r="N14" s="38"/>
      <c r="O14" s="37"/>
      <c r="P14" s="39">
        <f t="shared" si="5"/>
        <v>0</v>
      </c>
      <c r="Q14" s="40">
        <f t="shared" si="6"/>
        <v>0</v>
      </c>
      <c r="R14" s="41">
        <f t="shared" si="7"/>
        <v>0</v>
      </c>
      <c r="S14" s="42">
        <f t="shared" si="8"/>
        <v>0</v>
      </c>
      <c r="T14" s="42">
        <f t="shared" si="9"/>
        <v>0</v>
      </c>
      <c r="U14" s="42">
        <f t="shared" si="10"/>
        <v>0</v>
      </c>
      <c r="V14" s="42" t="e">
        <f>IF(#REF!="",0,IF(#REF!=13,1+U14,0+U14))</f>
        <v>#REF!</v>
      </c>
      <c r="W14" s="42" t="e">
        <f>IF(#REF!="",0,IF(#REF!=13,1+V14,0+V14))</f>
        <v>#REF!</v>
      </c>
      <c r="X14" s="43" t="str">
        <f t="shared" si="11"/>
        <v/>
      </c>
      <c r="Y14" s="43" t="str">
        <f t="shared" si="12"/>
        <v/>
      </c>
      <c r="Z14" s="43" t="str">
        <f t="shared" si="13"/>
        <v/>
      </c>
      <c r="AA14" s="43" t="str">
        <f>IF($G14="","",#REF!-#REF!+Z14)</f>
        <v/>
      </c>
      <c r="AB14" s="43" t="str">
        <f>IF($G14="","",#REF!-#REF!+AA14)</f>
        <v/>
      </c>
      <c r="AC14" s="44">
        <f t="shared" si="14"/>
        <v>0.98799999999999999</v>
      </c>
      <c r="AD14" s="44">
        <f t="shared" si="15"/>
        <v>0.98799999999999999</v>
      </c>
      <c r="AE14" s="44">
        <f t="shared" si="16"/>
        <v>0.98799999999999999</v>
      </c>
      <c r="AF14" s="44">
        <f t="shared" si="17"/>
        <v>0.98799999999999999</v>
      </c>
      <c r="AG14" s="44">
        <f t="shared" si="18"/>
        <v>0.98799999999999999</v>
      </c>
      <c r="AH14" s="44"/>
      <c r="AI14" s="45">
        <f t="shared" si="19"/>
        <v>0</v>
      </c>
    </row>
    <row r="15" spans="1:35">
      <c r="A15" s="59">
        <f t="shared" si="0"/>
        <v>13</v>
      </c>
      <c r="B15" s="59">
        <f t="shared" si="1"/>
        <v>13</v>
      </c>
      <c r="C15" s="59">
        <f t="shared" si="2"/>
        <v>13</v>
      </c>
      <c r="D15" s="59">
        <f t="shared" si="3"/>
        <v>13</v>
      </c>
      <c r="E15" s="59">
        <f t="shared" si="4"/>
        <v>13</v>
      </c>
      <c r="F15" s="34">
        <v>13</v>
      </c>
      <c r="G15" s="46"/>
      <c r="H15" s="36"/>
      <c r="I15" s="37"/>
      <c r="J15" s="36"/>
      <c r="K15" s="37"/>
      <c r="L15" s="38"/>
      <c r="M15" s="37"/>
      <c r="N15" s="38"/>
      <c r="O15" s="37"/>
      <c r="P15" s="39">
        <f t="shared" si="5"/>
        <v>0</v>
      </c>
      <c r="Q15" s="40">
        <f t="shared" si="6"/>
        <v>0</v>
      </c>
      <c r="R15" s="41">
        <f t="shared" si="7"/>
        <v>0</v>
      </c>
      <c r="S15" s="42">
        <f t="shared" si="8"/>
        <v>0</v>
      </c>
      <c r="T15" s="42">
        <f t="shared" si="9"/>
        <v>0</v>
      </c>
      <c r="U15" s="42">
        <f t="shared" si="10"/>
        <v>0</v>
      </c>
      <c r="V15" s="42" t="e">
        <f>IF(#REF!="",0,IF(#REF!=13,1+U15,0+U15))</f>
        <v>#REF!</v>
      </c>
      <c r="W15" s="42" t="e">
        <f>IF(#REF!="",0,IF(#REF!=13,1+V15,0+V15))</f>
        <v>#REF!</v>
      </c>
      <c r="X15" s="43" t="str">
        <f t="shared" si="11"/>
        <v/>
      </c>
      <c r="Y15" s="43" t="str">
        <f t="shared" si="12"/>
        <v/>
      </c>
      <c r="Z15" s="43" t="str">
        <f t="shared" si="13"/>
        <v/>
      </c>
      <c r="AA15" s="43" t="str">
        <f>IF($G15="","",#REF!-#REF!+Z15)</f>
        <v/>
      </c>
      <c r="AB15" s="43" t="str">
        <f>IF($G15="","",#REF!-#REF!+AA15)</f>
        <v/>
      </c>
      <c r="AC15" s="44">
        <f t="shared" si="14"/>
        <v>0.98699999999999999</v>
      </c>
      <c r="AD15" s="44">
        <f t="shared" si="15"/>
        <v>0.98699999999999999</v>
      </c>
      <c r="AE15" s="44">
        <f t="shared" si="16"/>
        <v>0.98699999999999999</v>
      </c>
      <c r="AF15" s="44">
        <f t="shared" si="17"/>
        <v>0.98699999999999999</v>
      </c>
      <c r="AG15" s="44">
        <f t="shared" si="18"/>
        <v>0.98699999999999999</v>
      </c>
      <c r="AH15" s="44"/>
      <c r="AI15" s="45">
        <f t="shared" si="19"/>
        <v>0</v>
      </c>
    </row>
    <row r="16" spans="1:35">
      <c r="A16" s="59">
        <f t="shared" si="0"/>
        <v>14</v>
      </c>
      <c r="B16" s="59">
        <f t="shared" si="1"/>
        <v>14</v>
      </c>
      <c r="C16" s="59">
        <f t="shared" si="2"/>
        <v>14</v>
      </c>
      <c r="D16" s="59">
        <f t="shared" si="3"/>
        <v>14</v>
      </c>
      <c r="E16" s="59">
        <f t="shared" si="4"/>
        <v>14</v>
      </c>
      <c r="F16" s="34">
        <v>14</v>
      </c>
      <c r="G16" s="46"/>
      <c r="H16" s="36"/>
      <c r="I16" s="37"/>
      <c r="J16" s="36"/>
      <c r="K16" s="37"/>
      <c r="L16" s="38"/>
      <c r="M16" s="37"/>
      <c r="N16" s="38"/>
      <c r="O16" s="37"/>
      <c r="P16" s="39">
        <f t="shared" si="5"/>
        <v>0</v>
      </c>
      <c r="Q16" s="40">
        <f t="shared" si="6"/>
        <v>0</v>
      </c>
      <c r="R16" s="41">
        <f t="shared" si="7"/>
        <v>0</v>
      </c>
      <c r="S16" s="42">
        <f t="shared" si="8"/>
        <v>0</v>
      </c>
      <c r="T16" s="42">
        <f t="shared" si="9"/>
        <v>0</v>
      </c>
      <c r="U16" s="42">
        <f t="shared" si="10"/>
        <v>0</v>
      </c>
      <c r="V16" s="42" t="e">
        <f>IF(#REF!="",0,IF(#REF!=13,1+U16,0+U16))</f>
        <v>#REF!</v>
      </c>
      <c r="W16" s="42" t="e">
        <f>IF(#REF!="",0,IF(#REF!=13,1+V16,0+V16))</f>
        <v>#REF!</v>
      </c>
      <c r="X16" s="43" t="str">
        <f t="shared" si="11"/>
        <v/>
      </c>
      <c r="Y16" s="43" t="str">
        <f t="shared" si="12"/>
        <v/>
      </c>
      <c r="Z16" s="43" t="str">
        <f t="shared" si="13"/>
        <v/>
      </c>
      <c r="AA16" s="43" t="str">
        <f>IF($G16="","",#REF!-#REF!+Z16)</f>
        <v/>
      </c>
      <c r="AB16" s="43" t="str">
        <f>IF($G16="","",#REF!-#REF!+AA16)</f>
        <v/>
      </c>
      <c r="AC16" s="44">
        <f t="shared" si="14"/>
        <v>0.98599999999999999</v>
      </c>
      <c r="AD16" s="44">
        <f t="shared" si="15"/>
        <v>0.98599999999999999</v>
      </c>
      <c r="AE16" s="44">
        <f t="shared" si="16"/>
        <v>0.98599999999999999</v>
      </c>
      <c r="AF16" s="44">
        <f t="shared" si="17"/>
        <v>0.98599999999999999</v>
      </c>
      <c r="AG16" s="44">
        <f t="shared" si="18"/>
        <v>0.98599999999999999</v>
      </c>
      <c r="AH16" s="44"/>
      <c r="AI16" s="45">
        <f t="shared" si="19"/>
        <v>0</v>
      </c>
    </row>
    <row r="17" spans="1:35">
      <c r="A17" s="59">
        <f t="shared" si="0"/>
        <v>15</v>
      </c>
      <c r="B17" s="59">
        <f t="shared" si="1"/>
        <v>15</v>
      </c>
      <c r="C17" s="59">
        <f t="shared" si="2"/>
        <v>15</v>
      </c>
      <c r="D17" s="59">
        <f t="shared" si="3"/>
        <v>15</v>
      </c>
      <c r="E17" s="59">
        <f t="shared" si="4"/>
        <v>15</v>
      </c>
      <c r="F17" s="34">
        <v>15</v>
      </c>
      <c r="G17" s="46"/>
      <c r="H17" s="36"/>
      <c r="I17" s="37"/>
      <c r="J17" s="36"/>
      <c r="K17" s="37"/>
      <c r="L17" s="38"/>
      <c r="M17" s="37"/>
      <c r="N17" s="38"/>
      <c r="O17" s="37"/>
      <c r="P17" s="39">
        <f t="shared" si="5"/>
        <v>0</v>
      </c>
      <c r="Q17" s="40">
        <f t="shared" si="6"/>
        <v>0</v>
      </c>
      <c r="R17" s="41">
        <f t="shared" si="7"/>
        <v>0</v>
      </c>
      <c r="S17" s="42">
        <f t="shared" si="8"/>
        <v>0</v>
      </c>
      <c r="T17" s="42">
        <f t="shared" si="9"/>
        <v>0</v>
      </c>
      <c r="U17" s="42">
        <f t="shared" si="10"/>
        <v>0</v>
      </c>
      <c r="V17" s="42" t="e">
        <f>IF(#REF!="",0,IF(#REF!=13,1+U17,0+U17))</f>
        <v>#REF!</v>
      </c>
      <c r="W17" s="42" t="e">
        <f>IF(#REF!="",0,IF(#REF!=13,1+V17,0+V17))</f>
        <v>#REF!</v>
      </c>
      <c r="X17" s="43" t="str">
        <f t="shared" si="11"/>
        <v/>
      </c>
      <c r="Y17" s="43" t="str">
        <f t="shared" si="12"/>
        <v/>
      </c>
      <c r="Z17" s="43" t="str">
        <f t="shared" si="13"/>
        <v/>
      </c>
      <c r="AA17" s="43" t="str">
        <f>IF($G17="","",#REF!-#REF!+Z17)</f>
        <v/>
      </c>
      <c r="AB17" s="43" t="str">
        <f>IF($G17="","",#REF!-#REF!+AA17)</f>
        <v/>
      </c>
      <c r="AC17" s="44">
        <f t="shared" si="14"/>
        <v>0.98499999999999999</v>
      </c>
      <c r="AD17" s="44">
        <f t="shared" si="15"/>
        <v>0.98499999999999999</v>
      </c>
      <c r="AE17" s="44">
        <f t="shared" si="16"/>
        <v>0.98499999999999999</v>
      </c>
      <c r="AF17" s="44">
        <f t="shared" si="17"/>
        <v>0.98499999999999999</v>
      </c>
      <c r="AG17" s="44">
        <f t="shared" si="18"/>
        <v>0.98499999999999999</v>
      </c>
      <c r="AH17" s="44"/>
      <c r="AI17" s="45">
        <f t="shared" si="19"/>
        <v>0</v>
      </c>
    </row>
    <row r="18" spans="1:35">
      <c r="A18" s="59">
        <f t="shared" si="0"/>
        <v>16</v>
      </c>
      <c r="B18" s="59">
        <f t="shared" si="1"/>
        <v>16</v>
      </c>
      <c r="C18" s="59">
        <f t="shared" si="2"/>
        <v>16</v>
      </c>
      <c r="D18" s="59">
        <f t="shared" si="3"/>
        <v>16</v>
      </c>
      <c r="E18" s="59">
        <f t="shared" si="4"/>
        <v>16</v>
      </c>
      <c r="F18" s="34">
        <v>16</v>
      </c>
      <c r="G18" s="46"/>
      <c r="H18" s="36"/>
      <c r="I18" s="37"/>
      <c r="J18" s="36"/>
      <c r="K18" s="37"/>
      <c r="L18" s="38"/>
      <c r="M18" s="37"/>
      <c r="N18" s="38"/>
      <c r="O18" s="37"/>
      <c r="P18" s="39">
        <f t="shared" si="5"/>
        <v>0</v>
      </c>
      <c r="Q18" s="40">
        <f t="shared" si="6"/>
        <v>0</v>
      </c>
      <c r="R18" s="41">
        <f t="shared" si="7"/>
        <v>0</v>
      </c>
      <c r="S18" s="42">
        <f t="shared" si="8"/>
        <v>0</v>
      </c>
      <c r="T18" s="42">
        <f t="shared" si="9"/>
        <v>0</v>
      </c>
      <c r="U18" s="42">
        <f t="shared" si="10"/>
        <v>0</v>
      </c>
      <c r="V18" s="42" t="e">
        <f>IF(#REF!="",0,IF(#REF!=13,1+U18,0+U18))</f>
        <v>#REF!</v>
      </c>
      <c r="W18" s="42" t="e">
        <f>IF(#REF!="",0,IF(#REF!=13,1+V18,0+V18))</f>
        <v>#REF!</v>
      </c>
      <c r="X18" s="43" t="str">
        <f t="shared" si="11"/>
        <v/>
      </c>
      <c r="Y18" s="43" t="str">
        <f t="shared" si="12"/>
        <v/>
      </c>
      <c r="Z18" s="43" t="str">
        <f t="shared" si="13"/>
        <v/>
      </c>
      <c r="AA18" s="43" t="str">
        <f>IF($G18="","",#REF!-#REF!+Z18)</f>
        <v/>
      </c>
      <c r="AB18" s="43" t="str">
        <f>IF($G18="","",#REF!-#REF!+AA18)</f>
        <v/>
      </c>
      <c r="AC18" s="44">
        <f t="shared" si="14"/>
        <v>0.98399999999999999</v>
      </c>
      <c r="AD18" s="44">
        <f t="shared" si="15"/>
        <v>0.98399999999999999</v>
      </c>
      <c r="AE18" s="44">
        <f t="shared" si="16"/>
        <v>0.98399999999999999</v>
      </c>
      <c r="AF18" s="44">
        <f t="shared" si="17"/>
        <v>0.98399999999999999</v>
      </c>
      <c r="AG18" s="44">
        <f t="shared" si="18"/>
        <v>0.98399999999999999</v>
      </c>
      <c r="AH18" s="44"/>
      <c r="AI18" s="45">
        <f t="shared" si="19"/>
        <v>0</v>
      </c>
    </row>
    <row r="19" spans="1:35">
      <c r="A19" s="59">
        <f t="shared" si="0"/>
        <v>17</v>
      </c>
      <c r="B19" s="59">
        <f t="shared" si="1"/>
        <v>17</v>
      </c>
      <c r="C19" s="59">
        <f t="shared" si="2"/>
        <v>17</v>
      </c>
      <c r="D19" s="59">
        <f t="shared" si="3"/>
        <v>17</v>
      </c>
      <c r="E19" s="59">
        <f t="shared" si="4"/>
        <v>17</v>
      </c>
      <c r="F19" s="34">
        <v>17</v>
      </c>
      <c r="G19" s="46"/>
      <c r="H19" s="36"/>
      <c r="I19" s="37"/>
      <c r="J19" s="36"/>
      <c r="K19" s="37"/>
      <c r="L19" s="38"/>
      <c r="M19" s="37"/>
      <c r="N19" s="38"/>
      <c r="O19" s="37"/>
      <c r="P19" s="39">
        <f t="shared" si="5"/>
        <v>0</v>
      </c>
      <c r="Q19" s="40">
        <f t="shared" si="6"/>
        <v>0</v>
      </c>
      <c r="R19" s="41">
        <f t="shared" si="7"/>
        <v>0</v>
      </c>
      <c r="S19" s="42">
        <f t="shared" si="8"/>
        <v>0</v>
      </c>
      <c r="T19" s="42">
        <f t="shared" si="9"/>
        <v>0</v>
      </c>
      <c r="U19" s="42">
        <f t="shared" si="10"/>
        <v>0</v>
      </c>
      <c r="V19" s="42" t="e">
        <f>IF(#REF!="",0,IF(#REF!=13,1+U19,0+U19))</f>
        <v>#REF!</v>
      </c>
      <c r="W19" s="42" t="e">
        <f>IF(#REF!="",0,IF(#REF!=13,1+V19,0+V19))</f>
        <v>#REF!</v>
      </c>
      <c r="X19" s="43" t="str">
        <f t="shared" si="11"/>
        <v/>
      </c>
      <c r="Y19" s="43" t="str">
        <f t="shared" si="12"/>
        <v/>
      </c>
      <c r="Z19" s="43" t="str">
        <f t="shared" si="13"/>
        <v/>
      </c>
      <c r="AA19" s="43" t="str">
        <f>IF($G19="","",#REF!-#REF!+Z19)</f>
        <v/>
      </c>
      <c r="AB19" s="43" t="str">
        <f>IF($G19="","",#REF!-#REF!+AA19)</f>
        <v/>
      </c>
      <c r="AC19" s="44">
        <f t="shared" si="14"/>
        <v>0.98299999999999998</v>
      </c>
      <c r="AD19" s="44">
        <f t="shared" si="15"/>
        <v>0.98299999999999998</v>
      </c>
      <c r="AE19" s="44">
        <f t="shared" si="16"/>
        <v>0.98299999999999998</v>
      </c>
      <c r="AF19" s="44">
        <f t="shared" si="17"/>
        <v>0.98299999999999998</v>
      </c>
      <c r="AG19" s="44">
        <f t="shared" si="18"/>
        <v>0.98299999999999998</v>
      </c>
      <c r="AH19" s="44"/>
      <c r="AI19" s="45">
        <f t="shared" si="19"/>
        <v>0</v>
      </c>
    </row>
    <row r="20" spans="1:35">
      <c r="A20" s="59">
        <f t="shared" si="0"/>
        <v>18</v>
      </c>
      <c r="B20" s="59">
        <f t="shared" si="1"/>
        <v>18</v>
      </c>
      <c r="C20" s="59">
        <f t="shared" si="2"/>
        <v>18</v>
      </c>
      <c r="D20" s="59">
        <f t="shared" si="3"/>
        <v>18</v>
      </c>
      <c r="E20" s="59">
        <f t="shared" si="4"/>
        <v>18</v>
      </c>
      <c r="F20" s="34">
        <v>18</v>
      </c>
      <c r="G20" s="46"/>
      <c r="H20" s="36"/>
      <c r="I20" s="37"/>
      <c r="J20" s="36"/>
      <c r="K20" s="37"/>
      <c r="L20" s="38"/>
      <c r="M20" s="37"/>
      <c r="N20" s="38"/>
      <c r="O20" s="37"/>
      <c r="P20" s="39">
        <f t="shared" si="5"/>
        <v>0</v>
      </c>
      <c r="Q20" s="40">
        <f t="shared" si="6"/>
        <v>0</v>
      </c>
      <c r="R20" s="41">
        <f t="shared" si="7"/>
        <v>0</v>
      </c>
      <c r="S20" s="42">
        <f t="shared" si="8"/>
        <v>0</v>
      </c>
      <c r="T20" s="42">
        <f t="shared" si="9"/>
        <v>0</v>
      </c>
      <c r="U20" s="42">
        <f t="shared" si="10"/>
        <v>0</v>
      </c>
      <c r="V20" s="42" t="e">
        <f>IF(#REF!="",0,IF(#REF!=13,1+U20,0+U20))</f>
        <v>#REF!</v>
      </c>
      <c r="W20" s="42" t="e">
        <f>IF(#REF!="",0,IF(#REF!=13,1+V20,0+V20))</f>
        <v>#REF!</v>
      </c>
      <c r="X20" s="43" t="str">
        <f t="shared" si="11"/>
        <v/>
      </c>
      <c r="Y20" s="43" t="str">
        <f t="shared" si="12"/>
        <v/>
      </c>
      <c r="Z20" s="43" t="str">
        <f t="shared" si="13"/>
        <v/>
      </c>
      <c r="AA20" s="43" t="str">
        <f>IF($G20="","",#REF!-#REF!+Z20)</f>
        <v/>
      </c>
      <c r="AB20" s="43" t="str">
        <f>IF($G20="","",#REF!-#REF!+AA20)</f>
        <v/>
      </c>
      <c r="AC20" s="44">
        <f t="shared" si="14"/>
        <v>0.98199999999999998</v>
      </c>
      <c r="AD20" s="44">
        <f t="shared" si="15"/>
        <v>0.98199999999999998</v>
      </c>
      <c r="AE20" s="44">
        <f t="shared" si="16"/>
        <v>0.98199999999999998</v>
      </c>
      <c r="AF20" s="44">
        <f t="shared" si="17"/>
        <v>0.98199999999999998</v>
      </c>
      <c r="AG20" s="44">
        <f t="shared" si="18"/>
        <v>0.98199999999999998</v>
      </c>
      <c r="AH20" s="44"/>
      <c r="AI20" s="45">
        <f t="shared" si="19"/>
        <v>0</v>
      </c>
    </row>
    <row r="21" spans="1:35">
      <c r="A21" s="59">
        <f t="shared" si="0"/>
        <v>19</v>
      </c>
      <c r="B21" s="59">
        <f t="shared" si="1"/>
        <v>19</v>
      </c>
      <c r="C21" s="59">
        <f t="shared" si="2"/>
        <v>19</v>
      </c>
      <c r="D21" s="59">
        <f t="shared" si="3"/>
        <v>19</v>
      </c>
      <c r="E21" s="59">
        <f t="shared" si="4"/>
        <v>19</v>
      </c>
      <c r="F21" s="34">
        <v>19</v>
      </c>
      <c r="G21" s="46"/>
      <c r="H21" s="36"/>
      <c r="I21" s="37"/>
      <c r="J21" s="36"/>
      <c r="K21" s="37"/>
      <c r="L21" s="38"/>
      <c r="M21" s="37"/>
      <c r="N21" s="38"/>
      <c r="O21" s="37"/>
      <c r="P21" s="39">
        <f t="shared" si="5"/>
        <v>0</v>
      </c>
      <c r="Q21" s="40">
        <f t="shared" si="6"/>
        <v>0</v>
      </c>
      <c r="R21" s="41">
        <f t="shared" si="7"/>
        <v>0</v>
      </c>
      <c r="S21" s="42">
        <f t="shared" si="8"/>
        <v>0</v>
      </c>
      <c r="T21" s="42">
        <f t="shared" si="9"/>
        <v>0</v>
      </c>
      <c r="U21" s="42">
        <f t="shared" si="10"/>
        <v>0</v>
      </c>
      <c r="V21" s="42" t="e">
        <f>IF(#REF!="",0,IF(#REF!=13,1+U21,0+U21))</f>
        <v>#REF!</v>
      </c>
      <c r="W21" s="42" t="e">
        <f>IF(#REF!="",0,IF(#REF!=13,1+V21,0+V21))</f>
        <v>#REF!</v>
      </c>
      <c r="X21" s="43" t="str">
        <f t="shared" si="11"/>
        <v/>
      </c>
      <c r="Y21" s="43" t="str">
        <f t="shared" si="12"/>
        <v/>
      </c>
      <c r="Z21" s="43" t="str">
        <f t="shared" si="13"/>
        <v/>
      </c>
      <c r="AA21" s="43" t="str">
        <f>IF($G21="","",#REF!-#REF!+Z21)</f>
        <v/>
      </c>
      <c r="AB21" s="43" t="str">
        <f>IF($G21="","",#REF!-#REF!+AA21)</f>
        <v/>
      </c>
      <c r="AC21" s="44">
        <f t="shared" si="14"/>
        <v>0.98099999999999998</v>
      </c>
      <c r="AD21" s="44">
        <f t="shared" si="15"/>
        <v>0.98099999999999998</v>
      </c>
      <c r="AE21" s="44">
        <f t="shared" si="16"/>
        <v>0.98099999999999998</v>
      </c>
      <c r="AF21" s="44">
        <f t="shared" si="17"/>
        <v>0.98099999999999998</v>
      </c>
      <c r="AG21" s="44">
        <f t="shared" si="18"/>
        <v>0.98099999999999998</v>
      </c>
      <c r="AH21" s="44"/>
      <c r="AI21" s="45">
        <f t="shared" si="19"/>
        <v>0</v>
      </c>
    </row>
    <row r="22" spans="1:35">
      <c r="A22" s="59">
        <f t="shared" si="0"/>
        <v>20</v>
      </c>
      <c r="B22" s="59">
        <f t="shared" si="1"/>
        <v>20</v>
      </c>
      <c r="C22" s="59">
        <f t="shared" si="2"/>
        <v>20</v>
      </c>
      <c r="D22" s="59">
        <f t="shared" si="3"/>
        <v>20</v>
      </c>
      <c r="E22" s="59">
        <f t="shared" si="4"/>
        <v>20</v>
      </c>
      <c r="F22" s="34">
        <v>20</v>
      </c>
      <c r="G22" s="46"/>
      <c r="H22" s="36"/>
      <c r="I22" s="37"/>
      <c r="J22" s="36"/>
      <c r="K22" s="37"/>
      <c r="L22" s="38"/>
      <c r="M22" s="37"/>
      <c r="N22" s="38"/>
      <c r="O22" s="37"/>
      <c r="P22" s="39">
        <f t="shared" si="5"/>
        <v>0</v>
      </c>
      <c r="Q22" s="40">
        <f t="shared" si="6"/>
        <v>0</v>
      </c>
      <c r="R22" s="41">
        <f t="shared" si="7"/>
        <v>0</v>
      </c>
      <c r="S22" s="42">
        <f t="shared" si="8"/>
        <v>0</v>
      </c>
      <c r="T22" s="42">
        <f t="shared" si="9"/>
        <v>0</v>
      </c>
      <c r="U22" s="42">
        <f t="shared" si="10"/>
        <v>0</v>
      </c>
      <c r="V22" s="42" t="e">
        <f>IF(#REF!="",0,IF(#REF!=13,1+U22,0+U22))</f>
        <v>#REF!</v>
      </c>
      <c r="W22" s="42" t="e">
        <f>IF(#REF!="",0,IF(#REF!=13,1+V22,0+V22))</f>
        <v>#REF!</v>
      </c>
      <c r="X22" s="43" t="str">
        <f t="shared" si="11"/>
        <v/>
      </c>
      <c r="Y22" s="43" t="str">
        <f t="shared" si="12"/>
        <v/>
      </c>
      <c r="Z22" s="43" t="str">
        <f t="shared" si="13"/>
        <v/>
      </c>
      <c r="AA22" s="43" t="str">
        <f>IF($G22="","",#REF!-#REF!+Z22)</f>
        <v/>
      </c>
      <c r="AB22" s="43" t="str">
        <f>IF($G22="","",#REF!-#REF!+AA22)</f>
        <v/>
      </c>
      <c r="AC22" s="44">
        <f t="shared" si="14"/>
        <v>0.98</v>
      </c>
      <c r="AD22" s="44">
        <f t="shared" si="15"/>
        <v>0.98</v>
      </c>
      <c r="AE22" s="44">
        <f t="shared" si="16"/>
        <v>0.98</v>
      </c>
      <c r="AF22" s="44">
        <f t="shared" si="17"/>
        <v>0.98</v>
      </c>
      <c r="AG22" s="44">
        <f t="shared" si="18"/>
        <v>0.98</v>
      </c>
      <c r="AH22" s="44"/>
      <c r="AI22" s="45">
        <f t="shared" si="19"/>
        <v>0</v>
      </c>
    </row>
    <row r="23" spans="1:35">
      <c r="A23" s="59">
        <f t="shared" si="0"/>
        <v>21</v>
      </c>
      <c r="B23" s="59">
        <f t="shared" si="1"/>
        <v>21</v>
      </c>
      <c r="C23" s="59">
        <f t="shared" si="2"/>
        <v>21</v>
      </c>
      <c r="D23" s="59">
        <f t="shared" si="3"/>
        <v>21</v>
      </c>
      <c r="E23" s="59">
        <f t="shared" si="4"/>
        <v>21</v>
      </c>
      <c r="F23" s="34">
        <v>21</v>
      </c>
      <c r="G23" s="46"/>
      <c r="H23" s="36"/>
      <c r="I23" s="37"/>
      <c r="J23" s="36"/>
      <c r="K23" s="37"/>
      <c r="L23" s="38"/>
      <c r="M23" s="37"/>
      <c r="N23" s="38"/>
      <c r="O23" s="37"/>
      <c r="P23" s="39">
        <f t="shared" si="5"/>
        <v>0</v>
      </c>
      <c r="Q23" s="40">
        <f t="shared" si="6"/>
        <v>0</v>
      </c>
      <c r="R23" s="41">
        <f t="shared" si="7"/>
        <v>0</v>
      </c>
      <c r="S23" s="42">
        <f t="shared" si="8"/>
        <v>0</v>
      </c>
      <c r="T23" s="42">
        <f t="shared" si="9"/>
        <v>0</v>
      </c>
      <c r="U23" s="42">
        <f t="shared" si="10"/>
        <v>0</v>
      </c>
      <c r="V23" s="42" t="e">
        <f>IF(#REF!="",0,IF(#REF!=13,1+U23,0+U23))</f>
        <v>#REF!</v>
      </c>
      <c r="W23" s="42" t="e">
        <f>IF(#REF!="",0,IF(#REF!=13,1+V23,0+V23))</f>
        <v>#REF!</v>
      </c>
      <c r="X23" s="43" t="str">
        <f t="shared" si="11"/>
        <v/>
      </c>
      <c r="Y23" s="43" t="str">
        <f t="shared" si="12"/>
        <v/>
      </c>
      <c r="Z23" s="43" t="str">
        <f t="shared" si="13"/>
        <v/>
      </c>
      <c r="AA23" s="43" t="str">
        <f>IF($G23="","",#REF!-#REF!+Z23)</f>
        <v/>
      </c>
      <c r="AB23" s="43" t="str">
        <f>IF($G23="","",#REF!-#REF!+AA23)</f>
        <v/>
      </c>
      <c r="AC23" s="44">
        <f t="shared" si="14"/>
        <v>0.97899999999999998</v>
      </c>
      <c r="AD23" s="44">
        <f t="shared" si="15"/>
        <v>0.97899999999999998</v>
      </c>
      <c r="AE23" s="44">
        <f t="shared" si="16"/>
        <v>0.97899999999999998</v>
      </c>
      <c r="AF23" s="44">
        <f t="shared" si="17"/>
        <v>0.97899999999999998</v>
      </c>
      <c r="AG23" s="44">
        <f t="shared" si="18"/>
        <v>0.97899999999999998</v>
      </c>
      <c r="AH23" s="44"/>
      <c r="AI23" s="45">
        <f t="shared" si="19"/>
        <v>0</v>
      </c>
    </row>
    <row r="24" spans="1:35">
      <c r="A24" s="59">
        <f t="shared" si="0"/>
        <v>22</v>
      </c>
      <c r="B24" s="59">
        <f t="shared" si="1"/>
        <v>22</v>
      </c>
      <c r="C24" s="59">
        <f t="shared" si="2"/>
        <v>22</v>
      </c>
      <c r="D24" s="59">
        <f t="shared" si="3"/>
        <v>22</v>
      </c>
      <c r="E24" s="59">
        <f t="shared" si="4"/>
        <v>22</v>
      </c>
      <c r="F24" s="34">
        <v>22</v>
      </c>
      <c r="G24" s="46"/>
      <c r="H24" s="36"/>
      <c r="I24" s="37"/>
      <c r="J24" s="36"/>
      <c r="K24" s="37"/>
      <c r="L24" s="38"/>
      <c r="M24" s="37"/>
      <c r="N24" s="38"/>
      <c r="O24" s="37"/>
      <c r="P24" s="39">
        <f t="shared" si="5"/>
        <v>0</v>
      </c>
      <c r="Q24" s="40">
        <f t="shared" si="6"/>
        <v>0</v>
      </c>
      <c r="R24" s="41">
        <f t="shared" si="7"/>
        <v>0</v>
      </c>
      <c r="S24" s="42">
        <f t="shared" si="8"/>
        <v>0</v>
      </c>
      <c r="T24" s="42">
        <f t="shared" si="9"/>
        <v>0</v>
      </c>
      <c r="U24" s="42">
        <f t="shared" si="10"/>
        <v>0</v>
      </c>
      <c r="V24" s="42" t="e">
        <f>IF(#REF!="",0,IF(#REF!=13,1+U24,0+U24))</f>
        <v>#REF!</v>
      </c>
      <c r="W24" s="42" t="e">
        <f>IF(#REF!="",0,IF(#REF!=13,1+V24,0+V24))</f>
        <v>#REF!</v>
      </c>
      <c r="X24" s="43" t="str">
        <f t="shared" si="11"/>
        <v/>
      </c>
      <c r="Y24" s="43" t="str">
        <f t="shared" si="12"/>
        <v/>
      </c>
      <c r="Z24" s="43" t="str">
        <f t="shared" si="13"/>
        <v/>
      </c>
      <c r="AA24" s="43" t="str">
        <f>IF($G24="","",#REF!-#REF!+Z24)</f>
        <v/>
      </c>
      <c r="AB24" s="43" t="str">
        <f>IF($G24="","",#REF!-#REF!+AA24)</f>
        <v/>
      </c>
      <c r="AC24" s="44">
        <f t="shared" si="14"/>
        <v>0.97799999999999998</v>
      </c>
      <c r="AD24" s="44">
        <f t="shared" si="15"/>
        <v>0.97799999999999998</v>
      </c>
      <c r="AE24" s="44">
        <f t="shared" si="16"/>
        <v>0.97799999999999998</v>
      </c>
      <c r="AF24" s="44">
        <f t="shared" si="17"/>
        <v>0.97799999999999998</v>
      </c>
      <c r="AG24" s="44">
        <f t="shared" si="18"/>
        <v>0.97799999999999998</v>
      </c>
      <c r="AH24" s="44"/>
      <c r="AI24" s="45">
        <f t="shared" si="19"/>
        <v>0</v>
      </c>
    </row>
    <row r="25" spans="1:35">
      <c r="A25" s="59">
        <f t="shared" si="0"/>
        <v>23</v>
      </c>
      <c r="B25" s="59">
        <f t="shared" si="1"/>
        <v>23</v>
      </c>
      <c r="C25" s="59">
        <f t="shared" si="2"/>
        <v>23</v>
      </c>
      <c r="D25" s="59">
        <f t="shared" si="3"/>
        <v>23</v>
      </c>
      <c r="E25" s="59">
        <f t="shared" si="4"/>
        <v>23</v>
      </c>
      <c r="F25" s="34">
        <v>23</v>
      </c>
      <c r="G25" s="46"/>
      <c r="H25" s="36"/>
      <c r="I25" s="37"/>
      <c r="J25" s="36"/>
      <c r="K25" s="37"/>
      <c r="L25" s="38"/>
      <c r="M25" s="37"/>
      <c r="N25" s="38"/>
      <c r="O25" s="37"/>
      <c r="P25" s="39">
        <f t="shared" si="5"/>
        <v>0</v>
      </c>
      <c r="Q25" s="40">
        <f t="shared" si="6"/>
        <v>0</v>
      </c>
      <c r="R25" s="41">
        <f t="shared" si="7"/>
        <v>0</v>
      </c>
      <c r="S25" s="42">
        <f t="shared" si="8"/>
        <v>0</v>
      </c>
      <c r="T25" s="42">
        <f t="shared" si="9"/>
        <v>0</v>
      </c>
      <c r="U25" s="42">
        <f t="shared" si="10"/>
        <v>0</v>
      </c>
      <c r="V25" s="42" t="e">
        <f>IF(#REF!="",0,IF(#REF!=13,1+U25,0+U25))</f>
        <v>#REF!</v>
      </c>
      <c r="W25" s="42" t="e">
        <f>IF(#REF!="",0,IF(#REF!=13,1+V25,0+V25))</f>
        <v>#REF!</v>
      </c>
      <c r="X25" s="43" t="str">
        <f t="shared" si="11"/>
        <v/>
      </c>
      <c r="Y25" s="43" t="str">
        <f t="shared" si="12"/>
        <v/>
      </c>
      <c r="Z25" s="43" t="str">
        <f t="shared" si="13"/>
        <v/>
      </c>
      <c r="AA25" s="43" t="str">
        <f>IF($G25="","",#REF!-#REF!+Z25)</f>
        <v/>
      </c>
      <c r="AB25" s="43" t="str">
        <f>IF($G25="","",#REF!-#REF!+AA25)</f>
        <v/>
      </c>
      <c r="AC25" s="44">
        <f t="shared" si="14"/>
        <v>0.97699999999999998</v>
      </c>
      <c r="AD25" s="44">
        <f t="shared" si="15"/>
        <v>0.97699999999999998</v>
      </c>
      <c r="AE25" s="44">
        <f t="shared" si="16"/>
        <v>0.97699999999999998</v>
      </c>
      <c r="AF25" s="44">
        <f t="shared" si="17"/>
        <v>0.97699999999999998</v>
      </c>
      <c r="AG25" s="44">
        <f t="shared" si="18"/>
        <v>0.97699999999999998</v>
      </c>
      <c r="AH25" s="44"/>
      <c r="AI25" s="45">
        <f t="shared" si="19"/>
        <v>0</v>
      </c>
    </row>
    <row r="26" spans="1:35">
      <c r="A26" s="59">
        <f t="shared" si="0"/>
        <v>24</v>
      </c>
      <c r="B26" s="59">
        <f t="shared" si="1"/>
        <v>24</v>
      </c>
      <c r="C26" s="59">
        <f t="shared" si="2"/>
        <v>24</v>
      </c>
      <c r="D26" s="59">
        <f t="shared" si="3"/>
        <v>24</v>
      </c>
      <c r="E26" s="59">
        <f t="shared" si="4"/>
        <v>24</v>
      </c>
      <c r="F26" s="34">
        <v>24</v>
      </c>
      <c r="G26" s="46"/>
      <c r="H26" s="36"/>
      <c r="I26" s="37"/>
      <c r="J26" s="36"/>
      <c r="K26" s="37"/>
      <c r="L26" s="38"/>
      <c r="M26" s="37"/>
      <c r="N26" s="38"/>
      <c r="O26" s="37"/>
      <c r="P26" s="39">
        <f t="shared" si="5"/>
        <v>0</v>
      </c>
      <c r="Q26" s="40">
        <f t="shared" si="6"/>
        <v>0</v>
      </c>
      <c r="R26" s="41">
        <f t="shared" si="7"/>
        <v>0</v>
      </c>
      <c r="S26" s="42">
        <f t="shared" si="8"/>
        <v>0</v>
      </c>
      <c r="T26" s="42">
        <f t="shared" si="9"/>
        <v>0</v>
      </c>
      <c r="U26" s="42">
        <f t="shared" si="10"/>
        <v>0</v>
      </c>
      <c r="V26" s="42" t="e">
        <f>IF(#REF!="",0,IF(#REF!=13,1+U26,0+U26))</f>
        <v>#REF!</v>
      </c>
      <c r="W26" s="42" t="e">
        <f>IF(#REF!="",0,IF(#REF!=13,1+V26,0+V26))</f>
        <v>#REF!</v>
      </c>
      <c r="X26" s="43" t="str">
        <f t="shared" si="11"/>
        <v/>
      </c>
      <c r="Y26" s="43" t="str">
        <f t="shared" si="12"/>
        <v/>
      </c>
      <c r="Z26" s="43" t="str">
        <f t="shared" si="13"/>
        <v/>
      </c>
      <c r="AA26" s="43" t="str">
        <f>IF($G26="","",#REF!-#REF!+Z26)</f>
        <v/>
      </c>
      <c r="AB26" s="43" t="str">
        <f>IF($G26="","",#REF!-#REF!+AA26)</f>
        <v/>
      </c>
      <c r="AC26" s="44">
        <f t="shared" si="14"/>
        <v>0.97599999999999998</v>
      </c>
      <c r="AD26" s="44">
        <f t="shared" si="15"/>
        <v>0.97599999999999998</v>
      </c>
      <c r="AE26" s="44">
        <f t="shared" si="16"/>
        <v>0.97599999999999998</v>
      </c>
      <c r="AF26" s="44">
        <f t="shared" si="17"/>
        <v>0.97599999999999998</v>
      </c>
      <c r="AG26" s="44">
        <f t="shared" si="18"/>
        <v>0.97599999999999998</v>
      </c>
      <c r="AH26" s="44"/>
      <c r="AI26" s="45">
        <f t="shared" si="19"/>
        <v>0</v>
      </c>
    </row>
    <row r="27" spans="1:35">
      <c r="A27" s="59">
        <f t="shared" si="0"/>
        <v>25</v>
      </c>
      <c r="B27" s="59">
        <f t="shared" si="1"/>
        <v>25</v>
      </c>
      <c r="C27" s="59">
        <f t="shared" si="2"/>
        <v>25</v>
      </c>
      <c r="D27" s="59">
        <f t="shared" si="3"/>
        <v>25</v>
      </c>
      <c r="E27" s="59">
        <f t="shared" si="4"/>
        <v>25</v>
      </c>
      <c r="F27" s="34">
        <v>25</v>
      </c>
      <c r="G27" s="46"/>
      <c r="H27" s="36"/>
      <c r="I27" s="37"/>
      <c r="J27" s="36"/>
      <c r="K27" s="37"/>
      <c r="L27" s="38"/>
      <c r="M27" s="37"/>
      <c r="N27" s="38"/>
      <c r="O27" s="37"/>
      <c r="P27" s="39">
        <f t="shared" si="5"/>
        <v>0</v>
      </c>
      <c r="Q27" s="40">
        <f t="shared" si="6"/>
        <v>0</v>
      </c>
      <c r="R27" s="41">
        <f t="shared" si="7"/>
        <v>0</v>
      </c>
      <c r="S27" s="42">
        <f t="shared" si="8"/>
        <v>0</v>
      </c>
      <c r="T27" s="42">
        <f t="shared" si="9"/>
        <v>0</v>
      </c>
      <c r="U27" s="42">
        <f t="shared" si="10"/>
        <v>0</v>
      </c>
      <c r="V27" s="42" t="e">
        <f>IF(#REF!="",0,IF(#REF!=13,1+U27,0+U27))</f>
        <v>#REF!</v>
      </c>
      <c r="W27" s="42" t="e">
        <f>IF(#REF!="",0,IF(#REF!=13,1+V27,0+V27))</f>
        <v>#REF!</v>
      </c>
      <c r="X27" s="43" t="str">
        <f t="shared" si="11"/>
        <v/>
      </c>
      <c r="Y27" s="43" t="str">
        <f t="shared" si="12"/>
        <v/>
      </c>
      <c r="Z27" s="43" t="str">
        <f t="shared" si="13"/>
        <v/>
      </c>
      <c r="AA27" s="43" t="str">
        <f>IF($G27="","",#REF!-#REF!+Z27)</f>
        <v/>
      </c>
      <c r="AB27" s="43" t="str">
        <f>IF($G27="","",#REF!-#REF!+AA27)</f>
        <v/>
      </c>
      <c r="AC27" s="44">
        <f t="shared" si="14"/>
        <v>0.97499999999999998</v>
      </c>
      <c r="AD27" s="44">
        <f t="shared" si="15"/>
        <v>0.97499999999999998</v>
      </c>
      <c r="AE27" s="44">
        <f t="shared" si="16"/>
        <v>0.97499999999999998</v>
      </c>
      <c r="AF27" s="44">
        <f t="shared" si="17"/>
        <v>0.97499999999999998</v>
      </c>
      <c r="AG27" s="44">
        <f t="shared" si="18"/>
        <v>0.97499999999999998</v>
      </c>
      <c r="AH27" s="44"/>
      <c r="AI27" s="45">
        <f t="shared" si="19"/>
        <v>0</v>
      </c>
    </row>
    <row r="28" spans="1:35">
      <c r="A28" s="59">
        <f t="shared" si="0"/>
        <v>26</v>
      </c>
      <c r="B28" s="59">
        <f t="shared" si="1"/>
        <v>26</v>
      </c>
      <c r="C28" s="59">
        <f t="shared" si="2"/>
        <v>26</v>
      </c>
      <c r="D28" s="59">
        <f t="shared" si="3"/>
        <v>26</v>
      </c>
      <c r="E28" s="59">
        <f t="shared" si="4"/>
        <v>26</v>
      </c>
      <c r="F28" s="34">
        <v>26</v>
      </c>
      <c r="G28" s="46"/>
      <c r="H28" s="36"/>
      <c r="I28" s="37"/>
      <c r="J28" s="36"/>
      <c r="K28" s="37"/>
      <c r="L28" s="38"/>
      <c r="M28" s="37"/>
      <c r="N28" s="38"/>
      <c r="O28" s="37"/>
      <c r="P28" s="39">
        <f t="shared" si="5"/>
        <v>0</v>
      </c>
      <c r="Q28" s="40">
        <f t="shared" si="6"/>
        <v>0</v>
      </c>
      <c r="R28" s="41">
        <f t="shared" si="7"/>
        <v>0</v>
      </c>
      <c r="S28" s="42">
        <f t="shared" si="8"/>
        <v>0</v>
      </c>
      <c r="T28" s="42">
        <f t="shared" si="9"/>
        <v>0</v>
      </c>
      <c r="U28" s="42">
        <f t="shared" si="10"/>
        <v>0</v>
      </c>
      <c r="V28" s="42" t="e">
        <f>IF(#REF!="",0,IF(#REF!=13,1+U28,0+U28))</f>
        <v>#REF!</v>
      </c>
      <c r="W28" s="42" t="e">
        <f>IF(#REF!="",0,IF(#REF!=13,1+V28,0+V28))</f>
        <v>#REF!</v>
      </c>
      <c r="X28" s="43" t="str">
        <f t="shared" si="11"/>
        <v/>
      </c>
      <c r="Y28" s="43" t="str">
        <f t="shared" si="12"/>
        <v/>
      </c>
      <c r="Z28" s="43" t="str">
        <f t="shared" si="13"/>
        <v/>
      </c>
      <c r="AA28" s="43" t="str">
        <f>IF($G28="","",#REF!-#REF!+Z28)</f>
        <v/>
      </c>
      <c r="AB28" s="43" t="str">
        <f>IF($G28="","",#REF!-#REF!+AA28)</f>
        <v/>
      </c>
      <c r="AC28" s="44">
        <f t="shared" si="14"/>
        <v>0.97399999999999998</v>
      </c>
      <c r="AD28" s="44">
        <f t="shared" si="15"/>
        <v>0.97399999999999998</v>
      </c>
      <c r="AE28" s="44">
        <f t="shared" si="16"/>
        <v>0.97399999999999998</v>
      </c>
      <c r="AF28" s="44">
        <f t="shared" si="17"/>
        <v>0.97399999999999998</v>
      </c>
      <c r="AG28" s="44">
        <f t="shared" si="18"/>
        <v>0.97399999999999998</v>
      </c>
      <c r="AH28" s="44"/>
      <c r="AI28" s="45">
        <f t="shared" si="19"/>
        <v>0</v>
      </c>
    </row>
    <row r="29" spans="1:35">
      <c r="A29" s="59">
        <f t="shared" si="0"/>
        <v>27</v>
      </c>
      <c r="B29" s="59">
        <f t="shared" si="1"/>
        <v>27</v>
      </c>
      <c r="C29" s="59">
        <f t="shared" si="2"/>
        <v>27</v>
      </c>
      <c r="D29" s="59">
        <f t="shared" si="3"/>
        <v>27</v>
      </c>
      <c r="E29" s="59">
        <f t="shared" si="4"/>
        <v>27</v>
      </c>
      <c r="F29" s="34">
        <v>27</v>
      </c>
      <c r="G29" s="46"/>
      <c r="H29" s="36"/>
      <c r="I29" s="37"/>
      <c r="J29" s="36"/>
      <c r="K29" s="37"/>
      <c r="L29" s="38"/>
      <c r="M29" s="37"/>
      <c r="N29" s="38"/>
      <c r="O29" s="37"/>
      <c r="P29" s="39">
        <f t="shared" si="5"/>
        <v>0</v>
      </c>
      <c r="Q29" s="40">
        <f t="shared" si="6"/>
        <v>0</v>
      </c>
      <c r="R29" s="41">
        <f t="shared" si="7"/>
        <v>0</v>
      </c>
      <c r="S29" s="42">
        <f t="shared" si="8"/>
        <v>0</v>
      </c>
      <c r="T29" s="42">
        <f t="shared" si="9"/>
        <v>0</v>
      </c>
      <c r="U29" s="42">
        <f t="shared" si="10"/>
        <v>0</v>
      </c>
      <c r="V29" s="42" t="e">
        <f>IF(#REF!="",0,IF(#REF!=13,1+U29,0+U29))</f>
        <v>#REF!</v>
      </c>
      <c r="W29" s="42" t="e">
        <f>IF(#REF!="",0,IF(#REF!=13,1+V29,0+V29))</f>
        <v>#REF!</v>
      </c>
      <c r="X29" s="43" t="str">
        <f t="shared" si="11"/>
        <v/>
      </c>
      <c r="Y29" s="43" t="str">
        <f t="shared" si="12"/>
        <v/>
      </c>
      <c r="Z29" s="43" t="str">
        <f t="shared" si="13"/>
        <v/>
      </c>
      <c r="AA29" s="43" t="str">
        <f>IF($G29="","",#REF!-#REF!+Z29)</f>
        <v/>
      </c>
      <c r="AB29" s="43" t="str">
        <f>IF($G29="","",#REF!-#REF!+AA29)</f>
        <v/>
      </c>
      <c r="AC29" s="44">
        <f t="shared" si="14"/>
        <v>0.97299999999999998</v>
      </c>
      <c r="AD29" s="44">
        <f t="shared" si="15"/>
        <v>0.97299999999999998</v>
      </c>
      <c r="AE29" s="44">
        <f t="shared" si="16"/>
        <v>0.97299999999999998</v>
      </c>
      <c r="AF29" s="44">
        <f t="shared" si="17"/>
        <v>0.97299999999999998</v>
      </c>
      <c r="AG29" s="44">
        <f t="shared" si="18"/>
        <v>0.97299999999999998</v>
      </c>
      <c r="AH29" s="44"/>
      <c r="AI29" s="45">
        <f t="shared" si="19"/>
        <v>0</v>
      </c>
    </row>
    <row r="30" spans="1:35">
      <c r="A30" s="59">
        <f t="shared" si="0"/>
        <v>28</v>
      </c>
      <c r="B30" s="59">
        <f t="shared" si="1"/>
        <v>28</v>
      </c>
      <c r="C30" s="59">
        <f t="shared" si="2"/>
        <v>28</v>
      </c>
      <c r="D30" s="59">
        <f t="shared" si="3"/>
        <v>28</v>
      </c>
      <c r="E30" s="59">
        <f t="shared" si="4"/>
        <v>28</v>
      </c>
      <c r="F30" s="34">
        <v>28</v>
      </c>
      <c r="G30" s="46"/>
      <c r="H30" s="36"/>
      <c r="I30" s="37"/>
      <c r="J30" s="36"/>
      <c r="K30" s="37"/>
      <c r="L30" s="38"/>
      <c r="M30" s="37"/>
      <c r="N30" s="38"/>
      <c r="O30" s="37"/>
      <c r="P30" s="39">
        <f t="shared" si="5"/>
        <v>0</v>
      </c>
      <c r="Q30" s="40">
        <f t="shared" si="6"/>
        <v>0</v>
      </c>
      <c r="R30" s="41">
        <f t="shared" si="7"/>
        <v>0</v>
      </c>
      <c r="S30" s="42">
        <f t="shared" si="8"/>
        <v>0</v>
      </c>
      <c r="T30" s="42">
        <f t="shared" si="9"/>
        <v>0</v>
      </c>
      <c r="U30" s="42">
        <f t="shared" si="10"/>
        <v>0</v>
      </c>
      <c r="V30" s="42" t="e">
        <f>IF(#REF!="",0,IF(#REF!=13,1+U30,0+U30))</f>
        <v>#REF!</v>
      </c>
      <c r="W30" s="42" t="e">
        <f>IF(#REF!="",0,IF(#REF!=13,1+V30,0+V30))</f>
        <v>#REF!</v>
      </c>
      <c r="X30" s="43" t="str">
        <f t="shared" si="11"/>
        <v/>
      </c>
      <c r="Y30" s="43" t="str">
        <f t="shared" si="12"/>
        <v/>
      </c>
      <c r="Z30" s="43" t="str">
        <f t="shared" si="13"/>
        <v/>
      </c>
      <c r="AA30" s="43" t="str">
        <f>IF($G30="","",#REF!-#REF!+Z30)</f>
        <v/>
      </c>
      <c r="AB30" s="43" t="str">
        <f>IF($G30="","",#REF!-#REF!+AA30)</f>
        <v/>
      </c>
      <c r="AC30" s="44">
        <f t="shared" si="14"/>
        <v>0.97199999999999998</v>
      </c>
      <c r="AD30" s="44">
        <f t="shared" si="15"/>
        <v>0.97199999999999998</v>
      </c>
      <c r="AE30" s="44">
        <f t="shared" si="16"/>
        <v>0.97199999999999998</v>
      </c>
      <c r="AF30" s="44">
        <f t="shared" si="17"/>
        <v>0.97199999999999998</v>
      </c>
      <c r="AG30" s="44">
        <f t="shared" si="18"/>
        <v>0.97199999999999998</v>
      </c>
      <c r="AH30" s="44"/>
      <c r="AI30" s="45">
        <f t="shared" si="19"/>
        <v>0</v>
      </c>
    </row>
    <row r="31" spans="1:35">
      <c r="A31" s="59">
        <f t="shared" si="0"/>
        <v>29</v>
      </c>
      <c r="B31" s="59">
        <f t="shared" si="1"/>
        <v>29</v>
      </c>
      <c r="C31" s="59">
        <f t="shared" si="2"/>
        <v>29</v>
      </c>
      <c r="D31" s="59">
        <f t="shared" si="3"/>
        <v>29</v>
      </c>
      <c r="E31" s="59">
        <f t="shared" si="4"/>
        <v>29</v>
      </c>
      <c r="F31" s="34">
        <v>29</v>
      </c>
      <c r="G31" s="46"/>
      <c r="H31" s="36"/>
      <c r="I31" s="37"/>
      <c r="J31" s="36"/>
      <c r="K31" s="37"/>
      <c r="L31" s="38"/>
      <c r="M31" s="37"/>
      <c r="N31" s="38"/>
      <c r="O31" s="37"/>
      <c r="P31" s="39">
        <f t="shared" si="5"/>
        <v>0</v>
      </c>
      <c r="Q31" s="40">
        <f t="shared" si="6"/>
        <v>0</v>
      </c>
      <c r="R31" s="41">
        <f t="shared" si="7"/>
        <v>0</v>
      </c>
      <c r="S31" s="42">
        <f t="shared" si="8"/>
        <v>0</v>
      </c>
      <c r="T31" s="42">
        <f t="shared" si="9"/>
        <v>0</v>
      </c>
      <c r="U31" s="42">
        <f t="shared" si="10"/>
        <v>0</v>
      </c>
      <c r="V31" s="42" t="e">
        <f>IF(#REF!="",0,IF(#REF!=13,1+U31,0+U31))</f>
        <v>#REF!</v>
      </c>
      <c r="W31" s="42" t="e">
        <f>IF(#REF!="",0,IF(#REF!=13,1+V31,0+V31))</f>
        <v>#REF!</v>
      </c>
      <c r="X31" s="43" t="str">
        <f t="shared" si="11"/>
        <v/>
      </c>
      <c r="Y31" s="43" t="str">
        <f t="shared" si="12"/>
        <v/>
      </c>
      <c r="Z31" s="43" t="str">
        <f t="shared" si="13"/>
        <v/>
      </c>
      <c r="AA31" s="43" t="str">
        <f>IF($G31="","",#REF!-#REF!+Z31)</f>
        <v/>
      </c>
      <c r="AB31" s="43" t="str">
        <f>IF($G31="","",#REF!-#REF!+AA31)</f>
        <v/>
      </c>
      <c r="AC31" s="44">
        <f t="shared" si="14"/>
        <v>0.97099999999999997</v>
      </c>
      <c r="AD31" s="44">
        <f t="shared" si="15"/>
        <v>0.97099999999999997</v>
      </c>
      <c r="AE31" s="44">
        <f t="shared" si="16"/>
        <v>0.97099999999999997</v>
      </c>
      <c r="AF31" s="44">
        <f t="shared" si="17"/>
        <v>0.97099999999999997</v>
      </c>
      <c r="AG31" s="44">
        <f t="shared" si="18"/>
        <v>0.97099999999999997</v>
      </c>
      <c r="AH31" s="44"/>
      <c r="AI31" s="45">
        <f t="shared" si="19"/>
        <v>0</v>
      </c>
    </row>
    <row r="32" spans="1:35">
      <c r="A32" s="59">
        <f t="shared" si="0"/>
        <v>30</v>
      </c>
      <c r="B32" s="59">
        <f t="shared" si="1"/>
        <v>30</v>
      </c>
      <c r="C32" s="59">
        <f t="shared" si="2"/>
        <v>30</v>
      </c>
      <c r="D32" s="59">
        <f t="shared" si="3"/>
        <v>30</v>
      </c>
      <c r="E32" s="59">
        <f t="shared" si="4"/>
        <v>30</v>
      </c>
      <c r="F32" s="34">
        <v>30</v>
      </c>
      <c r="G32" s="46"/>
      <c r="H32" s="36"/>
      <c r="I32" s="37"/>
      <c r="J32" s="36"/>
      <c r="K32" s="37"/>
      <c r="L32" s="38"/>
      <c r="M32" s="37"/>
      <c r="N32" s="38"/>
      <c r="O32" s="37"/>
      <c r="P32" s="39">
        <f t="shared" si="5"/>
        <v>0</v>
      </c>
      <c r="Q32" s="40">
        <f t="shared" si="6"/>
        <v>0</v>
      </c>
      <c r="R32" s="41">
        <f t="shared" si="7"/>
        <v>0</v>
      </c>
      <c r="S32" s="42">
        <f t="shared" si="8"/>
        <v>0</v>
      </c>
      <c r="T32" s="42">
        <f t="shared" si="9"/>
        <v>0</v>
      </c>
      <c r="U32" s="42">
        <f t="shared" si="10"/>
        <v>0</v>
      </c>
      <c r="V32" s="42" t="e">
        <f>IF(#REF!="",0,IF(#REF!=13,1+U32,0+U32))</f>
        <v>#REF!</v>
      </c>
      <c r="W32" s="42" t="e">
        <f>IF(#REF!="",0,IF(#REF!=13,1+V32,0+V32))</f>
        <v>#REF!</v>
      </c>
      <c r="X32" s="43" t="str">
        <f t="shared" si="11"/>
        <v/>
      </c>
      <c r="Y32" s="43" t="str">
        <f t="shared" si="12"/>
        <v/>
      </c>
      <c r="Z32" s="43" t="str">
        <f t="shared" si="13"/>
        <v/>
      </c>
      <c r="AA32" s="43" t="str">
        <f>IF($G32="","",#REF!-#REF!+Z32)</f>
        <v/>
      </c>
      <c r="AB32" s="43" t="str">
        <f>IF($G32="","",#REF!-#REF!+AA32)</f>
        <v/>
      </c>
      <c r="AC32" s="44">
        <f t="shared" si="14"/>
        <v>0.97</v>
      </c>
      <c r="AD32" s="44">
        <f t="shared" si="15"/>
        <v>0.97</v>
      </c>
      <c r="AE32" s="44">
        <f t="shared" si="16"/>
        <v>0.97</v>
      </c>
      <c r="AF32" s="44">
        <f t="shared" si="17"/>
        <v>0.97</v>
      </c>
      <c r="AG32" s="44">
        <f t="shared" si="18"/>
        <v>0.97</v>
      </c>
      <c r="AH32" s="44"/>
      <c r="AI32" s="45">
        <f t="shared" si="19"/>
        <v>0</v>
      </c>
    </row>
    <row r="33" spans="1:35">
      <c r="A33" s="59">
        <f t="shared" si="0"/>
        <v>31</v>
      </c>
      <c r="B33" s="59">
        <f t="shared" si="1"/>
        <v>31</v>
      </c>
      <c r="C33" s="59">
        <f t="shared" si="2"/>
        <v>31</v>
      </c>
      <c r="D33" s="59">
        <f t="shared" si="3"/>
        <v>31</v>
      </c>
      <c r="E33" s="59">
        <f t="shared" si="4"/>
        <v>31</v>
      </c>
      <c r="F33" s="34">
        <v>31</v>
      </c>
      <c r="G33" s="46"/>
      <c r="H33" s="36"/>
      <c r="I33" s="37"/>
      <c r="J33" s="36"/>
      <c r="K33" s="37"/>
      <c r="L33" s="38"/>
      <c r="M33" s="37"/>
      <c r="N33" s="38"/>
      <c r="O33" s="37"/>
      <c r="P33" s="39">
        <f t="shared" si="5"/>
        <v>0</v>
      </c>
      <c r="Q33" s="40">
        <f t="shared" si="6"/>
        <v>0</v>
      </c>
      <c r="R33" s="41">
        <f t="shared" si="7"/>
        <v>0</v>
      </c>
      <c r="S33" s="42">
        <f t="shared" si="8"/>
        <v>0</v>
      </c>
      <c r="T33" s="42">
        <f t="shared" si="9"/>
        <v>0</v>
      </c>
      <c r="U33" s="42">
        <f t="shared" si="10"/>
        <v>0</v>
      </c>
      <c r="V33" s="42" t="e">
        <f>IF(#REF!="",0,IF(#REF!=13,1+U33,0+U33))</f>
        <v>#REF!</v>
      </c>
      <c r="W33" s="42" t="e">
        <f>IF(#REF!="",0,IF(#REF!=13,1+V33,0+V33))</f>
        <v>#REF!</v>
      </c>
      <c r="X33" s="43" t="str">
        <f t="shared" si="11"/>
        <v/>
      </c>
      <c r="Y33" s="43" t="str">
        <f t="shared" si="12"/>
        <v/>
      </c>
      <c r="Z33" s="43" t="str">
        <f t="shared" si="13"/>
        <v/>
      </c>
      <c r="AA33" s="43" t="str">
        <f>IF($G33="","",#REF!-#REF!+Z33)</f>
        <v/>
      </c>
      <c r="AB33" s="43" t="str">
        <f>IF($G33="","",#REF!-#REF!+AA33)</f>
        <v/>
      </c>
      <c r="AC33" s="44">
        <f t="shared" si="14"/>
        <v>0.96899999999999997</v>
      </c>
      <c r="AD33" s="44">
        <f t="shared" si="15"/>
        <v>0.96899999999999997</v>
      </c>
      <c r="AE33" s="44">
        <f t="shared" si="16"/>
        <v>0.96899999999999997</v>
      </c>
      <c r="AF33" s="44">
        <f t="shared" si="17"/>
        <v>0.96899999999999997</v>
      </c>
      <c r="AG33" s="44">
        <f t="shared" si="18"/>
        <v>0.96899999999999997</v>
      </c>
      <c r="AH33" s="44"/>
      <c r="AI33" s="45">
        <f t="shared" si="19"/>
        <v>0</v>
      </c>
    </row>
    <row r="34" spans="1:35">
      <c r="A34" s="59">
        <f t="shared" si="0"/>
        <v>32</v>
      </c>
      <c r="B34" s="59">
        <f t="shared" si="1"/>
        <v>32</v>
      </c>
      <c r="C34" s="59">
        <f t="shared" si="2"/>
        <v>32</v>
      </c>
      <c r="D34" s="59">
        <f t="shared" si="3"/>
        <v>32</v>
      </c>
      <c r="E34" s="59">
        <f t="shared" si="4"/>
        <v>32</v>
      </c>
      <c r="F34" s="34">
        <v>32</v>
      </c>
      <c r="G34" s="46"/>
      <c r="H34" s="36"/>
      <c r="I34" s="37"/>
      <c r="J34" s="36"/>
      <c r="K34" s="37"/>
      <c r="L34" s="38"/>
      <c r="M34" s="37"/>
      <c r="N34" s="38"/>
      <c r="O34" s="37"/>
      <c r="P34" s="39">
        <f t="shared" si="5"/>
        <v>0</v>
      </c>
      <c r="Q34" s="40">
        <f t="shared" si="6"/>
        <v>0</v>
      </c>
      <c r="R34" s="41">
        <f t="shared" si="7"/>
        <v>0</v>
      </c>
      <c r="S34" s="42">
        <f t="shared" si="8"/>
        <v>0</v>
      </c>
      <c r="T34" s="42">
        <f t="shared" si="9"/>
        <v>0</v>
      </c>
      <c r="U34" s="42">
        <f t="shared" si="10"/>
        <v>0</v>
      </c>
      <c r="V34" s="42" t="e">
        <f>IF(#REF!="",0,IF(#REF!=13,1+U34,0+U34))</f>
        <v>#REF!</v>
      </c>
      <c r="W34" s="42" t="e">
        <f>IF(#REF!="",0,IF(#REF!=13,1+V34,0+V34))</f>
        <v>#REF!</v>
      </c>
      <c r="X34" s="43" t="str">
        <f t="shared" si="11"/>
        <v/>
      </c>
      <c r="Y34" s="43" t="str">
        <f t="shared" si="12"/>
        <v/>
      </c>
      <c r="Z34" s="43" t="str">
        <f t="shared" si="13"/>
        <v/>
      </c>
      <c r="AA34" s="43" t="str">
        <f>IF($G34="","",#REF!-#REF!+Z34)</f>
        <v/>
      </c>
      <c r="AB34" s="43" t="str">
        <f>IF($G34="","",#REF!-#REF!+AA34)</f>
        <v/>
      </c>
      <c r="AC34" s="44">
        <f t="shared" si="14"/>
        <v>0.96799999999999997</v>
      </c>
      <c r="AD34" s="44">
        <f t="shared" si="15"/>
        <v>0.96799999999999997</v>
      </c>
      <c r="AE34" s="44">
        <f t="shared" si="16"/>
        <v>0.96799999999999997</v>
      </c>
      <c r="AF34" s="44">
        <f t="shared" si="17"/>
        <v>0.96799999999999997</v>
      </c>
      <c r="AG34" s="44">
        <f t="shared" si="18"/>
        <v>0.96799999999999997</v>
      </c>
      <c r="AH34" s="44"/>
      <c r="AI34" s="45">
        <f t="shared" si="19"/>
        <v>0</v>
      </c>
    </row>
    <row r="35" spans="1:35">
      <c r="A35" s="59">
        <f t="shared" ref="A35:A66" si="20">RANK(AC35, AC$3:AC$145,FALSE)</f>
        <v>33</v>
      </c>
      <c r="B35" s="59">
        <f t="shared" ref="B35:B66" si="21">RANK(AD35, AD$3:AD$145,FALSE)</f>
        <v>33</v>
      </c>
      <c r="C35" s="59">
        <f t="shared" ref="C35:C66" si="22">RANK(AE35, AE$3:AE$145,FALSE)</f>
        <v>33</v>
      </c>
      <c r="D35" s="59">
        <f t="shared" ref="D35:D66" si="23">RANK(AF35, AF$3:AF$145,FALSE)</f>
        <v>33</v>
      </c>
      <c r="E35" s="59">
        <f t="shared" ref="E35:E66" si="24">RANK(AG35, AG$3:AG$145,FALSE)</f>
        <v>33</v>
      </c>
      <c r="F35" s="34">
        <v>33</v>
      </c>
      <c r="G35" s="46"/>
      <c r="H35" s="36"/>
      <c r="I35" s="37"/>
      <c r="J35" s="36"/>
      <c r="K35" s="37"/>
      <c r="L35" s="38"/>
      <c r="M35" s="37"/>
      <c r="N35" s="38"/>
      <c r="O35" s="37"/>
      <c r="P35" s="39">
        <f t="shared" ref="P35:P66" si="25">IF(H35=13,1,0) + IF(J35=13,1,0) + IF(L35=13,1,0) + IF(N35=13,1,0)</f>
        <v>0</v>
      </c>
      <c r="Q35" s="40">
        <f t="shared" ref="Q35:Q66" si="26">H35-I35+J35-K35+L35-M35+N35-O35</f>
        <v>0</v>
      </c>
      <c r="R35" s="41">
        <f t="shared" ref="R35:R66" si="27">H35+J35+L35+N35</f>
        <v>0</v>
      </c>
      <c r="S35" s="42">
        <f t="shared" ref="S35:S66" si="28">IF(H35="",0,IF(H35=13,1,0))</f>
        <v>0</v>
      </c>
      <c r="T35" s="42">
        <f t="shared" ref="T35:T66" si="29">IF(J35="",0,IF(J35=13,1+S35,0+S35))</f>
        <v>0</v>
      </c>
      <c r="U35" s="42">
        <f t="shared" ref="U35:U66" si="30">IF(L35="",0,IF(L35=13,1+T35,0+T35))</f>
        <v>0</v>
      </c>
      <c r="V35" s="42" t="e">
        <f>IF(#REF!="",0,IF(#REF!=13,1+U35,0+U35))</f>
        <v>#REF!</v>
      </c>
      <c r="W35" s="42" t="e">
        <f>IF(#REF!="",0,IF(#REF!=13,1+V35,0+V35))</f>
        <v>#REF!</v>
      </c>
      <c r="X35" s="43" t="str">
        <f t="shared" ref="X35:X66" si="31">IF($G35="","",H35-I35)</f>
        <v/>
      </c>
      <c r="Y35" s="43" t="str">
        <f t="shared" ref="Y35:Y66" si="32">IF($G35="","",J35-K35+X35)</f>
        <v/>
      </c>
      <c r="Z35" s="43" t="str">
        <f t="shared" ref="Z35:Z66" si="33">IF($G35="","",L35-M35+Y35)</f>
        <v/>
      </c>
      <c r="AA35" s="43" t="str">
        <f>IF($G35="","",#REF!-#REF!+Z35)</f>
        <v/>
      </c>
      <c r="AB35" s="43" t="str">
        <f>IF($G35="","",#REF!-#REF!+AA35)</f>
        <v/>
      </c>
      <c r="AC35" s="44">
        <f t="shared" ref="AC35:AC66" si="34">IF(OR($G35="",$H35=""),0+((1000-$F35)/1000),(1+S35)*100 + X35+((1000-$F35)/1000))</f>
        <v>0.96699999999999997</v>
      </c>
      <c r="AD35" s="44">
        <f t="shared" ref="AD35:AD66" si="35">IF(OR($G35="",$H35=""),0+((1000-$F35)/1000),(1+T35)*100 + Y35+((1000-$F35)/1000))</f>
        <v>0.96699999999999997</v>
      </c>
      <c r="AE35" s="44">
        <f t="shared" ref="AE35:AE66" si="36">IF(OR($G35="",$H35=""),0+((1000-$F35)/1000),(1+U35)*100 + Z35+((1000-$F35)/1000))</f>
        <v>0.96699999999999997</v>
      </c>
      <c r="AF35" s="44">
        <f t="shared" ref="AF35:AF66" si="37">IF(OR($G35="",$H35=""),0+((1000-$F35)/1000),(1+V35)*100 + AA35+((1000-$F35)/1000))</f>
        <v>0.96699999999999997</v>
      </c>
      <c r="AG35" s="44">
        <f t="shared" ref="AG35:AG66" si="38">IF(OR($G35="",$H35=""),0+((1000-$F35)/1000),(1+W35)*100 + AB35+((1000-$F35)/1000))</f>
        <v>0.96699999999999997</v>
      </c>
      <c r="AH35" s="44"/>
      <c r="AI35" s="45">
        <f t="shared" ref="AI35:AI66" si="39">I35+K35+M35+O35</f>
        <v>0</v>
      </c>
    </row>
    <row r="36" spans="1:35">
      <c r="A36" s="59">
        <f t="shared" si="20"/>
        <v>34</v>
      </c>
      <c r="B36" s="59">
        <f t="shared" si="21"/>
        <v>34</v>
      </c>
      <c r="C36" s="59">
        <f t="shared" si="22"/>
        <v>34</v>
      </c>
      <c r="D36" s="59">
        <f t="shared" si="23"/>
        <v>34</v>
      </c>
      <c r="E36" s="59">
        <f t="shared" si="24"/>
        <v>34</v>
      </c>
      <c r="F36" s="34">
        <v>34</v>
      </c>
      <c r="G36" s="46"/>
      <c r="H36" s="36"/>
      <c r="I36" s="37"/>
      <c r="J36" s="36"/>
      <c r="K36" s="37"/>
      <c r="L36" s="38"/>
      <c r="M36" s="37"/>
      <c r="N36" s="38"/>
      <c r="O36" s="37"/>
      <c r="P36" s="39">
        <f t="shared" si="25"/>
        <v>0</v>
      </c>
      <c r="Q36" s="40">
        <f t="shared" si="26"/>
        <v>0</v>
      </c>
      <c r="R36" s="41">
        <f t="shared" si="27"/>
        <v>0</v>
      </c>
      <c r="S36" s="42">
        <f t="shared" si="28"/>
        <v>0</v>
      </c>
      <c r="T36" s="42">
        <f t="shared" si="29"/>
        <v>0</v>
      </c>
      <c r="U36" s="42">
        <f t="shared" si="30"/>
        <v>0</v>
      </c>
      <c r="V36" s="42" t="e">
        <f>IF(#REF!="",0,IF(#REF!=13,1+U36,0+U36))</f>
        <v>#REF!</v>
      </c>
      <c r="W36" s="42" t="e">
        <f>IF(#REF!="",0,IF(#REF!=13,1+V36,0+V36))</f>
        <v>#REF!</v>
      </c>
      <c r="X36" s="43" t="str">
        <f t="shared" si="31"/>
        <v/>
      </c>
      <c r="Y36" s="43" t="str">
        <f t="shared" si="32"/>
        <v/>
      </c>
      <c r="Z36" s="43" t="str">
        <f t="shared" si="33"/>
        <v/>
      </c>
      <c r="AA36" s="43" t="str">
        <f>IF($G36="","",#REF!-#REF!+Z36)</f>
        <v/>
      </c>
      <c r="AB36" s="43" t="str">
        <f>IF($G36="","",#REF!-#REF!+AA36)</f>
        <v/>
      </c>
      <c r="AC36" s="44">
        <f t="shared" si="34"/>
        <v>0.96599999999999997</v>
      </c>
      <c r="AD36" s="44">
        <f t="shared" si="35"/>
        <v>0.96599999999999997</v>
      </c>
      <c r="AE36" s="44">
        <f t="shared" si="36"/>
        <v>0.96599999999999997</v>
      </c>
      <c r="AF36" s="44">
        <f t="shared" si="37"/>
        <v>0.96599999999999997</v>
      </c>
      <c r="AG36" s="44">
        <f t="shared" si="38"/>
        <v>0.96599999999999997</v>
      </c>
      <c r="AH36" s="44"/>
      <c r="AI36" s="45">
        <f t="shared" si="39"/>
        <v>0</v>
      </c>
    </row>
    <row r="37" spans="1:35">
      <c r="A37" s="59">
        <f t="shared" si="20"/>
        <v>35</v>
      </c>
      <c r="B37" s="59">
        <f t="shared" si="21"/>
        <v>35</v>
      </c>
      <c r="C37" s="59">
        <f t="shared" si="22"/>
        <v>35</v>
      </c>
      <c r="D37" s="59">
        <f t="shared" si="23"/>
        <v>35</v>
      </c>
      <c r="E37" s="59">
        <f t="shared" si="24"/>
        <v>35</v>
      </c>
      <c r="F37" s="34">
        <v>35</v>
      </c>
      <c r="G37" s="46"/>
      <c r="H37" s="36"/>
      <c r="I37" s="37"/>
      <c r="J37" s="36"/>
      <c r="K37" s="37"/>
      <c r="L37" s="38"/>
      <c r="M37" s="37"/>
      <c r="N37" s="38"/>
      <c r="O37" s="37"/>
      <c r="P37" s="39">
        <f t="shared" si="25"/>
        <v>0</v>
      </c>
      <c r="Q37" s="40">
        <f t="shared" si="26"/>
        <v>0</v>
      </c>
      <c r="R37" s="41">
        <f t="shared" si="27"/>
        <v>0</v>
      </c>
      <c r="S37" s="42">
        <f t="shared" si="28"/>
        <v>0</v>
      </c>
      <c r="T37" s="42">
        <f t="shared" si="29"/>
        <v>0</v>
      </c>
      <c r="U37" s="42">
        <f t="shared" si="30"/>
        <v>0</v>
      </c>
      <c r="V37" s="42" t="e">
        <f>IF(#REF!="",0,IF(#REF!=13,1+U37,0+U37))</f>
        <v>#REF!</v>
      </c>
      <c r="W37" s="42" t="e">
        <f>IF(#REF!="",0,IF(#REF!=13,1+V37,0+V37))</f>
        <v>#REF!</v>
      </c>
      <c r="X37" s="43" t="str">
        <f t="shared" si="31"/>
        <v/>
      </c>
      <c r="Y37" s="43" t="str">
        <f t="shared" si="32"/>
        <v/>
      </c>
      <c r="Z37" s="43" t="str">
        <f t="shared" si="33"/>
        <v/>
      </c>
      <c r="AA37" s="43" t="str">
        <f>IF($G37="","",#REF!-#REF!+Z37)</f>
        <v/>
      </c>
      <c r="AB37" s="43" t="str">
        <f>IF($G37="","",#REF!-#REF!+AA37)</f>
        <v/>
      </c>
      <c r="AC37" s="44">
        <f t="shared" si="34"/>
        <v>0.96499999999999997</v>
      </c>
      <c r="AD37" s="44">
        <f t="shared" si="35"/>
        <v>0.96499999999999997</v>
      </c>
      <c r="AE37" s="44">
        <f t="shared" si="36"/>
        <v>0.96499999999999997</v>
      </c>
      <c r="AF37" s="44">
        <f t="shared" si="37"/>
        <v>0.96499999999999997</v>
      </c>
      <c r="AG37" s="44">
        <f t="shared" si="38"/>
        <v>0.96499999999999997</v>
      </c>
      <c r="AH37" s="44"/>
      <c r="AI37" s="45">
        <f t="shared" si="39"/>
        <v>0</v>
      </c>
    </row>
    <row r="38" spans="1:35">
      <c r="A38" s="59">
        <f t="shared" si="20"/>
        <v>36</v>
      </c>
      <c r="B38" s="59">
        <f t="shared" si="21"/>
        <v>36</v>
      </c>
      <c r="C38" s="59">
        <f t="shared" si="22"/>
        <v>36</v>
      </c>
      <c r="D38" s="59">
        <f t="shared" si="23"/>
        <v>36</v>
      </c>
      <c r="E38" s="59">
        <f t="shared" si="24"/>
        <v>36</v>
      </c>
      <c r="F38" s="34">
        <v>36</v>
      </c>
      <c r="G38" s="46"/>
      <c r="H38" s="36"/>
      <c r="I38" s="37"/>
      <c r="J38" s="36"/>
      <c r="K38" s="37"/>
      <c r="L38" s="38"/>
      <c r="M38" s="37"/>
      <c r="N38" s="38"/>
      <c r="O38" s="37"/>
      <c r="P38" s="39">
        <f t="shared" si="25"/>
        <v>0</v>
      </c>
      <c r="Q38" s="40">
        <f t="shared" si="26"/>
        <v>0</v>
      </c>
      <c r="R38" s="41">
        <f t="shared" si="27"/>
        <v>0</v>
      </c>
      <c r="S38" s="42">
        <f t="shared" si="28"/>
        <v>0</v>
      </c>
      <c r="T38" s="42">
        <f t="shared" si="29"/>
        <v>0</v>
      </c>
      <c r="U38" s="42">
        <f t="shared" si="30"/>
        <v>0</v>
      </c>
      <c r="V38" s="42" t="e">
        <f>IF(#REF!="",0,IF(#REF!=13,1+U38,0+U38))</f>
        <v>#REF!</v>
      </c>
      <c r="W38" s="42" t="e">
        <f>IF(#REF!="",0,IF(#REF!=13,1+V38,0+V38))</f>
        <v>#REF!</v>
      </c>
      <c r="X38" s="43" t="str">
        <f t="shared" si="31"/>
        <v/>
      </c>
      <c r="Y38" s="43" t="str">
        <f t="shared" si="32"/>
        <v/>
      </c>
      <c r="Z38" s="43" t="str">
        <f t="shared" si="33"/>
        <v/>
      </c>
      <c r="AA38" s="43" t="str">
        <f>IF($G38="","",#REF!-#REF!+Z38)</f>
        <v/>
      </c>
      <c r="AB38" s="43" t="str">
        <f>IF($G38="","",#REF!-#REF!+AA38)</f>
        <v/>
      </c>
      <c r="AC38" s="44">
        <f t="shared" si="34"/>
        <v>0.96399999999999997</v>
      </c>
      <c r="AD38" s="44">
        <f t="shared" si="35"/>
        <v>0.96399999999999997</v>
      </c>
      <c r="AE38" s="44">
        <f t="shared" si="36"/>
        <v>0.96399999999999997</v>
      </c>
      <c r="AF38" s="44">
        <f t="shared" si="37"/>
        <v>0.96399999999999997</v>
      </c>
      <c r="AG38" s="44">
        <f t="shared" si="38"/>
        <v>0.96399999999999997</v>
      </c>
      <c r="AH38" s="44"/>
      <c r="AI38" s="45">
        <f t="shared" si="39"/>
        <v>0</v>
      </c>
    </row>
    <row r="39" spans="1:35">
      <c r="A39" s="59">
        <f t="shared" si="20"/>
        <v>37</v>
      </c>
      <c r="B39" s="59">
        <f t="shared" si="21"/>
        <v>37</v>
      </c>
      <c r="C39" s="59">
        <f t="shared" si="22"/>
        <v>37</v>
      </c>
      <c r="D39" s="59">
        <f t="shared" si="23"/>
        <v>37</v>
      </c>
      <c r="E39" s="59">
        <f t="shared" si="24"/>
        <v>37</v>
      </c>
      <c r="F39" s="34">
        <v>37</v>
      </c>
      <c r="G39" s="46"/>
      <c r="H39" s="36"/>
      <c r="I39" s="37"/>
      <c r="J39" s="36"/>
      <c r="K39" s="37"/>
      <c r="L39" s="38"/>
      <c r="M39" s="37"/>
      <c r="N39" s="38"/>
      <c r="O39" s="37"/>
      <c r="P39" s="39">
        <f t="shared" si="25"/>
        <v>0</v>
      </c>
      <c r="Q39" s="40">
        <f t="shared" si="26"/>
        <v>0</v>
      </c>
      <c r="R39" s="41">
        <f t="shared" si="27"/>
        <v>0</v>
      </c>
      <c r="S39" s="42">
        <f t="shared" si="28"/>
        <v>0</v>
      </c>
      <c r="T39" s="42">
        <f t="shared" si="29"/>
        <v>0</v>
      </c>
      <c r="U39" s="42">
        <f t="shared" si="30"/>
        <v>0</v>
      </c>
      <c r="V39" s="42" t="e">
        <f>IF(#REF!="",0,IF(#REF!=13,1+U39,0+U39))</f>
        <v>#REF!</v>
      </c>
      <c r="W39" s="42" t="e">
        <f>IF(#REF!="",0,IF(#REF!=13,1+V39,0+V39))</f>
        <v>#REF!</v>
      </c>
      <c r="X39" s="43" t="str">
        <f t="shared" si="31"/>
        <v/>
      </c>
      <c r="Y39" s="43" t="str">
        <f t="shared" si="32"/>
        <v/>
      </c>
      <c r="Z39" s="43" t="str">
        <f t="shared" si="33"/>
        <v/>
      </c>
      <c r="AA39" s="43" t="str">
        <f>IF($G39="","",#REF!-#REF!+Z39)</f>
        <v/>
      </c>
      <c r="AB39" s="43" t="str">
        <f>IF($G39="","",#REF!-#REF!+AA39)</f>
        <v/>
      </c>
      <c r="AC39" s="44">
        <f t="shared" si="34"/>
        <v>0.96299999999999997</v>
      </c>
      <c r="AD39" s="44">
        <f t="shared" si="35"/>
        <v>0.96299999999999997</v>
      </c>
      <c r="AE39" s="44">
        <f t="shared" si="36"/>
        <v>0.96299999999999997</v>
      </c>
      <c r="AF39" s="44">
        <f t="shared" si="37"/>
        <v>0.96299999999999997</v>
      </c>
      <c r="AG39" s="44">
        <f t="shared" si="38"/>
        <v>0.96299999999999997</v>
      </c>
      <c r="AH39" s="44"/>
      <c r="AI39" s="45">
        <f t="shared" si="39"/>
        <v>0</v>
      </c>
    </row>
    <row r="40" spans="1:35">
      <c r="A40" s="59">
        <f t="shared" si="20"/>
        <v>38</v>
      </c>
      <c r="B40" s="59">
        <f t="shared" si="21"/>
        <v>38</v>
      </c>
      <c r="C40" s="59">
        <f t="shared" si="22"/>
        <v>38</v>
      </c>
      <c r="D40" s="59">
        <f t="shared" si="23"/>
        <v>38</v>
      </c>
      <c r="E40" s="59">
        <f t="shared" si="24"/>
        <v>38</v>
      </c>
      <c r="F40" s="34">
        <v>38</v>
      </c>
      <c r="G40" s="46"/>
      <c r="H40" s="36"/>
      <c r="I40" s="37"/>
      <c r="J40" s="36"/>
      <c r="K40" s="37"/>
      <c r="L40" s="38"/>
      <c r="M40" s="37"/>
      <c r="N40" s="38"/>
      <c r="O40" s="37"/>
      <c r="P40" s="39">
        <f t="shared" si="25"/>
        <v>0</v>
      </c>
      <c r="Q40" s="40">
        <f t="shared" si="26"/>
        <v>0</v>
      </c>
      <c r="R40" s="41">
        <f t="shared" si="27"/>
        <v>0</v>
      </c>
      <c r="S40" s="42">
        <f t="shared" si="28"/>
        <v>0</v>
      </c>
      <c r="T40" s="42">
        <f t="shared" si="29"/>
        <v>0</v>
      </c>
      <c r="U40" s="42">
        <f t="shared" si="30"/>
        <v>0</v>
      </c>
      <c r="V40" s="42" t="e">
        <f>IF(#REF!="",0,IF(#REF!=13,1+U40,0+U40))</f>
        <v>#REF!</v>
      </c>
      <c r="W40" s="42" t="e">
        <f>IF(#REF!="",0,IF(#REF!=13,1+V40,0+V40))</f>
        <v>#REF!</v>
      </c>
      <c r="X40" s="43" t="str">
        <f t="shared" si="31"/>
        <v/>
      </c>
      <c r="Y40" s="43" t="str">
        <f t="shared" si="32"/>
        <v/>
      </c>
      <c r="Z40" s="43" t="str">
        <f t="shared" si="33"/>
        <v/>
      </c>
      <c r="AA40" s="43" t="str">
        <f>IF($G40="","",#REF!-#REF!+Z40)</f>
        <v/>
      </c>
      <c r="AB40" s="43" t="str">
        <f>IF($G40="","",#REF!-#REF!+AA40)</f>
        <v/>
      </c>
      <c r="AC40" s="44">
        <f t="shared" si="34"/>
        <v>0.96199999999999997</v>
      </c>
      <c r="AD40" s="44">
        <f t="shared" si="35"/>
        <v>0.96199999999999997</v>
      </c>
      <c r="AE40" s="44">
        <f t="shared" si="36"/>
        <v>0.96199999999999997</v>
      </c>
      <c r="AF40" s="44">
        <f t="shared" si="37"/>
        <v>0.96199999999999997</v>
      </c>
      <c r="AG40" s="44">
        <f t="shared" si="38"/>
        <v>0.96199999999999997</v>
      </c>
      <c r="AH40" s="44"/>
      <c r="AI40" s="45">
        <f t="shared" si="39"/>
        <v>0</v>
      </c>
    </row>
    <row r="41" spans="1:35">
      <c r="A41" s="59">
        <f t="shared" si="20"/>
        <v>39</v>
      </c>
      <c r="B41" s="59">
        <f t="shared" si="21"/>
        <v>39</v>
      </c>
      <c r="C41" s="59">
        <f t="shared" si="22"/>
        <v>39</v>
      </c>
      <c r="D41" s="59">
        <f t="shared" si="23"/>
        <v>39</v>
      </c>
      <c r="E41" s="59">
        <f t="shared" si="24"/>
        <v>39</v>
      </c>
      <c r="F41" s="34">
        <v>39</v>
      </c>
      <c r="G41" s="46"/>
      <c r="H41" s="36"/>
      <c r="I41" s="37"/>
      <c r="J41" s="36"/>
      <c r="K41" s="37"/>
      <c r="L41" s="38"/>
      <c r="M41" s="37"/>
      <c r="N41" s="38"/>
      <c r="O41" s="37"/>
      <c r="P41" s="39">
        <f t="shared" si="25"/>
        <v>0</v>
      </c>
      <c r="Q41" s="40">
        <f t="shared" si="26"/>
        <v>0</v>
      </c>
      <c r="R41" s="41">
        <f t="shared" si="27"/>
        <v>0</v>
      </c>
      <c r="S41" s="42">
        <f t="shared" si="28"/>
        <v>0</v>
      </c>
      <c r="T41" s="42">
        <f t="shared" si="29"/>
        <v>0</v>
      </c>
      <c r="U41" s="42">
        <f t="shared" si="30"/>
        <v>0</v>
      </c>
      <c r="V41" s="42" t="e">
        <f>IF(#REF!="",0,IF(#REF!=13,1+U41,0+U41))</f>
        <v>#REF!</v>
      </c>
      <c r="W41" s="42" t="e">
        <f>IF(#REF!="",0,IF(#REF!=13,1+V41,0+V41))</f>
        <v>#REF!</v>
      </c>
      <c r="X41" s="43" t="str">
        <f t="shared" si="31"/>
        <v/>
      </c>
      <c r="Y41" s="43" t="str">
        <f t="shared" si="32"/>
        <v/>
      </c>
      <c r="Z41" s="43" t="str">
        <f t="shared" si="33"/>
        <v/>
      </c>
      <c r="AA41" s="43" t="str">
        <f>IF($G41="","",#REF!-#REF!+Z41)</f>
        <v/>
      </c>
      <c r="AB41" s="43" t="str">
        <f>IF($G41="","",#REF!-#REF!+AA41)</f>
        <v/>
      </c>
      <c r="AC41" s="44">
        <f t="shared" si="34"/>
        <v>0.96099999999999997</v>
      </c>
      <c r="AD41" s="44">
        <f t="shared" si="35"/>
        <v>0.96099999999999997</v>
      </c>
      <c r="AE41" s="44">
        <f t="shared" si="36"/>
        <v>0.96099999999999997</v>
      </c>
      <c r="AF41" s="44">
        <f t="shared" si="37"/>
        <v>0.96099999999999997</v>
      </c>
      <c r="AG41" s="44">
        <f t="shared" si="38"/>
        <v>0.96099999999999997</v>
      </c>
      <c r="AH41" s="44"/>
      <c r="AI41" s="45">
        <f t="shared" si="39"/>
        <v>0</v>
      </c>
    </row>
    <row r="42" spans="1:35">
      <c r="A42" s="59">
        <f t="shared" si="20"/>
        <v>40</v>
      </c>
      <c r="B42" s="59">
        <f t="shared" si="21"/>
        <v>40</v>
      </c>
      <c r="C42" s="59">
        <f t="shared" si="22"/>
        <v>40</v>
      </c>
      <c r="D42" s="59">
        <f t="shared" si="23"/>
        <v>40</v>
      </c>
      <c r="E42" s="59">
        <f t="shared" si="24"/>
        <v>40</v>
      </c>
      <c r="F42" s="34">
        <v>40</v>
      </c>
      <c r="G42" s="46"/>
      <c r="H42" s="36"/>
      <c r="I42" s="37"/>
      <c r="J42" s="36"/>
      <c r="K42" s="37"/>
      <c r="L42" s="38"/>
      <c r="M42" s="37"/>
      <c r="N42" s="38"/>
      <c r="O42" s="37"/>
      <c r="P42" s="39">
        <f t="shared" si="25"/>
        <v>0</v>
      </c>
      <c r="Q42" s="40">
        <f t="shared" si="26"/>
        <v>0</v>
      </c>
      <c r="R42" s="41">
        <f t="shared" si="27"/>
        <v>0</v>
      </c>
      <c r="S42" s="42">
        <f t="shared" si="28"/>
        <v>0</v>
      </c>
      <c r="T42" s="42">
        <f t="shared" si="29"/>
        <v>0</v>
      </c>
      <c r="U42" s="42">
        <f t="shared" si="30"/>
        <v>0</v>
      </c>
      <c r="V42" s="42" t="e">
        <f>IF(#REF!="",0,IF(#REF!=13,1+U42,0+U42))</f>
        <v>#REF!</v>
      </c>
      <c r="W42" s="42" t="e">
        <f>IF(#REF!="",0,IF(#REF!=13,1+V42,0+V42))</f>
        <v>#REF!</v>
      </c>
      <c r="X42" s="43" t="str">
        <f t="shared" si="31"/>
        <v/>
      </c>
      <c r="Y42" s="43" t="str">
        <f t="shared" si="32"/>
        <v/>
      </c>
      <c r="Z42" s="43" t="str">
        <f t="shared" si="33"/>
        <v/>
      </c>
      <c r="AA42" s="43" t="str">
        <f>IF($G42="","",#REF!-#REF!+Z42)</f>
        <v/>
      </c>
      <c r="AB42" s="43" t="str">
        <f>IF($G42="","",#REF!-#REF!+AA42)</f>
        <v/>
      </c>
      <c r="AC42" s="44">
        <f t="shared" si="34"/>
        <v>0.96</v>
      </c>
      <c r="AD42" s="44">
        <f t="shared" si="35"/>
        <v>0.96</v>
      </c>
      <c r="AE42" s="44">
        <f t="shared" si="36"/>
        <v>0.96</v>
      </c>
      <c r="AF42" s="44">
        <f t="shared" si="37"/>
        <v>0.96</v>
      </c>
      <c r="AG42" s="44">
        <f t="shared" si="38"/>
        <v>0.96</v>
      </c>
      <c r="AH42" s="44"/>
      <c r="AI42" s="45">
        <f t="shared" si="39"/>
        <v>0</v>
      </c>
    </row>
    <row r="43" spans="1:35">
      <c r="A43" s="59">
        <f t="shared" si="20"/>
        <v>41</v>
      </c>
      <c r="B43" s="59">
        <f t="shared" si="21"/>
        <v>41</v>
      </c>
      <c r="C43" s="59">
        <f t="shared" si="22"/>
        <v>41</v>
      </c>
      <c r="D43" s="59">
        <f t="shared" si="23"/>
        <v>41</v>
      </c>
      <c r="E43" s="59">
        <f t="shared" si="24"/>
        <v>41</v>
      </c>
      <c r="F43" s="34">
        <v>41</v>
      </c>
      <c r="G43" s="46"/>
      <c r="H43" s="36"/>
      <c r="I43" s="37"/>
      <c r="J43" s="36"/>
      <c r="K43" s="37"/>
      <c r="L43" s="38"/>
      <c r="M43" s="37"/>
      <c r="N43" s="38"/>
      <c r="O43" s="37"/>
      <c r="P43" s="39">
        <f t="shared" si="25"/>
        <v>0</v>
      </c>
      <c r="Q43" s="40">
        <f t="shared" si="26"/>
        <v>0</v>
      </c>
      <c r="R43" s="41">
        <f t="shared" si="27"/>
        <v>0</v>
      </c>
      <c r="S43" s="42">
        <f t="shared" si="28"/>
        <v>0</v>
      </c>
      <c r="T43" s="42">
        <f t="shared" si="29"/>
        <v>0</v>
      </c>
      <c r="U43" s="42">
        <f t="shared" si="30"/>
        <v>0</v>
      </c>
      <c r="V43" s="42" t="e">
        <f>IF(#REF!="",0,IF(#REF!=13,1+U43,0+U43))</f>
        <v>#REF!</v>
      </c>
      <c r="W43" s="42" t="e">
        <f>IF(#REF!="",0,IF(#REF!=13,1+V43,0+V43))</f>
        <v>#REF!</v>
      </c>
      <c r="X43" s="43" t="str">
        <f t="shared" si="31"/>
        <v/>
      </c>
      <c r="Y43" s="43" t="str">
        <f t="shared" si="32"/>
        <v/>
      </c>
      <c r="Z43" s="43" t="str">
        <f t="shared" si="33"/>
        <v/>
      </c>
      <c r="AA43" s="43" t="str">
        <f>IF($G43="","",#REF!-#REF!+Z43)</f>
        <v/>
      </c>
      <c r="AB43" s="43" t="str">
        <f>IF($G43="","",#REF!-#REF!+AA43)</f>
        <v/>
      </c>
      <c r="AC43" s="44">
        <f t="shared" si="34"/>
        <v>0.95899999999999996</v>
      </c>
      <c r="AD43" s="44">
        <f t="shared" si="35"/>
        <v>0.95899999999999996</v>
      </c>
      <c r="AE43" s="44">
        <f t="shared" si="36"/>
        <v>0.95899999999999996</v>
      </c>
      <c r="AF43" s="44">
        <f t="shared" si="37"/>
        <v>0.95899999999999996</v>
      </c>
      <c r="AG43" s="44">
        <f t="shared" si="38"/>
        <v>0.95899999999999996</v>
      </c>
      <c r="AH43" s="44"/>
      <c r="AI43" s="45">
        <f t="shared" si="39"/>
        <v>0</v>
      </c>
    </row>
    <row r="44" spans="1:35">
      <c r="A44" s="59">
        <f t="shared" si="20"/>
        <v>42</v>
      </c>
      <c r="B44" s="59">
        <f t="shared" si="21"/>
        <v>42</v>
      </c>
      <c r="C44" s="59">
        <f t="shared" si="22"/>
        <v>42</v>
      </c>
      <c r="D44" s="59">
        <f t="shared" si="23"/>
        <v>42</v>
      </c>
      <c r="E44" s="59">
        <f t="shared" si="24"/>
        <v>42</v>
      </c>
      <c r="F44" s="34">
        <v>42</v>
      </c>
      <c r="G44" s="46"/>
      <c r="H44" s="36"/>
      <c r="I44" s="37"/>
      <c r="J44" s="36"/>
      <c r="K44" s="37"/>
      <c r="L44" s="38"/>
      <c r="M44" s="37"/>
      <c r="N44" s="38"/>
      <c r="O44" s="37"/>
      <c r="P44" s="39">
        <f t="shared" si="25"/>
        <v>0</v>
      </c>
      <c r="Q44" s="40">
        <f t="shared" si="26"/>
        <v>0</v>
      </c>
      <c r="R44" s="41">
        <f t="shared" si="27"/>
        <v>0</v>
      </c>
      <c r="S44" s="42">
        <f t="shared" si="28"/>
        <v>0</v>
      </c>
      <c r="T44" s="42">
        <f t="shared" si="29"/>
        <v>0</v>
      </c>
      <c r="U44" s="42">
        <f t="shared" si="30"/>
        <v>0</v>
      </c>
      <c r="V44" s="42" t="e">
        <f>IF(#REF!="",0,IF(#REF!=13,1+U44,0+U44))</f>
        <v>#REF!</v>
      </c>
      <c r="W44" s="42" t="e">
        <f>IF(#REF!="",0,IF(#REF!=13,1+V44,0+V44))</f>
        <v>#REF!</v>
      </c>
      <c r="X44" s="43" t="str">
        <f t="shared" si="31"/>
        <v/>
      </c>
      <c r="Y44" s="43" t="str">
        <f t="shared" si="32"/>
        <v/>
      </c>
      <c r="Z44" s="43" t="str">
        <f t="shared" si="33"/>
        <v/>
      </c>
      <c r="AA44" s="43" t="str">
        <f>IF($G44="","",#REF!-#REF!+Z44)</f>
        <v/>
      </c>
      <c r="AB44" s="43" t="str">
        <f>IF($G44="","",#REF!-#REF!+AA44)</f>
        <v/>
      </c>
      <c r="AC44" s="44">
        <f t="shared" si="34"/>
        <v>0.95799999999999996</v>
      </c>
      <c r="AD44" s="44">
        <f t="shared" si="35"/>
        <v>0.95799999999999996</v>
      </c>
      <c r="AE44" s="44">
        <f t="shared" si="36"/>
        <v>0.95799999999999996</v>
      </c>
      <c r="AF44" s="44">
        <f t="shared" si="37"/>
        <v>0.95799999999999996</v>
      </c>
      <c r="AG44" s="44">
        <f t="shared" si="38"/>
        <v>0.95799999999999996</v>
      </c>
      <c r="AH44" s="44"/>
      <c r="AI44" s="45">
        <f t="shared" si="39"/>
        <v>0</v>
      </c>
    </row>
    <row r="45" spans="1:35">
      <c r="A45" s="59">
        <f t="shared" si="20"/>
        <v>43</v>
      </c>
      <c r="B45" s="59">
        <f t="shared" si="21"/>
        <v>43</v>
      </c>
      <c r="C45" s="59">
        <f t="shared" si="22"/>
        <v>43</v>
      </c>
      <c r="D45" s="59">
        <f t="shared" si="23"/>
        <v>43</v>
      </c>
      <c r="E45" s="59">
        <f t="shared" si="24"/>
        <v>43</v>
      </c>
      <c r="F45" s="34">
        <v>43</v>
      </c>
      <c r="G45" s="46"/>
      <c r="H45" s="36"/>
      <c r="I45" s="37"/>
      <c r="J45" s="36"/>
      <c r="K45" s="37"/>
      <c r="L45" s="38"/>
      <c r="M45" s="37"/>
      <c r="N45" s="38"/>
      <c r="O45" s="37"/>
      <c r="P45" s="39">
        <f t="shared" si="25"/>
        <v>0</v>
      </c>
      <c r="Q45" s="40">
        <f t="shared" si="26"/>
        <v>0</v>
      </c>
      <c r="R45" s="41">
        <f t="shared" si="27"/>
        <v>0</v>
      </c>
      <c r="S45" s="42">
        <f t="shared" si="28"/>
        <v>0</v>
      </c>
      <c r="T45" s="42">
        <f t="shared" si="29"/>
        <v>0</v>
      </c>
      <c r="U45" s="42">
        <f t="shared" si="30"/>
        <v>0</v>
      </c>
      <c r="V45" s="42" t="e">
        <f>IF(#REF!="",0,IF(#REF!=13,1+U45,0+U45))</f>
        <v>#REF!</v>
      </c>
      <c r="W45" s="42" t="e">
        <f>IF(#REF!="",0,IF(#REF!=13,1+V45,0+V45))</f>
        <v>#REF!</v>
      </c>
      <c r="X45" s="43" t="str">
        <f t="shared" si="31"/>
        <v/>
      </c>
      <c r="Y45" s="43" t="str">
        <f t="shared" si="32"/>
        <v/>
      </c>
      <c r="Z45" s="43" t="str">
        <f t="shared" si="33"/>
        <v/>
      </c>
      <c r="AA45" s="43" t="str">
        <f>IF($G45="","",#REF!-#REF!+Z45)</f>
        <v/>
      </c>
      <c r="AB45" s="43" t="str">
        <f>IF($G45="","",#REF!-#REF!+AA45)</f>
        <v/>
      </c>
      <c r="AC45" s="44">
        <f t="shared" si="34"/>
        <v>0.95699999999999996</v>
      </c>
      <c r="AD45" s="44">
        <f t="shared" si="35"/>
        <v>0.95699999999999996</v>
      </c>
      <c r="AE45" s="44">
        <f t="shared" si="36"/>
        <v>0.95699999999999996</v>
      </c>
      <c r="AF45" s="44">
        <f t="shared" si="37"/>
        <v>0.95699999999999996</v>
      </c>
      <c r="AG45" s="44">
        <f t="shared" si="38"/>
        <v>0.95699999999999996</v>
      </c>
      <c r="AH45" s="44"/>
      <c r="AI45" s="45">
        <f t="shared" si="39"/>
        <v>0</v>
      </c>
    </row>
    <row r="46" spans="1:35">
      <c r="A46" s="59">
        <f t="shared" si="20"/>
        <v>44</v>
      </c>
      <c r="B46" s="59">
        <f t="shared" si="21"/>
        <v>44</v>
      </c>
      <c r="C46" s="59">
        <f t="shared" si="22"/>
        <v>44</v>
      </c>
      <c r="D46" s="59">
        <f t="shared" si="23"/>
        <v>44</v>
      </c>
      <c r="E46" s="59">
        <f t="shared" si="24"/>
        <v>44</v>
      </c>
      <c r="F46" s="34">
        <v>44</v>
      </c>
      <c r="G46" s="46"/>
      <c r="H46" s="36"/>
      <c r="I46" s="37"/>
      <c r="J46" s="36"/>
      <c r="K46" s="37"/>
      <c r="L46" s="38"/>
      <c r="M46" s="37"/>
      <c r="N46" s="38"/>
      <c r="O46" s="37"/>
      <c r="P46" s="39">
        <f t="shared" si="25"/>
        <v>0</v>
      </c>
      <c r="Q46" s="40">
        <f t="shared" si="26"/>
        <v>0</v>
      </c>
      <c r="R46" s="41">
        <f t="shared" si="27"/>
        <v>0</v>
      </c>
      <c r="S46" s="42">
        <f t="shared" si="28"/>
        <v>0</v>
      </c>
      <c r="T46" s="42">
        <f t="shared" si="29"/>
        <v>0</v>
      </c>
      <c r="U46" s="42">
        <f t="shared" si="30"/>
        <v>0</v>
      </c>
      <c r="V46" s="42" t="e">
        <f>IF(#REF!="",0,IF(#REF!=13,1+U46,0+U46))</f>
        <v>#REF!</v>
      </c>
      <c r="W46" s="42" t="e">
        <f>IF(#REF!="",0,IF(#REF!=13,1+V46,0+V46))</f>
        <v>#REF!</v>
      </c>
      <c r="X46" s="43" t="str">
        <f t="shared" si="31"/>
        <v/>
      </c>
      <c r="Y46" s="43" t="str">
        <f t="shared" si="32"/>
        <v/>
      </c>
      <c r="Z46" s="43" t="str">
        <f t="shared" si="33"/>
        <v/>
      </c>
      <c r="AA46" s="43" t="str">
        <f>IF($G46="","",#REF!-#REF!+Z46)</f>
        <v/>
      </c>
      <c r="AB46" s="43" t="str">
        <f>IF($G46="","",#REF!-#REF!+AA46)</f>
        <v/>
      </c>
      <c r="AC46" s="44">
        <f t="shared" si="34"/>
        <v>0.95599999999999996</v>
      </c>
      <c r="AD46" s="44">
        <f t="shared" si="35"/>
        <v>0.95599999999999996</v>
      </c>
      <c r="AE46" s="44">
        <f t="shared" si="36"/>
        <v>0.95599999999999996</v>
      </c>
      <c r="AF46" s="44">
        <f t="shared" si="37"/>
        <v>0.95599999999999996</v>
      </c>
      <c r="AG46" s="44">
        <f t="shared" si="38"/>
        <v>0.95599999999999996</v>
      </c>
      <c r="AH46" s="44"/>
      <c r="AI46" s="45">
        <f t="shared" si="39"/>
        <v>0</v>
      </c>
    </row>
    <row r="47" spans="1:35">
      <c r="A47" s="59">
        <f t="shared" si="20"/>
        <v>45</v>
      </c>
      <c r="B47" s="59">
        <f t="shared" si="21"/>
        <v>45</v>
      </c>
      <c r="C47" s="59">
        <f t="shared" si="22"/>
        <v>45</v>
      </c>
      <c r="D47" s="59">
        <f t="shared" si="23"/>
        <v>45</v>
      </c>
      <c r="E47" s="59">
        <f t="shared" si="24"/>
        <v>45</v>
      </c>
      <c r="F47" s="34">
        <v>45</v>
      </c>
      <c r="G47" s="46"/>
      <c r="H47" s="36"/>
      <c r="I47" s="37"/>
      <c r="J47" s="36"/>
      <c r="K47" s="37"/>
      <c r="L47" s="38"/>
      <c r="M47" s="37"/>
      <c r="N47" s="38"/>
      <c r="O47" s="37"/>
      <c r="P47" s="39">
        <f t="shared" si="25"/>
        <v>0</v>
      </c>
      <c r="Q47" s="40">
        <f t="shared" si="26"/>
        <v>0</v>
      </c>
      <c r="R47" s="41">
        <f t="shared" si="27"/>
        <v>0</v>
      </c>
      <c r="S47" s="42">
        <f t="shared" si="28"/>
        <v>0</v>
      </c>
      <c r="T47" s="42">
        <f t="shared" si="29"/>
        <v>0</v>
      </c>
      <c r="U47" s="42">
        <f t="shared" si="30"/>
        <v>0</v>
      </c>
      <c r="V47" s="42" t="e">
        <f>IF(#REF!="",0,IF(#REF!=13,1+U47,0+U47))</f>
        <v>#REF!</v>
      </c>
      <c r="W47" s="42" t="e">
        <f>IF(#REF!="",0,IF(#REF!=13,1+V47,0+V47))</f>
        <v>#REF!</v>
      </c>
      <c r="X47" s="43" t="str">
        <f t="shared" si="31"/>
        <v/>
      </c>
      <c r="Y47" s="43" t="str">
        <f t="shared" si="32"/>
        <v/>
      </c>
      <c r="Z47" s="43" t="str">
        <f t="shared" si="33"/>
        <v/>
      </c>
      <c r="AA47" s="43" t="str">
        <f>IF($G47="","",#REF!-#REF!+Z47)</f>
        <v/>
      </c>
      <c r="AB47" s="43" t="str">
        <f>IF($G47="","",#REF!-#REF!+AA47)</f>
        <v/>
      </c>
      <c r="AC47" s="44">
        <f t="shared" si="34"/>
        <v>0.95499999999999996</v>
      </c>
      <c r="AD47" s="44">
        <f t="shared" si="35"/>
        <v>0.95499999999999996</v>
      </c>
      <c r="AE47" s="44">
        <f t="shared" si="36"/>
        <v>0.95499999999999996</v>
      </c>
      <c r="AF47" s="44">
        <f t="shared" si="37"/>
        <v>0.95499999999999996</v>
      </c>
      <c r="AG47" s="44">
        <f t="shared" si="38"/>
        <v>0.95499999999999996</v>
      </c>
      <c r="AH47" s="44"/>
      <c r="AI47" s="45">
        <f t="shared" si="39"/>
        <v>0</v>
      </c>
    </row>
    <row r="48" spans="1:35">
      <c r="A48" s="59">
        <f t="shared" si="20"/>
        <v>46</v>
      </c>
      <c r="B48" s="59">
        <f t="shared" si="21"/>
        <v>46</v>
      </c>
      <c r="C48" s="59">
        <f t="shared" si="22"/>
        <v>46</v>
      </c>
      <c r="D48" s="59">
        <f t="shared" si="23"/>
        <v>46</v>
      </c>
      <c r="E48" s="59">
        <f t="shared" si="24"/>
        <v>46</v>
      </c>
      <c r="F48" s="34">
        <v>46</v>
      </c>
      <c r="G48" s="46"/>
      <c r="H48" s="36"/>
      <c r="I48" s="37"/>
      <c r="J48" s="36"/>
      <c r="K48" s="37"/>
      <c r="L48" s="38"/>
      <c r="M48" s="37"/>
      <c r="N48" s="38"/>
      <c r="O48" s="37"/>
      <c r="P48" s="39">
        <f t="shared" si="25"/>
        <v>0</v>
      </c>
      <c r="Q48" s="40">
        <f t="shared" si="26"/>
        <v>0</v>
      </c>
      <c r="R48" s="41">
        <f t="shared" si="27"/>
        <v>0</v>
      </c>
      <c r="S48" s="42">
        <f t="shared" si="28"/>
        <v>0</v>
      </c>
      <c r="T48" s="42">
        <f t="shared" si="29"/>
        <v>0</v>
      </c>
      <c r="U48" s="42">
        <f t="shared" si="30"/>
        <v>0</v>
      </c>
      <c r="V48" s="42" t="e">
        <f>IF(#REF!="",0,IF(#REF!=13,1+U48,0+U48))</f>
        <v>#REF!</v>
      </c>
      <c r="W48" s="42" t="e">
        <f>IF(#REF!="",0,IF(#REF!=13,1+V48,0+V48))</f>
        <v>#REF!</v>
      </c>
      <c r="X48" s="43" t="str">
        <f t="shared" si="31"/>
        <v/>
      </c>
      <c r="Y48" s="43" t="str">
        <f t="shared" si="32"/>
        <v/>
      </c>
      <c r="Z48" s="43" t="str">
        <f t="shared" si="33"/>
        <v/>
      </c>
      <c r="AA48" s="43" t="str">
        <f>IF($G48="","",#REF!-#REF!+Z48)</f>
        <v/>
      </c>
      <c r="AB48" s="43" t="str">
        <f>IF($G48="","",#REF!-#REF!+AA48)</f>
        <v/>
      </c>
      <c r="AC48" s="44">
        <f t="shared" si="34"/>
        <v>0.95399999999999996</v>
      </c>
      <c r="AD48" s="44">
        <f t="shared" si="35"/>
        <v>0.95399999999999996</v>
      </c>
      <c r="AE48" s="44">
        <f t="shared" si="36"/>
        <v>0.95399999999999996</v>
      </c>
      <c r="AF48" s="44">
        <f t="shared" si="37"/>
        <v>0.95399999999999996</v>
      </c>
      <c r="AG48" s="44">
        <f t="shared" si="38"/>
        <v>0.95399999999999996</v>
      </c>
      <c r="AH48" s="44"/>
      <c r="AI48" s="45">
        <f t="shared" si="39"/>
        <v>0</v>
      </c>
    </row>
    <row r="49" spans="1:35">
      <c r="A49" s="59">
        <f t="shared" si="20"/>
        <v>47</v>
      </c>
      <c r="B49" s="59">
        <f t="shared" si="21"/>
        <v>47</v>
      </c>
      <c r="C49" s="59">
        <f t="shared" si="22"/>
        <v>47</v>
      </c>
      <c r="D49" s="59">
        <f t="shared" si="23"/>
        <v>47</v>
      </c>
      <c r="E49" s="59">
        <f t="shared" si="24"/>
        <v>47</v>
      </c>
      <c r="F49" s="34">
        <v>47</v>
      </c>
      <c r="G49" s="46"/>
      <c r="H49" s="36"/>
      <c r="I49" s="37"/>
      <c r="J49" s="36"/>
      <c r="K49" s="37"/>
      <c r="L49" s="38"/>
      <c r="M49" s="37"/>
      <c r="N49" s="38"/>
      <c r="O49" s="37"/>
      <c r="P49" s="39">
        <f t="shared" si="25"/>
        <v>0</v>
      </c>
      <c r="Q49" s="40">
        <f t="shared" si="26"/>
        <v>0</v>
      </c>
      <c r="R49" s="41">
        <f t="shared" si="27"/>
        <v>0</v>
      </c>
      <c r="S49" s="42">
        <f t="shared" si="28"/>
        <v>0</v>
      </c>
      <c r="T49" s="42">
        <f t="shared" si="29"/>
        <v>0</v>
      </c>
      <c r="U49" s="42">
        <f t="shared" si="30"/>
        <v>0</v>
      </c>
      <c r="V49" s="42" t="e">
        <f>IF(#REF!="",0,IF(#REF!=13,1+U49,0+U49))</f>
        <v>#REF!</v>
      </c>
      <c r="W49" s="42" t="e">
        <f>IF(#REF!="",0,IF(#REF!=13,1+V49,0+V49))</f>
        <v>#REF!</v>
      </c>
      <c r="X49" s="43" t="str">
        <f t="shared" si="31"/>
        <v/>
      </c>
      <c r="Y49" s="43" t="str">
        <f t="shared" si="32"/>
        <v/>
      </c>
      <c r="Z49" s="43" t="str">
        <f t="shared" si="33"/>
        <v/>
      </c>
      <c r="AA49" s="43" t="str">
        <f>IF($G49="","",#REF!-#REF!+Z49)</f>
        <v/>
      </c>
      <c r="AB49" s="43" t="str">
        <f>IF($G49="","",#REF!-#REF!+AA49)</f>
        <v/>
      </c>
      <c r="AC49" s="44">
        <f t="shared" si="34"/>
        <v>0.95299999999999996</v>
      </c>
      <c r="AD49" s="44">
        <f t="shared" si="35"/>
        <v>0.95299999999999996</v>
      </c>
      <c r="AE49" s="44">
        <f t="shared" si="36"/>
        <v>0.95299999999999996</v>
      </c>
      <c r="AF49" s="44">
        <f t="shared" si="37"/>
        <v>0.95299999999999996</v>
      </c>
      <c r="AG49" s="44">
        <f t="shared" si="38"/>
        <v>0.95299999999999996</v>
      </c>
      <c r="AH49" s="44"/>
      <c r="AI49" s="45">
        <f t="shared" si="39"/>
        <v>0</v>
      </c>
    </row>
    <row r="50" spans="1:35">
      <c r="A50" s="59">
        <f t="shared" si="20"/>
        <v>48</v>
      </c>
      <c r="B50" s="59">
        <f t="shared" si="21"/>
        <v>48</v>
      </c>
      <c r="C50" s="59">
        <f t="shared" si="22"/>
        <v>48</v>
      </c>
      <c r="D50" s="59">
        <f t="shared" si="23"/>
        <v>48</v>
      </c>
      <c r="E50" s="59">
        <f t="shared" si="24"/>
        <v>48</v>
      </c>
      <c r="F50" s="34">
        <v>48</v>
      </c>
      <c r="G50" s="46"/>
      <c r="H50" s="36"/>
      <c r="I50" s="37"/>
      <c r="J50" s="36"/>
      <c r="K50" s="37"/>
      <c r="L50" s="38"/>
      <c r="M50" s="37"/>
      <c r="N50" s="38"/>
      <c r="O50" s="37"/>
      <c r="P50" s="39">
        <f t="shared" si="25"/>
        <v>0</v>
      </c>
      <c r="Q50" s="40">
        <f t="shared" si="26"/>
        <v>0</v>
      </c>
      <c r="R50" s="41">
        <f t="shared" si="27"/>
        <v>0</v>
      </c>
      <c r="S50" s="42">
        <f t="shared" si="28"/>
        <v>0</v>
      </c>
      <c r="T50" s="42">
        <f t="shared" si="29"/>
        <v>0</v>
      </c>
      <c r="U50" s="42">
        <f t="shared" si="30"/>
        <v>0</v>
      </c>
      <c r="V50" s="42" t="e">
        <f>IF(#REF!="",0,IF(#REF!=13,1+U50,0+U50))</f>
        <v>#REF!</v>
      </c>
      <c r="W50" s="42" t="e">
        <f>IF(#REF!="",0,IF(#REF!=13,1+V50,0+V50))</f>
        <v>#REF!</v>
      </c>
      <c r="X50" s="43" t="str">
        <f t="shared" si="31"/>
        <v/>
      </c>
      <c r="Y50" s="43" t="str">
        <f t="shared" si="32"/>
        <v/>
      </c>
      <c r="Z50" s="43" t="str">
        <f t="shared" si="33"/>
        <v/>
      </c>
      <c r="AA50" s="43" t="str">
        <f>IF($G50="","",#REF!-#REF!+Z50)</f>
        <v/>
      </c>
      <c r="AB50" s="43" t="str">
        <f>IF($G50="","",#REF!-#REF!+AA50)</f>
        <v/>
      </c>
      <c r="AC50" s="44">
        <f t="shared" si="34"/>
        <v>0.95199999999999996</v>
      </c>
      <c r="AD50" s="44">
        <f t="shared" si="35"/>
        <v>0.95199999999999996</v>
      </c>
      <c r="AE50" s="44">
        <f t="shared" si="36"/>
        <v>0.95199999999999996</v>
      </c>
      <c r="AF50" s="44">
        <f t="shared" si="37"/>
        <v>0.95199999999999996</v>
      </c>
      <c r="AG50" s="44">
        <f t="shared" si="38"/>
        <v>0.95199999999999996</v>
      </c>
      <c r="AH50" s="44"/>
      <c r="AI50" s="45">
        <f t="shared" si="39"/>
        <v>0</v>
      </c>
    </row>
    <row r="51" spans="1:35">
      <c r="A51" s="59">
        <f t="shared" si="20"/>
        <v>49</v>
      </c>
      <c r="B51" s="59">
        <f t="shared" si="21"/>
        <v>49</v>
      </c>
      <c r="C51" s="59">
        <f t="shared" si="22"/>
        <v>49</v>
      </c>
      <c r="D51" s="59">
        <f t="shared" si="23"/>
        <v>49</v>
      </c>
      <c r="E51" s="59">
        <f t="shared" si="24"/>
        <v>49</v>
      </c>
      <c r="F51" s="34">
        <v>49</v>
      </c>
      <c r="G51" s="46"/>
      <c r="H51" s="36"/>
      <c r="I51" s="37"/>
      <c r="J51" s="36"/>
      <c r="K51" s="37"/>
      <c r="L51" s="38"/>
      <c r="M51" s="37"/>
      <c r="N51" s="38"/>
      <c r="O51" s="37"/>
      <c r="P51" s="39">
        <f t="shared" si="25"/>
        <v>0</v>
      </c>
      <c r="Q51" s="40">
        <f t="shared" si="26"/>
        <v>0</v>
      </c>
      <c r="R51" s="41">
        <f t="shared" si="27"/>
        <v>0</v>
      </c>
      <c r="S51" s="42">
        <f t="shared" si="28"/>
        <v>0</v>
      </c>
      <c r="T51" s="42">
        <f t="shared" si="29"/>
        <v>0</v>
      </c>
      <c r="U51" s="42">
        <f t="shared" si="30"/>
        <v>0</v>
      </c>
      <c r="V51" s="42" t="e">
        <f>IF(#REF!="",0,IF(#REF!=13,1+U51,0+U51))</f>
        <v>#REF!</v>
      </c>
      <c r="W51" s="42" t="e">
        <f>IF(#REF!="",0,IF(#REF!=13,1+V51,0+V51))</f>
        <v>#REF!</v>
      </c>
      <c r="X51" s="43" t="str">
        <f t="shared" si="31"/>
        <v/>
      </c>
      <c r="Y51" s="43" t="str">
        <f t="shared" si="32"/>
        <v/>
      </c>
      <c r="Z51" s="43" t="str">
        <f t="shared" si="33"/>
        <v/>
      </c>
      <c r="AA51" s="43" t="str">
        <f>IF($G51="","",#REF!-#REF!+Z51)</f>
        <v/>
      </c>
      <c r="AB51" s="43" t="str">
        <f>IF($G51="","",#REF!-#REF!+AA51)</f>
        <v/>
      </c>
      <c r="AC51" s="44">
        <f t="shared" si="34"/>
        <v>0.95099999999999996</v>
      </c>
      <c r="AD51" s="44">
        <f t="shared" si="35"/>
        <v>0.95099999999999996</v>
      </c>
      <c r="AE51" s="44">
        <f t="shared" si="36"/>
        <v>0.95099999999999996</v>
      </c>
      <c r="AF51" s="44">
        <f t="shared" si="37"/>
        <v>0.95099999999999996</v>
      </c>
      <c r="AG51" s="44">
        <f t="shared" si="38"/>
        <v>0.95099999999999996</v>
      </c>
      <c r="AH51" s="44"/>
      <c r="AI51" s="45">
        <f t="shared" si="39"/>
        <v>0</v>
      </c>
    </row>
    <row r="52" spans="1:35">
      <c r="A52" s="59">
        <f t="shared" si="20"/>
        <v>50</v>
      </c>
      <c r="B52" s="59">
        <f t="shared" si="21"/>
        <v>50</v>
      </c>
      <c r="C52" s="59">
        <f t="shared" si="22"/>
        <v>50</v>
      </c>
      <c r="D52" s="59">
        <f t="shared" si="23"/>
        <v>50</v>
      </c>
      <c r="E52" s="59">
        <f t="shared" si="24"/>
        <v>50</v>
      </c>
      <c r="F52" s="34">
        <v>50</v>
      </c>
      <c r="G52" s="46"/>
      <c r="H52" s="36"/>
      <c r="I52" s="37"/>
      <c r="J52" s="36"/>
      <c r="K52" s="37"/>
      <c r="L52" s="38"/>
      <c r="M52" s="37"/>
      <c r="N52" s="38"/>
      <c r="O52" s="37"/>
      <c r="P52" s="39">
        <f t="shared" si="25"/>
        <v>0</v>
      </c>
      <c r="Q52" s="40">
        <f t="shared" si="26"/>
        <v>0</v>
      </c>
      <c r="R52" s="41">
        <f t="shared" si="27"/>
        <v>0</v>
      </c>
      <c r="S52" s="42">
        <f t="shared" si="28"/>
        <v>0</v>
      </c>
      <c r="T52" s="42">
        <f t="shared" si="29"/>
        <v>0</v>
      </c>
      <c r="U52" s="42">
        <f t="shared" si="30"/>
        <v>0</v>
      </c>
      <c r="V52" s="42" t="e">
        <f>IF(#REF!="",0,IF(#REF!=13,1+U52,0+U52))</f>
        <v>#REF!</v>
      </c>
      <c r="W52" s="42" t="e">
        <f>IF(#REF!="",0,IF(#REF!=13,1+V52,0+V52))</f>
        <v>#REF!</v>
      </c>
      <c r="X52" s="43" t="str">
        <f t="shared" si="31"/>
        <v/>
      </c>
      <c r="Y52" s="43" t="str">
        <f t="shared" si="32"/>
        <v/>
      </c>
      <c r="Z52" s="43" t="str">
        <f t="shared" si="33"/>
        <v/>
      </c>
      <c r="AA52" s="43" t="str">
        <f>IF($G52="","",#REF!-#REF!+Z52)</f>
        <v/>
      </c>
      <c r="AB52" s="43" t="str">
        <f>IF($G52="","",#REF!-#REF!+AA52)</f>
        <v/>
      </c>
      <c r="AC52" s="44">
        <f t="shared" si="34"/>
        <v>0.95</v>
      </c>
      <c r="AD52" s="44">
        <f t="shared" si="35"/>
        <v>0.95</v>
      </c>
      <c r="AE52" s="44">
        <f t="shared" si="36"/>
        <v>0.95</v>
      </c>
      <c r="AF52" s="44">
        <f t="shared" si="37"/>
        <v>0.95</v>
      </c>
      <c r="AG52" s="44">
        <f t="shared" si="38"/>
        <v>0.95</v>
      </c>
      <c r="AH52" s="44"/>
      <c r="AI52" s="45">
        <f t="shared" si="39"/>
        <v>0</v>
      </c>
    </row>
    <row r="53" spans="1:35" s="44" customFormat="1">
      <c r="A53" s="59">
        <f t="shared" si="20"/>
        <v>51</v>
      </c>
      <c r="B53" s="59">
        <f t="shared" si="21"/>
        <v>51</v>
      </c>
      <c r="C53" s="59">
        <f t="shared" si="22"/>
        <v>51</v>
      </c>
      <c r="D53" s="59">
        <f t="shared" si="23"/>
        <v>51</v>
      </c>
      <c r="E53" s="59">
        <f t="shared" si="24"/>
        <v>51</v>
      </c>
      <c r="F53" s="34">
        <v>51</v>
      </c>
      <c r="G53" s="46"/>
      <c r="H53" s="36"/>
      <c r="I53" s="37"/>
      <c r="J53" s="36"/>
      <c r="K53" s="37"/>
      <c r="L53" s="38"/>
      <c r="M53" s="37"/>
      <c r="N53" s="38"/>
      <c r="O53" s="37"/>
      <c r="P53" s="39">
        <f t="shared" si="25"/>
        <v>0</v>
      </c>
      <c r="Q53" s="40">
        <f t="shared" si="26"/>
        <v>0</v>
      </c>
      <c r="R53" s="41">
        <f t="shared" si="27"/>
        <v>0</v>
      </c>
      <c r="S53" s="42">
        <f t="shared" si="28"/>
        <v>0</v>
      </c>
      <c r="T53" s="42">
        <f t="shared" si="29"/>
        <v>0</v>
      </c>
      <c r="U53" s="42">
        <f t="shared" si="30"/>
        <v>0</v>
      </c>
      <c r="V53" s="42" t="e">
        <f>IF(#REF!="",0,IF(#REF!=13,1+U53,0+U53))</f>
        <v>#REF!</v>
      </c>
      <c r="W53" s="42" t="e">
        <f>IF(#REF!="",0,IF(#REF!=13,1+V53,0+V53))</f>
        <v>#REF!</v>
      </c>
      <c r="X53" s="43" t="str">
        <f t="shared" si="31"/>
        <v/>
      </c>
      <c r="Y53" s="43" t="str">
        <f t="shared" si="32"/>
        <v/>
      </c>
      <c r="Z53" s="43" t="str">
        <f t="shared" si="33"/>
        <v/>
      </c>
      <c r="AA53" s="43" t="str">
        <f>IF($G53="","",#REF!-#REF!+Z53)</f>
        <v/>
      </c>
      <c r="AB53" s="43" t="str">
        <f>IF($G53="","",#REF!-#REF!+AA53)</f>
        <v/>
      </c>
      <c r="AC53" s="44">
        <f t="shared" si="34"/>
        <v>0.94899999999999995</v>
      </c>
      <c r="AD53" s="44">
        <f t="shared" si="35"/>
        <v>0.94899999999999995</v>
      </c>
      <c r="AE53" s="44">
        <f t="shared" si="36"/>
        <v>0.94899999999999995</v>
      </c>
      <c r="AF53" s="44">
        <f t="shared" si="37"/>
        <v>0.94899999999999995</v>
      </c>
      <c r="AG53" s="44">
        <f t="shared" si="38"/>
        <v>0.94899999999999995</v>
      </c>
      <c r="AI53" s="45">
        <f t="shared" si="39"/>
        <v>0</v>
      </c>
    </row>
    <row r="54" spans="1:35" s="44" customFormat="1">
      <c r="A54" s="59">
        <f t="shared" si="20"/>
        <v>52</v>
      </c>
      <c r="B54" s="59">
        <f t="shared" si="21"/>
        <v>52</v>
      </c>
      <c r="C54" s="59">
        <f t="shared" si="22"/>
        <v>52</v>
      </c>
      <c r="D54" s="59">
        <f t="shared" si="23"/>
        <v>52</v>
      </c>
      <c r="E54" s="59">
        <f t="shared" si="24"/>
        <v>52</v>
      </c>
      <c r="F54" s="34">
        <v>52</v>
      </c>
      <c r="G54" s="46"/>
      <c r="H54" s="36"/>
      <c r="I54" s="37"/>
      <c r="J54" s="36"/>
      <c r="K54" s="37"/>
      <c r="L54" s="38"/>
      <c r="M54" s="37"/>
      <c r="N54" s="38"/>
      <c r="O54" s="37"/>
      <c r="P54" s="39">
        <f t="shared" si="25"/>
        <v>0</v>
      </c>
      <c r="Q54" s="40">
        <f t="shared" si="26"/>
        <v>0</v>
      </c>
      <c r="R54" s="41">
        <f t="shared" si="27"/>
        <v>0</v>
      </c>
      <c r="S54" s="42">
        <f t="shared" si="28"/>
        <v>0</v>
      </c>
      <c r="T54" s="42">
        <f t="shared" si="29"/>
        <v>0</v>
      </c>
      <c r="U54" s="42">
        <f t="shared" si="30"/>
        <v>0</v>
      </c>
      <c r="V54" s="42" t="e">
        <f>IF(#REF!="",0,IF(#REF!=13,1+U54,0+U54))</f>
        <v>#REF!</v>
      </c>
      <c r="W54" s="42" t="e">
        <f>IF(#REF!="",0,IF(#REF!=13,1+V54,0+V54))</f>
        <v>#REF!</v>
      </c>
      <c r="X54" s="43" t="str">
        <f t="shared" si="31"/>
        <v/>
      </c>
      <c r="Y54" s="43" t="str">
        <f t="shared" si="32"/>
        <v/>
      </c>
      <c r="Z54" s="43" t="str">
        <f t="shared" si="33"/>
        <v/>
      </c>
      <c r="AA54" s="43" t="str">
        <f>IF($G54="","",#REF!-#REF!+Z54)</f>
        <v/>
      </c>
      <c r="AB54" s="43" t="str">
        <f>IF($G54="","",#REF!-#REF!+AA54)</f>
        <v/>
      </c>
      <c r="AC54" s="44">
        <f t="shared" si="34"/>
        <v>0.94799999999999995</v>
      </c>
      <c r="AD54" s="44">
        <f t="shared" si="35"/>
        <v>0.94799999999999995</v>
      </c>
      <c r="AE54" s="44">
        <f t="shared" si="36"/>
        <v>0.94799999999999995</v>
      </c>
      <c r="AF54" s="44">
        <f t="shared" si="37"/>
        <v>0.94799999999999995</v>
      </c>
      <c r="AG54" s="44">
        <f t="shared" si="38"/>
        <v>0.94799999999999995</v>
      </c>
      <c r="AI54" s="45">
        <f t="shared" si="39"/>
        <v>0</v>
      </c>
    </row>
    <row r="55" spans="1:35" s="44" customFormat="1">
      <c r="A55" s="59">
        <f t="shared" si="20"/>
        <v>53</v>
      </c>
      <c r="B55" s="59">
        <f t="shared" si="21"/>
        <v>53</v>
      </c>
      <c r="C55" s="59">
        <f t="shared" si="22"/>
        <v>53</v>
      </c>
      <c r="D55" s="59">
        <f t="shared" si="23"/>
        <v>53</v>
      </c>
      <c r="E55" s="59">
        <f t="shared" si="24"/>
        <v>53</v>
      </c>
      <c r="F55" s="34">
        <v>53</v>
      </c>
      <c r="G55" s="46"/>
      <c r="H55" s="36"/>
      <c r="I55" s="37"/>
      <c r="J55" s="36"/>
      <c r="K55" s="37"/>
      <c r="L55" s="38"/>
      <c r="M55" s="37"/>
      <c r="N55" s="38"/>
      <c r="O55" s="37"/>
      <c r="P55" s="39">
        <f t="shared" si="25"/>
        <v>0</v>
      </c>
      <c r="Q55" s="40">
        <f t="shared" si="26"/>
        <v>0</v>
      </c>
      <c r="R55" s="41">
        <f t="shared" si="27"/>
        <v>0</v>
      </c>
      <c r="S55" s="42">
        <f t="shared" si="28"/>
        <v>0</v>
      </c>
      <c r="T55" s="42">
        <f t="shared" si="29"/>
        <v>0</v>
      </c>
      <c r="U55" s="42">
        <f t="shared" si="30"/>
        <v>0</v>
      </c>
      <c r="V55" s="42" t="e">
        <f>IF(#REF!="",0,IF(#REF!=13,1+U55,0+U55))</f>
        <v>#REF!</v>
      </c>
      <c r="W55" s="42" t="e">
        <f>IF(#REF!="",0,IF(#REF!=13,1+V55,0+V55))</f>
        <v>#REF!</v>
      </c>
      <c r="X55" s="43" t="str">
        <f t="shared" si="31"/>
        <v/>
      </c>
      <c r="Y55" s="43" t="str">
        <f t="shared" si="32"/>
        <v/>
      </c>
      <c r="Z55" s="43" t="str">
        <f t="shared" si="33"/>
        <v/>
      </c>
      <c r="AA55" s="43" t="str">
        <f>IF($G55="","",#REF!-#REF!+Z55)</f>
        <v/>
      </c>
      <c r="AB55" s="43" t="str">
        <f>IF($G55="","",#REF!-#REF!+AA55)</f>
        <v/>
      </c>
      <c r="AC55" s="44">
        <f t="shared" si="34"/>
        <v>0.94699999999999995</v>
      </c>
      <c r="AD55" s="44">
        <f t="shared" si="35"/>
        <v>0.94699999999999995</v>
      </c>
      <c r="AE55" s="44">
        <f t="shared" si="36"/>
        <v>0.94699999999999995</v>
      </c>
      <c r="AF55" s="44">
        <f t="shared" si="37"/>
        <v>0.94699999999999995</v>
      </c>
      <c r="AG55" s="44">
        <f t="shared" si="38"/>
        <v>0.94699999999999995</v>
      </c>
      <c r="AI55" s="45">
        <f t="shared" si="39"/>
        <v>0</v>
      </c>
    </row>
    <row r="56" spans="1:35" s="44" customFormat="1">
      <c r="A56" s="59">
        <f t="shared" si="20"/>
        <v>54</v>
      </c>
      <c r="B56" s="59">
        <f t="shared" si="21"/>
        <v>54</v>
      </c>
      <c r="C56" s="59">
        <f t="shared" si="22"/>
        <v>54</v>
      </c>
      <c r="D56" s="59">
        <f t="shared" si="23"/>
        <v>54</v>
      </c>
      <c r="E56" s="59">
        <f t="shared" si="24"/>
        <v>54</v>
      </c>
      <c r="F56" s="34">
        <v>54</v>
      </c>
      <c r="G56" s="46"/>
      <c r="H56" s="36"/>
      <c r="I56" s="37"/>
      <c r="J56" s="36"/>
      <c r="K56" s="37"/>
      <c r="L56" s="38"/>
      <c r="M56" s="37"/>
      <c r="N56" s="38"/>
      <c r="O56" s="37"/>
      <c r="P56" s="39">
        <f t="shared" si="25"/>
        <v>0</v>
      </c>
      <c r="Q56" s="40">
        <f t="shared" si="26"/>
        <v>0</v>
      </c>
      <c r="R56" s="41">
        <f t="shared" si="27"/>
        <v>0</v>
      </c>
      <c r="S56" s="42">
        <f t="shared" si="28"/>
        <v>0</v>
      </c>
      <c r="T56" s="42">
        <f t="shared" si="29"/>
        <v>0</v>
      </c>
      <c r="U56" s="42">
        <f t="shared" si="30"/>
        <v>0</v>
      </c>
      <c r="V56" s="42" t="e">
        <f>IF(#REF!="",0,IF(#REF!=13,1+U56,0+U56))</f>
        <v>#REF!</v>
      </c>
      <c r="W56" s="42" t="e">
        <f>IF(#REF!="",0,IF(#REF!=13,1+V56,0+V56))</f>
        <v>#REF!</v>
      </c>
      <c r="X56" s="43" t="str">
        <f t="shared" si="31"/>
        <v/>
      </c>
      <c r="Y56" s="43" t="str">
        <f t="shared" si="32"/>
        <v/>
      </c>
      <c r="Z56" s="43" t="str">
        <f t="shared" si="33"/>
        <v/>
      </c>
      <c r="AA56" s="43" t="str">
        <f>IF($G56="","",#REF!-#REF!+Z56)</f>
        <v/>
      </c>
      <c r="AB56" s="43" t="str">
        <f>IF($G56="","",#REF!-#REF!+AA56)</f>
        <v/>
      </c>
      <c r="AC56" s="44">
        <f t="shared" si="34"/>
        <v>0.94599999999999995</v>
      </c>
      <c r="AD56" s="44">
        <f t="shared" si="35"/>
        <v>0.94599999999999995</v>
      </c>
      <c r="AE56" s="44">
        <f t="shared" si="36"/>
        <v>0.94599999999999995</v>
      </c>
      <c r="AF56" s="44">
        <f t="shared" si="37"/>
        <v>0.94599999999999995</v>
      </c>
      <c r="AG56" s="44">
        <f t="shared" si="38"/>
        <v>0.94599999999999995</v>
      </c>
      <c r="AI56" s="45">
        <f t="shared" si="39"/>
        <v>0</v>
      </c>
    </row>
    <row r="57" spans="1:35" s="44" customFormat="1">
      <c r="A57" s="59">
        <f t="shared" si="20"/>
        <v>55</v>
      </c>
      <c r="B57" s="59">
        <f t="shared" si="21"/>
        <v>55</v>
      </c>
      <c r="C57" s="59">
        <f t="shared" si="22"/>
        <v>55</v>
      </c>
      <c r="D57" s="59">
        <f t="shared" si="23"/>
        <v>55</v>
      </c>
      <c r="E57" s="59">
        <f t="shared" si="24"/>
        <v>55</v>
      </c>
      <c r="F57" s="34">
        <v>55</v>
      </c>
      <c r="G57" s="46"/>
      <c r="H57" s="36"/>
      <c r="I57" s="37"/>
      <c r="J57" s="36"/>
      <c r="K57" s="37"/>
      <c r="L57" s="38"/>
      <c r="M57" s="37"/>
      <c r="N57" s="38"/>
      <c r="O57" s="37"/>
      <c r="P57" s="39">
        <f t="shared" si="25"/>
        <v>0</v>
      </c>
      <c r="Q57" s="40">
        <f t="shared" si="26"/>
        <v>0</v>
      </c>
      <c r="R57" s="41">
        <f t="shared" si="27"/>
        <v>0</v>
      </c>
      <c r="S57" s="42">
        <f t="shared" si="28"/>
        <v>0</v>
      </c>
      <c r="T57" s="42">
        <f t="shared" si="29"/>
        <v>0</v>
      </c>
      <c r="U57" s="42">
        <f t="shared" si="30"/>
        <v>0</v>
      </c>
      <c r="V57" s="42" t="e">
        <f>IF(#REF!="",0,IF(#REF!=13,1+U57,0+U57))</f>
        <v>#REF!</v>
      </c>
      <c r="W57" s="42" t="e">
        <f>IF(#REF!="",0,IF(#REF!=13,1+V57,0+V57))</f>
        <v>#REF!</v>
      </c>
      <c r="X57" s="43" t="str">
        <f t="shared" si="31"/>
        <v/>
      </c>
      <c r="Y57" s="43" t="str">
        <f t="shared" si="32"/>
        <v/>
      </c>
      <c r="Z57" s="43" t="str">
        <f t="shared" si="33"/>
        <v/>
      </c>
      <c r="AA57" s="43" t="str">
        <f>IF($G57="","",#REF!-#REF!+Z57)</f>
        <v/>
      </c>
      <c r="AB57" s="43" t="str">
        <f>IF($G57="","",#REF!-#REF!+AA57)</f>
        <v/>
      </c>
      <c r="AC57" s="44">
        <f t="shared" si="34"/>
        <v>0.94499999999999995</v>
      </c>
      <c r="AD57" s="44">
        <f t="shared" si="35"/>
        <v>0.94499999999999995</v>
      </c>
      <c r="AE57" s="44">
        <f t="shared" si="36"/>
        <v>0.94499999999999995</v>
      </c>
      <c r="AF57" s="44">
        <f t="shared" si="37"/>
        <v>0.94499999999999995</v>
      </c>
      <c r="AG57" s="44">
        <f t="shared" si="38"/>
        <v>0.94499999999999995</v>
      </c>
      <c r="AI57" s="45">
        <f t="shared" si="39"/>
        <v>0</v>
      </c>
    </row>
    <row r="58" spans="1:35" s="44" customFormat="1">
      <c r="A58" s="59">
        <f t="shared" si="20"/>
        <v>56</v>
      </c>
      <c r="B58" s="59">
        <f t="shared" si="21"/>
        <v>56</v>
      </c>
      <c r="C58" s="59">
        <f t="shared" si="22"/>
        <v>56</v>
      </c>
      <c r="D58" s="59">
        <f t="shared" si="23"/>
        <v>56</v>
      </c>
      <c r="E58" s="59">
        <f t="shared" si="24"/>
        <v>56</v>
      </c>
      <c r="F58" s="34">
        <v>56</v>
      </c>
      <c r="G58" s="46"/>
      <c r="H58" s="36"/>
      <c r="I58" s="37"/>
      <c r="J58" s="36"/>
      <c r="K58" s="37"/>
      <c r="L58" s="38"/>
      <c r="M58" s="37"/>
      <c r="N58" s="38"/>
      <c r="O58" s="37"/>
      <c r="P58" s="39">
        <f t="shared" si="25"/>
        <v>0</v>
      </c>
      <c r="Q58" s="40">
        <f t="shared" si="26"/>
        <v>0</v>
      </c>
      <c r="R58" s="41">
        <f t="shared" si="27"/>
        <v>0</v>
      </c>
      <c r="S58" s="42">
        <f t="shared" si="28"/>
        <v>0</v>
      </c>
      <c r="T58" s="42">
        <f t="shared" si="29"/>
        <v>0</v>
      </c>
      <c r="U58" s="42">
        <f t="shared" si="30"/>
        <v>0</v>
      </c>
      <c r="V58" s="42" t="e">
        <f>IF(#REF!="",0,IF(#REF!=13,1+U58,0+U58))</f>
        <v>#REF!</v>
      </c>
      <c r="W58" s="42" t="e">
        <f>IF(#REF!="",0,IF(#REF!=13,1+V58,0+V58))</f>
        <v>#REF!</v>
      </c>
      <c r="X58" s="43" t="str">
        <f t="shared" si="31"/>
        <v/>
      </c>
      <c r="Y58" s="43" t="str">
        <f t="shared" si="32"/>
        <v/>
      </c>
      <c r="Z58" s="43" t="str">
        <f t="shared" si="33"/>
        <v/>
      </c>
      <c r="AA58" s="43" t="str">
        <f>IF($G58="","",#REF!-#REF!+Z58)</f>
        <v/>
      </c>
      <c r="AB58" s="43" t="str">
        <f>IF($G58="","",#REF!-#REF!+AA58)</f>
        <v/>
      </c>
      <c r="AC58" s="44">
        <f t="shared" si="34"/>
        <v>0.94399999999999995</v>
      </c>
      <c r="AD58" s="44">
        <f t="shared" si="35"/>
        <v>0.94399999999999995</v>
      </c>
      <c r="AE58" s="44">
        <f t="shared" si="36"/>
        <v>0.94399999999999995</v>
      </c>
      <c r="AF58" s="44">
        <f t="shared" si="37"/>
        <v>0.94399999999999995</v>
      </c>
      <c r="AG58" s="44">
        <f t="shared" si="38"/>
        <v>0.94399999999999995</v>
      </c>
      <c r="AI58" s="45">
        <f t="shared" si="39"/>
        <v>0</v>
      </c>
    </row>
    <row r="59" spans="1:35" s="44" customFormat="1">
      <c r="A59" s="59">
        <f t="shared" si="20"/>
        <v>57</v>
      </c>
      <c r="B59" s="59">
        <f t="shared" si="21"/>
        <v>57</v>
      </c>
      <c r="C59" s="59">
        <f t="shared" si="22"/>
        <v>57</v>
      </c>
      <c r="D59" s="59">
        <f t="shared" si="23"/>
        <v>57</v>
      </c>
      <c r="E59" s="59">
        <f t="shared" si="24"/>
        <v>57</v>
      </c>
      <c r="F59" s="34">
        <v>57</v>
      </c>
      <c r="G59" s="46"/>
      <c r="H59" s="36"/>
      <c r="I59" s="37"/>
      <c r="J59" s="36"/>
      <c r="K59" s="37"/>
      <c r="L59" s="38"/>
      <c r="M59" s="37"/>
      <c r="N59" s="38"/>
      <c r="O59" s="37"/>
      <c r="P59" s="39">
        <f t="shared" si="25"/>
        <v>0</v>
      </c>
      <c r="Q59" s="40">
        <f t="shared" si="26"/>
        <v>0</v>
      </c>
      <c r="R59" s="41">
        <f t="shared" si="27"/>
        <v>0</v>
      </c>
      <c r="S59" s="42">
        <f t="shared" si="28"/>
        <v>0</v>
      </c>
      <c r="T59" s="42">
        <f t="shared" si="29"/>
        <v>0</v>
      </c>
      <c r="U59" s="42">
        <f t="shared" si="30"/>
        <v>0</v>
      </c>
      <c r="V59" s="42" t="e">
        <f>IF(#REF!="",0,IF(#REF!=13,1+U59,0+U59))</f>
        <v>#REF!</v>
      </c>
      <c r="W59" s="42" t="e">
        <f>IF(#REF!="",0,IF(#REF!=13,1+V59,0+V59))</f>
        <v>#REF!</v>
      </c>
      <c r="X59" s="43" t="str">
        <f t="shared" si="31"/>
        <v/>
      </c>
      <c r="Y59" s="43" t="str">
        <f t="shared" si="32"/>
        <v/>
      </c>
      <c r="Z59" s="43" t="str">
        <f t="shared" si="33"/>
        <v/>
      </c>
      <c r="AA59" s="43" t="str">
        <f>IF($G59="","",#REF!-#REF!+Z59)</f>
        <v/>
      </c>
      <c r="AB59" s="43" t="str">
        <f>IF($G59="","",#REF!-#REF!+AA59)</f>
        <v/>
      </c>
      <c r="AC59" s="44">
        <f t="shared" si="34"/>
        <v>0.94299999999999995</v>
      </c>
      <c r="AD59" s="44">
        <f t="shared" si="35"/>
        <v>0.94299999999999995</v>
      </c>
      <c r="AE59" s="44">
        <f t="shared" si="36"/>
        <v>0.94299999999999995</v>
      </c>
      <c r="AF59" s="44">
        <f t="shared" si="37"/>
        <v>0.94299999999999995</v>
      </c>
      <c r="AG59" s="44">
        <f t="shared" si="38"/>
        <v>0.94299999999999995</v>
      </c>
      <c r="AI59" s="45">
        <f t="shared" si="39"/>
        <v>0</v>
      </c>
    </row>
    <row r="60" spans="1:35" s="44" customFormat="1">
      <c r="A60" s="59">
        <f t="shared" si="20"/>
        <v>58</v>
      </c>
      <c r="B60" s="59">
        <f t="shared" si="21"/>
        <v>58</v>
      </c>
      <c r="C60" s="59">
        <f t="shared" si="22"/>
        <v>58</v>
      </c>
      <c r="D60" s="59">
        <f t="shared" si="23"/>
        <v>58</v>
      </c>
      <c r="E60" s="59">
        <f t="shared" si="24"/>
        <v>58</v>
      </c>
      <c r="F60" s="34">
        <v>58</v>
      </c>
      <c r="G60" s="46"/>
      <c r="H60" s="36"/>
      <c r="I60" s="37"/>
      <c r="J60" s="36"/>
      <c r="K60" s="37"/>
      <c r="L60" s="38"/>
      <c r="M60" s="37"/>
      <c r="N60" s="38"/>
      <c r="O60" s="37"/>
      <c r="P60" s="39">
        <f t="shared" si="25"/>
        <v>0</v>
      </c>
      <c r="Q60" s="40">
        <f t="shared" si="26"/>
        <v>0</v>
      </c>
      <c r="R60" s="41">
        <f t="shared" si="27"/>
        <v>0</v>
      </c>
      <c r="S60" s="42">
        <f t="shared" si="28"/>
        <v>0</v>
      </c>
      <c r="T60" s="42">
        <f t="shared" si="29"/>
        <v>0</v>
      </c>
      <c r="U60" s="42">
        <f t="shared" si="30"/>
        <v>0</v>
      </c>
      <c r="V60" s="42" t="e">
        <f>IF(#REF!="",0,IF(#REF!=13,1+U60,0+U60))</f>
        <v>#REF!</v>
      </c>
      <c r="W60" s="42" t="e">
        <f>IF(#REF!="",0,IF(#REF!=13,1+V60,0+V60))</f>
        <v>#REF!</v>
      </c>
      <c r="X60" s="43" t="str">
        <f t="shared" si="31"/>
        <v/>
      </c>
      <c r="Y60" s="43" t="str">
        <f t="shared" si="32"/>
        <v/>
      </c>
      <c r="Z60" s="43" t="str">
        <f t="shared" si="33"/>
        <v/>
      </c>
      <c r="AA60" s="43" t="str">
        <f>IF($G60="","",#REF!-#REF!+Z60)</f>
        <v/>
      </c>
      <c r="AB60" s="43" t="str">
        <f>IF($G60="","",#REF!-#REF!+AA60)</f>
        <v/>
      </c>
      <c r="AC60" s="44">
        <f t="shared" si="34"/>
        <v>0.94199999999999995</v>
      </c>
      <c r="AD60" s="44">
        <f t="shared" si="35"/>
        <v>0.94199999999999995</v>
      </c>
      <c r="AE60" s="44">
        <f t="shared" si="36"/>
        <v>0.94199999999999995</v>
      </c>
      <c r="AF60" s="44">
        <f t="shared" si="37"/>
        <v>0.94199999999999995</v>
      </c>
      <c r="AG60" s="44">
        <f t="shared" si="38"/>
        <v>0.94199999999999995</v>
      </c>
      <c r="AI60" s="45">
        <f t="shared" si="39"/>
        <v>0</v>
      </c>
    </row>
    <row r="61" spans="1:35" s="44" customFormat="1">
      <c r="A61" s="59">
        <f t="shared" si="20"/>
        <v>59</v>
      </c>
      <c r="B61" s="59">
        <f t="shared" si="21"/>
        <v>59</v>
      </c>
      <c r="C61" s="59">
        <f t="shared" si="22"/>
        <v>59</v>
      </c>
      <c r="D61" s="59">
        <f t="shared" si="23"/>
        <v>59</v>
      </c>
      <c r="E61" s="59">
        <f t="shared" si="24"/>
        <v>59</v>
      </c>
      <c r="F61" s="34">
        <v>59</v>
      </c>
      <c r="G61" s="46"/>
      <c r="H61" s="36"/>
      <c r="I61" s="37"/>
      <c r="J61" s="36"/>
      <c r="K61" s="37"/>
      <c r="L61" s="38"/>
      <c r="M61" s="37"/>
      <c r="N61" s="38"/>
      <c r="O61" s="37"/>
      <c r="P61" s="39">
        <f t="shared" si="25"/>
        <v>0</v>
      </c>
      <c r="Q61" s="40">
        <f t="shared" si="26"/>
        <v>0</v>
      </c>
      <c r="R61" s="41">
        <f t="shared" si="27"/>
        <v>0</v>
      </c>
      <c r="S61" s="42">
        <f t="shared" si="28"/>
        <v>0</v>
      </c>
      <c r="T61" s="42">
        <f t="shared" si="29"/>
        <v>0</v>
      </c>
      <c r="U61" s="42">
        <f t="shared" si="30"/>
        <v>0</v>
      </c>
      <c r="V61" s="42" t="e">
        <f>IF(#REF!="",0,IF(#REF!=13,1+U61,0+U61))</f>
        <v>#REF!</v>
      </c>
      <c r="W61" s="42" t="e">
        <f>IF(#REF!="",0,IF(#REF!=13,1+V61,0+V61))</f>
        <v>#REF!</v>
      </c>
      <c r="X61" s="43" t="str">
        <f t="shared" si="31"/>
        <v/>
      </c>
      <c r="Y61" s="43" t="str">
        <f t="shared" si="32"/>
        <v/>
      </c>
      <c r="Z61" s="43" t="str">
        <f t="shared" si="33"/>
        <v/>
      </c>
      <c r="AA61" s="43" t="str">
        <f>IF($G61="","",#REF!-#REF!+Z61)</f>
        <v/>
      </c>
      <c r="AB61" s="43" t="str">
        <f>IF($G61="","",#REF!-#REF!+AA61)</f>
        <v/>
      </c>
      <c r="AC61" s="44">
        <f t="shared" si="34"/>
        <v>0.94099999999999995</v>
      </c>
      <c r="AD61" s="44">
        <f t="shared" si="35"/>
        <v>0.94099999999999995</v>
      </c>
      <c r="AE61" s="44">
        <f t="shared" si="36"/>
        <v>0.94099999999999995</v>
      </c>
      <c r="AF61" s="44">
        <f t="shared" si="37"/>
        <v>0.94099999999999995</v>
      </c>
      <c r="AG61" s="44">
        <f t="shared" si="38"/>
        <v>0.94099999999999995</v>
      </c>
      <c r="AI61" s="45">
        <f t="shared" si="39"/>
        <v>0</v>
      </c>
    </row>
    <row r="62" spans="1:35">
      <c r="A62" s="59">
        <f t="shared" si="20"/>
        <v>60</v>
      </c>
      <c r="B62" s="59">
        <f t="shared" si="21"/>
        <v>60</v>
      </c>
      <c r="C62" s="59">
        <f t="shared" si="22"/>
        <v>60</v>
      </c>
      <c r="D62" s="59">
        <f t="shared" si="23"/>
        <v>60</v>
      </c>
      <c r="E62" s="59">
        <f t="shared" si="24"/>
        <v>60</v>
      </c>
      <c r="F62" s="34">
        <v>60</v>
      </c>
      <c r="G62" s="46"/>
      <c r="H62" s="36"/>
      <c r="I62" s="37"/>
      <c r="J62" s="36"/>
      <c r="K62" s="37"/>
      <c r="L62" s="38"/>
      <c r="M62" s="37"/>
      <c r="N62" s="38"/>
      <c r="O62" s="37"/>
      <c r="P62" s="39">
        <f t="shared" si="25"/>
        <v>0</v>
      </c>
      <c r="Q62" s="40">
        <f t="shared" si="26"/>
        <v>0</v>
      </c>
      <c r="R62" s="41">
        <f t="shared" si="27"/>
        <v>0</v>
      </c>
      <c r="S62" s="42">
        <f t="shared" si="28"/>
        <v>0</v>
      </c>
      <c r="T62" s="42">
        <f t="shared" si="29"/>
        <v>0</v>
      </c>
      <c r="U62" s="42">
        <f t="shared" si="30"/>
        <v>0</v>
      </c>
      <c r="V62" s="42" t="e">
        <f>IF(#REF!="",0,IF(#REF!=13,1+U62,0+U62))</f>
        <v>#REF!</v>
      </c>
      <c r="W62" s="42" t="e">
        <f>IF(#REF!="",0,IF(#REF!=13,1+V62,0+V62))</f>
        <v>#REF!</v>
      </c>
      <c r="X62" s="43" t="str">
        <f t="shared" si="31"/>
        <v/>
      </c>
      <c r="Y62" s="43" t="str">
        <f t="shared" si="32"/>
        <v/>
      </c>
      <c r="Z62" s="43" t="str">
        <f t="shared" si="33"/>
        <v/>
      </c>
      <c r="AA62" s="43" t="str">
        <f>IF($G62="","",#REF!-#REF!+Z62)</f>
        <v/>
      </c>
      <c r="AB62" s="43" t="str">
        <f>IF($G62="","",#REF!-#REF!+AA62)</f>
        <v/>
      </c>
      <c r="AC62" s="44">
        <f t="shared" si="34"/>
        <v>0.94</v>
      </c>
      <c r="AD62" s="44">
        <f t="shared" si="35"/>
        <v>0.94</v>
      </c>
      <c r="AE62" s="44">
        <f t="shared" si="36"/>
        <v>0.94</v>
      </c>
      <c r="AF62" s="44">
        <f t="shared" si="37"/>
        <v>0.94</v>
      </c>
      <c r="AG62" s="44">
        <f t="shared" si="38"/>
        <v>0.94</v>
      </c>
      <c r="AH62" s="44"/>
      <c r="AI62" s="45">
        <f t="shared" si="39"/>
        <v>0</v>
      </c>
    </row>
    <row r="63" spans="1:35">
      <c r="A63" s="59">
        <f t="shared" si="20"/>
        <v>61</v>
      </c>
      <c r="B63" s="59">
        <f t="shared" si="21"/>
        <v>61</v>
      </c>
      <c r="C63" s="59">
        <f t="shared" si="22"/>
        <v>61</v>
      </c>
      <c r="D63" s="59">
        <f t="shared" si="23"/>
        <v>61</v>
      </c>
      <c r="E63" s="59">
        <f t="shared" si="24"/>
        <v>61</v>
      </c>
      <c r="F63" s="34">
        <v>61</v>
      </c>
      <c r="G63" s="46"/>
      <c r="H63" s="36"/>
      <c r="I63" s="37"/>
      <c r="J63" s="36"/>
      <c r="K63" s="37"/>
      <c r="L63" s="38"/>
      <c r="M63" s="37"/>
      <c r="N63" s="38"/>
      <c r="O63" s="37"/>
      <c r="P63" s="39">
        <f t="shared" si="25"/>
        <v>0</v>
      </c>
      <c r="Q63" s="40">
        <f t="shared" si="26"/>
        <v>0</v>
      </c>
      <c r="R63" s="41">
        <f t="shared" si="27"/>
        <v>0</v>
      </c>
      <c r="S63" s="42">
        <f t="shared" si="28"/>
        <v>0</v>
      </c>
      <c r="T63" s="42">
        <f t="shared" si="29"/>
        <v>0</v>
      </c>
      <c r="U63" s="42">
        <f t="shared" si="30"/>
        <v>0</v>
      </c>
      <c r="V63" s="42" t="e">
        <f>IF(#REF!="",0,IF(#REF!=13,1+U63,0+U63))</f>
        <v>#REF!</v>
      </c>
      <c r="W63" s="42" t="e">
        <f>IF(#REF!="",0,IF(#REF!=13,1+V63,0+V63))</f>
        <v>#REF!</v>
      </c>
      <c r="X63" s="43" t="str">
        <f t="shared" si="31"/>
        <v/>
      </c>
      <c r="Y63" s="43" t="str">
        <f t="shared" si="32"/>
        <v/>
      </c>
      <c r="Z63" s="43" t="str">
        <f t="shared" si="33"/>
        <v/>
      </c>
      <c r="AA63" s="43" t="str">
        <f>IF($G63="","",#REF!-#REF!+Z63)</f>
        <v/>
      </c>
      <c r="AB63" s="43" t="str">
        <f>IF($G63="","",#REF!-#REF!+AA63)</f>
        <v/>
      </c>
      <c r="AC63" s="44">
        <f t="shared" si="34"/>
        <v>0.93899999999999995</v>
      </c>
      <c r="AD63" s="44">
        <f t="shared" si="35"/>
        <v>0.93899999999999995</v>
      </c>
      <c r="AE63" s="44">
        <f t="shared" si="36"/>
        <v>0.93899999999999995</v>
      </c>
      <c r="AF63" s="44">
        <f t="shared" si="37"/>
        <v>0.93899999999999995</v>
      </c>
      <c r="AG63" s="44">
        <f t="shared" si="38"/>
        <v>0.93899999999999995</v>
      </c>
      <c r="AH63" s="44"/>
      <c r="AI63" s="45">
        <f t="shared" si="39"/>
        <v>0</v>
      </c>
    </row>
    <row r="64" spans="1:35">
      <c r="A64" s="59">
        <f t="shared" si="20"/>
        <v>62</v>
      </c>
      <c r="B64" s="59">
        <f t="shared" si="21"/>
        <v>62</v>
      </c>
      <c r="C64" s="59">
        <f t="shared" si="22"/>
        <v>62</v>
      </c>
      <c r="D64" s="59">
        <f t="shared" si="23"/>
        <v>62</v>
      </c>
      <c r="E64" s="59">
        <f t="shared" si="24"/>
        <v>62</v>
      </c>
      <c r="F64" s="34">
        <v>62</v>
      </c>
      <c r="G64" s="46"/>
      <c r="H64" s="36"/>
      <c r="I64" s="37"/>
      <c r="J64" s="36"/>
      <c r="K64" s="37"/>
      <c r="L64" s="38"/>
      <c r="M64" s="37"/>
      <c r="N64" s="38"/>
      <c r="O64" s="37"/>
      <c r="P64" s="39">
        <f t="shared" si="25"/>
        <v>0</v>
      </c>
      <c r="Q64" s="40">
        <f t="shared" si="26"/>
        <v>0</v>
      </c>
      <c r="R64" s="41">
        <f t="shared" si="27"/>
        <v>0</v>
      </c>
      <c r="S64" s="42">
        <f t="shared" si="28"/>
        <v>0</v>
      </c>
      <c r="T64" s="42">
        <f t="shared" si="29"/>
        <v>0</v>
      </c>
      <c r="U64" s="42">
        <f t="shared" si="30"/>
        <v>0</v>
      </c>
      <c r="V64" s="42" t="e">
        <f>IF(#REF!="",0,IF(#REF!=13,1+U64,0+U64))</f>
        <v>#REF!</v>
      </c>
      <c r="W64" s="42" t="e">
        <f>IF(#REF!="",0,IF(#REF!=13,1+V64,0+V64))</f>
        <v>#REF!</v>
      </c>
      <c r="X64" s="43" t="str">
        <f t="shared" si="31"/>
        <v/>
      </c>
      <c r="Y64" s="43" t="str">
        <f t="shared" si="32"/>
        <v/>
      </c>
      <c r="Z64" s="43" t="str">
        <f t="shared" si="33"/>
        <v/>
      </c>
      <c r="AA64" s="43" t="str">
        <f>IF($G64="","",#REF!-#REF!+Z64)</f>
        <v/>
      </c>
      <c r="AB64" s="43" t="str">
        <f>IF($G64="","",#REF!-#REF!+AA64)</f>
        <v/>
      </c>
      <c r="AC64" s="44">
        <f t="shared" si="34"/>
        <v>0.93799999999999994</v>
      </c>
      <c r="AD64" s="44">
        <f t="shared" si="35"/>
        <v>0.93799999999999994</v>
      </c>
      <c r="AE64" s="44">
        <f t="shared" si="36"/>
        <v>0.93799999999999994</v>
      </c>
      <c r="AF64" s="44">
        <f t="shared" si="37"/>
        <v>0.93799999999999994</v>
      </c>
      <c r="AG64" s="44">
        <f t="shared" si="38"/>
        <v>0.93799999999999994</v>
      </c>
      <c r="AH64" s="44"/>
      <c r="AI64" s="45">
        <f t="shared" si="39"/>
        <v>0</v>
      </c>
    </row>
    <row r="65" spans="1:35">
      <c r="A65" s="59">
        <f t="shared" si="20"/>
        <v>63</v>
      </c>
      <c r="B65" s="59">
        <f t="shared" si="21"/>
        <v>63</v>
      </c>
      <c r="C65" s="59">
        <f t="shared" si="22"/>
        <v>63</v>
      </c>
      <c r="D65" s="59">
        <f t="shared" si="23"/>
        <v>63</v>
      </c>
      <c r="E65" s="59">
        <f t="shared" si="24"/>
        <v>63</v>
      </c>
      <c r="F65" s="34">
        <v>63</v>
      </c>
      <c r="G65" s="46"/>
      <c r="H65" s="36"/>
      <c r="I65" s="37"/>
      <c r="J65" s="36"/>
      <c r="K65" s="37"/>
      <c r="L65" s="38"/>
      <c r="M65" s="37"/>
      <c r="N65" s="38"/>
      <c r="O65" s="37"/>
      <c r="P65" s="39">
        <f t="shared" si="25"/>
        <v>0</v>
      </c>
      <c r="Q65" s="40">
        <f t="shared" si="26"/>
        <v>0</v>
      </c>
      <c r="R65" s="41">
        <f t="shared" si="27"/>
        <v>0</v>
      </c>
      <c r="S65" s="42">
        <f t="shared" si="28"/>
        <v>0</v>
      </c>
      <c r="T65" s="42">
        <f t="shared" si="29"/>
        <v>0</v>
      </c>
      <c r="U65" s="42">
        <f t="shared" si="30"/>
        <v>0</v>
      </c>
      <c r="V65" s="42" t="e">
        <f>IF(#REF!="",0,IF(#REF!=13,1+U65,0+U65))</f>
        <v>#REF!</v>
      </c>
      <c r="W65" s="42" t="e">
        <f>IF(#REF!="",0,IF(#REF!=13,1+V65,0+V65))</f>
        <v>#REF!</v>
      </c>
      <c r="X65" s="43" t="str">
        <f t="shared" si="31"/>
        <v/>
      </c>
      <c r="Y65" s="43" t="str">
        <f t="shared" si="32"/>
        <v/>
      </c>
      <c r="Z65" s="43" t="str">
        <f t="shared" si="33"/>
        <v/>
      </c>
      <c r="AA65" s="43" t="str">
        <f>IF($G65="","",#REF!-#REF!+Z65)</f>
        <v/>
      </c>
      <c r="AB65" s="43" t="str">
        <f>IF($G65="","",#REF!-#REF!+AA65)</f>
        <v/>
      </c>
      <c r="AC65" s="44">
        <f t="shared" si="34"/>
        <v>0.93700000000000006</v>
      </c>
      <c r="AD65" s="44">
        <f t="shared" si="35"/>
        <v>0.93700000000000006</v>
      </c>
      <c r="AE65" s="44">
        <f t="shared" si="36"/>
        <v>0.93700000000000006</v>
      </c>
      <c r="AF65" s="44">
        <f t="shared" si="37"/>
        <v>0.93700000000000006</v>
      </c>
      <c r="AG65" s="44">
        <f t="shared" si="38"/>
        <v>0.93700000000000006</v>
      </c>
      <c r="AH65" s="44"/>
      <c r="AI65" s="45">
        <f t="shared" si="39"/>
        <v>0</v>
      </c>
    </row>
    <row r="66" spans="1:35">
      <c r="A66" s="59">
        <f t="shared" si="20"/>
        <v>64</v>
      </c>
      <c r="B66" s="59">
        <f t="shared" si="21"/>
        <v>64</v>
      </c>
      <c r="C66" s="59">
        <f t="shared" si="22"/>
        <v>64</v>
      </c>
      <c r="D66" s="59">
        <f t="shared" si="23"/>
        <v>64</v>
      </c>
      <c r="E66" s="59">
        <f t="shared" si="24"/>
        <v>64</v>
      </c>
      <c r="F66" s="34">
        <v>64</v>
      </c>
      <c r="G66" s="46"/>
      <c r="H66" s="36"/>
      <c r="I66" s="37"/>
      <c r="J66" s="36"/>
      <c r="K66" s="37"/>
      <c r="L66" s="38"/>
      <c r="M66" s="37"/>
      <c r="N66" s="38"/>
      <c r="O66" s="37"/>
      <c r="P66" s="39">
        <f t="shared" si="25"/>
        <v>0</v>
      </c>
      <c r="Q66" s="40">
        <f t="shared" si="26"/>
        <v>0</v>
      </c>
      <c r="R66" s="41">
        <f t="shared" si="27"/>
        <v>0</v>
      </c>
      <c r="S66" s="42">
        <f t="shared" si="28"/>
        <v>0</v>
      </c>
      <c r="T66" s="42">
        <f t="shared" si="29"/>
        <v>0</v>
      </c>
      <c r="U66" s="42">
        <f t="shared" si="30"/>
        <v>0</v>
      </c>
      <c r="V66" s="42" t="e">
        <f>IF(#REF!="",0,IF(#REF!=13,1+U66,0+U66))</f>
        <v>#REF!</v>
      </c>
      <c r="W66" s="42" t="e">
        <f>IF(#REF!="",0,IF(#REF!=13,1+V66,0+V66))</f>
        <v>#REF!</v>
      </c>
      <c r="X66" s="43" t="str">
        <f t="shared" si="31"/>
        <v/>
      </c>
      <c r="Y66" s="43" t="str">
        <f t="shared" si="32"/>
        <v/>
      </c>
      <c r="Z66" s="43" t="str">
        <f t="shared" si="33"/>
        <v/>
      </c>
      <c r="AA66" s="43" t="str">
        <f>IF($G66="","",#REF!-#REF!+Z66)</f>
        <v/>
      </c>
      <c r="AB66" s="43" t="str">
        <f>IF($G66="","",#REF!-#REF!+AA66)</f>
        <v/>
      </c>
      <c r="AC66" s="44">
        <f t="shared" si="34"/>
        <v>0.93600000000000005</v>
      </c>
      <c r="AD66" s="44">
        <f t="shared" si="35"/>
        <v>0.93600000000000005</v>
      </c>
      <c r="AE66" s="44">
        <f t="shared" si="36"/>
        <v>0.93600000000000005</v>
      </c>
      <c r="AF66" s="44">
        <f t="shared" si="37"/>
        <v>0.93600000000000005</v>
      </c>
      <c r="AG66" s="44">
        <f t="shared" si="38"/>
        <v>0.93600000000000005</v>
      </c>
      <c r="AH66" s="44"/>
      <c r="AI66" s="45">
        <f t="shared" si="39"/>
        <v>0</v>
      </c>
    </row>
    <row r="67" spans="1:35">
      <c r="A67" s="59">
        <f t="shared" ref="A67:A98" si="40">RANK(AC67, AC$3:AC$145,FALSE)</f>
        <v>65</v>
      </c>
      <c r="B67" s="59">
        <f t="shared" ref="B67:B98" si="41">RANK(AD67, AD$3:AD$145,FALSE)</f>
        <v>65</v>
      </c>
      <c r="C67" s="59">
        <f t="shared" ref="C67:C98" si="42">RANK(AE67, AE$3:AE$145,FALSE)</f>
        <v>65</v>
      </c>
      <c r="D67" s="59">
        <f t="shared" ref="D67:D98" si="43">RANK(AF67, AF$3:AF$145,FALSE)</f>
        <v>65</v>
      </c>
      <c r="E67" s="59">
        <f t="shared" ref="E67:E98" si="44">RANK(AG67, AG$3:AG$145,FALSE)</f>
        <v>65</v>
      </c>
      <c r="F67" s="34">
        <v>65</v>
      </c>
      <c r="G67" s="46"/>
      <c r="H67" s="36"/>
      <c r="I67" s="37"/>
      <c r="J67" s="36"/>
      <c r="K67" s="37"/>
      <c r="L67" s="38"/>
      <c r="M67" s="37"/>
      <c r="N67" s="38"/>
      <c r="O67" s="37"/>
      <c r="P67" s="39">
        <f t="shared" ref="P67:P98" si="45">IF(H67=13,1,0) + IF(J67=13,1,0) + IF(L67=13,1,0) + IF(N67=13,1,0)</f>
        <v>0</v>
      </c>
      <c r="Q67" s="40">
        <f t="shared" ref="Q67:Q98" si="46">H67-I67+J67-K67+L67-M67+N67-O67</f>
        <v>0</v>
      </c>
      <c r="R67" s="41">
        <f t="shared" ref="R67:R98" si="47">H67+J67+L67+N67</f>
        <v>0</v>
      </c>
      <c r="S67" s="42">
        <f t="shared" ref="S67:S98" si="48">IF(H67="",0,IF(H67=13,1,0))</f>
        <v>0</v>
      </c>
      <c r="T67" s="42">
        <f t="shared" ref="T67:T98" si="49">IF(J67="",0,IF(J67=13,1+S67,0+S67))</f>
        <v>0</v>
      </c>
      <c r="U67" s="42">
        <f t="shared" ref="U67:U98" si="50">IF(L67="",0,IF(L67=13,1+T67,0+T67))</f>
        <v>0</v>
      </c>
      <c r="V67" s="42" t="e">
        <f>IF(#REF!="",0,IF(#REF!=13,1+U67,0+U67))</f>
        <v>#REF!</v>
      </c>
      <c r="W67" s="42" t="e">
        <f>IF(#REF!="",0,IF(#REF!=13,1+V67,0+V67))</f>
        <v>#REF!</v>
      </c>
      <c r="X67" s="43" t="str">
        <f t="shared" ref="X67:X98" si="51">IF($G67="","",H67-I67)</f>
        <v/>
      </c>
      <c r="Y67" s="43" t="str">
        <f t="shared" ref="Y67:Y98" si="52">IF($G67="","",J67-K67+X67)</f>
        <v/>
      </c>
      <c r="Z67" s="43" t="str">
        <f t="shared" ref="Z67:Z98" si="53">IF($G67="","",L67-M67+Y67)</f>
        <v/>
      </c>
      <c r="AA67" s="43" t="str">
        <f>IF($G67="","",#REF!-#REF!+Z67)</f>
        <v/>
      </c>
      <c r="AB67" s="43" t="str">
        <f>IF($G67="","",#REF!-#REF!+AA67)</f>
        <v/>
      </c>
      <c r="AC67" s="44">
        <f t="shared" ref="AC67:AC98" si="54">IF(OR($G67="",$H67=""),0+((1000-$F67)/1000),(1+S67)*100 + X67+((1000-$F67)/1000))</f>
        <v>0.93500000000000005</v>
      </c>
      <c r="AD67" s="44">
        <f t="shared" ref="AD67:AD98" si="55">IF(OR($G67="",$H67=""),0+((1000-$F67)/1000),(1+T67)*100 + Y67+((1000-$F67)/1000))</f>
        <v>0.93500000000000005</v>
      </c>
      <c r="AE67" s="44">
        <f t="shared" ref="AE67:AE98" si="56">IF(OR($G67="",$H67=""),0+((1000-$F67)/1000),(1+U67)*100 + Z67+((1000-$F67)/1000))</f>
        <v>0.93500000000000005</v>
      </c>
      <c r="AF67" s="44">
        <f t="shared" ref="AF67:AF98" si="57">IF(OR($G67="",$H67=""),0+((1000-$F67)/1000),(1+V67)*100 + AA67+((1000-$F67)/1000))</f>
        <v>0.93500000000000005</v>
      </c>
      <c r="AG67" s="44">
        <f t="shared" ref="AG67:AG98" si="58">IF(OR($G67="",$H67=""),0+((1000-$F67)/1000),(1+W67)*100 + AB67+((1000-$F67)/1000))</f>
        <v>0.93500000000000005</v>
      </c>
      <c r="AH67" s="44"/>
      <c r="AI67" s="45">
        <f t="shared" ref="AI67:AI98" si="59">I67+K67+M67+O67</f>
        <v>0</v>
      </c>
    </row>
    <row r="68" spans="1:35">
      <c r="A68" s="59">
        <f t="shared" si="40"/>
        <v>66</v>
      </c>
      <c r="B68" s="59">
        <f t="shared" si="41"/>
        <v>66</v>
      </c>
      <c r="C68" s="59">
        <f t="shared" si="42"/>
        <v>66</v>
      </c>
      <c r="D68" s="59">
        <f t="shared" si="43"/>
        <v>66</v>
      </c>
      <c r="E68" s="59">
        <f t="shared" si="44"/>
        <v>66</v>
      </c>
      <c r="F68" s="34">
        <v>66</v>
      </c>
      <c r="G68" s="46"/>
      <c r="H68" s="36"/>
      <c r="I68" s="37"/>
      <c r="J68" s="36"/>
      <c r="K68" s="37"/>
      <c r="L68" s="38"/>
      <c r="M68" s="37"/>
      <c r="N68" s="38"/>
      <c r="O68" s="37"/>
      <c r="P68" s="39">
        <f t="shared" si="45"/>
        <v>0</v>
      </c>
      <c r="Q68" s="40">
        <f t="shared" si="46"/>
        <v>0</v>
      </c>
      <c r="R68" s="41">
        <f t="shared" si="47"/>
        <v>0</v>
      </c>
      <c r="S68" s="42">
        <f t="shared" si="48"/>
        <v>0</v>
      </c>
      <c r="T68" s="42">
        <f t="shared" si="49"/>
        <v>0</v>
      </c>
      <c r="U68" s="42">
        <f t="shared" si="50"/>
        <v>0</v>
      </c>
      <c r="V68" s="42" t="e">
        <f>IF(#REF!="",0,IF(#REF!=13,1+U68,0+U68))</f>
        <v>#REF!</v>
      </c>
      <c r="W68" s="42" t="e">
        <f>IF(#REF!="",0,IF(#REF!=13,1+V68,0+V68))</f>
        <v>#REF!</v>
      </c>
      <c r="X68" s="43" t="str">
        <f t="shared" si="51"/>
        <v/>
      </c>
      <c r="Y68" s="43" t="str">
        <f t="shared" si="52"/>
        <v/>
      </c>
      <c r="Z68" s="43" t="str">
        <f t="shared" si="53"/>
        <v/>
      </c>
      <c r="AA68" s="43" t="str">
        <f>IF($G68="","",#REF!-#REF!+Z68)</f>
        <v/>
      </c>
      <c r="AB68" s="43" t="str">
        <f>IF($G68="","",#REF!-#REF!+AA68)</f>
        <v/>
      </c>
      <c r="AC68" s="44">
        <f t="shared" si="54"/>
        <v>0.93400000000000005</v>
      </c>
      <c r="AD68" s="44">
        <f t="shared" si="55"/>
        <v>0.93400000000000005</v>
      </c>
      <c r="AE68" s="44">
        <f t="shared" si="56"/>
        <v>0.93400000000000005</v>
      </c>
      <c r="AF68" s="44">
        <f t="shared" si="57"/>
        <v>0.93400000000000005</v>
      </c>
      <c r="AG68" s="44">
        <f t="shared" si="58"/>
        <v>0.93400000000000005</v>
      </c>
      <c r="AH68" s="44"/>
      <c r="AI68" s="45">
        <f t="shared" si="59"/>
        <v>0</v>
      </c>
    </row>
    <row r="69" spans="1:35">
      <c r="A69" s="59">
        <f t="shared" si="40"/>
        <v>67</v>
      </c>
      <c r="B69" s="59">
        <f t="shared" si="41"/>
        <v>67</v>
      </c>
      <c r="C69" s="59">
        <f t="shared" si="42"/>
        <v>67</v>
      </c>
      <c r="D69" s="59">
        <f t="shared" si="43"/>
        <v>67</v>
      </c>
      <c r="E69" s="59">
        <f t="shared" si="44"/>
        <v>67</v>
      </c>
      <c r="F69" s="34">
        <v>67</v>
      </c>
      <c r="G69" s="46"/>
      <c r="H69" s="36"/>
      <c r="I69" s="37"/>
      <c r="J69" s="36"/>
      <c r="K69" s="37"/>
      <c r="L69" s="38"/>
      <c r="M69" s="37"/>
      <c r="N69" s="38"/>
      <c r="O69" s="37"/>
      <c r="P69" s="39">
        <f t="shared" si="45"/>
        <v>0</v>
      </c>
      <c r="Q69" s="40">
        <f t="shared" si="46"/>
        <v>0</v>
      </c>
      <c r="R69" s="41">
        <f t="shared" si="47"/>
        <v>0</v>
      </c>
      <c r="S69" s="42">
        <f t="shared" si="48"/>
        <v>0</v>
      </c>
      <c r="T69" s="42">
        <f t="shared" si="49"/>
        <v>0</v>
      </c>
      <c r="U69" s="42">
        <f t="shared" si="50"/>
        <v>0</v>
      </c>
      <c r="V69" s="42" t="e">
        <f>IF(#REF!="",0,IF(#REF!=13,1+U69,0+U69))</f>
        <v>#REF!</v>
      </c>
      <c r="W69" s="42" t="e">
        <f>IF(#REF!="",0,IF(#REF!=13,1+V69,0+V69))</f>
        <v>#REF!</v>
      </c>
      <c r="X69" s="43" t="str">
        <f t="shared" si="51"/>
        <v/>
      </c>
      <c r="Y69" s="43" t="str">
        <f t="shared" si="52"/>
        <v/>
      </c>
      <c r="Z69" s="43" t="str">
        <f t="shared" si="53"/>
        <v/>
      </c>
      <c r="AA69" s="43" t="str">
        <f>IF($G69="","",#REF!-#REF!+Z69)</f>
        <v/>
      </c>
      <c r="AB69" s="43" t="str">
        <f>IF($G69="","",#REF!-#REF!+AA69)</f>
        <v/>
      </c>
      <c r="AC69" s="44">
        <f t="shared" si="54"/>
        <v>0.93300000000000005</v>
      </c>
      <c r="AD69" s="44">
        <f t="shared" si="55"/>
        <v>0.93300000000000005</v>
      </c>
      <c r="AE69" s="44">
        <f t="shared" si="56"/>
        <v>0.93300000000000005</v>
      </c>
      <c r="AF69" s="44">
        <f t="shared" si="57"/>
        <v>0.93300000000000005</v>
      </c>
      <c r="AG69" s="44">
        <f t="shared" si="58"/>
        <v>0.93300000000000005</v>
      </c>
      <c r="AH69" s="44"/>
      <c r="AI69" s="45">
        <f t="shared" si="59"/>
        <v>0</v>
      </c>
    </row>
    <row r="70" spans="1:35">
      <c r="A70" s="59">
        <f t="shared" si="40"/>
        <v>68</v>
      </c>
      <c r="B70" s="59">
        <f t="shared" si="41"/>
        <v>68</v>
      </c>
      <c r="C70" s="59">
        <f t="shared" si="42"/>
        <v>68</v>
      </c>
      <c r="D70" s="59">
        <f t="shared" si="43"/>
        <v>68</v>
      </c>
      <c r="E70" s="59">
        <f t="shared" si="44"/>
        <v>68</v>
      </c>
      <c r="F70" s="34">
        <v>68</v>
      </c>
      <c r="G70" s="46"/>
      <c r="H70" s="36"/>
      <c r="I70" s="37"/>
      <c r="J70" s="36"/>
      <c r="K70" s="37"/>
      <c r="L70" s="38"/>
      <c r="M70" s="37"/>
      <c r="N70" s="38"/>
      <c r="O70" s="37"/>
      <c r="P70" s="39">
        <f t="shared" si="45"/>
        <v>0</v>
      </c>
      <c r="Q70" s="40">
        <f t="shared" si="46"/>
        <v>0</v>
      </c>
      <c r="R70" s="41">
        <f t="shared" si="47"/>
        <v>0</v>
      </c>
      <c r="S70" s="42">
        <f t="shared" si="48"/>
        <v>0</v>
      </c>
      <c r="T70" s="42">
        <f t="shared" si="49"/>
        <v>0</v>
      </c>
      <c r="U70" s="42">
        <f t="shared" si="50"/>
        <v>0</v>
      </c>
      <c r="V70" s="42" t="e">
        <f>IF(#REF!="",0,IF(#REF!=13,1+U70,0+U70))</f>
        <v>#REF!</v>
      </c>
      <c r="W70" s="42" t="e">
        <f>IF(#REF!="",0,IF(#REF!=13,1+V70,0+V70))</f>
        <v>#REF!</v>
      </c>
      <c r="X70" s="43" t="str">
        <f t="shared" si="51"/>
        <v/>
      </c>
      <c r="Y70" s="43" t="str">
        <f t="shared" si="52"/>
        <v/>
      </c>
      <c r="Z70" s="43" t="str">
        <f t="shared" si="53"/>
        <v/>
      </c>
      <c r="AA70" s="43" t="str">
        <f>IF($G70="","",#REF!-#REF!+Z70)</f>
        <v/>
      </c>
      <c r="AB70" s="43" t="str">
        <f>IF($G70="","",#REF!-#REF!+AA70)</f>
        <v/>
      </c>
      <c r="AC70" s="44">
        <f t="shared" si="54"/>
        <v>0.93200000000000005</v>
      </c>
      <c r="AD70" s="44">
        <f t="shared" si="55"/>
        <v>0.93200000000000005</v>
      </c>
      <c r="AE70" s="44">
        <f t="shared" si="56"/>
        <v>0.93200000000000005</v>
      </c>
      <c r="AF70" s="44">
        <f t="shared" si="57"/>
        <v>0.93200000000000005</v>
      </c>
      <c r="AG70" s="44">
        <f t="shared" si="58"/>
        <v>0.93200000000000005</v>
      </c>
      <c r="AH70" s="44"/>
      <c r="AI70" s="45">
        <f t="shared" si="59"/>
        <v>0</v>
      </c>
    </row>
    <row r="71" spans="1:35">
      <c r="A71" s="59">
        <f t="shared" si="40"/>
        <v>69</v>
      </c>
      <c r="B71" s="59">
        <f t="shared" si="41"/>
        <v>69</v>
      </c>
      <c r="C71" s="59">
        <f t="shared" si="42"/>
        <v>69</v>
      </c>
      <c r="D71" s="59">
        <f t="shared" si="43"/>
        <v>69</v>
      </c>
      <c r="E71" s="59">
        <f t="shared" si="44"/>
        <v>69</v>
      </c>
      <c r="F71" s="34">
        <v>69</v>
      </c>
      <c r="G71" s="46"/>
      <c r="H71" s="36"/>
      <c r="I71" s="37"/>
      <c r="J71" s="36"/>
      <c r="K71" s="37"/>
      <c r="L71" s="38"/>
      <c r="M71" s="37"/>
      <c r="N71" s="38"/>
      <c r="O71" s="37"/>
      <c r="P71" s="39">
        <f t="shared" si="45"/>
        <v>0</v>
      </c>
      <c r="Q71" s="40">
        <f t="shared" si="46"/>
        <v>0</v>
      </c>
      <c r="R71" s="41">
        <f t="shared" si="47"/>
        <v>0</v>
      </c>
      <c r="S71" s="42">
        <f t="shared" si="48"/>
        <v>0</v>
      </c>
      <c r="T71" s="42">
        <f t="shared" si="49"/>
        <v>0</v>
      </c>
      <c r="U71" s="42">
        <f t="shared" si="50"/>
        <v>0</v>
      </c>
      <c r="V71" s="42" t="e">
        <f>IF(#REF!="",0,IF(#REF!=13,1+U71,0+U71))</f>
        <v>#REF!</v>
      </c>
      <c r="W71" s="42" t="e">
        <f>IF(#REF!="",0,IF(#REF!=13,1+V71,0+V71))</f>
        <v>#REF!</v>
      </c>
      <c r="X71" s="43" t="str">
        <f t="shared" si="51"/>
        <v/>
      </c>
      <c r="Y71" s="43" t="str">
        <f t="shared" si="52"/>
        <v/>
      </c>
      <c r="Z71" s="43" t="str">
        <f t="shared" si="53"/>
        <v/>
      </c>
      <c r="AA71" s="43" t="str">
        <f>IF($G71="","",#REF!-#REF!+Z71)</f>
        <v/>
      </c>
      <c r="AB71" s="43" t="str">
        <f>IF($G71="","",#REF!-#REF!+AA71)</f>
        <v/>
      </c>
      <c r="AC71" s="44">
        <f t="shared" si="54"/>
        <v>0.93100000000000005</v>
      </c>
      <c r="AD71" s="44">
        <f t="shared" si="55"/>
        <v>0.93100000000000005</v>
      </c>
      <c r="AE71" s="44">
        <f t="shared" si="56"/>
        <v>0.93100000000000005</v>
      </c>
      <c r="AF71" s="44">
        <f t="shared" si="57"/>
        <v>0.93100000000000005</v>
      </c>
      <c r="AG71" s="44">
        <f t="shared" si="58"/>
        <v>0.93100000000000005</v>
      </c>
      <c r="AH71" s="44"/>
      <c r="AI71" s="45">
        <f t="shared" si="59"/>
        <v>0</v>
      </c>
    </row>
    <row r="72" spans="1:35">
      <c r="A72" s="59">
        <f t="shared" si="40"/>
        <v>70</v>
      </c>
      <c r="B72" s="59">
        <f t="shared" si="41"/>
        <v>70</v>
      </c>
      <c r="C72" s="59">
        <f t="shared" si="42"/>
        <v>70</v>
      </c>
      <c r="D72" s="59">
        <f t="shared" si="43"/>
        <v>70</v>
      </c>
      <c r="E72" s="59">
        <f t="shared" si="44"/>
        <v>70</v>
      </c>
      <c r="F72" s="34">
        <v>70</v>
      </c>
      <c r="G72" s="46"/>
      <c r="H72" s="36"/>
      <c r="I72" s="37"/>
      <c r="J72" s="36"/>
      <c r="K72" s="37"/>
      <c r="L72" s="38"/>
      <c r="M72" s="37"/>
      <c r="N72" s="38"/>
      <c r="O72" s="37"/>
      <c r="P72" s="39">
        <f t="shared" si="45"/>
        <v>0</v>
      </c>
      <c r="Q72" s="40">
        <f t="shared" si="46"/>
        <v>0</v>
      </c>
      <c r="R72" s="41">
        <f t="shared" si="47"/>
        <v>0</v>
      </c>
      <c r="S72" s="42">
        <f t="shared" si="48"/>
        <v>0</v>
      </c>
      <c r="T72" s="42">
        <f t="shared" si="49"/>
        <v>0</v>
      </c>
      <c r="U72" s="42">
        <f t="shared" si="50"/>
        <v>0</v>
      </c>
      <c r="V72" s="42" t="e">
        <f>IF(#REF!="",0,IF(#REF!=13,1+U72,0+U72))</f>
        <v>#REF!</v>
      </c>
      <c r="W72" s="42" t="e">
        <f>IF(#REF!="",0,IF(#REF!=13,1+V72,0+V72))</f>
        <v>#REF!</v>
      </c>
      <c r="X72" s="43" t="str">
        <f t="shared" si="51"/>
        <v/>
      </c>
      <c r="Y72" s="43" t="str">
        <f t="shared" si="52"/>
        <v/>
      </c>
      <c r="Z72" s="43" t="str">
        <f t="shared" si="53"/>
        <v/>
      </c>
      <c r="AA72" s="43" t="str">
        <f>IF($G72="","",#REF!-#REF!+Z72)</f>
        <v/>
      </c>
      <c r="AB72" s="43" t="str">
        <f>IF($G72="","",#REF!-#REF!+AA72)</f>
        <v/>
      </c>
      <c r="AC72" s="44">
        <f t="shared" si="54"/>
        <v>0.93</v>
      </c>
      <c r="AD72" s="44">
        <f t="shared" si="55"/>
        <v>0.93</v>
      </c>
      <c r="AE72" s="44">
        <f t="shared" si="56"/>
        <v>0.93</v>
      </c>
      <c r="AF72" s="44">
        <f t="shared" si="57"/>
        <v>0.93</v>
      </c>
      <c r="AG72" s="44">
        <f t="shared" si="58"/>
        <v>0.93</v>
      </c>
      <c r="AH72" s="44"/>
      <c r="AI72" s="45">
        <f t="shared" si="59"/>
        <v>0</v>
      </c>
    </row>
    <row r="73" spans="1:35">
      <c r="A73" s="59">
        <f t="shared" si="40"/>
        <v>71</v>
      </c>
      <c r="B73" s="59">
        <f t="shared" si="41"/>
        <v>71</v>
      </c>
      <c r="C73" s="59">
        <f t="shared" si="42"/>
        <v>71</v>
      </c>
      <c r="D73" s="59">
        <f t="shared" si="43"/>
        <v>71</v>
      </c>
      <c r="E73" s="59">
        <f t="shared" si="44"/>
        <v>71</v>
      </c>
      <c r="F73" s="34">
        <v>71</v>
      </c>
      <c r="G73" s="46"/>
      <c r="H73" s="36"/>
      <c r="I73" s="37"/>
      <c r="J73" s="36"/>
      <c r="K73" s="37"/>
      <c r="L73" s="38"/>
      <c r="M73" s="37"/>
      <c r="N73" s="38"/>
      <c r="O73" s="37"/>
      <c r="P73" s="39">
        <f t="shared" si="45"/>
        <v>0</v>
      </c>
      <c r="Q73" s="40">
        <f t="shared" si="46"/>
        <v>0</v>
      </c>
      <c r="R73" s="41">
        <f t="shared" si="47"/>
        <v>0</v>
      </c>
      <c r="S73" s="42">
        <f t="shared" si="48"/>
        <v>0</v>
      </c>
      <c r="T73" s="42">
        <f t="shared" si="49"/>
        <v>0</v>
      </c>
      <c r="U73" s="42">
        <f t="shared" si="50"/>
        <v>0</v>
      </c>
      <c r="V73" s="42" t="e">
        <f>IF(#REF!="",0,IF(#REF!=13,1+U73,0+U73))</f>
        <v>#REF!</v>
      </c>
      <c r="W73" s="42" t="e">
        <f>IF(#REF!="",0,IF(#REF!=13,1+V73,0+V73))</f>
        <v>#REF!</v>
      </c>
      <c r="X73" s="43" t="str">
        <f t="shared" si="51"/>
        <v/>
      </c>
      <c r="Y73" s="43" t="str">
        <f t="shared" si="52"/>
        <v/>
      </c>
      <c r="Z73" s="43" t="str">
        <f t="shared" si="53"/>
        <v/>
      </c>
      <c r="AA73" s="43" t="str">
        <f>IF($G73="","",#REF!-#REF!+Z73)</f>
        <v/>
      </c>
      <c r="AB73" s="43" t="str">
        <f>IF($G73="","",#REF!-#REF!+AA73)</f>
        <v/>
      </c>
      <c r="AC73" s="44">
        <f t="shared" si="54"/>
        <v>0.92900000000000005</v>
      </c>
      <c r="AD73" s="44">
        <f t="shared" si="55"/>
        <v>0.92900000000000005</v>
      </c>
      <c r="AE73" s="44">
        <f t="shared" si="56"/>
        <v>0.92900000000000005</v>
      </c>
      <c r="AF73" s="44">
        <f t="shared" si="57"/>
        <v>0.92900000000000005</v>
      </c>
      <c r="AG73" s="44">
        <f t="shared" si="58"/>
        <v>0.92900000000000005</v>
      </c>
      <c r="AH73" s="44"/>
      <c r="AI73" s="45">
        <f t="shared" si="59"/>
        <v>0</v>
      </c>
    </row>
    <row r="74" spans="1:35">
      <c r="A74" s="59">
        <f t="shared" si="40"/>
        <v>72</v>
      </c>
      <c r="B74" s="59">
        <f t="shared" si="41"/>
        <v>72</v>
      </c>
      <c r="C74" s="59">
        <f t="shared" si="42"/>
        <v>72</v>
      </c>
      <c r="D74" s="59">
        <f t="shared" si="43"/>
        <v>72</v>
      </c>
      <c r="E74" s="59">
        <f t="shared" si="44"/>
        <v>72</v>
      </c>
      <c r="F74" s="34">
        <v>72</v>
      </c>
      <c r="G74" s="46"/>
      <c r="H74" s="36"/>
      <c r="I74" s="37"/>
      <c r="J74" s="36"/>
      <c r="K74" s="37"/>
      <c r="L74" s="38"/>
      <c r="M74" s="37"/>
      <c r="N74" s="38"/>
      <c r="O74" s="37"/>
      <c r="P74" s="39">
        <f t="shared" si="45"/>
        <v>0</v>
      </c>
      <c r="Q74" s="40">
        <f t="shared" si="46"/>
        <v>0</v>
      </c>
      <c r="R74" s="41">
        <f t="shared" si="47"/>
        <v>0</v>
      </c>
      <c r="S74" s="42">
        <f t="shared" si="48"/>
        <v>0</v>
      </c>
      <c r="T74" s="42">
        <f t="shared" si="49"/>
        <v>0</v>
      </c>
      <c r="U74" s="42">
        <f t="shared" si="50"/>
        <v>0</v>
      </c>
      <c r="V74" s="42" t="e">
        <f>IF(#REF!="",0,IF(#REF!=13,1+U74,0+U74))</f>
        <v>#REF!</v>
      </c>
      <c r="W74" s="42" t="e">
        <f>IF(#REF!="",0,IF(#REF!=13,1+V74,0+V74))</f>
        <v>#REF!</v>
      </c>
      <c r="X74" s="43" t="str">
        <f t="shared" si="51"/>
        <v/>
      </c>
      <c r="Y74" s="43" t="str">
        <f t="shared" si="52"/>
        <v/>
      </c>
      <c r="Z74" s="43" t="str">
        <f t="shared" si="53"/>
        <v/>
      </c>
      <c r="AA74" s="43" t="str">
        <f>IF($G74="","",#REF!-#REF!+Z74)</f>
        <v/>
      </c>
      <c r="AB74" s="43" t="str">
        <f>IF($G74="","",#REF!-#REF!+AA74)</f>
        <v/>
      </c>
      <c r="AC74" s="44">
        <f t="shared" si="54"/>
        <v>0.92800000000000005</v>
      </c>
      <c r="AD74" s="44">
        <f t="shared" si="55"/>
        <v>0.92800000000000005</v>
      </c>
      <c r="AE74" s="44">
        <f t="shared" si="56"/>
        <v>0.92800000000000005</v>
      </c>
      <c r="AF74" s="44">
        <f t="shared" si="57"/>
        <v>0.92800000000000005</v>
      </c>
      <c r="AG74" s="44">
        <f t="shared" si="58"/>
        <v>0.92800000000000005</v>
      </c>
      <c r="AH74" s="44"/>
      <c r="AI74" s="45">
        <f t="shared" si="59"/>
        <v>0</v>
      </c>
    </row>
    <row r="75" spans="1:35">
      <c r="A75" s="59">
        <f t="shared" si="40"/>
        <v>73</v>
      </c>
      <c r="B75" s="59">
        <f t="shared" si="41"/>
        <v>73</v>
      </c>
      <c r="C75" s="59">
        <f t="shared" si="42"/>
        <v>73</v>
      </c>
      <c r="D75" s="59">
        <f t="shared" si="43"/>
        <v>73</v>
      </c>
      <c r="E75" s="59">
        <f t="shared" si="44"/>
        <v>73</v>
      </c>
      <c r="F75" s="34">
        <v>73</v>
      </c>
      <c r="G75" s="46"/>
      <c r="H75" s="36"/>
      <c r="I75" s="37"/>
      <c r="J75" s="36"/>
      <c r="K75" s="37"/>
      <c r="L75" s="38"/>
      <c r="M75" s="37"/>
      <c r="N75" s="38"/>
      <c r="O75" s="37"/>
      <c r="P75" s="39">
        <f t="shared" si="45"/>
        <v>0</v>
      </c>
      <c r="Q75" s="40">
        <f t="shared" si="46"/>
        <v>0</v>
      </c>
      <c r="R75" s="41">
        <f t="shared" si="47"/>
        <v>0</v>
      </c>
      <c r="S75" s="42">
        <f t="shared" si="48"/>
        <v>0</v>
      </c>
      <c r="T75" s="42">
        <f t="shared" si="49"/>
        <v>0</v>
      </c>
      <c r="U75" s="42">
        <f t="shared" si="50"/>
        <v>0</v>
      </c>
      <c r="V75" s="42" t="e">
        <f>IF(#REF!="",0,IF(#REF!=13,1+U75,0+U75))</f>
        <v>#REF!</v>
      </c>
      <c r="W75" s="42" t="e">
        <f>IF(#REF!="",0,IF(#REF!=13,1+V75,0+V75))</f>
        <v>#REF!</v>
      </c>
      <c r="X75" s="43" t="str">
        <f t="shared" si="51"/>
        <v/>
      </c>
      <c r="Y75" s="43" t="str">
        <f t="shared" si="52"/>
        <v/>
      </c>
      <c r="Z75" s="43" t="str">
        <f t="shared" si="53"/>
        <v/>
      </c>
      <c r="AA75" s="43" t="str">
        <f>IF($G75="","",#REF!-#REF!+Z75)</f>
        <v/>
      </c>
      <c r="AB75" s="43" t="str">
        <f>IF($G75="","",#REF!-#REF!+AA75)</f>
        <v/>
      </c>
      <c r="AC75" s="44">
        <f t="shared" si="54"/>
        <v>0.92700000000000005</v>
      </c>
      <c r="AD75" s="44">
        <f t="shared" si="55"/>
        <v>0.92700000000000005</v>
      </c>
      <c r="AE75" s="44">
        <f t="shared" si="56"/>
        <v>0.92700000000000005</v>
      </c>
      <c r="AF75" s="44">
        <f t="shared" si="57"/>
        <v>0.92700000000000005</v>
      </c>
      <c r="AG75" s="44">
        <f t="shared" si="58"/>
        <v>0.92700000000000005</v>
      </c>
      <c r="AH75" s="44"/>
      <c r="AI75" s="45">
        <f t="shared" si="59"/>
        <v>0</v>
      </c>
    </row>
    <row r="76" spans="1:35">
      <c r="A76" s="59">
        <f t="shared" si="40"/>
        <v>74</v>
      </c>
      <c r="B76" s="59">
        <f t="shared" si="41"/>
        <v>74</v>
      </c>
      <c r="C76" s="59">
        <f t="shared" si="42"/>
        <v>74</v>
      </c>
      <c r="D76" s="59">
        <f t="shared" si="43"/>
        <v>74</v>
      </c>
      <c r="E76" s="59">
        <f t="shared" si="44"/>
        <v>74</v>
      </c>
      <c r="F76" s="34">
        <v>74</v>
      </c>
      <c r="G76" s="46"/>
      <c r="H76" s="36"/>
      <c r="I76" s="37"/>
      <c r="J76" s="36"/>
      <c r="K76" s="37"/>
      <c r="L76" s="38"/>
      <c r="M76" s="37"/>
      <c r="N76" s="38"/>
      <c r="O76" s="37"/>
      <c r="P76" s="39">
        <f t="shared" si="45"/>
        <v>0</v>
      </c>
      <c r="Q76" s="40">
        <f t="shared" si="46"/>
        <v>0</v>
      </c>
      <c r="R76" s="41">
        <f t="shared" si="47"/>
        <v>0</v>
      </c>
      <c r="S76" s="42">
        <f t="shared" si="48"/>
        <v>0</v>
      </c>
      <c r="T76" s="42">
        <f t="shared" si="49"/>
        <v>0</v>
      </c>
      <c r="U76" s="42">
        <f t="shared" si="50"/>
        <v>0</v>
      </c>
      <c r="V76" s="42" t="e">
        <f>IF(#REF!="",0,IF(#REF!=13,1+U76,0+U76))</f>
        <v>#REF!</v>
      </c>
      <c r="W76" s="42" t="e">
        <f>IF(#REF!="",0,IF(#REF!=13,1+V76,0+V76))</f>
        <v>#REF!</v>
      </c>
      <c r="X76" s="43" t="str">
        <f t="shared" si="51"/>
        <v/>
      </c>
      <c r="Y76" s="43" t="str">
        <f t="shared" si="52"/>
        <v/>
      </c>
      <c r="Z76" s="43" t="str">
        <f t="shared" si="53"/>
        <v/>
      </c>
      <c r="AA76" s="43" t="str">
        <f>IF($G76="","",#REF!-#REF!+Z76)</f>
        <v/>
      </c>
      <c r="AB76" s="43" t="str">
        <f>IF($G76="","",#REF!-#REF!+AA76)</f>
        <v/>
      </c>
      <c r="AC76" s="44">
        <f t="shared" si="54"/>
        <v>0.92600000000000005</v>
      </c>
      <c r="AD76" s="44">
        <f t="shared" si="55"/>
        <v>0.92600000000000005</v>
      </c>
      <c r="AE76" s="44">
        <f t="shared" si="56"/>
        <v>0.92600000000000005</v>
      </c>
      <c r="AF76" s="44">
        <f t="shared" si="57"/>
        <v>0.92600000000000005</v>
      </c>
      <c r="AG76" s="44">
        <f t="shared" si="58"/>
        <v>0.92600000000000005</v>
      </c>
      <c r="AH76" s="44"/>
      <c r="AI76" s="45">
        <f t="shared" si="59"/>
        <v>0</v>
      </c>
    </row>
    <row r="77" spans="1:35">
      <c r="A77" s="59">
        <f t="shared" si="40"/>
        <v>75</v>
      </c>
      <c r="B77" s="59">
        <f t="shared" si="41"/>
        <v>75</v>
      </c>
      <c r="C77" s="59">
        <f t="shared" si="42"/>
        <v>75</v>
      </c>
      <c r="D77" s="59">
        <f t="shared" si="43"/>
        <v>75</v>
      </c>
      <c r="E77" s="59">
        <f t="shared" si="44"/>
        <v>75</v>
      </c>
      <c r="F77" s="34">
        <v>75</v>
      </c>
      <c r="G77" s="46"/>
      <c r="H77" s="36"/>
      <c r="I77" s="37"/>
      <c r="J77" s="36"/>
      <c r="K77" s="37"/>
      <c r="L77" s="38"/>
      <c r="M77" s="37"/>
      <c r="N77" s="38"/>
      <c r="O77" s="37"/>
      <c r="P77" s="39">
        <f t="shared" si="45"/>
        <v>0</v>
      </c>
      <c r="Q77" s="40">
        <f t="shared" si="46"/>
        <v>0</v>
      </c>
      <c r="R77" s="41">
        <f t="shared" si="47"/>
        <v>0</v>
      </c>
      <c r="S77" s="42">
        <f t="shared" si="48"/>
        <v>0</v>
      </c>
      <c r="T77" s="42">
        <f t="shared" si="49"/>
        <v>0</v>
      </c>
      <c r="U77" s="42">
        <f t="shared" si="50"/>
        <v>0</v>
      </c>
      <c r="V77" s="42" t="e">
        <f>IF(#REF!="",0,IF(#REF!=13,1+U77,0+U77))</f>
        <v>#REF!</v>
      </c>
      <c r="W77" s="42" t="e">
        <f>IF(#REF!="",0,IF(#REF!=13,1+V77,0+V77))</f>
        <v>#REF!</v>
      </c>
      <c r="X77" s="43" t="str">
        <f t="shared" si="51"/>
        <v/>
      </c>
      <c r="Y77" s="43" t="str">
        <f t="shared" si="52"/>
        <v/>
      </c>
      <c r="Z77" s="43" t="str">
        <f t="shared" si="53"/>
        <v/>
      </c>
      <c r="AA77" s="43" t="str">
        <f>IF($G77="","",#REF!-#REF!+Z77)</f>
        <v/>
      </c>
      <c r="AB77" s="43" t="str">
        <f>IF($G77="","",#REF!-#REF!+AA77)</f>
        <v/>
      </c>
      <c r="AC77" s="44">
        <f t="shared" si="54"/>
        <v>0.92500000000000004</v>
      </c>
      <c r="AD77" s="44">
        <f t="shared" si="55"/>
        <v>0.92500000000000004</v>
      </c>
      <c r="AE77" s="44">
        <f t="shared" si="56"/>
        <v>0.92500000000000004</v>
      </c>
      <c r="AF77" s="44">
        <f t="shared" si="57"/>
        <v>0.92500000000000004</v>
      </c>
      <c r="AG77" s="44">
        <f t="shared" si="58"/>
        <v>0.92500000000000004</v>
      </c>
      <c r="AH77" s="44"/>
      <c r="AI77" s="45">
        <f t="shared" si="59"/>
        <v>0</v>
      </c>
    </row>
    <row r="78" spans="1:35">
      <c r="A78" s="59">
        <f t="shared" si="40"/>
        <v>76</v>
      </c>
      <c r="B78" s="59">
        <f t="shared" si="41"/>
        <v>76</v>
      </c>
      <c r="C78" s="59">
        <f t="shared" si="42"/>
        <v>76</v>
      </c>
      <c r="D78" s="59">
        <f t="shared" si="43"/>
        <v>76</v>
      </c>
      <c r="E78" s="59">
        <f t="shared" si="44"/>
        <v>76</v>
      </c>
      <c r="F78" s="34">
        <v>76</v>
      </c>
      <c r="G78" s="46"/>
      <c r="H78" s="36"/>
      <c r="I78" s="37"/>
      <c r="J78" s="36"/>
      <c r="K78" s="37"/>
      <c r="L78" s="38"/>
      <c r="M78" s="37"/>
      <c r="N78" s="38"/>
      <c r="O78" s="37"/>
      <c r="P78" s="39">
        <f t="shared" si="45"/>
        <v>0</v>
      </c>
      <c r="Q78" s="40">
        <f t="shared" si="46"/>
        <v>0</v>
      </c>
      <c r="R78" s="41">
        <f t="shared" si="47"/>
        <v>0</v>
      </c>
      <c r="S78" s="42">
        <f t="shared" si="48"/>
        <v>0</v>
      </c>
      <c r="T78" s="42">
        <f t="shared" si="49"/>
        <v>0</v>
      </c>
      <c r="U78" s="42">
        <f t="shared" si="50"/>
        <v>0</v>
      </c>
      <c r="V78" s="42" t="e">
        <f>IF(#REF!="",0,IF(#REF!=13,1+U78,0+U78))</f>
        <v>#REF!</v>
      </c>
      <c r="W78" s="42" t="e">
        <f>IF(#REF!="",0,IF(#REF!=13,1+V78,0+V78))</f>
        <v>#REF!</v>
      </c>
      <c r="X78" s="43" t="str">
        <f t="shared" si="51"/>
        <v/>
      </c>
      <c r="Y78" s="43" t="str">
        <f t="shared" si="52"/>
        <v/>
      </c>
      <c r="Z78" s="43" t="str">
        <f t="shared" si="53"/>
        <v/>
      </c>
      <c r="AA78" s="43" t="str">
        <f>IF($G78="","",#REF!-#REF!+Z78)</f>
        <v/>
      </c>
      <c r="AB78" s="43" t="str">
        <f>IF($G78="","",#REF!-#REF!+AA78)</f>
        <v/>
      </c>
      <c r="AC78" s="44">
        <f t="shared" si="54"/>
        <v>0.92400000000000004</v>
      </c>
      <c r="AD78" s="44">
        <f t="shared" si="55"/>
        <v>0.92400000000000004</v>
      </c>
      <c r="AE78" s="44">
        <f t="shared" si="56"/>
        <v>0.92400000000000004</v>
      </c>
      <c r="AF78" s="44">
        <f t="shared" si="57"/>
        <v>0.92400000000000004</v>
      </c>
      <c r="AG78" s="44">
        <f t="shared" si="58"/>
        <v>0.92400000000000004</v>
      </c>
      <c r="AH78" s="44"/>
      <c r="AI78" s="45">
        <f t="shared" si="59"/>
        <v>0</v>
      </c>
    </row>
    <row r="79" spans="1:35">
      <c r="A79" s="59">
        <f t="shared" si="40"/>
        <v>77</v>
      </c>
      <c r="B79" s="59">
        <f t="shared" si="41"/>
        <v>77</v>
      </c>
      <c r="C79" s="59">
        <f t="shared" si="42"/>
        <v>77</v>
      </c>
      <c r="D79" s="59">
        <f t="shared" si="43"/>
        <v>77</v>
      </c>
      <c r="E79" s="59">
        <f t="shared" si="44"/>
        <v>77</v>
      </c>
      <c r="F79" s="34">
        <v>77</v>
      </c>
      <c r="G79" s="46"/>
      <c r="H79" s="36"/>
      <c r="I79" s="37"/>
      <c r="J79" s="36"/>
      <c r="K79" s="37"/>
      <c r="L79" s="38"/>
      <c r="M79" s="37"/>
      <c r="N79" s="38"/>
      <c r="O79" s="37"/>
      <c r="P79" s="39">
        <f t="shared" si="45"/>
        <v>0</v>
      </c>
      <c r="Q79" s="40">
        <f t="shared" si="46"/>
        <v>0</v>
      </c>
      <c r="R79" s="41">
        <f t="shared" si="47"/>
        <v>0</v>
      </c>
      <c r="S79" s="42">
        <f t="shared" si="48"/>
        <v>0</v>
      </c>
      <c r="T79" s="42">
        <f t="shared" si="49"/>
        <v>0</v>
      </c>
      <c r="U79" s="42">
        <f t="shared" si="50"/>
        <v>0</v>
      </c>
      <c r="V79" s="42" t="e">
        <f>IF(#REF!="",0,IF(#REF!=13,1+U79,0+U79))</f>
        <v>#REF!</v>
      </c>
      <c r="W79" s="42" t="e">
        <f>IF(#REF!="",0,IF(#REF!=13,1+V79,0+V79))</f>
        <v>#REF!</v>
      </c>
      <c r="X79" s="43" t="str">
        <f t="shared" si="51"/>
        <v/>
      </c>
      <c r="Y79" s="43" t="str">
        <f t="shared" si="52"/>
        <v/>
      </c>
      <c r="Z79" s="43" t="str">
        <f t="shared" si="53"/>
        <v/>
      </c>
      <c r="AA79" s="43" t="str">
        <f>IF($G79="","",#REF!-#REF!+Z79)</f>
        <v/>
      </c>
      <c r="AB79" s="43" t="str">
        <f>IF($G79="","",#REF!-#REF!+AA79)</f>
        <v/>
      </c>
      <c r="AC79" s="44">
        <f t="shared" si="54"/>
        <v>0.92300000000000004</v>
      </c>
      <c r="AD79" s="44">
        <f t="shared" si="55"/>
        <v>0.92300000000000004</v>
      </c>
      <c r="AE79" s="44">
        <f t="shared" si="56"/>
        <v>0.92300000000000004</v>
      </c>
      <c r="AF79" s="44">
        <f t="shared" si="57"/>
        <v>0.92300000000000004</v>
      </c>
      <c r="AG79" s="44">
        <f t="shared" si="58"/>
        <v>0.92300000000000004</v>
      </c>
      <c r="AH79" s="44"/>
      <c r="AI79" s="45">
        <f t="shared" si="59"/>
        <v>0</v>
      </c>
    </row>
    <row r="80" spans="1:35">
      <c r="A80" s="59">
        <f t="shared" si="40"/>
        <v>78</v>
      </c>
      <c r="B80" s="59">
        <f t="shared" si="41"/>
        <v>78</v>
      </c>
      <c r="C80" s="59">
        <f t="shared" si="42"/>
        <v>78</v>
      </c>
      <c r="D80" s="59">
        <f t="shared" si="43"/>
        <v>78</v>
      </c>
      <c r="E80" s="59">
        <f t="shared" si="44"/>
        <v>78</v>
      </c>
      <c r="F80" s="34">
        <v>78</v>
      </c>
      <c r="G80" s="46"/>
      <c r="H80" s="36"/>
      <c r="I80" s="37"/>
      <c r="J80" s="36"/>
      <c r="K80" s="37"/>
      <c r="L80" s="38"/>
      <c r="M80" s="37"/>
      <c r="N80" s="38"/>
      <c r="O80" s="37"/>
      <c r="P80" s="39">
        <f t="shared" si="45"/>
        <v>0</v>
      </c>
      <c r="Q80" s="40">
        <f t="shared" si="46"/>
        <v>0</v>
      </c>
      <c r="R80" s="41">
        <f t="shared" si="47"/>
        <v>0</v>
      </c>
      <c r="S80" s="42">
        <f t="shared" si="48"/>
        <v>0</v>
      </c>
      <c r="T80" s="42">
        <f t="shared" si="49"/>
        <v>0</v>
      </c>
      <c r="U80" s="42">
        <f t="shared" si="50"/>
        <v>0</v>
      </c>
      <c r="V80" s="42" t="e">
        <f>IF(#REF!="",0,IF(#REF!=13,1+U80,0+U80))</f>
        <v>#REF!</v>
      </c>
      <c r="W80" s="42" t="e">
        <f>IF(#REF!="",0,IF(#REF!=13,1+V80,0+V80))</f>
        <v>#REF!</v>
      </c>
      <c r="X80" s="43" t="str">
        <f t="shared" si="51"/>
        <v/>
      </c>
      <c r="Y80" s="43" t="str">
        <f t="shared" si="52"/>
        <v/>
      </c>
      <c r="Z80" s="43" t="str">
        <f t="shared" si="53"/>
        <v/>
      </c>
      <c r="AA80" s="43" t="str">
        <f>IF($G80="","",#REF!-#REF!+Z80)</f>
        <v/>
      </c>
      <c r="AB80" s="43" t="str">
        <f>IF($G80="","",#REF!-#REF!+AA80)</f>
        <v/>
      </c>
      <c r="AC80" s="44">
        <f t="shared" si="54"/>
        <v>0.92200000000000004</v>
      </c>
      <c r="AD80" s="44">
        <f t="shared" si="55"/>
        <v>0.92200000000000004</v>
      </c>
      <c r="AE80" s="44">
        <f t="shared" si="56"/>
        <v>0.92200000000000004</v>
      </c>
      <c r="AF80" s="44">
        <f t="shared" si="57"/>
        <v>0.92200000000000004</v>
      </c>
      <c r="AG80" s="44">
        <f t="shared" si="58"/>
        <v>0.92200000000000004</v>
      </c>
      <c r="AH80" s="44"/>
      <c r="AI80" s="45">
        <f t="shared" si="59"/>
        <v>0</v>
      </c>
    </row>
    <row r="81" spans="1:35">
      <c r="A81" s="59">
        <f t="shared" si="40"/>
        <v>79</v>
      </c>
      <c r="B81" s="59">
        <f t="shared" si="41"/>
        <v>79</v>
      </c>
      <c r="C81" s="59">
        <f t="shared" si="42"/>
        <v>79</v>
      </c>
      <c r="D81" s="59">
        <f t="shared" si="43"/>
        <v>79</v>
      </c>
      <c r="E81" s="59">
        <f t="shared" si="44"/>
        <v>79</v>
      </c>
      <c r="F81" s="34">
        <v>79</v>
      </c>
      <c r="G81" s="46"/>
      <c r="H81" s="36"/>
      <c r="I81" s="37"/>
      <c r="J81" s="36"/>
      <c r="K81" s="37"/>
      <c r="L81" s="38"/>
      <c r="M81" s="37"/>
      <c r="N81" s="38"/>
      <c r="O81" s="37"/>
      <c r="P81" s="39">
        <f t="shared" si="45"/>
        <v>0</v>
      </c>
      <c r="Q81" s="40">
        <f t="shared" si="46"/>
        <v>0</v>
      </c>
      <c r="R81" s="41">
        <f t="shared" si="47"/>
        <v>0</v>
      </c>
      <c r="S81" s="42">
        <f t="shared" si="48"/>
        <v>0</v>
      </c>
      <c r="T81" s="42">
        <f t="shared" si="49"/>
        <v>0</v>
      </c>
      <c r="U81" s="42">
        <f t="shared" si="50"/>
        <v>0</v>
      </c>
      <c r="V81" s="42" t="e">
        <f>IF(#REF!="",0,IF(#REF!=13,1+U81,0+U81))</f>
        <v>#REF!</v>
      </c>
      <c r="W81" s="42" t="e">
        <f>IF(#REF!="",0,IF(#REF!=13,1+V81,0+V81))</f>
        <v>#REF!</v>
      </c>
      <c r="X81" s="43" t="str">
        <f t="shared" si="51"/>
        <v/>
      </c>
      <c r="Y81" s="43" t="str">
        <f t="shared" si="52"/>
        <v/>
      </c>
      <c r="Z81" s="43" t="str">
        <f t="shared" si="53"/>
        <v/>
      </c>
      <c r="AA81" s="43" t="str">
        <f>IF($G81="","",#REF!-#REF!+Z81)</f>
        <v/>
      </c>
      <c r="AB81" s="43" t="str">
        <f>IF($G81="","",#REF!-#REF!+AA81)</f>
        <v/>
      </c>
      <c r="AC81" s="44">
        <f t="shared" si="54"/>
        <v>0.92100000000000004</v>
      </c>
      <c r="AD81" s="44">
        <f t="shared" si="55"/>
        <v>0.92100000000000004</v>
      </c>
      <c r="AE81" s="44">
        <f t="shared" si="56"/>
        <v>0.92100000000000004</v>
      </c>
      <c r="AF81" s="44">
        <f t="shared" si="57"/>
        <v>0.92100000000000004</v>
      </c>
      <c r="AG81" s="44">
        <f t="shared" si="58"/>
        <v>0.92100000000000004</v>
      </c>
      <c r="AH81" s="44"/>
      <c r="AI81" s="45">
        <f t="shared" si="59"/>
        <v>0</v>
      </c>
    </row>
    <row r="82" spans="1:35">
      <c r="A82" s="59">
        <f t="shared" si="40"/>
        <v>80</v>
      </c>
      <c r="B82" s="59">
        <f t="shared" si="41"/>
        <v>80</v>
      </c>
      <c r="C82" s="59">
        <f t="shared" si="42"/>
        <v>80</v>
      </c>
      <c r="D82" s="59">
        <f t="shared" si="43"/>
        <v>80</v>
      </c>
      <c r="E82" s="59">
        <f t="shared" si="44"/>
        <v>80</v>
      </c>
      <c r="F82" s="34">
        <v>80</v>
      </c>
      <c r="G82" s="46"/>
      <c r="H82" s="36"/>
      <c r="I82" s="37"/>
      <c r="J82" s="36"/>
      <c r="K82" s="37"/>
      <c r="L82" s="38"/>
      <c r="M82" s="37"/>
      <c r="N82" s="38"/>
      <c r="O82" s="37"/>
      <c r="P82" s="39">
        <f t="shared" si="45"/>
        <v>0</v>
      </c>
      <c r="Q82" s="40">
        <f t="shared" si="46"/>
        <v>0</v>
      </c>
      <c r="R82" s="41">
        <f t="shared" si="47"/>
        <v>0</v>
      </c>
      <c r="S82" s="42">
        <f t="shared" si="48"/>
        <v>0</v>
      </c>
      <c r="T82" s="42">
        <f t="shared" si="49"/>
        <v>0</v>
      </c>
      <c r="U82" s="42">
        <f t="shared" si="50"/>
        <v>0</v>
      </c>
      <c r="V82" s="42" t="e">
        <f>IF(#REF!="",0,IF(#REF!=13,1+U82,0+U82))</f>
        <v>#REF!</v>
      </c>
      <c r="W82" s="42" t="e">
        <f>IF(#REF!="",0,IF(#REF!=13,1+V82,0+V82))</f>
        <v>#REF!</v>
      </c>
      <c r="X82" s="43" t="str">
        <f t="shared" si="51"/>
        <v/>
      </c>
      <c r="Y82" s="43" t="str">
        <f t="shared" si="52"/>
        <v/>
      </c>
      <c r="Z82" s="43" t="str">
        <f t="shared" si="53"/>
        <v/>
      </c>
      <c r="AA82" s="43" t="str">
        <f>IF($G82="","",#REF!-#REF!+Z82)</f>
        <v/>
      </c>
      <c r="AB82" s="43" t="str">
        <f>IF($G82="","",#REF!-#REF!+AA82)</f>
        <v/>
      </c>
      <c r="AC82" s="44">
        <f t="shared" si="54"/>
        <v>0.92</v>
      </c>
      <c r="AD82" s="44">
        <f t="shared" si="55"/>
        <v>0.92</v>
      </c>
      <c r="AE82" s="44">
        <f t="shared" si="56"/>
        <v>0.92</v>
      </c>
      <c r="AF82" s="44">
        <f t="shared" si="57"/>
        <v>0.92</v>
      </c>
      <c r="AG82" s="44">
        <f t="shared" si="58"/>
        <v>0.92</v>
      </c>
      <c r="AH82" s="44"/>
      <c r="AI82" s="45">
        <f t="shared" si="59"/>
        <v>0</v>
      </c>
    </row>
    <row r="83" spans="1:35">
      <c r="A83" s="59">
        <f t="shared" si="40"/>
        <v>81</v>
      </c>
      <c r="B83" s="59">
        <f t="shared" si="41"/>
        <v>81</v>
      </c>
      <c r="C83" s="59">
        <f t="shared" si="42"/>
        <v>81</v>
      </c>
      <c r="D83" s="59">
        <f t="shared" si="43"/>
        <v>81</v>
      </c>
      <c r="E83" s="59">
        <f t="shared" si="44"/>
        <v>81</v>
      </c>
      <c r="F83" s="34">
        <v>81</v>
      </c>
      <c r="G83" s="46"/>
      <c r="H83" s="36"/>
      <c r="I83" s="37"/>
      <c r="J83" s="36"/>
      <c r="K83" s="37"/>
      <c r="L83" s="38"/>
      <c r="M83" s="37"/>
      <c r="N83" s="38"/>
      <c r="O83" s="37"/>
      <c r="P83" s="39">
        <f t="shared" si="45"/>
        <v>0</v>
      </c>
      <c r="Q83" s="40">
        <f t="shared" si="46"/>
        <v>0</v>
      </c>
      <c r="R83" s="41">
        <f t="shared" si="47"/>
        <v>0</v>
      </c>
      <c r="S83" s="42">
        <f t="shared" si="48"/>
        <v>0</v>
      </c>
      <c r="T83" s="42">
        <f t="shared" si="49"/>
        <v>0</v>
      </c>
      <c r="U83" s="42">
        <f t="shared" si="50"/>
        <v>0</v>
      </c>
      <c r="V83" s="42" t="e">
        <f>IF(#REF!="",0,IF(#REF!=13,1+U83,0+U83))</f>
        <v>#REF!</v>
      </c>
      <c r="W83" s="42" t="e">
        <f>IF(#REF!="",0,IF(#REF!=13,1+V83,0+V83))</f>
        <v>#REF!</v>
      </c>
      <c r="X83" s="43" t="str">
        <f t="shared" si="51"/>
        <v/>
      </c>
      <c r="Y83" s="43" t="str">
        <f t="shared" si="52"/>
        <v/>
      </c>
      <c r="Z83" s="43" t="str">
        <f t="shared" si="53"/>
        <v/>
      </c>
      <c r="AA83" s="43" t="str">
        <f>IF($G83="","",#REF!-#REF!+Z83)</f>
        <v/>
      </c>
      <c r="AB83" s="43" t="str">
        <f>IF($G83="","",#REF!-#REF!+AA83)</f>
        <v/>
      </c>
      <c r="AC83" s="44">
        <f t="shared" si="54"/>
        <v>0.91900000000000004</v>
      </c>
      <c r="AD83" s="44">
        <f t="shared" si="55"/>
        <v>0.91900000000000004</v>
      </c>
      <c r="AE83" s="44">
        <f t="shared" si="56"/>
        <v>0.91900000000000004</v>
      </c>
      <c r="AF83" s="44">
        <f t="shared" si="57"/>
        <v>0.91900000000000004</v>
      </c>
      <c r="AG83" s="44">
        <f t="shared" si="58"/>
        <v>0.91900000000000004</v>
      </c>
      <c r="AH83" s="44"/>
      <c r="AI83" s="45">
        <f t="shared" si="59"/>
        <v>0</v>
      </c>
    </row>
    <row r="84" spans="1:35">
      <c r="A84" s="59">
        <f t="shared" si="40"/>
        <v>82</v>
      </c>
      <c r="B84" s="59">
        <f t="shared" si="41"/>
        <v>82</v>
      </c>
      <c r="C84" s="59">
        <f t="shared" si="42"/>
        <v>82</v>
      </c>
      <c r="D84" s="59">
        <f t="shared" si="43"/>
        <v>82</v>
      </c>
      <c r="E84" s="59">
        <f t="shared" si="44"/>
        <v>82</v>
      </c>
      <c r="F84" s="34">
        <v>82</v>
      </c>
      <c r="G84" s="46"/>
      <c r="H84" s="36"/>
      <c r="I84" s="37"/>
      <c r="J84" s="36"/>
      <c r="K84" s="37"/>
      <c r="L84" s="38"/>
      <c r="M84" s="37"/>
      <c r="N84" s="38"/>
      <c r="O84" s="37"/>
      <c r="P84" s="39">
        <f t="shared" si="45"/>
        <v>0</v>
      </c>
      <c r="Q84" s="40">
        <f t="shared" si="46"/>
        <v>0</v>
      </c>
      <c r="R84" s="41">
        <f t="shared" si="47"/>
        <v>0</v>
      </c>
      <c r="S84" s="42">
        <f t="shared" si="48"/>
        <v>0</v>
      </c>
      <c r="T84" s="42">
        <f t="shared" si="49"/>
        <v>0</v>
      </c>
      <c r="U84" s="42">
        <f t="shared" si="50"/>
        <v>0</v>
      </c>
      <c r="V84" s="42" t="e">
        <f>IF(#REF!="",0,IF(#REF!=13,1+U84,0+U84))</f>
        <v>#REF!</v>
      </c>
      <c r="W84" s="42" t="e">
        <f>IF(#REF!="",0,IF(#REF!=13,1+V84,0+V84))</f>
        <v>#REF!</v>
      </c>
      <c r="X84" s="43" t="str">
        <f t="shared" si="51"/>
        <v/>
      </c>
      <c r="Y84" s="43" t="str">
        <f t="shared" si="52"/>
        <v/>
      </c>
      <c r="Z84" s="43" t="str">
        <f t="shared" si="53"/>
        <v/>
      </c>
      <c r="AA84" s="43" t="str">
        <f>IF($G84="","",#REF!-#REF!+Z84)</f>
        <v/>
      </c>
      <c r="AB84" s="43" t="str">
        <f>IF($G84="","",#REF!-#REF!+AA84)</f>
        <v/>
      </c>
      <c r="AC84" s="44">
        <f t="shared" si="54"/>
        <v>0.91800000000000004</v>
      </c>
      <c r="AD84" s="44">
        <f t="shared" si="55"/>
        <v>0.91800000000000004</v>
      </c>
      <c r="AE84" s="44">
        <f t="shared" si="56"/>
        <v>0.91800000000000004</v>
      </c>
      <c r="AF84" s="44">
        <f t="shared" si="57"/>
        <v>0.91800000000000004</v>
      </c>
      <c r="AG84" s="44">
        <f t="shared" si="58"/>
        <v>0.91800000000000004</v>
      </c>
      <c r="AH84" s="44"/>
      <c r="AI84" s="45">
        <f t="shared" si="59"/>
        <v>0</v>
      </c>
    </row>
    <row r="85" spans="1:35">
      <c r="A85" s="59">
        <f t="shared" si="40"/>
        <v>83</v>
      </c>
      <c r="B85" s="59">
        <f t="shared" si="41"/>
        <v>83</v>
      </c>
      <c r="C85" s="59">
        <f t="shared" si="42"/>
        <v>83</v>
      </c>
      <c r="D85" s="59">
        <f t="shared" si="43"/>
        <v>83</v>
      </c>
      <c r="E85" s="59">
        <f t="shared" si="44"/>
        <v>83</v>
      </c>
      <c r="F85" s="34">
        <v>83</v>
      </c>
      <c r="G85" s="46"/>
      <c r="H85" s="36"/>
      <c r="I85" s="37"/>
      <c r="J85" s="36"/>
      <c r="K85" s="37"/>
      <c r="L85" s="38"/>
      <c r="M85" s="37"/>
      <c r="N85" s="38"/>
      <c r="O85" s="37"/>
      <c r="P85" s="39">
        <f t="shared" si="45"/>
        <v>0</v>
      </c>
      <c r="Q85" s="40">
        <f t="shared" si="46"/>
        <v>0</v>
      </c>
      <c r="R85" s="41">
        <f t="shared" si="47"/>
        <v>0</v>
      </c>
      <c r="S85" s="42">
        <f t="shared" si="48"/>
        <v>0</v>
      </c>
      <c r="T85" s="42">
        <f t="shared" si="49"/>
        <v>0</v>
      </c>
      <c r="U85" s="42">
        <f t="shared" si="50"/>
        <v>0</v>
      </c>
      <c r="V85" s="42" t="e">
        <f>IF(#REF!="",0,IF(#REF!=13,1+U85,0+U85))</f>
        <v>#REF!</v>
      </c>
      <c r="W85" s="42" t="e">
        <f>IF(#REF!="",0,IF(#REF!=13,1+V85,0+V85))</f>
        <v>#REF!</v>
      </c>
      <c r="X85" s="43" t="str">
        <f t="shared" si="51"/>
        <v/>
      </c>
      <c r="Y85" s="43" t="str">
        <f t="shared" si="52"/>
        <v/>
      </c>
      <c r="Z85" s="43" t="str">
        <f t="shared" si="53"/>
        <v/>
      </c>
      <c r="AA85" s="43" t="str">
        <f>IF($G85="","",#REF!-#REF!+Z85)</f>
        <v/>
      </c>
      <c r="AB85" s="43" t="str">
        <f>IF($G85="","",#REF!-#REF!+AA85)</f>
        <v/>
      </c>
      <c r="AC85" s="44">
        <f t="shared" si="54"/>
        <v>0.91700000000000004</v>
      </c>
      <c r="AD85" s="44">
        <f t="shared" si="55"/>
        <v>0.91700000000000004</v>
      </c>
      <c r="AE85" s="44">
        <f t="shared" si="56"/>
        <v>0.91700000000000004</v>
      </c>
      <c r="AF85" s="44">
        <f t="shared" si="57"/>
        <v>0.91700000000000004</v>
      </c>
      <c r="AG85" s="44">
        <f t="shared" si="58"/>
        <v>0.91700000000000004</v>
      </c>
      <c r="AH85" s="44"/>
      <c r="AI85" s="45">
        <f t="shared" si="59"/>
        <v>0</v>
      </c>
    </row>
    <row r="86" spans="1:35">
      <c r="A86" s="59">
        <f t="shared" si="40"/>
        <v>84</v>
      </c>
      <c r="B86" s="59">
        <f t="shared" si="41"/>
        <v>84</v>
      </c>
      <c r="C86" s="59">
        <f t="shared" si="42"/>
        <v>84</v>
      </c>
      <c r="D86" s="59">
        <f t="shared" si="43"/>
        <v>84</v>
      </c>
      <c r="E86" s="59">
        <f t="shared" si="44"/>
        <v>84</v>
      </c>
      <c r="F86" s="34">
        <v>84</v>
      </c>
      <c r="G86" s="46"/>
      <c r="H86" s="36"/>
      <c r="I86" s="37"/>
      <c r="J86" s="36"/>
      <c r="K86" s="37"/>
      <c r="L86" s="38"/>
      <c r="M86" s="37"/>
      <c r="N86" s="38"/>
      <c r="O86" s="37"/>
      <c r="P86" s="39">
        <f t="shared" si="45"/>
        <v>0</v>
      </c>
      <c r="Q86" s="40">
        <f t="shared" si="46"/>
        <v>0</v>
      </c>
      <c r="R86" s="41">
        <f t="shared" si="47"/>
        <v>0</v>
      </c>
      <c r="S86" s="42">
        <f t="shared" si="48"/>
        <v>0</v>
      </c>
      <c r="T86" s="42">
        <f t="shared" si="49"/>
        <v>0</v>
      </c>
      <c r="U86" s="42">
        <f t="shared" si="50"/>
        <v>0</v>
      </c>
      <c r="V86" s="42" t="e">
        <f>IF(#REF!="",0,IF(#REF!=13,1+U86,0+U86))</f>
        <v>#REF!</v>
      </c>
      <c r="W86" s="42" t="e">
        <f>IF(#REF!="",0,IF(#REF!=13,1+V86,0+V86))</f>
        <v>#REF!</v>
      </c>
      <c r="X86" s="43" t="str">
        <f t="shared" si="51"/>
        <v/>
      </c>
      <c r="Y86" s="43" t="str">
        <f t="shared" si="52"/>
        <v/>
      </c>
      <c r="Z86" s="43" t="str">
        <f t="shared" si="53"/>
        <v/>
      </c>
      <c r="AA86" s="43" t="str">
        <f>IF($G86="","",#REF!-#REF!+Z86)</f>
        <v/>
      </c>
      <c r="AB86" s="43" t="str">
        <f>IF($G86="","",#REF!-#REF!+AA86)</f>
        <v/>
      </c>
      <c r="AC86" s="44">
        <f t="shared" si="54"/>
        <v>0.91600000000000004</v>
      </c>
      <c r="AD86" s="44">
        <f t="shared" si="55"/>
        <v>0.91600000000000004</v>
      </c>
      <c r="AE86" s="44">
        <f t="shared" si="56"/>
        <v>0.91600000000000004</v>
      </c>
      <c r="AF86" s="44">
        <f t="shared" si="57"/>
        <v>0.91600000000000004</v>
      </c>
      <c r="AG86" s="44">
        <f t="shared" si="58"/>
        <v>0.91600000000000004</v>
      </c>
      <c r="AH86" s="44"/>
      <c r="AI86" s="45">
        <f t="shared" si="59"/>
        <v>0</v>
      </c>
    </row>
    <row r="87" spans="1:35">
      <c r="A87" s="59">
        <f t="shared" si="40"/>
        <v>85</v>
      </c>
      <c r="B87" s="59">
        <f t="shared" si="41"/>
        <v>85</v>
      </c>
      <c r="C87" s="59">
        <f t="shared" si="42"/>
        <v>85</v>
      </c>
      <c r="D87" s="59">
        <f t="shared" si="43"/>
        <v>85</v>
      </c>
      <c r="E87" s="59">
        <f t="shared" si="44"/>
        <v>85</v>
      </c>
      <c r="F87" s="34">
        <v>85</v>
      </c>
      <c r="G87" s="46"/>
      <c r="H87" s="36"/>
      <c r="I87" s="37"/>
      <c r="J87" s="36"/>
      <c r="K87" s="37"/>
      <c r="L87" s="38"/>
      <c r="M87" s="37"/>
      <c r="N87" s="38"/>
      <c r="O87" s="37"/>
      <c r="P87" s="39">
        <f t="shared" si="45"/>
        <v>0</v>
      </c>
      <c r="Q87" s="40">
        <f t="shared" si="46"/>
        <v>0</v>
      </c>
      <c r="R87" s="41">
        <f t="shared" si="47"/>
        <v>0</v>
      </c>
      <c r="S87" s="42">
        <f t="shared" si="48"/>
        <v>0</v>
      </c>
      <c r="T87" s="42">
        <f t="shared" si="49"/>
        <v>0</v>
      </c>
      <c r="U87" s="42">
        <f t="shared" si="50"/>
        <v>0</v>
      </c>
      <c r="V87" s="42" t="e">
        <f>IF(#REF!="",0,IF(#REF!=13,1+U87,0+U87))</f>
        <v>#REF!</v>
      </c>
      <c r="W87" s="42" t="e">
        <f>IF(#REF!="",0,IF(#REF!=13,1+V87,0+V87))</f>
        <v>#REF!</v>
      </c>
      <c r="X87" s="43" t="str">
        <f t="shared" si="51"/>
        <v/>
      </c>
      <c r="Y87" s="43" t="str">
        <f t="shared" si="52"/>
        <v/>
      </c>
      <c r="Z87" s="43" t="str">
        <f t="shared" si="53"/>
        <v/>
      </c>
      <c r="AA87" s="43" t="str">
        <f>IF($G87="","",#REF!-#REF!+Z87)</f>
        <v/>
      </c>
      <c r="AB87" s="43" t="str">
        <f>IF($G87="","",#REF!-#REF!+AA87)</f>
        <v/>
      </c>
      <c r="AC87" s="44">
        <f t="shared" si="54"/>
        <v>0.91500000000000004</v>
      </c>
      <c r="AD87" s="44">
        <f t="shared" si="55"/>
        <v>0.91500000000000004</v>
      </c>
      <c r="AE87" s="44">
        <f t="shared" si="56"/>
        <v>0.91500000000000004</v>
      </c>
      <c r="AF87" s="44">
        <f t="shared" si="57"/>
        <v>0.91500000000000004</v>
      </c>
      <c r="AG87" s="44">
        <f t="shared" si="58"/>
        <v>0.91500000000000004</v>
      </c>
      <c r="AH87" s="44"/>
      <c r="AI87" s="45">
        <f t="shared" si="59"/>
        <v>0</v>
      </c>
    </row>
    <row r="88" spans="1:35">
      <c r="A88" s="59">
        <f t="shared" si="40"/>
        <v>86</v>
      </c>
      <c r="B88" s="59">
        <f t="shared" si="41"/>
        <v>86</v>
      </c>
      <c r="C88" s="59">
        <f t="shared" si="42"/>
        <v>86</v>
      </c>
      <c r="D88" s="59">
        <f t="shared" si="43"/>
        <v>86</v>
      </c>
      <c r="E88" s="59">
        <f t="shared" si="44"/>
        <v>86</v>
      </c>
      <c r="F88" s="34">
        <v>86</v>
      </c>
      <c r="G88" s="46"/>
      <c r="H88" s="36"/>
      <c r="I88" s="37"/>
      <c r="J88" s="36"/>
      <c r="K88" s="37"/>
      <c r="L88" s="38"/>
      <c r="M88" s="37"/>
      <c r="N88" s="38"/>
      <c r="O88" s="37"/>
      <c r="P88" s="39">
        <f t="shared" si="45"/>
        <v>0</v>
      </c>
      <c r="Q88" s="40">
        <f t="shared" si="46"/>
        <v>0</v>
      </c>
      <c r="R88" s="41">
        <f t="shared" si="47"/>
        <v>0</v>
      </c>
      <c r="S88" s="42">
        <f t="shared" si="48"/>
        <v>0</v>
      </c>
      <c r="T88" s="42">
        <f t="shared" si="49"/>
        <v>0</v>
      </c>
      <c r="U88" s="42">
        <f t="shared" si="50"/>
        <v>0</v>
      </c>
      <c r="V88" s="42" t="e">
        <f>IF(#REF!="",0,IF(#REF!=13,1+U88,0+U88))</f>
        <v>#REF!</v>
      </c>
      <c r="W88" s="42" t="e">
        <f>IF(#REF!="",0,IF(#REF!=13,1+V88,0+V88))</f>
        <v>#REF!</v>
      </c>
      <c r="X88" s="43" t="str">
        <f t="shared" si="51"/>
        <v/>
      </c>
      <c r="Y88" s="43" t="str">
        <f t="shared" si="52"/>
        <v/>
      </c>
      <c r="Z88" s="43" t="str">
        <f t="shared" si="53"/>
        <v/>
      </c>
      <c r="AA88" s="43" t="str">
        <f>IF($G88="","",#REF!-#REF!+Z88)</f>
        <v/>
      </c>
      <c r="AB88" s="43" t="str">
        <f>IF($G88="","",#REF!-#REF!+AA88)</f>
        <v/>
      </c>
      <c r="AC88" s="44">
        <f t="shared" si="54"/>
        <v>0.91400000000000003</v>
      </c>
      <c r="AD88" s="44">
        <f t="shared" si="55"/>
        <v>0.91400000000000003</v>
      </c>
      <c r="AE88" s="44">
        <f t="shared" si="56"/>
        <v>0.91400000000000003</v>
      </c>
      <c r="AF88" s="44">
        <f t="shared" si="57"/>
        <v>0.91400000000000003</v>
      </c>
      <c r="AG88" s="44">
        <f t="shared" si="58"/>
        <v>0.91400000000000003</v>
      </c>
      <c r="AH88" s="44"/>
      <c r="AI88" s="45">
        <f t="shared" si="59"/>
        <v>0</v>
      </c>
    </row>
    <row r="89" spans="1:35">
      <c r="A89" s="59">
        <f t="shared" si="40"/>
        <v>87</v>
      </c>
      <c r="B89" s="59">
        <f t="shared" si="41"/>
        <v>87</v>
      </c>
      <c r="C89" s="59">
        <f t="shared" si="42"/>
        <v>87</v>
      </c>
      <c r="D89" s="59">
        <f t="shared" si="43"/>
        <v>87</v>
      </c>
      <c r="E89" s="59">
        <f t="shared" si="44"/>
        <v>87</v>
      </c>
      <c r="F89" s="34">
        <v>87</v>
      </c>
      <c r="G89" s="46"/>
      <c r="H89" s="36"/>
      <c r="I89" s="37"/>
      <c r="J89" s="36"/>
      <c r="K89" s="37"/>
      <c r="L89" s="38"/>
      <c r="M89" s="37"/>
      <c r="N89" s="38"/>
      <c r="O89" s="37"/>
      <c r="P89" s="39">
        <f t="shared" si="45"/>
        <v>0</v>
      </c>
      <c r="Q89" s="40">
        <f t="shared" si="46"/>
        <v>0</v>
      </c>
      <c r="R89" s="41">
        <f t="shared" si="47"/>
        <v>0</v>
      </c>
      <c r="S89" s="42">
        <f t="shared" si="48"/>
        <v>0</v>
      </c>
      <c r="T89" s="42">
        <f t="shared" si="49"/>
        <v>0</v>
      </c>
      <c r="U89" s="42">
        <f t="shared" si="50"/>
        <v>0</v>
      </c>
      <c r="V89" s="42" t="e">
        <f>IF(#REF!="",0,IF(#REF!=13,1+U89,0+U89))</f>
        <v>#REF!</v>
      </c>
      <c r="W89" s="42" t="e">
        <f>IF(#REF!="",0,IF(#REF!=13,1+V89,0+V89))</f>
        <v>#REF!</v>
      </c>
      <c r="X89" s="43" t="str">
        <f t="shared" si="51"/>
        <v/>
      </c>
      <c r="Y89" s="43" t="str">
        <f t="shared" si="52"/>
        <v/>
      </c>
      <c r="Z89" s="43" t="str">
        <f t="shared" si="53"/>
        <v/>
      </c>
      <c r="AA89" s="43" t="str">
        <f>IF($G89="","",#REF!-#REF!+Z89)</f>
        <v/>
      </c>
      <c r="AB89" s="43" t="str">
        <f>IF($G89="","",#REF!-#REF!+AA89)</f>
        <v/>
      </c>
      <c r="AC89" s="44">
        <f t="shared" si="54"/>
        <v>0.91300000000000003</v>
      </c>
      <c r="AD89" s="44">
        <f t="shared" si="55"/>
        <v>0.91300000000000003</v>
      </c>
      <c r="AE89" s="44">
        <f t="shared" si="56"/>
        <v>0.91300000000000003</v>
      </c>
      <c r="AF89" s="44">
        <f t="shared" si="57"/>
        <v>0.91300000000000003</v>
      </c>
      <c r="AG89" s="44">
        <f t="shared" si="58"/>
        <v>0.91300000000000003</v>
      </c>
      <c r="AH89" s="44"/>
      <c r="AI89" s="45">
        <f t="shared" si="59"/>
        <v>0</v>
      </c>
    </row>
    <row r="90" spans="1:35">
      <c r="A90" s="59">
        <f t="shared" si="40"/>
        <v>88</v>
      </c>
      <c r="B90" s="59">
        <f t="shared" si="41"/>
        <v>88</v>
      </c>
      <c r="C90" s="59">
        <f t="shared" si="42"/>
        <v>88</v>
      </c>
      <c r="D90" s="59">
        <f t="shared" si="43"/>
        <v>88</v>
      </c>
      <c r="E90" s="59">
        <f t="shared" si="44"/>
        <v>88</v>
      </c>
      <c r="F90" s="34">
        <v>88</v>
      </c>
      <c r="G90" s="46"/>
      <c r="H90" s="36"/>
      <c r="I90" s="37"/>
      <c r="J90" s="36"/>
      <c r="K90" s="37"/>
      <c r="L90" s="38"/>
      <c r="M90" s="37"/>
      <c r="N90" s="38"/>
      <c r="O90" s="37"/>
      <c r="P90" s="39">
        <f t="shared" si="45"/>
        <v>0</v>
      </c>
      <c r="Q90" s="40">
        <f t="shared" si="46"/>
        <v>0</v>
      </c>
      <c r="R90" s="41">
        <f t="shared" si="47"/>
        <v>0</v>
      </c>
      <c r="S90" s="42">
        <f t="shared" si="48"/>
        <v>0</v>
      </c>
      <c r="T90" s="42">
        <f t="shared" si="49"/>
        <v>0</v>
      </c>
      <c r="U90" s="42">
        <f t="shared" si="50"/>
        <v>0</v>
      </c>
      <c r="V90" s="42" t="e">
        <f>IF(#REF!="",0,IF(#REF!=13,1+U90,0+U90))</f>
        <v>#REF!</v>
      </c>
      <c r="W90" s="42" t="e">
        <f>IF(#REF!="",0,IF(#REF!=13,1+V90,0+V90))</f>
        <v>#REF!</v>
      </c>
      <c r="X90" s="43" t="str">
        <f t="shared" si="51"/>
        <v/>
      </c>
      <c r="Y90" s="43" t="str">
        <f t="shared" si="52"/>
        <v/>
      </c>
      <c r="Z90" s="43" t="str">
        <f t="shared" si="53"/>
        <v/>
      </c>
      <c r="AA90" s="43" t="str">
        <f>IF($G90="","",#REF!-#REF!+Z90)</f>
        <v/>
      </c>
      <c r="AB90" s="43" t="str">
        <f>IF($G90="","",#REF!-#REF!+AA90)</f>
        <v/>
      </c>
      <c r="AC90" s="44">
        <f t="shared" si="54"/>
        <v>0.91200000000000003</v>
      </c>
      <c r="AD90" s="44">
        <f t="shared" si="55"/>
        <v>0.91200000000000003</v>
      </c>
      <c r="AE90" s="44">
        <f t="shared" si="56"/>
        <v>0.91200000000000003</v>
      </c>
      <c r="AF90" s="44">
        <f t="shared" si="57"/>
        <v>0.91200000000000003</v>
      </c>
      <c r="AG90" s="44">
        <f t="shared" si="58"/>
        <v>0.91200000000000003</v>
      </c>
      <c r="AH90" s="44"/>
      <c r="AI90" s="45">
        <f t="shared" si="59"/>
        <v>0</v>
      </c>
    </row>
    <row r="91" spans="1:35">
      <c r="A91" s="59">
        <f t="shared" si="40"/>
        <v>89</v>
      </c>
      <c r="B91" s="59">
        <f t="shared" si="41"/>
        <v>89</v>
      </c>
      <c r="C91" s="59">
        <f t="shared" si="42"/>
        <v>89</v>
      </c>
      <c r="D91" s="59">
        <f t="shared" si="43"/>
        <v>89</v>
      </c>
      <c r="E91" s="59">
        <f t="shared" si="44"/>
        <v>89</v>
      </c>
      <c r="F91" s="34">
        <v>89</v>
      </c>
      <c r="G91" s="46"/>
      <c r="H91" s="36"/>
      <c r="I91" s="37"/>
      <c r="J91" s="36"/>
      <c r="K91" s="37"/>
      <c r="L91" s="38"/>
      <c r="M91" s="37"/>
      <c r="N91" s="38"/>
      <c r="O91" s="37"/>
      <c r="P91" s="39">
        <f t="shared" si="45"/>
        <v>0</v>
      </c>
      <c r="Q91" s="40">
        <f t="shared" si="46"/>
        <v>0</v>
      </c>
      <c r="R91" s="41">
        <f t="shared" si="47"/>
        <v>0</v>
      </c>
      <c r="S91" s="42">
        <f t="shared" si="48"/>
        <v>0</v>
      </c>
      <c r="T91" s="42">
        <f t="shared" si="49"/>
        <v>0</v>
      </c>
      <c r="U91" s="42">
        <f t="shared" si="50"/>
        <v>0</v>
      </c>
      <c r="V91" s="42" t="e">
        <f>IF(#REF!="",0,IF(#REF!=13,1+U91,0+U91))</f>
        <v>#REF!</v>
      </c>
      <c r="W91" s="42" t="e">
        <f>IF(#REF!="",0,IF(#REF!=13,1+V91,0+V91))</f>
        <v>#REF!</v>
      </c>
      <c r="X91" s="43" t="str">
        <f t="shared" si="51"/>
        <v/>
      </c>
      <c r="Y91" s="43" t="str">
        <f t="shared" si="52"/>
        <v/>
      </c>
      <c r="Z91" s="43" t="str">
        <f t="shared" si="53"/>
        <v/>
      </c>
      <c r="AA91" s="43" t="str">
        <f>IF($G91="","",#REF!-#REF!+Z91)</f>
        <v/>
      </c>
      <c r="AB91" s="43" t="str">
        <f>IF($G91="","",#REF!-#REF!+AA91)</f>
        <v/>
      </c>
      <c r="AC91" s="44">
        <f t="shared" si="54"/>
        <v>0.91100000000000003</v>
      </c>
      <c r="AD91" s="44">
        <f t="shared" si="55"/>
        <v>0.91100000000000003</v>
      </c>
      <c r="AE91" s="44">
        <f t="shared" si="56"/>
        <v>0.91100000000000003</v>
      </c>
      <c r="AF91" s="44">
        <f t="shared" si="57"/>
        <v>0.91100000000000003</v>
      </c>
      <c r="AG91" s="44">
        <f t="shared" si="58"/>
        <v>0.91100000000000003</v>
      </c>
      <c r="AH91" s="44"/>
      <c r="AI91" s="45">
        <f t="shared" si="59"/>
        <v>0</v>
      </c>
    </row>
    <row r="92" spans="1:35">
      <c r="A92" s="59">
        <f t="shared" si="40"/>
        <v>90</v>
      </c>
      <c r="B92" s="59">
        <f t="shared" si="41"/>
        <v>90</v>
      </c>
      <c r="C92" s="59">
        <f t="shared" si="42"/>
        <v>90</v>
      </c>
      <c r="D92" s="59">
        <f t="shared" si="43"/>
        <v>90</v>
      </c>
      <c r="E92" s="59">
        <f t="shared" si="44"/>
        <v>90</v>
      </c>
      <c r="F92" s="34">
        <v>90</v>
      </c>
      <c r="G92" s="46"/>
      <c r="H92" s="36"/>
      <c r="I92" s="37"/>
      <c r="J92" s="36"/>
      <c r="K92" s="37"/>
      <c r="L92" s="38"/>
      <c r="M92" s="37"/>
      <c r="N92" s="38"/>
      <c r="O92" s="37"/>
      <c r="P92" s="39">
        <f t="shared" si="45"/>
        <v>0</v>
      </c>
      <c r="Q92" s="40">
        <f t="shared" si="46"/>
        <v>0</v>
      </c>
      <c r="R92" s="41">
        <f t="shared" si="47"/>
        <v>0</v>
      </c>
      <c r="S92" s="42">
        <f t="shared" si="48"/>
        <v>0</v>
      </c>
      <c r="T92" s="42">
        <f t="shared" si="49"/>
        <v>0</v>
      </c>
      <c r="U92" s="42">
        <f t="shared" si="50"/>
        <v>0</v>
      </c>
      <c r="V92" s="42" t="e">
        <f>IF(#REF!="",0,IF(#REF!=13,1+U92,0+U92))</f>
        <v>#REF!</v>
      </c>
      <c r="W92" s="42" t="e">
        <f>IF(#REF!="",0,IF(#REF!=13,1+V92,0+V92))</f>
        <v>#REF!</v>
      </c>
      <c r="X92" s="43" t="str">
        <f t="shared" si="51"/>
        <v/>
      </c>
      <c r="Y92" s="43" t="str">
        <f t="shared" si="52"/>
        <v/>
      </c>
      <c r="Z92" s="43" t="str">
        <f t="shared" si="53"/>
        <v/>
      </c>
      <c r="AA92" s="43" t="str">
        <f>IF($G92="","",#REF!-#REF!+Z92)</f>
        <v/>
      </c>
      <c r="AB92" s="43" t="str">
        <f>IF($G92="","",#REF!-#REF!+AA92)</f>
        <v/>
      </c>
      <c r="AC92" s="44">
        <f t="shared" si="54"/>
        <v>0.91</v>
      </c>
      <c r="AD92" s="44">
        <f t="shared" si="55"/>
        <v>0.91</v>
      </c>
      <c r="AE92" s="44">
        <f t="shared" si="56"/>
        <v>0.91</v>
      </c>
      <c r="AF92" s="44">
        <f t="shared" si="57"/>
        <v>0.91</v>
      </c>
      <c r="AG92" s="44">
        <f t="shared" si="58"/>
        <v>0.91</v>
      </c>
      <c r="AH92" s="44"/>
      <c r="AI92" s="45">
        <f t="shared" si="59"/>
        <v>0</v>
      </c>
    </row>
    <row r="93" spans="1:35">
      <c r="A93" s="59">
        <f t="shared" si="40"/>
        <v>91</v>
      </c>
      <c r="B93" s="59">
        <f t="shared" si="41"/>
        <v>91</v>
      </c>
      <c r="C93" s="59">
        <f t="shared" si="42"/>
        <v>91</v>
      </c>
      <c r="D93" s="59">
        <f t="shared" si="43"/>
        <v>91</v>
      </c>
      <c r="E93" s="59">
        <f t="shared" si="44"/>
        <v>91</v>
      </c>
      <c r="F93" s="34">
        <v>91</v>
      </c>
      <c r="G93" s="46"/>
      <c r="H93" s="36"/>
      <c r="I93" s="37"/>
      <c r="J93" s="36"/>
      <c r="K93" s="37"/>
      <c r="L93" s="38"/>
      <c r="M93" s="37"/>
      <c r="N93" s="38"/>
      <c r="O93" s="37"/>
      <c r="P93" s="39">
        <f t="shared" si="45"/>
        <v>0</v>
      </c>
      <c r="Q93" s="40">
        <f t="shared" si="46"/>
        <v>0</v>
      </c>
      <c r="R93" s="41">
        <f t="shared" si="47"/>
        <v>0</v>
      </c>
      <c r="S93" s="42">
        <f t="shared" si="48"/>
        <v>0</v>
      </c>
      <c r="T93" s="42">
        <f t="shared" si="49"/>
        <v>0</v>
      </c>
      <c r="U93" s="42">
        <f t="shared" si="50"/>
        <v>0</v>
      </c>
      <c r="V93" s="42" t="e">
        <f>IF(#REF!="",0,IF(#REF!=13,1+U93,0+U93))</f>
        <v>#REF!</v>
      </c>
      <c r="W93" s="42" t="e">
        <f>IF(#REF!="",0,IF(#REF!=13,1+V93,0+V93))</f>
        <v>#REF!</v>
      </c>
      <c r="X93" s="43" t="str">
        <f t="shared" si="51"/>
        <v/>
      </c>
      <c r="Y93" s="43" t="str">
        <f t="shared" si="52"/>
        <v/>
      </c>
      <c r="Z93" s="43" t="str">
        <f t="shared" si="53"/>
        <v/>
      </c>
      <c r="AA93" s="43" t="str">
        <f>IF($G93="","",#REF!-#REF!+Z93)</f>
        <v/>
      </c>
      <c r="AB93" s="43" t="str">
        <f>IF($G93="","",#REF!-#REF!+AA93)</f>
        <v/>
      </c>
      <c r="AC93" s="44">
        <f t="shared" si="54"/>
        <v>0.90900000000000003</v>
      </c>
      <c r="AD93" s="44">
        <f t="shared" si="55"/>
        <v>0.90900000000000003</v>
      </c>
      <c r="AE93" s="44">
        <f t="shared" si="56"/>
        <v>0.90900000000000003</v>
      </c>
      <c r="AF93" s="44">
        <f t="shared" si="57"/>
        <v>0.90900000000000003</v>
      </c>
      <c r="AG93" s="44">
        <f t="shared" si="58"/>
        <v>0.90900000000000003</v>
      </c>
      <c r="AH93" s="44"/>
      <c r="AI93" s="45">
        <f t="shared" si="59"/>
        <v>0</v>
      </c>
    </row>
    <row r="94" spans="1:35">
      <c r="A94" s="59">
        <f t="shared" si="40"/>
        <v>92</v>
      </c>
      <c r="B94" s="59">
        <f t="shared" si="41"/>
        <v>92</v>
      </c>
      <c r="C94" s="59">
        <f t="shared" si="42"/>
        <v>92</v>
      </c>
      <c r="D94" s="59">
        <f t="shared" si="43"/>
        <v>92</v>
      </c>
      <c r="E94" s="59">
        <f t="shared" si="44"/>
        <v>92</v>
      </c>
      <c r="F94" s="34">
        <v>92</v>
      </c>
      <c r="G94" s="46"/>
      <c r="H94" s="36"/>
      <c r="I94" s="37"/>
      <c r="J94" s="36"/>
      <c r="K94" s="37"/>
      <c r="L94" s="38"/>
      <c r="M94" s="37"/>
      <c r="N94" s="38"/>
      <c r="O94" s="37"/>
      <c r="P94" s="39">
        <f t="shared" si="45"/>
        <v>0</v>
      </c>
      <c r="Q94" s="40">
        <f t="shared" si="46"/>
        <v>0</v>
      </c>
      <c r="R94" s="41">
        <f t="shared" si="47"/>
        <v>0</v>
      </c>
      <c r="S94" s="42">
        <f t="shared" si="48"/>
        <v>0</v>
      </c>
      <c r="T94" s="42">
        <f t="shared" si="49"/>
        <v>0</v>
      </c>
      <c r="U94" s="42">
        <f t="shared" si="50"/>
        <v>0</v>
      </c>
      <c r="V94" s="42" t="e">
        <f>IF(#REF!="",0,IF(#REF!=13,1+U94,0+U94))</f>
        <v>#REF!</v>
      </c>
      <c r="W94" s="42" t="e">
        <f>IF(#REF!="",0,IF(#REF!=13,1+V94,0+V94))</f>
        <v>#REF!</v>
      </c>
      <c r="X94" s="43" t="str">
        <f t="shared" si="51"/>
        <v/>
      </c>
      <c r="Y94" s="43" t="str">
        <f t="shared" si="52"/>
        <v/>
      </c>
      <c r="Z94" s="43" t="str">
        <f t="shared" si="53"/>
        <v/>
      </c>
      <c r="AA94" s="43" t="str">
        <f>IF($G94="","",#REF!-#REF!+Z94)</f>
        <v/>
      </c>
      <c r="AB94" s="43" t="str">
        <f>IF($G94="","",#REF!-#REF!+AA94)</f>
        <v/>
      </c>
      <c r="AC94" s="44">
        <f t="shared" si="54"/>
        <v>0.90800000000000003</v>
      </c>
      <c r="AD94" s="44">
        <f t="shared" si="55"/>
        <v>0.90800000000000003</v>
      </c>
      <c r="AE94" s="44">
        <f t="shared" si="56"/>
        <v>0.90800000000000003</v>
      </c>
      <c r="AF94" s="44">
        <f t="shared" si="57"/>
        <v>0.90800000000000003</v>
      </c>
      <c r="AG94" s="44">
        <f t="shared" si="58"/>
        <v>0.90800000000000003</v>
      </c>
      <c r="AH94" s="44"/>
      <c r="AI94" s="45">
        <f t="shared" si="59"/>
        <v>0</v>
      </c>
    </row>
    <row r="95" spans="1:35">
      <c r="A95" s="59">
        <f t="shared" si="40"/>
        <v>93</v>
      </c>
      <c r="B95" s="59">
        <f t="shared" si="41"/>
        <v>93</v>
      </c>
      <c r="C95" s="59">
        <f t="shared" si="42"/>
        <v>93</v>
      </c>
      <c r="D95" s="59">
        <f t="shared" si="43"/>
        <v>93</v>
      </c>
      <c r="E95" s="59">
        <f t="shared" si="44"/>
        <v>93</v>
      </c>
      <c r="F95" s="34">
        <v>93</v>
      </c>
      <c r="G95" s="46"/>
      <c r="H95" s="36"/>
      <c r="I95" s="37"/>
      <c r="J95" s="36"/>
      <c r="K95" s="37"/>
      <c r="L95" s="38"/>
      <c r="M95" s="37"/>
      <c r="N95" s="38"/>
      <c r="O95" s="37"/>
      <c r="P95" s="39">
        <f t="shared" si="45"/>
        <v>0</v>
      </c>
      <c r="Q95" s="40">
        <f t="shared" si="46"/>
        <v>0</v>
      </c>
      <c r="R95" s="41">
        <f t="shared" si="47"/>
        <v>0</v>
      </c>
      <c r="S95" s="42">
        <f t="shared" si="48"/>
        <v>0</v>
      </c>
      <c r="T95" s="42">
        <f t="shared" si="49"/>
        <v>0</v>
      </c>
      <c r="U95" s="42">
        <f t="shared" si="50"/>
        <v>0</v>
      </c>
      <c r="V95" s="42" t="e">
        <f>IF(#REF!="",0,IF(#REF!=13,1+U95,0+U95))</f>
        <v>#REF!</v>
      </c>
      <c r="W95" s="42" t="e">
        <f>IF(#REF!="",0,IF(#REF!=13,1+V95,0+V95))</f>
        <v>#REF!</v>
      </c>
      <c r="X95" s="43" t="str">
        <f t="shared" si="51"/>
        <v/>
      </c>
      <c r="Y95" s="43" t="str">
        <f t="shared" si="52"/>
        <v/>
      </c>
      <c r="Z95" s="43" t="str">
        <f t="shared" si="53"/>
        <v/>
      </c>
      <c r="AA95" s="43" t="str">
        <f>IF($G95="","",#REF!-#REF!+Z95)</f>
        <v/>
      </c>
      <c r="AB95" s="43" t="str">
        <f>IF($G95="","",#REF!-#REF!+AA95)</f>
        <v/>
      </c>
      <c r="AC95" s="44">
        <f t="shared" si="54"/>
        <v>0.90700000000000003</v>
      </c>
      <c r="AD95" s="44">
        <f t="shared" si="55"/>
        <v>0.90700000000000003</v>
      </c>
      <c r="AE95" s="44">
        <f t="shared" si="56"/>
        <v>0.90700000000000003</v>
      </c>
      <c r="AF95" s="44">
        <f t="shared" si="57"/>
        <v>0.90700000000000003</v>
      </c>
      <c r="AG95" s="44">
        <f t="shared" si="58"/>
        <v>0.90700000000000003</v>
      </c>
      <c r="AH95" s="44"/>
      <c r="AI95" s="45">
        <f t="shared" si="59"/>
        <v>0</v>
      </c>
    </row>
    <row r="96" spans="1:35">
      <c r="A96" s="59">
        <f t="shared" si="40"/>
        <v>94</v>
      </c>
      <c r="B96" s="59">
        <f t="shared" si="41"/>
        <v>94</v>
      </c>
      <c r="C96" s="59">
        <f t="shared" si="42"/>
        <v>94</v>
      </c>
      <c r="D96" s="59">
        <f t="shared" si="43"/>
        <v>94</v>
      </c>
      <c r="E96" s="59">
        <f t="shared" si="44"/>
        <v>94</v>
      </c>
      <c r="F96" s="34">
        <v>94</v>
      </c>
      <c r="G96" s="46"/>
      <c r="H96" s="36"/>
      <c r="I96" s="37"/>
      <c r="J96" s="36"/>
      <c r="K96" s="37"/>
      <c r="L96" s="38"/>
      <c r="M96" s="37"/>
      <c r="N96" s="38"/>
      <c r="O96" s="37"/>
      <c r="P96" s="39">
        <f t="shared" si="45"/>
        <v>0</v>
      </c>
      <c r="Q96" s="40">
        <f t="shared" si="46"/>
        <v>0</v>
      </c>
      <c r="R96" s="41">
        <f t="shared" si="47"/>
        <v>0</v>
      </c>
      <c r="S96" s="42">
        <f t="shared" si="48"/>
        <v>0</v>
      </c>
      <c r="T96" s="42">
        <f t="shared" si="49"/>
        <v>0</v>
      </c>
      <c r="U96" s="42">
        <f t="shared" si="50"/>
        <v>0</v>
      </c>
      <c r="V96" s="42" t="e">
        <f>IF(#REF!="",0,IF(#REF!=13,1+U96,0+U96))</f>
        <v>#REF!</v>
      </c>
      <c r="W96" s="42" t="e">
        <f>IF(#REF!="",0,IF(#REF!=13,1+V96,0+V96))</f>
        <v>#REF!</v>
      </c>
      <c r="X96" s="43" t="str">
        <f t="shared" si="51"/>
        <v/>
      </c>
      <c r="Y96" s="43" t="str">
        <f t="shared" si="52"/>
        <v/>
      </c>
      <c r="Z96" s="43" t="str">
        <f t="shared" si="53"/>
        <v/>
      </c>
      <c r="AA96" s="43" t="str">
        <f>IF($G96="","",#REF!-#REF!+Z96)</f>
        <v/>
      </c>
      <c r="AB96" s="43" t="str">
        <f>IF($G96="","",#REF!-#REF!+AA96)</f>
        <v/>
      </c>
      <c r="AC96" s="44">
        <f t="shared" si="54"/>
        <v>0.90600000000000003</v>
      </c>
      <c r="AD96" s="44">
        <f t="shared" si="55"/>
        <v>0.90600000000000003</v>
      </c>
      <c r="AE96" s="44">
        <f t="shared" si="56"/>
        <v>0.90600000000000003</v>
      </c>
      <c r="AF96" s="44">
        <f t="shared" si="57"/>
        <v>0.90600000000000003</v>
      </c>
      <c r="AG96" s="44">
        <f t="shared" si="58"/>
        <v>0.90600000000000003</v>
      </c>
      <c r="AH96" s="44"/>
      <c r="AI96" s="45">
        <f t="shared" si="59"/>
        <v>0</v>
      </c>
    </row>
    <row r="97" spans="1:35">
      <c r="A97" s="59">
        <f t="shared" si="40"/>
        <v>95</v>
      </c>
      <c r="B97" s="59">
        <f t="shared" si="41"/>
        <v>95</v>
      </c>
      <c r="C97" s="59">
        <f t="shared" si="42"/>
        <v>95</v>
      </c>
      <c r="D97" s="59">
        <f t="shared" si="43"/>
        <v>95</v>
      </c>
      <c r="E97" s="59">
        <f t="shared" si="44"/>
        <v>95</v>
      </c>
      <c r="F97" s="34">
        <v>95</v>
      </c>
      <c r="G97" s="46"/>
      <c r="H97" s="36"/>
      <c r="I97" s="37"/>
      <c r="J97" s="36"/>
      <c r="K97" s="37"/>
      <c r="L97" s="38"/>
      <c r="M97" s="37"/>
      <c r="N97" s="38"/>
      <c r="O97" s="37"/>
      <c r="P97" s="39">
        <f t="shared" si="45"/>
        <v>0</v>
      </c>
      <c r="Q97" s="40">
        <f t="shared" si="46"/>
        <v>0</v>
      </c>
      <c r="R97" s="41">
        <f t="shared" si="47"/>
        <v>0</v>
      </c>
      <c r="S97" s="42">
        <f t="shared" si="48"/>
        <v>0</v>
      </c>
      <c r="T97" s="42">
        <f t="shared" si="49"/>
        <v>0</v>
      </c>
      <c r="U97" s="42">
        <f t="shared" si="50"/>
        <v>0</v>
      </c>
      <c r="V97" s="42" t="e">
        <f>IF(#REF!="",0,IF(#REF!=13,1+U97,0+U97))</f>
        <v>#REF!</v>
      </c>
      <c r="W97" s="42" t="e">
        <f>IF(#REF!="",0,IF(#REF!=13,1+V97,0+V97))</f>
        <v>#REF!</v>
      </c>
      <c r="X97" s="43" t="str">
        <f t="shared" si="51"/>
        <v/>
      </c>
      <c r="Y97" s="43" t="str">
        <f t="shared" si="52"/>
        <v/>
      </c>
      <c r="Z97" s="43" t="str">
        <f t="shared" si="53"/>
        <v/>
      </c>
      <c r="AA97" s="43" t="str">
        <f>IF($G97="","",#REF!-#REF!+Z97)</f>
        <v/>
      </c>
      <c r="AB97" s="43" t="str">
        <f>IF($G97="","",#REF!-#REF!+AA97)</f>
        <v/>
      </c>
      <c r="AC97" s="44">
        <f t="shared" si="54"/>
        <v>0.90500000000000003</v>
      </c>
      <c r="AD97" s="44">
        <f t="shared" si="55"/>
        <v>0.90500000000000003</v>
      </c>
      <c r="AE97" s="44">
        <f t="shared" si="56"/>
        <v>0.90500000000000003</v>
      </c>
      <c r="AF97" s="44">
        <f t="shared" si="57"/>
        <v>0.90500000000000003</v>
      </c>
      <c r="AG97" s="44">
        <f t="shared" si="58"/>
        <v>0.90500000000000003</v>
      </c>
      <c r="AH97" s="44"/>
      <c r="AI97" s="45">
        <f t="shared" si="59"/>
        <v>0</v>
      </c>
    </row>
    <row r="98" spans="1:35">
      <c r="A98" s="59">
        <f t="shared" si="40"/>
        <v>96</v>
      </c>
      <c r="B98" s="59">
        <f t="shared" si="41"/>
        <v>96</v>
      </c>
      <c r="C98" s="59">
        <f t="shared" si="42"/>
        <v>96</v>
      </c>
      <c r="D98" s="59">
        <f t="shared" si="43"/>
        <v>96</v>
      </c>
      <c r="E98" s="59">
        <f t="shared" si="44"/>
        <v>96</v>
      </c>
      <c r="F98" s="34">
        <v>96</v>
      </c>
      <c r="G98" s="46"/>
      <c r="H98" s="36"/>
      <c r="I98" s="37"/>
      <c r="J98" s="36"/>
      <c r="K98" s="37"/>
      <c r="L98" s="38"/>
      <c r="M98" s="37"/>
      <c r="N98" s="38"/>
      <c r="O98" s="37"/>
      <c r="P98" s="39">
        <f t="shared" si="45"/>
        <v>0</v>
      </c>
      <c r="Q98" s="40">
        <f t="shared" si="46"/>
        <v>0</v>
      </c>
      <c r="R98" s="41">
        <f t="shared" si="47"/>
        <v>0</v>
      </c>
      <c r="S98" s="42">
        <f t="shared" si="48"/>
        <v>0</v>
      </c>
      <c r="T98" s="42">
        <f t="shared" si="49"/>
        <v>0</v>
      </c>
      <c r="U98" s="42">
        <f t="shared" si="50"/>
        <v>0</v>
      </c>
      <c r="V98" s="42" t="e">
        <f>IF(#REF!="",0,IF(#REF!=13,1+U98,0+U98))</f>
        <v>#REF!</v>
      </c>
      <c r="W98" s="42" t="e">
        <f>IF(#REF!="",0,IF(#REF!=13,1+V98,0+V98))</f>
        <v>#REF!</v>
      </c>
      <c r="X98" s="43" t="str">
        <f t="shared" si="51"/>
        <v/>
      </c>
      <c r="Y98" s="43" t="str">
        <f t="shared" si="52"/>
        <v/>
      </c>
      <c r="Z98" s="43" t="str">
        <f t="shared" si="53"/>
        <v/>
      </c>
      <c r="AA98" s="43" t="str">
        <f>IF($G98="","",#REF!-#REF!+Z98)</f>
        <v/>
      </c>
      <c r="AB98" s="43" t="str">
        <f>IF($G98="","",#REF!-#REF!+AA98)</f>
        <v/>
      </c>
      <c r="AC98" s="44">
        <f t="shared" si="54"/>
        <v>0.90400000000000003</v>
      </c>
      <c r="AD98" s="44">
        <f t="shared" si="55"/>
        <v>0.90400000000000003</v>
      </c>
      <c r="AE98" s="44">
        <f t="shared" si="56"/>
        <v>0.90400000000000003</v>
      </c>
      <c r="AF98" s="44">
        <f t="shared" si="57"/>
        <v>0.90400000000000003</v>
      </c>
      <c r="AG98" s="44">
        <f t="shared" si="58"/>
        <v>0.90400000000000003</v>
      </c>
      <c r="AH98" s="44"/>
      <c r="AI98" s="45">
        <f t="shared" si="59"/>
        <v>0</v>
      </c>
    </row>
    <row r="99" spans="1:35">
      <c r="A99" s="59">
        <f t="shared" ref="A99:A130" si="60">RANK(AC99, AC$3:AC$145,FALSE)</f>
        <v>97</v>
      </c>
      <c r="B99" s="59">
        <f t="shared" ref="B99:B130" si="61">RANK(AD99, AD$3:AD$145,FALSE)</f>
        <v>97</v>
      </c>
      <c r="C99" s="59">
        <f t="shared" ref="C99:C130" si="62">RANK(AE99, AE$3:AE$145,FALSE)</f>
        <v>97</v>
      </c>
      <c r="D99" s="59">
        <f t="shared" ref="D99:D130" si="63">RANK(AF99, AF$3:AF$145,FALSE)</f>
        <v>97</v>
      </c>
      <c r="E99" s="59">
        <f t="shared" ref="E99:E130" si="64">RANK(AG99, AG$3:AG$145,FALSE)</f>
        <v>97</v>
      </c>
      <c r="F99" s="34">
        <v>97</v>
      </c>
      <c r="G99" s="46"/>
      <c r="H99" s="36"/>
      <c r="I99" s="37"/>
      <c r="J99" s="36"/>
      <c r="K99" s="37"/>
      <c r="L99" s="38"/>
      <c r="M99" s="37"/>
      <c r="N99" s="38"/>
      <c r="O99" s="37"/>
      <c r="P99" s="39">
        <f t="shared" ref="P99:P130" si="65">IF(H99=13,1,0) + IF(J99=13,1,0) + IF(L99=13,1,0) + IF(N99=13,1,0)</f>
        <v>0</v>
      </c>
      <c r="Q99" s="40">
        <f t="shared" ref="Q99:Q130" si="66">H99-I99+J99-K99+L99-M99+N99-O99</f>
        <v>0</v>
      </c>
      <c r="R99" s="41">
        <f t="shared" ref="R99:R130" si="67">H99+J99+L99+N99</f>
        <v>0</v>
      </c>
      <c r="S99" s="42">
        <f t="shared" ref="S99:S130" si="68">IF(H99="",0,IF(H99=13,1,0))</f>
        <v>0</v>
      </c>
      <c r="T99" s="42">
        <f t="shared" ref="T99:T130" si="69">IF(J99="",0,IF(J99=13,1+S99,0+S99))</f>
        <v>0</v>
      </c>
      <c r="U99" s="42">
        <f t="shared" ref="U99:U130" si="70">IF(L99="",0,IF(L99=13,1+T99,0+T99))</f>
        <v>0</v>
      </c>
      <c r="V99" s="42" t="e">
        <f>IF(#REF!="",0,IF(#REF!=13,1+U99,0+U99))</f>
        <v>#REF!</v>
      </c>
      <c r="W99" s="42" t="e">
        <f>IF(#REF!="",0,IF(#REF!=13,1+V99,0+V99))</f>
        <v>#REF!</v>
      </c>
      <c r="X99" s="43" t="str">
        <f t="shared" ref="X99:X130" si="71">IF($G99="","",H99-I99)</f>
        <v/>
      </c>
      <c r="Y99" s="43" t="str">
        <f t="shared" ref="Y99:Y130" si="72">IF($G99="","",J99-K99+X99)</f>
        <v/>
      </c>
      <c r="Z99" s="43" t="str">
        <f t="shared" ref="Z99:Z130" si="73">IF($G99="","",L99-M99+Y99)</f>
        <v/>
      </c>
      <c r="AA99" s="43" t="str">
        <f>IF($G99="","",#REF!-#REF!+Z99)</f>
        <v/>
      </c>
      <c r="AB99" s="43" t="str">
        <f>IF($G99="","",#REF!-#REF!+AA99)</f>
        <v/>
      </c>
      <c r="AC99" s="44">
        <f t="shared" ref="AC99:AC130" si="74">IF(OR($G99="",$H99=""),0+((1000-$F99)/1000),(1+S99)*100 + X99+((1000-$F99)/1000))</f>
        <v>0.90300000000000002</v>
      </c>
      <c r="AD99" s="44">
        <f t="shared" ref="AD99:AD130" si="75">IF(OR($G99="",$H99=""),0+((1000-$F99)/1000),(1+T99)*100 + Y99+((1000-$F99)/1000))</f>
        <v>0.90300000000000002</v>
      </c>
      <c r="AE99" s="44">
        <f t="shared" ref="AE99:AE130" si="76">IF(OR($G99="",$H99=""),0+((1000-$F99)/1000),(1+U99)*100 + Z99+((1000-$F99)/1000))</f>
        <v>0.90300000000000002</v>
      </c>
      <c r="AF99" s="44">
        <f t="shared" ref="AF99:AF130" si="77">IF(OR($G99="",$H99=""),0+((1000-$F99)/1000),(1+V99)*100 + AA99+((1000-$F99)/1000))</f>
        <v>0.90300000000000002</v>
      </c>
      <c r="AG99" s="44">
        <f t="shared" ref="AG99:AG130" si="78">IF(OR($G99="",$H99=""),0+((1000-$F99)/1000),(1+W99)*100 + AB99+((1000-$F99)/1000))</f>
        <v>0.90300000000000002</v>
      </c>
      <c r="AH99" s="44"/>
      <c r="AI99" s="45">
        <f t="shared" ref="AI99:AI130" si="79">I99+K99+M99+O99</f>
        <v>0</v>
      </c>
    </row>
    <row r="100" spans="1:35">
      <c r="A100" s="59">
        <f t="shared" si="60"/>
        <v>98</v>
      </c>
      <c r="B100" s="59">
        <f t="shared" si="61"/>
        <v>98</v>
      </c>
      <c r="C100" s="59">
        <f t="shared" si="62"/>
        <v>98</v>
      </c>
      <c r="D100" s="59">
        <f t="shared" si="63"/>
        <v>98</v>
      </c>
      <c r="E100" s="59">
        <f t="shared" si="64"/>
        <v>98</v>
      </c>
      <c r="F100" s="34">
        <v>98</v>
      </c>
      <c r="G100" s="46"/>
      <c r="H100" s="36"/>
      <c r="I100" s="37"/>
      <c r="J100" s="36"/>
      <c r="K100" s="37"/>
      <c r="L100" s="38"/>
      <c r="M100" s="37"/>
      <c r="N100" s="38"/>
      <c r="O100" s="37"/>
      <c r="P100" s="39">
        <f t="shared" si="65"/>
        <v>0</v>
      </c>
      <c r="Q100" s="40">
        <f t="shared" si="66"/>
        <v>0</v>
      </c>
      <c r="R100" s="41">
        <f t="shared" si="67"/>
        <v>0</v>
      </c>
      <c r="S100" s="42">
        <f t="shared" si="68"/>
        <v>0</v>
      </c>
      <c r="T100" s="42">
        <f t="shared" si="69"/>
        <v>0</v>
      </c>
      <c r="U100" s="42">
        <f t="shared" si="70"/>
        <v>0</v>
      </c>
      <c r="V100" s="42" t="e">
        <f>IF(#REF!="",0,IF(#REF!=13,1+U100,0+U100))</f>
        <v>#REF!</v>
      </c>
      <c r="W100" s="42" t="e">
        <f>IF(#REF!="",0,IF(#REF!=13,1+V100,0+V100))</f>
        <v>#REF!</v>
      </c>
      <c r="X100" s="43" t="str">
        <f t="shared" si="71"/>
        <v/>
      </c>
      <c r="Y100" s="43" t="str">
        <f t="shared" si="72"/>
        <v/>
      </c>
      <c r="Z100" s="43" t="str">
        <f t="shared" si="73"/>
        <v/>
      </c>
      <c r="AA100" s="43" t="str">
        <f>IF($G100="","",#REF!-#REF!+Z100)</f>
        <v/>
      </c>
      <c r="AB100" s="43" t="str">
        <f>IF($G100="","",#REF!-#REF!+AA100)</f>
        <v/>
      </c>
      <c r="AC100" s="44">
        <f t="shared" si="74"/>
        <v>0.90200000000000002</v>
      </c>
      <c r="AD100" s="44">
        <f t="shared" si="75"/>
        <v>0.90200000000000002</v>
      </c>
      <c r="AE100" s="44">
        <f t="shared" si="76"/>
        <v>0.90200000000000002</v>
      </c>
      <c r="AF100" s="44">
        <f t="shared" si="77"/>
        <v>0.90200000000000002</v>
      </c>
      <c r="AG100" s="44">
        <f t="shared" si="78"/>
        <v>0.90200000000000002</v>
      </c>
      <c r="AH100" s="44"/>
      <c r="AI100" s="45">
        <f t="shared" si="79"/>
        <v>0</v>
      </c>
    </row>
    <row r="101" spans="1:35">
      <c r="A101" s="59">
        <f t="shared" si="60"/>
        <v>99</v>
      </c>
      <c r="B101" s="59">
        <f t="shared" si="61"/>
        <v>99</v>
      </c>
      <c r="C101" s="59">
        <f t="shared" si="62"/>
        <v>99</v>
      </c>
      <c r="D101" s="59">
        <f t="shared" si="63"/>
        <v>99</v>
      </c>
      <c r="E101" s="59">
        <f t="shared" si="64"/>
        <v>99</v>
      </c>
      <c r="F101" s="34">
        <v>99</v>
      </c>
      <c r="G101" s="46"/>
      <c r="H101" s="36"/>
      <c r="I101" s="37"/>
      <c r="J101" s="36"/>
      <c r="K101" s="37"/>
      <c r="L101" s="38"/>
      <c r="M101" s="37"/>
      <c r="N101" s="38"/>
      <c r="O101" s="37"/>
      <c r="P101" s="39">
        <f t="shared" si="65"/>
        <v>0</v>
      </c>
      <c r="Q101" s="40">
        <f t="shared" si="66"/>
        <v>0</v>
      </c>
      <c r="R101" s="41">
        <f t="shared" si="67"/>
        <v>0</v>
      </c>
      <c r="S101" s="42">
        <f t="shared" si="68"/>
        <v>0</v>
      </c>
      <c r="T101" s="42">
        <f t="shared" si="69"/>
        <v>0</v>
      </c>
      <c r="U101" s="42">
        <f t="shared" si="70"/>
        <v>0</v>
      </c>
      <c r="V101" s="42" t="e">
        <f>IF(#REF!="",0,IF(#REF!=13,1+U101,0+U101))</f>
        <v>#REF!</v>
      </c>
      <c r="W101" s="42" t="e">
        <f>IF(#REF!="",0,IF(#REF!=13,1+V101,0+V101))</f>
        <v>#REF!</v>
      </c>
      <c r="X101" s="43" t="str">
        <f t="shared" si="71"/>
        <v/>
      </c>
      <c r="Y101" s="43" t="str">
        <f t="shared" si="72"/>
        <v/>
      </c>
      <c r="Z101" s="43" t="str">
        <f t="shared" si="73"/>
        <v/>
      </c>
      <c r="AA101" s="43" t="str">
        <f>IF($G101="","",#REF!-#REF!+Z101)</f>
        <v/>
      </c>
      <c r="AB101" s="43" t="str">
        <f>IF($G101="","",#REF!-#REF!+AA101)</f>
        <v/>
      </c>
      <c r="AC101" s="44">
        <f t="shared" si="74"/>
        <v>0.90100000000000002</v>
      </c>
      <c r="AD101" s="44">
        <f t="shared" si="75"/>
        <v>0.90100000000000002</v>
      </c>
      <c r="AE101" s="44">
        <f t="shared" si="76"/>
        <v>0.90100000000000002</v>
      </c>
      <c r="AF101" s="44">
        <f t="shared" si="77"/>
        <v>0.90100000000000002</v>
      </c>
      <c r="AG101" s="44">
        <f t="shared" si="78"/>
        <v>0.90100000000000002</v>
      </c>
      <c r="AH101" s="44"/>
      <c r="AI101" s="45">
        <f t="shared" si="79"/>
        <v>0</v>
      </c>
    </row>
    <row r="102" spans="1:35">
      <c r="A102" s="59">
        <f t="shared" si="60"/>
        <v>100</v>
      </c>
      <c r="B102" s="59">
        <f t="shared" si="61"/>
        <v>100</v>
      </c>
      <c r="C102" s="59">
        <f t="shared" si="62"/>
        <v>100</v>
      </c>
      <c r="D102" s="59">
        <f t="shared" si="63"/>
        <v>100</v>
      </c>
      <c r="E102" s="59">
        <f t="shared" si="64"/>
        <v>100</v>
      </c>
      <c r="F102" s="34">
        <v>100</v>
      </c>
      <c r="G102" s="46"/>
      <c r="H102" s="36"/>
      <c r="I102" s="37"/>
      <c r="J102" s="36"/>
      <c r="K102" s="37"/>
      <c r="L102" s="38"/>
      <c r="M102" s="37"/>
      <c r="N102" s="38"/>
      <c r="O102" s="37"/>
      <c r="P102" s="39">
        <f t="shared" si="65"/>
        <v>0</v>
      </c>
      <c r="Q102" s="40">
        <f t="shared" si="66"/>
        <v>0</v>
      </c>
      <c r="R102" s="41">
        <f t="shared" si="67"/>
        <v>0</v>
      </c>
      <c r="S102" s="42">
        <f t="shared" si="68"/>
        <v>0</v>
      </c>
      <c r="T102" s="42">
        <f t="shared" si="69"/>
        <v>0</v>
      </c>
      <c r="U102" s="42">
        <f t="shared" si="70"/>
        <v>0</v>
      </c>
      <c r="V102" s="42" t="e">
        <f>IF(#REF!="",0,IF(#REF!=13,1+U102,0+U102))</f>
        <v>#REF!</v>
      </c>
      <c r="W102" s="42" t="e">
        <f>IF(#REF!="",0,IF(#REF!=13,1+V102,0+V102))</f>
        <v>#REF!</v>
      </c>
      <c r="X102" s="43" t="str">
        <f t="shared" si="71"/>
        <v/>
      </c>
      <c r="Y102" s="43" t="str">
        <f t="shared" si="72"/>
        <v/>
      </c>
      <c r="Z102" s="43" t="str">
        <f t="shared" si="73"/>
        <v/>
      </c>
      <c r="AA102" s="43" t="str">
        <f>IF($G102="","",#REF!-#REF!+Z102)</f>
        <v/>
      </c>
      <c r="AB102" s="43" t="str">
        <f>IF($G102="","",#REF!-#REF!+AA102)</f>
        <v/>
      </c>
      <c r="AC102" s="44">
        <f t="shared" si="74"/>
        <v>0.9</v>
      </c>
      <c r="AD102" s="44">
        <f t="shared" si="75"/>
        <v>0.9</v>
      </c>
      <c r="AE102" s="44">
        <f t="shared" si="76"/>
        <v>0.9</v>
      </c>
      <c r="AF102" s="44">
        <f t="shared" si="77"/>
        <v>0.9</v>
      </c>
      <c r="AG102" s="44">
        <f t="shared" si="78"/>
        <v>0.9</v>
      </c>
      <c r="AH102" s="44"/>
      <c r="AI102" s="45">
        <f t="shared" si="79"/>
        <v>0</v>
      </c>
    </row>
    <row r="103" spans="1:35">
      <c r="A103" s="59">
        <f t="shared" si="60"/>
        <v>101</v>
      </c>
      <c r="B103" s="59">
        <f t="shared" si="61"/>
        <v>101</v>
      </c>
      <c r="C103" s="59">
        <f t="shared" si="62"/>
        <v>101</v>
      </c>
      <c r="D103" s="59">
        <f t="shared" si="63"/>
        <v>101</v>
      </c>
      <c r="E103" s="59">
        <f t="shared" si="64"/>
        <v>101</v>
      </c>
      <c r="F103" s="34">
        <v>101</v>
      </c>
      <c r="G103" s="46"/>
      <c r="H103" s="36"/>
      <c r="I103" s="37"/>
      <c r="J103" s="36"/>
      <c r="K103" s="37"/>
      <c r="L103" s="38"/>
      <c r="M103" s="37"/>
      <c r="N103" s="38"/>
      <c r="O103" s="37"/>
      <c r="P103" s="39">
        <f t="shared" si="65"/>
        <v>0</v>
      </c>
      <c r="Q103" s="40">
        <f t="shared" si="66"/>
        <v>0</v>
      </c>
      <c r="R103" s="41">
        <f t="shared" si="67"/>
        <v>0</v>
      </c>
      <c r="S103" s="42">
        <f t="shared" si="68"/>
        <v>0</v>
      </c>
      <c r="T103" s="42">
        <f t="shared" si="69"/>
        <v>0</v>
      </c>
      <c r="U103" s="42">
        <f t="shared" si="70"/>
        <v>0</v>
      </c>
      <c r="V103" s="42" t="e">
        <f>IF(#REF!="",0,IF(#REF!=13,1+U103,0+U103))</f>
        <v>#REF!</v>
      </c>
      <c r="W103" s="42" t="e">
        <f>IF(#REF!="",0,IF(#REF!=13,1+V103,0+V103))</f>
        <v>#REF!</v>
      </c>
      <c r="X103" s="43" t="str">
        <f t="shared" si="71"/>
        <v/>
      </c>
      <c r="Y103" s="43" t="str">
        <f t="shared" si="72"/>
        <v/>
      </c>
      <c r="Z103" s="43" t="str">
        <f t="shared" si="73"/>
        <v/>
      </c>
      <c r="AA103" s="43" t="str">
        <f>IF($G103="","",#REF!-#REF!+Z103)</f>
        <v/>
      </c>
      <c r="AB103" s="43" t="str">
        <f>IF($G103="","",#REF!-#REF!+AA103)</f>
        <v/>
      </c>
      <c r="AC103" s="44">
        <f t="shared" si="74"/>
        <v>0.89900000000000002</v>
      </c>
      <c r="AD103" s="44">
        <f t="shared" si="75"/>
        <v>0.89900000000000002</v>
      </c>
      <c r="AE103" s="44">
        <f t="shared" si="76"/>
        <v>0.89900000000000002</v>
      </c>
      <c r="AF103" s="44">
        <f t="shared" si="77"/>
        <v>0.89900000000000002</v>
      </c>
      <c r="AG103" s="44">
        <f t="shared" si="78"/>
        <v>0.89900000000000002</v>
      </c>
      <c r="AH103" s="44"/>
      <c r="AI103" s="45">
        <f t="shared" si="79"/>
        <v>0</v>
      </c>
    </row>
    <row r="104" spans="1:35">
      <c r="A104" s="59">
        <f t="shared" si="60"/>
        <v>102</v>
      </c>
      <c r="B104" s="59">
        <f t="shared" si="61"/>
        <v>102</v>
      </c>
      <c r="C104" s="59">
        <f t="shared" si="62"/>
        <v>102</v>
      </c>
      <c r="D104" s="59">
        <f t="shared" si="63"/>
        <v>102</v>
      </c>
      <c r="E104" s="59">
        <f t="shared" si="64"/>
        <v>102</v>
      </c>
      <c r="F104" s="34">
        <v>102</v>
      </c>
      <c r="G104" s="46"/>
      <c r="H104" s="36"/>
      <c r="I104" s="37"/>
      <c r="J104" s="36"/>
      <c r="K104" s="37"/>
      <c r="L104" s="38"/>
      <c r="M104" s="37"/>
      <c r="N104" s="38"/>
      <c r="O104" s="37"/>
      <c r="P104" s="39">
        <f t="shared" si="65"/>
        <v>0</v>
      </c>
      <c r="Q104" s="40">
        <f t="shared" si="66"/>
        <v>0</v>
      </c>
      <c r="R104" s="41">
        <f t="shared" si="67"/>
        <v>0</v>
      </c>
      <c r="S104" s="42">
        <f t="shared" si="68"/>
        <v>0</v>
      </c>
      <c r="T104" s="42">
        <f t="shared" si="69"/>
        <v>0</v>
      </c>
      <c r="U104" s="42">
        <f t="shared" si="70"/>
        <v>0</v>
      </c>
      <c r="V104" s="42" t="e">
        <f>IF(#REF!="",0,IF(#REF!=13,1+U104,0+U104))</f>
        <v>#REF!</v>
      </c>
      <c r="W104" s="42" t="e">
        <f>IF(#REF!="",0,IF(#REF!=13,1+V104,0+V104))</f>
        <v>#REF!</v>
      </c>
      <c r="X104" s="43" t="str">
        <f t="shared" si="71"/>
        <v/>
      </c>
      <c r="Y104" s="43" t="str">
        <f t="shared" si="72"/>
        <v/>
      </c>
      <c r="Z104" s="43" t="str">
        <f t="shared" si="73"/>
        <v/>
      </c>
      <c r="AA104" s="43" t="str">
        <f>IF($G104="","",#REF!-#REF!+Z104)</f>
        <v/>
      </c>
      <c r="AB104" s="43" t="str">
        <f>IF($G104="","",#REF!-#REF!+AA104)</f>
        <v/>
      </c>
      <c r="AC104" s="44">
        <f t="shared" si="74"/>
        <v>0.89800000000000002</v>
      </c>
      <c r="AD104" s="44">
        <f t="shared" si="75"/>
        <v>0.89800000000000002</v>
      </c>
      <c r="AE104" s="44">
        <f t="shared" si="76"/>
        <v>0.89800000000000002</v>
      </c>
      <c r="AF104" s="44">
        <f t="shared" si="77"/>
        <v>0.89800000000000002</v>
      </c>
      <c r="AG104" s="44">
        <f t="shared" si="78"/>
        <v>0.89800000000000002</v>
      </c>
      <c r="AH104" s="44"/>
      <c r="AI104" s="45">
        <f t="shared" si="79"/>
        <v>0</v>
      </c>
    </row>
    <row r="105" spans="1:35">
      <c r="A105" s="59">
        <f t="shared" si="60"/>
        <v>103</v>
      </c>
      <c r="B105" s="59">
        <f t="shared" si="61"/>
        <v>103</v>
      </c>
      <c r="C105" s="59">
        <f t="shared" si="62"/>
        <v>103</v>
      </c>
      <c r="D105" s="59">
        <f t="shared" si="63"/>
        <v>103</v>
      </c>
      <c r="E105" s="59">
        <f t="shared" si="64"/>
        <v>103</v>
      </c>
      <c r="F105" s="34">
        <v>103</v>
      </c>
      <c r="G105" s="46"/>
      <c r="H105" s="36"/>
      <c r="I105" s="37"/>
      <c r="J105" s="36"/>
      <c r="K105" s="37"/>
      <c r="L105" s="38"/>
      <c r="M105" s="37"/>
      <c r="N105" s="38"/>
      <c r="O105" s="37"/>
      <c r="P105" s="39">
        <f t="shared" si="65"/>
        <v>0</v>
      </c>
      <c r="Q105" s="40">
        <f t="shared" si="66"/>
        <v>0</v>
      </c>
      <c r="R105" s="41">
        <f t="shared" si="67"/>
        <v>0</v>
      </c>
      <c r="S105" s="42">
        <f t="shared" si="68"/>
        <v>0</v>
      </c>
      <c r="T105" s="42">
        <f t="shared" si="69"/>
        <v>0</v>
      </c>
      <c r="U105" s="42">
        <f t="shared" si="70"/>
        <v>0</v>
      </c>
      <c r="V105" s="42" t="e">
        <f>IF(#REF!="",0,IF(#REF!=13,1+U105,0+U105))</f>
        <v>#REF!</v>
      </c>
      <c r="W105" s="42" t="e">
        <f>IF(#REF!="",0,IF(#REF!=13,1+V105,0+V105))</f>
        <v>#REF!</v>
      </c>
      <c r="X105" s="43" t="str">
        <f t="shared" si="71"/>
        <v/>
      </c>
      <c r="Y105" s="43" t="str">
        <f t="shared" si="72"/>
        <v/>
      </c>
      <c r="Z105" s="43" t="str">
        <f t="shared" si="73"/>
        <v/>
      </c>
      <c r="AA105" s="43" t="str">
        <f>IF($G105="","",#REF!-#REF!+Z105)</f>
        <v/>
      </c>
      <c r="AB105" s="43" t="str">
        <f>IF($G105="","",#REF!-#REF!+AA105)</f>
        <v/>
      </c>
      <c r="AC105" s="44">
        <f t="shared" si="74"/>
        <v>0.89700000000000002</v>
      </c>
      <c r="AD105" s="44">
        <f t="shared" si="75"/>
        <v>0.89700000000000002</v>
      </c>
      <c r="AE105" s="44">
        <f t="shared" si="76"/>
        <v>0.89700000000000002</v>
      </c>
      <c r="AF105" s="44">
        <f t="shared" si="77"/>
        <v>0.89700000000000002</v>
      </c>
      <c r="AG105" s="44">
        <f t="shared" si="78"/>
        <v>0.89700000000000002</v>
      </c>
      <c r="AH105" s="44"/>
      <c r="AI105" s="45">
        <f t="shared" si="79"/>
        <v>0</v>
      </c>
    </row>
    <row r="106" spans="1:35">
      <c r="A106" s="59">
        <f t="shared" si="60"/>
        <v>104</v>
      </c>
      <c r="B106" s="59">
        <f t="shared" si="61"/>
        <v>104</v>
      </c>
      <c r="C106" s="59">
        <f t="shared" si="62"/>
        <v>104</v>
      </c>
      <c r="D106" s="59">
        <f t="shared" si="63"/>
        <v>104</v>
      </c>
      <c r="E106" s="59">
        <f t="shared" si="64"/>
        <v>104</v>
      </c>
      <c r="F106" s="34">
        <v>104</v>
      </c>
      <c r="G106" s="46"/>
      <c r="H106" s="36"/>
      <c r="I106" s="37"/>
      <c r="J106" s="36"/>
      <c r="K106" s="37"/>
      <c r="L106" s="38"/>
      <c r="M106" s="37"/>
      <c r="N106" s="38"/>
      <c r="O106" s="37"/>
      <c r="P106" s="39">
        <f t="shared" si="65"/>
        <v>0</v>
      </c>
      <c r="Q106" s="40">
        <f t="shared" si="66"/>
        <v>0</v>
      </c>
      <c r="R106" s="41">
        <f t="shared" si="67"/>
        <v>0</v>
      </c>
      <c r="S106" s="42">
        <f t="shared" si="68"/>
        <v>0</v>
      </c>
      <c r="T106" s="42">
        <f t="shared" si="69"/>
        <v>0</v>
      </c>
      <c r="U106" s="42">
        <f t="shared" si="70"/>
        <v>0</v>
      </c>
      <c r="V106" s="42" t="e">
        <f>IF(#REF!="",0,IF(#REF!=13,1+U106,0+U106))</f>
        <v>#REF!</v>
      </c>
      <c r="W106" s="42" t="e">
        <f>IF(#REF!="",0,IF(#REF!=13,1+V106,0+V106))</f>
        <v>#REF!</v>
      </c>
      <c r="X106" s="43" t="str">
        <f t="shared" si="71"/>
        <v/>
      </c>
      <c r="Y106" s="43" t="str">
        <f t="shared" si="72"/>
        <v/>
      </c>
      <c r="Z106" s="43" t="str">
        <f t="shared" si="73"/>
        <v/>
      </c>
      <c r="AA106" s="43" t="str">
        <f>IF($G106="","",#REF!-#REF!+Z106)</f>
        <v/>
      </c>
      <c r="AB106" s="43" t="str">
        <f>IF($G106="","",#REF!-#REF!+AA106)</f>
        <v/>
      </c>
      <c r="AC106" s="44">
        <f t="shared" si="74"/>
        <v>0.89600000000000002</v>
      </c>
      <c r="AD106" s="44">
        <f t="shared" si="75"/>
        <v>0.89600000000000002</v>
      </c>
      <c r="AE106" s="44">
        <f t="shared" si="76"/>
        <v>0.89600000000000002</v>
      </c>
      <c r="AF106" s="44">
        <f t="shared" si="77"/>
        <v>0.89600000000000002</v>
      </c>
      <c r="AG106" s="44">
        <f t="shared" si="78"/>
        <v>0.89600000000000002</v>
      </c>
      <c r="AH106" s="44"/>
      <c r="AI106" s="45">
        <f t="shared" si="79"/>
        <v>0</v>
      </c>
    </row>
    <row r="107" spans="1:35">
      <c r="A107" s="59">
        <f t="shared" si="60"/>
        <v>105</v>
      </c>
      <c r="B107" s="59">
        <f t="shared" si="61"/>
        <v>105</v>
      </c>
      <c r="C107" s="59">
        <f t="shared" si="62"/>
        <v>105</v>
      </c>
      <c r="D107" s="59">
        <f t="shared" si="63"/>
        <v>105</v>
      </c>
      <c r="E107" s="59">
        <f t="shared" si="64"/>
        <v>105</v>
      </c>
      <c r="F107" s="34">
        <v>105</v>
      </c>
      <c r="G107" s="46"/>
      <c r="H107" s="36"/>
      <c r="I107" s="37"/>
      <c r="J107" s="36"/>
      <c r="K107" s="37"/>
      <c r="L107" s="38"/>
      <c r="M107" s="37"/>
      <c r="N107" s="38"/>
      <c r="O107" s="37"/>
      <c r="P107" s="39">
        <f t="shared" si="65"/>
        <v>0</v>
      </c>
      <c r="Q107" s="40">
        <f t="shared" si="66"/>
        <v>0</v>
      </c>
      <c r="R107" s="41">
        <f t="shared" si="67"/>
        <v>0</v>
      </c>
      <c r="S107" s="42">
        <f t="shared" si="68"/>
        <v>0</v>
      </c>
      <c r="T107" s="42">
        <f t="shared" si="69"/>
        <v>0</v>
      </c>
      <c r="U107" s="42">
        <f t="shared" si="70"/>
        <v>0</v>
      </c>
      <c r="V107" s="42" t="e">
        <f>IF(#REF!="",0,IF(#REF!=13,1+U107,0+U107))</f>
        <v>#REF!</v>
      </c>
      <c r="W107" s="42" t="e">
        <f>IF(#REF!="",0,IF(#REF!=13,1+V107,0+V107))</f>
        <v>#REF!</v>
      </c>
      <c r="X107" s="43" t="str">
        <f t="shared" si="71"/>
        <v/>
      </c>
      <c r="Y107" s="43" t="str">
        <f t="shared" si="72"/>
        <v/>
      </c>
      <c r="Z107" s="43" t="str">
        <f t="shared" si="73"/>
        <v/>
      </c>
      <c r="AA107" s="43" t="str">
        <f>IF($G107="","",#REF!-#REF!+Z107)</f>
        <v/>
      </c>
      <c r="AB107" s="43" t="str">
        <f>IF($G107="","",#REF!-#REF!+AA107)</f>
        <v/>
      </c>
      <c r="AC107" s="44">
        <f t="shared" si="74"/>
        <v>0.89500000000000002</v>
      </c>
      <c r="AD107" s="44">
        <f t="shared" si="75"/>
        <v>0.89500000000000002</v>
      </c>
      <c r="AE107" s="44">
        <f t="shared" si="76"/>
        <v>0.89500000000000002</v>
      </c>
      <c r="AF107" s="44">
        <f t="shared" si="77"/>
        <v>0.89500000000000002</v>
      </c>
      <c r="AG107" s="44">
        <f t="shared" si="78"/>
        <v>0.89500000000000002</v>
      </c>
      <c r="AH107" s="44"/>
      <c r="AI107" s="45">
        <f t="shared" si="79"/>
        <v>0</v>
      </c>
    </row>
    <row r="108" spans="1:35">
      <c r="A108" s="59">
        <f t="shared" si="60"/>
        <v>106</v>
      </c>
      <c r="B108" s="59">
        <f t="shared" si="61"/>
        <v>106</v>
      </c>
      <c r="C108" s="59">
        <f t="shared" si="62"/>
        <v>106</v>
      </c>
      <c r="D108" s="59">
        <f t="shared" si="63"/>
        <v>106</v>
      </c>
      <c r="E108" s="59">
        <f t="shared" si="64"/>
        <v>106</v>
      </c>
      <c r="F108" s="34">
        <v>106</v>
      </c>
      <c r="G108" s="46"/>
      <c r="H108" s="36"/>
      <c r="I108" s="37"/>
      <c r="J108" s="36"/>
      <c r="K108" s="37"/>
      <c r="L108" s="38"/>
      <c r="M108" s="37"/>
      <c r="N108" s="38"/>
      <c r="O108" s="37"/>
      <c r="P108" s="39">
        <f t="shared" si="65"/>
        <v>0</v>
      </c>
      <c r="Q108" s="40">
        <f t="shared" si="66"/>
        <v>0</v>
      </c>
      <c r="R108" s="41">
        <f t="shared" si="67"/>
        <v>0</v>
      </c>
      <c r="S108" s="42">
        <f t="shared" si="68"/>
        <v>0</v>
      </c>
      <c r="T108" s="42">
        <f t="shared" si="69"/>
        <v>0</v>
      </c>
      <c r="U108" s="42">
        <f t="shared" si="70"/>
        <v>0</v>
      </c>
      <c r="V108" s="42" t="e">
        <f>IF(#REF!="",0,IF(#REF!=13,1+U108,0+U108))</f>
        <v>#REF!</v>
      </c>
      <c r="W108" s="42" t="e">
        <f>IF(#REF!="",0,IF(#REF!=13,1+V108,0+V108))</f>
        <v>#REF!</v>
      </c>
      <c r="X108" s="43" t="str">
        <f t="shared" si="71"/>
        <v/>
      </c>
      <c r="Y108" s="43" t="str">
        <f t="shared" si="72"/>
        <v/>
      </c>
      <c r="Z108" s="43" t="str">
        <f t="shared" si="73"/>
        <v/>
      </c>
      <c r="AA108" s="43" t="str">
        <f>IF($G108="","",#REF!-#REF!+Z108)</f>
        <v/>
      </c>
      <c r="AB108" s="43" t="str">
        <f>IF($G108="","",#REF!-#REF!+AA108)</f>
        <v/>
      </c>
      <c r="AC108" s="44">
        <f t="shared" si="74"/>
        <v>0.89400000000000002</v>
      </c>
      <c r="AD108" s="44">
        <f t="shared" si="75"/>
        <v>0.89400000000000002</v>
      </c>
      <c r="AE108" s="44">
        <f t="shared" si="76"/>
        <v>0.89400000000000002</v>
      </c>
      <c r="AF108" s="44">
        <f t="shared" si="77"/>
        <v>0.89400000000000002</v>
      </c>
      <c r="AG108" s="44">
        <f t="shared" si="78"/>
        <v>0.89400000000000002</v>
      </c>
      <c r="AH108" s="44"/>
      <c r="AI108" s="45">
        <f t="shared" si="79"/>
        <v>0</v>
      </c>
    </row>
    <row r="109" spans="1:35">
      <c r="A109" s="59">
        <f t="shared" si="60"/>
        <v>107</v>
      </c>
      <c r="B109" s="59">
        <f t="shared" si="61"/>
        <v>107</v>
      </c>
      <c r="C109" s="59">
        <f t="shared" si="62"/>
        <v>107</v>
      </c>
      <c r="D109" s="59">
        <f t="shared" si="63"/>
        <v>107</v>
      </c>
      <c r="E109" s="59">
        <f t="shared" si="64"/>
        <v>107</v>
      </c>
      <c r="F109" s="34">
        <v>107</v>
      </c>
      <c r="G109" s="46"/>
      <c r="H109" s="36"/>
      <c r="I109" s="37"/>
      <c r="J109" s="36"/>
      <c r="K109" s="37"/>
      <c r="L109" s="38"/>
      <c r="M109" s="37"/>
      <c r="N109" s="38"/>
      <c r="O109" s="37"/>
      <c r="P109" s="39">
        <f t="shared" si="65"/>
        <v>0</v>
      </c>
      <c r="Q109" s="40">
        <f t="shared" si="66"/>
        <v>0</v>
      </c>
      <c r="R109" s="41">
        <f t="shared" si="67"/>
        <v>0</v>
      </c>
      <c r="S109" s="42">
        <f t="shared" si="68"/>
        <v>0</v>
      </c>
      <c r="T109" s="42">
        <f t="shared" si="69"/>
        <v>0</v>
      </c>
      <c r="U109" s="42">
        <f t="shared" si="70"/>
        <v>0</v>
      </c>
      <c r="V109" s="42" t="e">
        <f>IF(#REF!="",0,IF(#REF!=13,1+U109,0+U109))</f>
        <v>#REF!</v>
      </c>
      <c r="W109" s="42" t="e">
        <f>IF(#REF!="",0,IF(#REF!=13,1+V109,0+V109))</f>
        <v>#REF!</v>
      </c>
      <c r="X109" s="43" t="str">
        <f t="shared" si="71"/>
        <v/>
      </c>
      <c r="Y109" s="43" t="str">
        <f t="shared" si="72"/>
        <v/>
      </c>
      <c r="Z109" s="43" t="str">
        <f t="shared" si="73"/>
        <v/>
      </c>
      <c r="AA109" s="43" t="str">
        <f>IF($G109="","",#REF!-#REF!+Z109)</f>
        <v/>
      </c>
      <c r="AB109" s="43" t="str">
        <f>IF($G109="","",#REF!-#REF!+AA109)</f>
        <v/>
      </c>
      <c r="AC109" s="44">
        <f t="shared" si="74"/>
        <v>0.89300000000000002</v>
      </c>
      <c r="AD109" s="44">
        <f t="shared" si="75"/>
        <v>0.89300000000000002</v>
      </c>
      <c r="AE109" s="44">
        <f t="shared" si="76"/>
        <v>0.89300000000000002</v>
      </c>
      <c r="AF109" s="44">
        <f t="shared" si="77"/>
        <v>0.89300000000000002</v>
      </c>
      <c r="AG109" s="44">
        <f t="shared" si="78"/>
        <v>0.89300000000000002</v>
      </c>
      <c r="AH109" s="44"/>
      <c r="AI109" s="45">
        <f t="shared" si="79"/>
        <v>0</v>
      </c>
    </row>
    <row r="110" spans="1:35">
      <c r="A110" s="59">
        <f t="shared" si="60"/>
        <v>108</v>
      </c>
      <c r="B110" s="59">
        <f t="shared" si="61"/>
        <v>108</v>
      </c>
      <c r="C110" s="59">
        <f t="shared" si="62"/>
        <v>108</v>
      </c>
      <c r="D110" s="59">
        <f t="shared" si="63"/>
        <v>108</v>
      </c>
      <c r="E110" s="59">
        <f t="shared" si="64"/>
        <v>108</v>
      </c>
      <c r="F110" s="34">
        <v>108</v>
      </c>
      <c r="G110" s="46"/>
      <c r="H110" s="36"/>
      <c r="I110" s="37"/>
      <c r="J110" s="36"/>
      <c r="K110" s="37"/>
      <c r="L110" s="38"/>
      <c r="M110" s="37"/>
      <c r="N110" s="38"/>
      <c r="O110" s="37"/>
      <c r="P110" s="39">
        <f t="shared" si="65"/>
        <v>0</v>
      </c>
      <c r="Q110" s="40">
        <f t="shared" si="66"/>
        <v>0</v>
      </c>
      <c r="R110" s="41">
        <f t="shared" si="67"/>
        <v>0</v>
      </c>
      <c r="S110" s="42">
        <f t="shared" si="68"/>
        <v>0</v>
      </c>
      <c r="T110" s="42">
        <f t="shared" si="69"/>
        <v>0</v>
      </c>
      <c r="U110" s="42">
        <f t="shared" si="70"/>
        <v>0</v>
      </c>
      <c r="V110" s="42" t="e">
        <f>IF(#REF!="",0,IF(#REF!=13,1+U110,0+U110))</f>
        <v>#REF!</v>
      </c>
      <c r="W110" s="42" t="e">
        <f>IF(#REF!="",0,IF(#REF!=13,1+V110,0+V110))</f>
        <v>#REF!</v>
      </c>
      <c r="X110" s="43" t="str">
        <f t="shared" si="71"/>
        <v/>
      </c>
      <c r="Y110" s="43" t="str">
        <f t="shared" si="72"/>
        <v/>
      </c>
      <c r="Z110" s="43" t="str">
        <f t="shared" si="73"/>
        <v/>
      </c>
      <c r="AA110" s="43" t="str">
        <f>IF($G110="","",#REF!-#REF!+Z110)</f>
        <v/>
      </c>
      <c r="AB110" s="43" t="str">
        <f>IF($G110="","",#REF!-#REF!+AA110)</f>
        <v/>
      </c>
      <c r="AC110" s="44">
        <f t="shared" si="74"/>
        <v>0.89200000000000002</v>
      </c>
      <c r="AD110" s="44">
        <f t="shared" si="75"/>
        <v>0.89200000000000002</v>
      </c>
      <c r="AE110" s="44">
        <f t="shared" si="76"/>
        <v>0.89200000000000002</v>
      </c>
      <c r="AF110" s="44">
        <f t="shared" si="77"/>
        <v>0.89200000000000002</v>
      </c>
      <c r="AG110" s="44">
        <f t="shared" si="78"/>
        <v>0.89200000000000002</v>
      </c>
      <c r="AH110" s="44"/>
      <c r="AI110" s="45">
        <f t="shared" si="79"/>
        <v>0</v>
      </c>
    </row>
    <row r="111" spans="1:35">
      <c r="A111" s="59">
        <f t="shared" si="60"/>
        <v>109</v>
      </c>
      <c r="B111" s="59">
        <f t="shared" si="61"/>
        <v>109</v>
      </c>
      <c r="C111" s="59">
        <f t="shared" si="62"/>
        <v>109</v>
      </c>
      <c r="D111" s="59">
        <f t="shared" si="63"/>
        <v>109</v>
      </c>
      <c r="E111" s="59">
        <f t="shared" si="64"/>
        <v>109</v>
      </c>
      <c r="F111" s="34">
        <v>109</v>
      </c>
      <c r="G111" s="46"/>
      <c r="H111" s="36"/>
      <c r="I111" s="37"/>
      <c r="J111" s="36"/>
      <c r="K111" s="37"/>
      <c r="L111" s="38"/>
      <c r="M111" s="37"/>
      <c r="N111" s="38"/>
      <c r="O111" s="37"/>
      <c r="P111" s="39">
        <f t="shared" si="65"/>
        <v>0</v>
      </c>
      <c r="Q111" s="40">
        <f t="shared" si="66"/>
        <v>0</v>
      </c>
      <c r="R111" s="41">
        <f t="shared" si="67"/>
        <v>0</v>
      </c>
      <c r="S111" s="42">
        <f t="shared" si="68"/>
        <v>0</v>
      </c>
      <c r="T111" s="42">
        <f t="shared" si="69"/>
        <v>0</v>
      </c>
      <c r="U111" s="42">
        <f t="shared" si="70"/>
        <v>0</v>
      </c>
      <c r="V111" s="42" t="e">
        <f>IF(#REF!="",0,IF(#REF!=13,1+U111,0+U111))</f>
        <v>#REF!</v>
      </c>
      <c r="W111" s="42" t="e">
        <f>IF(#REF!="",0,IF(#REF!=13,1+V111,0+V111))</f>
        <v>#REF!</v>
      </c>
      <c r="X111" s="43" t="str">
        <f t="shared" si="71"/>
        <v/>
      </c>
      <c r="Y111" s="43" t="str">
        <f t="shared" si="72"/>
        <v/>
      </c>
      <c r="Z111" s="43" t="str">
        <f t="shared" si="73"/>
        <v/>
      </c>
      <c r="AA111" s="43" t="str">
        <f>IF($G111="","",#REF!-#REF!+Z111)</f>
        <v/>
      </c>
      <c r="AB111" s="43" t="str">
        <f>IF($G111="","",#REF!-#REF!+AA111)</f>
        <v/>
      </c>
      <c r="AC111" s="44">
        <f t="shared" si="74"/>
        <v>0.89100000000000001</v>
      </c>
      <c r="AD111" s="44">
        <f t="shared" si="75"/>
        <v>0.89100000000000001</v>
      </c>
      <c r="AE111" s="44">
        <f t="shared" si="76"/>
        <v>0.89100000000000001</v>
      </c>
      <c r="AF111" s="44">
        <f t="shared" si="77"/>
        <v>0.89100000000000001</v>
      </c>
      <c r="AG111" s="44">
        <f t="shared" si="78"/>
        <v>0.89100000000000001</v>
      </c>
      <c r="AH111" s="44"/>
      <c r="AI111" s="45">
        <f t="shared" si="79"/>
        <v>0</v>
      </c>
    </row>
    <row r="112" spans="1:35">
      <c r="A112" s="59">
        <f t="shared" si="60"/>
        <v>110</v>
      </c>
      <c r="B112" s="59">
        <f t="shared" si="61"/>
        <v>110</v>
      </c>
      <c r="C112" s="59">
        <f t="shared" si="62"/>
        <v>110</v>
      </c>
      <c r="D112" s="59">
        <f t="shared" si="63"/>
        <v>110</v>
      </c>
      <c r="E112" s="59">
        <f t="shared" si="64"/>
        <v>110</v>
      </c>
      <c r="F112" s="34">
        <v>110</v>
      </c>
      <c r="G112" s="46"/>
      <c r="H112" s="36"/>
      <c r="I112" s="37"/>
      <c r="J112" s="36"/>
      <c r="K112" s="37"/>
      <c r="L112" s="38"/>
      <c r="M112" s="37"/>
      <c r="N112" s="38"/>
      <c r="O112" s="37"/>
      <c r="P112" s="39">
        <f t="shared" si="65"/>
        <v>0</v>
      </c>
      <c r="Q112" s="40">
        <f t="shared" si="66"/>
        <v>0</v>
      </c>
      <c r="R112" s="41">
        <f t="shared" si="67"/>
        <v>0</v>
      </c>
      <c r="S112" s="42">
        <f t="shared" si="68"/>
        <v>0</v>
      </c>
      <c r="T112" s="42">
        <f t="shared" si="69"/>
        <v>0</v>
      </c>
      <c r="U112" s="42">
        <f t="shared" si="70"/>
        <v>0</v>
      </c>
      <c r="V112" s="42" t="e">
        <f>IF(#REF!="",0,IF(#REF!=13,1+U112,0+U112))</f>
        <v>#REF!</v>
      </c>
      <c r="W112" s="42" t="e">
        <f>IF(#REF!="",0,IF(#REF!=13,1+V112,0+V112))</f>
        <v>#REF!</v>
      </c>
      <c r="X112" s="43" t="str">
        <f t="shared" si="71"/>
        <v/>
      </c>
      <c r="Y112" s="43" t="str">
        <f t="shared" si="72"/>
        <v/>
      </c>
      <c r="Z112" s="43" t="str">
        <f t="shared" si="73"/>
        <v/>
      </c>
      <c r="AA112" s="43" t="str">
        <f>IF($G112="","",#REF!-#REF!+Z112)</f>
        <v/>
      </c>
      <c r="AB112" s="43" t="str">
        <f>IF($G112="","",#REF!-#REF!+AA112)</f>
        <v/>
      </c>
      <c r="AC112" s="44">
        <f t="shared" si="74"/>
        <v>0.89</v>
      </c>
      <c r="AD112" s="44">
        <f t="shared" si="75"/>
        <v>0.89</v>
      </c>
      <c r="AE112" s="44">
        <f t="shared" si="76"/>
        <v>0.89</v>
      </c>
      <c r="AF112" s="44">
        <f t="shared" si="77"/>
        <v>0.89</v>
      </c>
      <c r="AG112" s="44">
        <f t="shared" si="78"/>
        <v>0.89</v>
      </c>
      <c r="AH112" s="44"/>
      <c r="AI112" s="45">
        <f t="shared" si="79"/>
        <v>0</v>
      </c>
    </row>
    <row r="113" spans="1:35">
      <c r="A113" s="59">
        <f t="shared" si="60"/>
        <v>111</v>
      </c>
      <c r="B113" s="59">
        <f t="shared" si="61"/>
        <v>111</v>
      </c>
      <c r="C113" s="59">
        <f t="shared" si="62"/>
        <v>111</v>
      </c>
      <c r="D113" s="59">
        <f t="shared" si="63"/>
        <v>111</v>
      </c>
      <c r="E113" s="59">
        <f t="shared" si="64"/>
        <v>111</v>
      </c>
      <c r="F113" s="34">
        <v>111</v>
      </c>
      <c r="G113" s="46"/>
      <c r="H113" s="36"/>
      <c r="I113" s="37"/>
      <c r="J113" s="36"/>
      <c r="K113" s="37"/>
      <c r="L113" s="38"/>
      <c r="M113" s="37"/>
      <c r="N113" s="38"/>
      <c r="O113" s="37"/>
      <c r="P113" s="39">
        <f t="shared" si="65"/>
        <v>0</v>
      </c>
      <c r="Q113" s="40">
        <f t="shared" si="66"/>
        <v>0</v>
      </c>
      <c r="R113" s="41">
        <f t="shared" si="67"/>
        <v>0</v>
      </c>
      <c r="S113" s="42">
        <f t="shared" si="68"/>
        <v>0</v>
      </c>
      <c r="T113" s="42">
        <f t="shared" si="69"/>
        <v>0</v>
      </c>
      <c r="U113" s="42">
        <f t="shared" si="70"/>
        <v>0</v>
      </c>
      <c r="V113" s="42" t="e">
        <f>IF(#REF!="",0,IF(#REF!=13,1+U113,0+U113))</f>
        <v>#REF!</v>
      </c>
      <c r="W113" s="42" t="e">
        <f>IF(#REF!="",0,IF(#REF!=13,1+V113,0+V113))</f>
        <v>#REF!</v>
      </c>
      <c r="X113" s="43" t="str">
        <f t="shared" si="71"/>
        <v/>
      </c>
      <c r="Y113" s="43" t="str">
        <f t="shared" si="72"/>
        <v/>
      </c>
      <c r="Z113" s="43" t="str">
        <f t="shared" si="73"/>
        <v/>
      </c>
      <c r="AA113" s="43" t="str">
        <f>IF($G113="","",#REF!-#REF!+Z113)</f>
        <v/>
      </c>
      <c r="AB113" s="43" t="str">
        <f>IF($G113="","",#REF!-#REF!+AA113)</f>
        <v/>
      </c>
      <c r="AC113" s="44">
        <f t="shared" si="74"/>
        <v>0.88900000000000001</v>
      </c>
      <c r="AD113" s="44">
        <f t="shared" si="75"/>
        <v>0.88900000000000001</v>
      </c>
      <c r="AE113" s="44">
        <f t="shared" si="76"/>
        <v>0.88900000000000001</v>
      </c>
      <c r="AF113" s="44">
        <f t="shared" si="77"/>
        <v>0.88900000000000001</v>
      </c>
      <c r="AG113" s="44">
        <f t="shared" si="78"/>
        <v>0.88900000000000001</v>
      </c>
      <c r="AH113" s="44"/>
      <c r="AI113" s="45">
        <f t="shared" si="79"/>
        <v>0</v>
      </c>
    </row>
    <row r="114" spans="1:35">
      <c r="A114" s="59">
        <f t="shared" si="60"/>
        <v>112</v>
      </c>
      <c r="B114" s="59">
        <f t="shared" si="61"/>
        <v>112</v>
      </c>
      <c r="C114" s="59">
        <f t="shared" si="62"/>
        <v>112</v>
      </c>
      <c r="D114" s="59">
        <f t="shared" si="63"/>
        <v>112</v>
      </c>
      <c r="E114" s="59">
        <f t="shared" si="64"/>
        <v>112</v>
      </c>
      <c r="F114" s="34">
        <v>112</v>
      </c>
      <c r="G114" s="46"/>
      <c r="H114" s="36"/>
      <c r="I114" s="37"/>
      <c r="J114" s="36"/>
      <c r="K114" s="37"/>
      <c r="L114" s="38"/>
      <c r="M114" s="37"/>
      <c r="N114" s="38"/>
      <c r="O114" s="37"/>
      <c r="P114" s="39">
        <f t="shared" si="65"/>
        <v>0</v>
      </c>
      <c r="Q114" s="40">
        <f t="shared" si="66"/>
        <v>0</v>
      </c>
      <c r="R114" s="41">
        <f t="shared" si="67"/>
        <v>0</v>
      </c>
      <c r="S114" s="42">
        <f t="shared" si="68"/>
        <v>0</v>
      </c>
      <c r="T114" s="42">
        <f t="shared" si="69"/>
        <v>0</v>
      </c>
      <c r="U114" s="42">
        <f t="shared" si="70"/>
        <v>0</v>
      </c>
      <c r="V114" s="42" t="e">
        <f>IF(#REF!="",0,IF(#REF!=13,1+U114,0+U114))</f>
        <v>#REF!</v>
      </c>
      <c r="W114" s="42" t="e">
        <f>IF(#REF!="",0,IF(#REF!=13,1+V114,0+V114))</f>
        <v>#REF!</v>
      </c>
      <c r="X114" s="43" t="str">
        <f t="shared" si="71"/>
        <v/>
      </c>
      <c r="Y114" s="43" t="str">
        <f t="shared" si="72"/>
        <v/>
      </c>
      <c r="Z114" s="43" t="str">
        <f t="shared" si="73"/>
        <v/>
      </c>
      <c r="AA114" s="43" t="str">
        <f>IF($G114="","",#REF!-#REF!+Z114)</f>
        <v/>
      </c>
      <c r="AB114" s="43" t="str">
        <f>IF($G114="","",#REF!-#REF!+AA114)</f>
        <v/>
      </c>
      <c r="AC114" s="44">
        <f t="shared" si="74"/>
        <v>0.88800000000000001</v>
      </c>
      <c r="AD114" s="44">
        <f t="shared" si="75"/>
        <v>0.88800000000000001</v>
      </c>
      <c r="AE114" s="44">
        <f t="shared" si="76"/>
        <v>0.88800000000000001</v>
      </c>
      <c r="AF114" s="44">
        <f t="shared" si="77"/>
        <v>0.88800000000000001</v>
      </c>
      <c r="AG114" s="44">
        <f t="shared" si="78"/>
        <v>0.88800000000000001</v>
      </c>
      <c r="AH114" s="44"/>
      <c r="AI114" s="45">
        <f t="shared" si="79"/>
        <v>0</v>
      </c>
    </row>
    <row r="115" spans="1:35">
      <c r="A115" s="59">
        <f t="shared" si="60"/>
        <v>113</v>
      </c>
      <c r="B115" s="59">
        <f t="shared" si="61"/>
        <v>113</v>
      </c>
      <c r="C115" s="59">
        <f t="shared" si="62"/>
        <v>113</v>
      </c>
      <c r="D115" s="59">
        <f t="shared" si="63"/>
        <v>113</v>
      </c>
      <c r="E115" s="59">
        <f t="shared" si="64"/>
        <v>113</v>
      </c>
      <c r="F115" s="34">
        <v>113</v>
      </c>
      <c r="G115" s="46"/>
      <c r="H115" s="36"/>
      <c r="I115" s="37"/>
      <c r="J115" s="36"/>
      <c r="K115" s="37"/>
      <c r="L115" s="38"/>
      <c r="M115" s="37"/>
      <c r="N115" s="38"/>
      <c r="O115" s="37"/>
      <c r="P115" s="39">
        <f t="shared" si="65"/>
        <v>0</v>
      </c>
      <c r="Q115" s="40">
        <f t="shared" si="66"/>
        <v>0</v>
      </c>
      <c r="R115" s="41">
        <f t="shared" si="67"/>
        <v>0</v>
      </c>
      <c r="S115" s="42">
        <f t="shared" si="68"/>
        <v>0</v>
      </c>
      <c r="T115" s="42">
        <f t="shared" si="69"/>
        <v>0</v>
      </c>
      <c r="U115" s="42">
        <f t="shared" si="70"/>
        <v>0</v>
      </c>
      <c r="V115" s="42" t="e">
        <f>IF(#REF!="",0,IF(#REF!=13,1+U115,0+U115))</f>
        <v>#REF!</v>
      </c>
      <c r="W115" s="42" t="e">
        <f>IF(#REF!="",0,IF(#REF!=13,1+V115,0+V115))</f>
        <v>#REF!</v>
      </c>
      <c r="X115" s="43" t="str">
        <f t="shared" si="71"/>
        <v/>
      </c>
      <c r="Y115" s="43" t="str">
        <f t="shared" si="72"/>
        <v/>
      </c>
      <c r="Z115" s="43" t="str">
        <f t="shared" si="73"/>
        <v/>
      </c>
      <c r="AA115" s="43" t="str">
        <f>IF($G115="","",#REF!-#REF!+Z115)</f>
        <v/>
      </c>
      <c r="AB115" s="43" t="str">
        <f>IF($G115="","",#REF!-#REF!+AA115)</f>
        <v/>
      </c>
      <c r="AC115" s="44">
        <f t="shared" si="74"/>
        <v>0.88700000000000001</v>
      </c>
      <c r="AD115" s="44">
        <f t="shared" si="75"/>
        <v>0.88700000000000001</v>
      </c>
      <c r="AE115" s="44">
        <f t="shared" si="76"/>
        <v>0.88700000000000001</v>
      </c>
      <c r="AF115" s="44">
        <f t="shared" si="77"/>
        <v>0.88700000000000001</v>
      </c>
      <c r="AG115" s="44">
        <f t="shared" si="78"/>
        <v>0.88700000000000001</v>
      </c>
      <c r="AH115" s="44"/>
      <c r="AI115" s="45">
        <f t="shared" si="79"/>
        <v>0</v>
      </c>
    </row>
    <row r="116" spans="1:35">
      <c r="A116" s="59">
        <f t="shared" si="60"/>
        <v>114</v>
      </c>
      <c r="B116" s="59">
        <f t="shared" si="61"/>
        <v>114</v>
      </c>
      <c r="C116" s="59">
        <f t="shared" si="62"/>
        <v>114</v>
      </c>
      <c r="D116" s="59">
        <f t="shared" si="63"/>
        <v>114</v>
      </c>
      <c r="E116" s="59">
        <f t="shared" si="64"/>
        <v>114</v>
      </c>
      <c r="F116" s="34">
        <v>114</v>
      </c>
      <c r="G116" s="46"/>
      <c r="H116" s="36"/>
      <c r="I116" s="37"/>
      <c r="J116" s="36"/>
      <c r="K116" s="37"/>
      <c r="L116" s="38"/>
      <c r="M116" s="37"/>
      <c r="N116" s="38"/>
      <c r="O116" s="37"/>
      <c r="P116" s="39">
        <f t="shared" si="65"/>
        <v>0</v>
      </c>
      <c r="Q116" s="40">
        <f t="shared" si="66"/>
        <v>0</v>
      </c>
      <c r="R116" s="41">
        <f t="shared" si="67"/>
        <v>0</v>
      </c>
      <c r="S116" s="42">
        <f t="shared" si="68"/>
        <v>0</v>
      </c>
      <c r="T116" s="42">
        <f t="shared" si="69"/>
        <v>0</v>
      </c>
      <c r="U116" s="42">
        <f t="shared" si="70"/>
        <v>0</v>
      </c>
      <c r="V116" s="42" t="e">
        <f>IF(#REF!="",0,IF(#REF!=13,1+U116,0+U116))</f>
        <v>#REF!</v>
      </c>
      <c r="W116" s="42" t="e">
        <f>IF(#REF!="",0,IF(#REF!=13,1+V116,0+V116))</f>
        <v>#REF!</v>
      </c>
      <c r="X116" s="43" t="str">
        <f t="shared" si="71"/>
        <v/>
      </c>
      <c r="Y116" s="43" t="str">
        <f t="shared" si="72"/>
        <v/>
      </c>
      <c r="Z116" s="43" t="str">
        <f t="shared" si="73"/>
        <v/>
      </c>
      <c r="AA116" s="43" t="str">
        <f>IF($G116="","",#REF!-#REF!+Z116)</f>
        <v/>
      </c>
      <c r="AB116" s="43" t="str">
        <f>IF($G116="","",#REF!-#REF!+AA116)</f>
        <v/>
      </c>
      <c r="AC116" s="44">
        <f t="shared" si="74"/>
        <v>0.88600000000000001</v>
      </c>
      <c r="AD116" s="44">
        <f t="shared" si="75"/>
        <v>0.88600000000000001</v>
      </c>
      <c r="AE116" s="44">
        <f t="shared" si="76"/>
        <v>0.88600000000000001</v>
      </c>
      <c r="AF116" s="44">
        <f t="shared" si="77"/>
        <v>0.88600000000000001</v>
      </c>
      <c r="AG116" s="44">
        <f t="shared" si="78"/>
        <v>0.88600000000000001</v>
      </c>
      <c r="AH116" s="44"/>
      <c r="AI116" s="45">
        <f t="shared" si="79"/>
        <v>0</v>
      </c>
    </row>
    <row r="117" spans="1:35">
      <c r="A117" s="59">
        <f t="shared" si="60"/>
        <v>115</v>
      </c>
      <c r="B117" s="59">
        <f t="shared" si="61"/>
        <v>115</v>
      </c>
      <c r="C117" s="59">
        <f t="shared" si="62"/>
        <v>115</v>
      </c>
      <c r="D117" s="59">
        <f t="shared" si="63"/>
        <v>115</v>
      </c>
      <c r="E117" s="59">
        <f t="shared" si="64"/>
        <v>115</v>
      </c>
      <c r="F117" s="34">
        <v>115</v>
      </c>
      <c r="G117" s="46"/>
      <c r="H117" s="36"/>
      <c r="I117" s="37"/>
      <c r="J117" s="36"/>
      <c r="K117" s="37"/>
      <c r="L117" s="38"/>
      <c r="M117" s="37"/>
      <c r="N117" s="38"/>
      <c r="O117" s="37"/>
      <c r="P117" s="39">
        <f t="shared" si="65"/>
        <v>0</v>
      </c>
      <c r="Q117" s="40">
        <f t="shared" si="66"/>
        <v>0</v>
      </c>
      <c r="R117" s="41">
        <f t="shared" si="67"/>
        <v>0</v>
      </c>
      <c r="S117" s="42">
        <f t="shared" si="68"/>
        <v>0</v>
      </c>
      <c r="T117" s="42">
        <f t="shared" si="69"/>
        <v>0</v>
      </c>
      <c r="U117" s="42">
        <f t="shared" si="70"/>
        <v>0</v>
      </c>
      <c r="V117" s="42" t="e">
        <f>IF(#REF!="",0,IF(#REF!=13,1+U117,0+U117))</f>
        <v>#REF!</v>
      </c>
      <c r="W117" s="42" t="e">
        <f>IF(#REF!="",0,IF(#REF!=13,1+V117,0+V117))</f>
        <v>#REF!</v>
      </c>
      <c r="X117" s="43" t="str">
        <f t="shared" si="71"/>
        <v/>
      </c>
      <c r="Y117" s="43" t="str">
        <f t="shared" si="72"/>
        <v/>
      </c>
      <c r="Z117" s="43" t="str">
        <f t="shared" si="73"/>
        <v/>
      </c>
      <c r="AA117" s="43" t="str">
        <f>IF($G117="","",#REF!-#REF!+Z117)</f>
        <v/>
      </c>
      <c r="AB117" s="43" t="str">
        <f>IF($G117="","",#REF!-#REF!+AA117)</f>
        <v/>
      </c>
      <c r="AC117" s="44">
        <f t="shared" si="74"/>
        <v>0.88500000000000001</v>
      </c>
      <c r="AD117" s="44">
        <f t="shared" si="75"/>
        <v>0.88500000000000001</v>
      </c>
      <c r="AE117" s="44">
        <f t="shared" si="76"/>
        <v>0.88500000000000001</v>
      </c>
      <c r="AF117" s="44">
        <f t="shared" si="77"/>
        <v>0.88500000000000001</v>
      </c>
      <c r="AG117" s="44">
        <f t="shared" si="78"/>
        <v>0.88500000000000001</v>
      </c>
      <c r="AH117" s="44"/>
      <c r="AI117" s="45">
        <f t="shared" si="79"/>
        <v>0</v>
      </c>
    </row>
    <row r="118" spans="1:35">
      <c r="A118" s="59">
        <f t="shared" si="60"/>
        <v>116</v>
      </c>
      <c r="B118" s="59">
        <f t="shared" si="61"/>
        <v>116</v>
      </c>
      <c r="C118" s="59">
        <f t="shared" si="62"/>
        <v>116</v>
      </c>
      <c r="D118" s="59">
        <f t="shared" si="63"/>
        <v>116</v>
      </c>
      <c r="E118" s="59">
        <f t="shared" si="64"/>
        <v>116</v>
      </c>
      <c r="F118" s="34">
        <v>116</v>
      </c>
      <c r="G118" s="46"/>
      <c r="H118" s="36"/>
      <c r="I118" s="37"/>
      <c r="J118" s="36"/>
      <c r="K118" s="37"/>
      <c r="L118" s="38"/>
      <c r="M118" s="37"/>
      <c r="N118" s="38"/>
      <c r="O118" s="37"/>
      <c r="P118" s="39">
        <f t="shared" si="65"/>
        <v>0</v>
      </c>
      <c r="Q118" s="40">
        <f t="shared" si="66"/>
        <v>0</v>
      </c>
      <c r="R118" s="41">
        <f t="shared" si="67"/>
        <v>0</v>
      </c>
      <c r="S118" s="42">
        <f t="shared" si="68"/>
        <v>0</v>
      </c>
      <c r="T118" s="42">
        <f t="shared" si="69"/>
        <v>0</v>
      </c>
      <c r="U118" s="42">
        <f t="shared" si="70"/>
        <v>0</v>
      </c>
      <c r="V118" s="42" t="e">
        <f>IF(#REF!="",0,IF(#REF!=13,1+U118,0+U118))</f>
        <v>#REF!</v>
      </c>
      <c r="W118" s="42" t="e">
        <f>IF(#REF!="",0,IF(#REF!=13,1+V118,0+V118))</f>
        <v>#REF!</v>
      </c>
      <c r="X118" s="43" t="str">
        <f t="shared" si="71"/>
        <v/>
      </c>
      <c r="Y118" s="43" t="str">
        <f t="shared" si="72"/>
        <v/>
      </c>
      <c r="Z118" s="43" t="str">
        <f t="shared" si="73"/>
        <v/>
      </c>
      <c r="AA118" s="43" t="str">
        <f>IF($G118="","",#REF!-#REF!+Z118)</f>
        <v/>
      </c>
      <c r="AB118" s="43" t="str">
        <f>IF($G118="","",#REF!-#REF!+AA118)</f>
        <v/>
      </c>
      <c r="AC118" s="44">
        <f t="shared" si="74"/>
        <v>0.88400000000000001</v>
      </c>
      <c r="AD118" s="44">
        <f t="shared" si="75"/>
        <v>0.88400000000000001</v>
      </c>
      <c r="AE118" s="44">
        <f t="shared" si="76"/>
        <v>0.88400000000000001</v>
      </c>
      <c r="AF118" s="44">
        <f t="shared" si="77"/>
        <v>0.88400000000000001</v>
      </c>
      <c r="AG118" s="44">
        <f t="shared" si="78"/>
        <v>0.88400000000000001</v>
      </c>
      <c r="AH118" s="44"/>
      <c r="AI118" s="45">
        <f t="shared" si="79"/>
        <v>0</v>
      </c>
    </row>
    <row r="119" spans="1:35">
      <c r="A119" s="59">
        <f t="shared" si="60"/>
        <v>117</v>
      </c>
      <c r="B119" s="59">
        <f t="shared" si="61"/>
        <v>117</v>
      </c>
      <c r="C119" s="59">
        <f t="shared" si="62"/>
        <v>117</v>
      </c>
      <c r="D119" s="59">
        <f t="shared" si="63"/>
        <v>117</v>
      </c>
      <c r="E119" s="59">
        <f t="shared" si="64"/>
        <v>117</v>
      </c>
      <c r="F119" s="34">
        <v>117</v>
      </c>
      <c r="G119" s="46"/>
      <c r="H119" s="36"/>
      <c r="I119" s="37"/>
      <c r="J119" s="36"/>
      <c r="K119" s="37"/>
      <c r="L119" s="38"/>
      <c r="M119" s="37"/>
      <c r="N119" s="38"/>
      <c r="O119" s="37"/>
      <c r="P119" s="39">
        <f t="shared" si="65"/>
        <v>0</v>
      </c>
      <c r="Q119" s="40">
        <f t="shared" si="66"/>
        <v>0</v>
      </c>
      <c r="R119" s="41">
        <f t="shared" si="67"/>
        <v>0</v>
      </c>
      <c r="S119" s="42">
        <f t="shared" si="68"/>
        <v>0</v>
      </c>
      <c r="T119" s="42">
        <f t="shared" si="69"/>
        <v>0</v>
      </c>
      <c r="U119" s="42">
        <f t="shared" si="70"/>
        <v>0</v>
      </c>
      <c r="V119" s="42" t="e">
        <f>IF(#REF!="",0,IF(#REF!=13,1+U119,0+U119))</f>
        <v>#REF!</v>
      </c>
      <c r="W119" s="42" t="e">
        <f>IF(#REF!="",0,IF(#REF!=13,1+V119,0+V119))</f>
        <v>#REF!</v>
      </c>
      <c r="X119" s="43" t="str">
        <f t="shared" si="71"/>
        <v/>
      </c>
      <c r="Y119" s="43" t="str">
        <f t="shared" si="72"/>
        <v/>
      </c>
      <c r="Z119" s="43" t="str">
        <f t="shared" si="73"/>
        <v/>
      </c>
      <c r="AA119" s="43" t="str">
        <f>IF($G119="","",#REF!-#REF!+Z119)</f>
        <v/>
      </c>
      <c r="AB119" s="43" t="str">
        <f>IF($G119="","",#REF!-#REF!+AA119)</f>
        <v/>
      </c>
      <c r="AC119" s="44">
        <f t="shared" si="74"/>
        <v>0.88300000000000001</v>
      </c>
      <c r="AD119" s="44">
        <f t="shared" si="75"/>
        <v>0.88300000000000001</v>
      </c>
      <c r="AE119" s="44">
        <f t="shared" si="76"/>
        <v>0.88300000000000001</v>
      </c>
      <c r="AF119" s="44">
        <f t="shared" si="77"/>
        <v>0.88300000000000001</v>
      </c>
      <c r="AG119" s="44">
        <f t="shared" si="78"/>
        <v>0.88300000000000001</v>
      </c>
      <c r="AH119" s="44"/>
      <c r="AI119" s="45">
        <f t="shared" si="79"/>
        <v>0</v>
      </c>
    </row>
    <row r="120" spans="1:35">
      <c r="A120" s="59">
        <f t="shared" si="60"/>
        <v>118</v>
      </c>
      <c r="B120" s="59">
        <f t="shared" si="61"/>
        <v>118</v>
      </c>
      <c r="C120" s="59">
        <f t="shared" si="62"/>
        <v>118</v>
      </c>
      <c r="D120" s="59">
        <f t="shared" si="63"/>
        <v>118</v>
      </c>
      <c r="E120" s="59">
        <f t="shared" si="64"/>
        <v>118</v>
      </c>
      <c r="F120" s="34">
        <v>118</v>
      </c>
      <c r="G120" s="46"/>
      <c r="H120" s="36"/>
      <c r="I120" s="37"/>
      <c r="J120" s="36"/>
      <c r="K120" s="37"/>
      <c r="L120" s="38"/>
      <c r="M120" s="37"/>
      <c r="N120" s="38"/>
      <c r="O120" s="37"/>
      <c r="P120" s="39">
        <f t="shared" si="65"/>
        <v>0</v>
      </c>
      <c r="Q120" s="40">
        <f t="shared" si="66"/>
        <v>0</v>
      </c>
      <c r="R120" s="41">
        <f t="shared" si="67"/>
        <v>0</v>
      </c>
      <c r="S120" s="42">
        <f t="shared" si="68"/>
        <v>0</v>
      </c>
      <c r="T120" s="42">
        <f t="shared" si="69"/>
        <v>0</v>
      </c>
      <c r="U120" s="42">
        <f t="shared" si="70"/>
        <v>0</v>
      </c>
      <c r="V120" s="42" t="e">
        <f>IF(#REF!="",0,IF(#REF!=13,1+U120,0+U120))</f>
        <v>#REF!</v>
      </c>
      <c r="W120" s="42" t="e">
        <f>IF(#REF!="",0,IF(#REF!=13,1+V120,0+V120))</f>
        <v>#REF!</v>
      </c>
      <c r="X120" s="43" t="str">
        <f t="shared" si="71"/>
        <v/>
      </c>
      <c r="Y120" s="43" t="str">
        <f t="shared" si="72"/>
        <v/>
      </c>
      <c r="Z120" s="43" t="str">
        <f t="shared" si="73"/>
        <v/>
      </c>
      <c r="AA120" s="43" t="str">
        <f>IF($G120="","",#REF!-#REF!+Z120)</f>
        <v/>
      </c>
      <c r="AB120" s="43" t="str">
        <f>IF($G120="","",#REF!-#REF!+AA120)</f>
        <v/>
      </c>
      <c r="AC120" s="44">
        <f t="shared" si="74"/>
        <v>0.88200000000000001</v>
      </c>
      <c r="AD120" s="44">
        <f t="shared" si="75"/>
        <v>0.88200000000000001</v>
      </c>
      <c r="AE120" s="44">
        <f t="shared" si="76"/>
        <v>0.88200000000000001</v>
      </c>
      <c r="AF120" s="44">
        <f t="shared" si="77"/>
        <v>0.88200000000000001</v>
      </c>
      <c r="AG120" s="44">
        <f t="shared" si="78"/>
        <v>0.88200000000000001</v>
      </c>
      <c r="AH120" s="44"/>
      <c r="AI120" s="45">
        <f t="shared" si="79"/>
        <v>0</v>
      </c>
    </row>
    <row r="121" spans="1:35">
      <c r="A121" s="59">
        <f t="shared" si="60"/>
        <v>119</v>
      </c>
      <c r="B121" s="59">
        <f t="shared" si="61"/>
        <v>119</v>
      </c>
      <c r="C121" s="59">
        <f t="shared" si="62"/>
        <v>119</v>
      </c>
      <c r="D121" s="59">
        <f t="shared" si="63"/>
        <v>119</v>
      </c>
      <c r="E121" s="59">
        <f t="shared" si="64"/>
        <v>119</v>
      </c>
      <c r="F121" s="34">
        <v>119</v>
      </c>
      <c r="G121" s="46"/>
      <c r="H121" s="36"/>
      <c r="I121" s="37"/>
      <c r="J121" s="36"/>
      <c r="K121" s="37"/>
      <c r="L121" s="38"/>
      <c r="M121" s="37"/>
      <c r="N121" s="38"/>
      <c r="O121" s="37"/>
      <c r="P121" s="39">
        <f t="shared" si="65"/>
        <v>0</v>
      </c>
      <c r="Q121" s="40">
        <f t="shared" si="66"/>
        <v>0</v>
      </c>
      <c r="R121" s="41">
        <f t="shared" si="67"/>
        <v>0</v>
      </c>
      <c r="S121" s="42">
        <f t="shared" si="68"/>
        <v>0</v>
      </c>
      <c r="T121" s="42">
        <f t="shared" si="69"/>
        <v>0</v>
      </c>
      <c r="U121" s="42">
        <f t="shared" si="70"/>
        <v>0</v>
      </c>
      <c r="V121" s="42" t="e">
        <f>IF(#REF!="",0,IF(#REF!=13,1+U121,0+U121))</f>
        <v>#REF!</v>
      </c>
      <c r="W121" s="42" t="e">
        <f>IF(#REF!="",0,IF(#REF!=13,1+V121,0+V121))</f>
        <v>#REF!</v>
      </c>
      <c r="X121" s="43" t="str">
        <f t="shared" si="71"/>
        <v/>
      </c>
      <c r="Y121" s="43" t="str">
        <f t="shared" si="72"/>
        <v/>
      </c>
      <c r="Z121" s="43" t="str">
        <f t="shared" si="73"/>
        <v/>
      </c>
      <c r="AA121" s="43" t="str">
        <f>IF($G121="","",#REF!-#REF!+Z121)</f>
        <v/>
      </c>
      <c r="AB121" s="43" t="str">
        <f>IF($G121="","",#REF!-#REF!+AA121)</f>
        <v/>
      </c>
      <c r="AC121" s="44">
        <f t="shared" si="74"/>
        <v>0.88100000000000001</v>
      </c>
      <c r="AD121" s="44">
        <f t="shared" si="75"/>
        <v>0.88100000000000001</v>
      </c>
      <c r="AE121" s="44">
        <f t="shared" si="76"/>
        <v>0.88100000000000001</v>
      </c>
      <c r="AF121" s="44">
        <f t="shared" si="77"/>
        <v>0.88100000000000001</v>
      </c>
      <c r="AG121" s="44">
        <f t="shared" si="78"/>
        <v>0.88100000000000001</v>
      </c>
      <c r="AH121" s="44"/>
      <c r="AI121" s="45">
        <f t="shared" si="79"/>
        <v>0</v>
      </c>
    </row>
    <row r="122" spans="1:35">
      <c r="A122" s="59">
        <f t="shared" si="60"/>
        <v>120</v>
      </c>
      <c r="B122" s="59">
        <f t="shared" si="61"/>
        <v>120</v>
      </c>
      <c r="C122" s="59">
        <f t="shared" si="62"/>
        <v>120</v>
      </c>
      <c r="D122" s="59">
        <f t="shared" si="63"/>
        <v>120</v>
      </c>
      <c r="E122" s="59">
        <f t="shared" si="64"/>
        <v>120</v>
      </c>
      <c r="F122" s="34">
        <v>120</v>
      </c>
      <c r="G122" s="46"/>
      <c r="H122" s="36"/>
      <c r="I122" s="37"/>
      <c r="J122" s="36"/>
      <c r="K122" s="37"/>
      <c r="L122" s="38"/>
      <c r="M122" s="37"/>
      <c r="N122" s="38"/>
      <c r="O122" s="37"/>
      <c r="P122" s="39">
        <f t="shared" si="65"/>
        <v>0</v>
      </c>
      <c r="Q122" s="40">
        <f t="shared" si="66"/>
        <v>0</v>
      </c>
      <c r="R122" s="41">
        <f t="shared" si="67"/>
        <v>0</v>
      </c>
      <c r="S122" s="42">
        <f t="shared" si="68"/>
        <v>0</v>
      </c>
      <c r="T122" s="42">
        <f t="shared" si="69"/>
        <v>0</v>
      </c>
      <c r="U122" s="42">
        <f t="shared" si="70"/>
        <v>0</v>
      </c>
      <c r="V122" s="42" t="e">
        <f>IF(#REF!="",0,IF(#REF!=13,1+U122,0+U122))</f>
        <v>#REF!</v>
      </c>
      <c r="W122" s="42" t="e">
        <f>IF(#REF!="",0,IF(#REF!=13,1+V122,0+V122))</f>
        <v>#REF!</v>
      </c>
      <c r="X122" s="43" t="str">
        <f t="shared" si="71"/>
        <v/>
      </c>
      <c r="Y122" s="43" t="str">
        <f t="shared" si="72"/>
        <v/>
      </c>
      <c r="Z122" s="43" t="str">
        <f t="shared" si="73"/>
        <v/>
      </c>
      <c r="AA122" s="43" t="str">
        <f>IF($G122="","",#REF!-#REF!+Z122)</f>
        <v/>
      </c>
      <c r="AB122" s="43" t="str">
        <f>IF($G122="","",#REF!-#REF!+AA122)</f>
        <v/>
      </c>
      <c r="AC122" s="44">
        <f t="shared" si="74"/>
        <v>0.88</v>
      </c>
      <c r="AD122" s="44">
        <f t="shared" si="75"/>
        <v>0.88</v>
      </c>
      <c r="AE122" s="44">
        <f t="shared" si="76"/>
        <v>0.88</v>
      </c>
      <c r="AF122" s="44">
        <f t="shared" si="77"/>
        <v>0.88</v>
      </c>
      <c r="AG122" s="44">
        <f t="shared" si="78"/>
        <v>0.88</v>
      </c>
      <c r="AH122" s="44"/>
      <c r="AI122" s="45">
        <f t="shared" si="79"/>
        <v>0</v>
      </c>
    </row>
    <row r="123" spans="1:35">
      <c r="A123" s="59">
        <f t="shared" si="60"/>
        <v>121</v>
      </c>
      <c r="B123" s="59">
        <f t="shared" si="61"/>
        <v>121</v>
      </c>
      <c r="C123" s="59">
        <f t="shared" si="62"/>
        <v>121</v>
      </c>
      <c r="D123" s="59">
        <f t="shared" si="63"/>
        <v>121</v>
      </c>
      <c r="E123" s="59">
        <f t="shared" si="64"/>
        <v>121</v>
      </c>
      <c r="F123" s="34">
        <v>121</v>
      </c>
      <c r="G123" s="46"/>
      <c r="H123" s="36"/>
      <c r="I123" s="37"/>
      <c r="J123" s="36"/>
      <c r="K123" s="37"/>
      <c r="L123" s="38"/>
      <c r="M123" s="37"/>
      <c r="N123" s="38"/>
      <c r="O123" s="37"/>
      <c r="P123" s="39">
        <f t="shared" si="65"/>
        <v>0</v>
      </c>
      <c r="Q123" s="40">
        <f t="shared" si="66"/>
        <v>0</v>
      </c>
      <c r="R123" s="41">
        <f t="shared" si="67"/>
        <v>0</v>
      </c>
      <c r="S123" s="42">
        <f t="shared" si="68"/>
        <v>0</v>
      </c>
      <c r="T123" s="42">
        <f t="shared" si="69"/>
        <v>0</v>
      </c>
      <c r="U123" s="42">
        <f t="shared" si="70"/>
        <v>0</v>
      </c>
      <c r="V123" s="42" t="e">
        <f>IF(#REF!="",0,IF(#REF!=13,1+U123,0+U123))</f>
        <v>#REF!</v>
      </c>
      <c r="W123" s="42" t="e">
        <f>IF(#REF!="",0,IF(#REF!=13,1+V123,0+V123))</f>
        <v>#REF!</v>
      </c>
      <c r="X123" s="43" t="str">
        <f t="shared" si="71"/>
        <v/>
      </c>
      <c r="Y123" s="43" t="str">
        <f t="shared" si="72"/>
        <v/>
      </c>
      <c r="Z123" s="43" t="str">
        <f t="shared" si="73"/>
        <v/>
      </c>
      <c r="AA123" s="43" t="str">
        <f>IF($G123="","",#REF!-#REF!+Z123)</f>
        <v/>
      </c>
      <c r="AB123" s="43" t="str">
        <f>IF($G123="","",#REF!-#REF!+AA123)</f>
        <v/>
      </c>
      <c r="AC123" s="44">
        <f t="shared" si="74"/>
        <v>0.879</v>
      </c>
      <c r="AD123" s="44">
        <f t="shared" si="75"/>
        <v>0.879</v>
      </c>
      <c r="AE123" s="44">
        <f t="shared" si="76"/>
        <v>0.879</v>
      </c>
      <c r="AF123" s="44">
        <f t="shared" si="77"/>
        <v>0.879</v>
      </c>
      <c r="AG123" s="44">
        <f t="shared" si="78"/>
        <v>0.879</v>
      </c>
      <c r="AH123" s="44"/>
      <c r="AI123" s="45">
        <f t="shared" si="79"/>
        <v>0</v>
      </c>
    </row>
    <row r="124" spans="1:35">
      <c r="A124" s="59">
        <f t="shared" si="60"/>
        <v>122</v>
      </c>
      <c r="B124" s="59">
        <f t="shared" si="61"/>
        <v>122</v>
      </c>
      <c r="C124" s="59">
        <f t="shared" si="62"/>
        <v>122</v>
      </c>
      <c r="D124" s="59">
        <f t="shared" si="63"/>
        <v>122</v>
      </c>
      <c r="E124" s="59">
        <f t="shared" si="64"/>
        <v>122</v>
      </c>
      <c r="F124" s="34">
        <v>122</v>
      </c>
      <c r="G124" s="46"/>
      <c r="H124" s="36"/>
      <c r="I124" s="37"/>
      <c r="J124" s="36"/>
      <c r="K124" s="37"/>
      <c r="L124" s="38"/>
      <c r="M124" s="37"/>
      <c r="N124" s="38"/>
      <c r="O124" s="37"/>
      <c r="P124" s="39">
        <f t="shared" si="65"/>
        <v>0</v>
      </c>
      <c r="Q124" s="40">
        <f t="shared" si="66"/>
        <v>0</v>
      </c>
      <c r="R124" s="41">
        <f t="shared" si="67"/>
        <v>0</v>
      </c>
      <c r="S124" s="42">
        <f t="shared" si="68"/>
        <v>0</v>
      </c>
      <c r="T124" s="42">
        <f t="shared" si="69"/>
        <v>0</v>
      </c>
      <c r="U124" s="42">
        <f t="shared" si="70"/>
        <v>0</v>
      </c>
      <c r="V124" s="42" t="e">
        <f>IF(#REF!="",0,IF(#REF!=13,1+U124,0+U124))</f>
        <v>#REF!</v>
      </c>
      <c r="W124" s="42" t="e">
        <f>IF(#REF!="",0,IF(#REF!=13,1+V124,0+V124))</f>
        <v>#REF!</v>
      </c>
      <c r="X124" s="43" t="str">
        <f t="shared" si="71"/>
        <v/>
      </c>
      <c r="Y124" s="43" t="str">
        <f t="shared" si="72"/>
        <v/>
      </c>
      <c r="Z124" s="43" t="str">
        <f t="shared" si="73"/>
        <v/>
      </c>
      <c r="AA124" s="43" t="str">
        <f>IF($G124="","",#REF!-#REF!+Z124)</f>
        <v/>
      </c>
      <c r="AB124" s="43" t="str">
        <f>IF($G124="","",#REF!-#REF!+AA124)</f>
        <v/>
      </c>
      <c r="AC124" s="44">
        <f t="shared" si="74"/>
        <v>0.878</v>
      </c>
      <c r="AD124" s="44">
        <f t="shared" si="75"/>
        <v>0.878</v>
      </c>
      <c r="AE124" s="44">
        <f t="shared" si="76"/>
        <v>0.878</v>
      </c>
      <c r="AF124" s="44">
        <f t="shared" si="77"/>
        <v>0.878</v>
      </c>
      <c r="AG124" s="44">
        <f t="shared" si="78"/>
        <v>0.878</v>
      </c>
      <c r="AH124" s="44"/>
      <c r="AI124" s="45">
        <f t="shared" si="79"/>
        <v>0</v>
      </c>
    </row>
    <row r="125" spans="1:35">
      <c r="A125" s="59">
        <f t="shared" si="60"/>
        <v>123</v>
      </c>
      <c r="B125" s="59">
        <f t="shared" si="61"/>
        <v>123</v>
      </c>
      <c r="C125" s="59">
        <f t="shared" si="62"/>
        <v>123</v>
      </c>
      <c r="D125" s="59">
        <f t="shared" si="63"/>
        <v>123</v>
      </c>
      <c r="E125" s="59">
        <f t="shared" si="64"/>
        <v>123</v>
      </c>
      <c r="F125" s="34">
        <v>123</v>
      </c>
      <c r="G125" s="46"/>
      <c r="H125" s="36"/>
      <c r="I125" s="37"/>
      <c r="J125" s="36"/>
      <c r="K125" s="37"/>
      <c r="L125" s="38"/>
      <c r="M125" s="37"/>
      <c r="N125" s="38"/>
      <c r="O125" s="37"/>
      <c r="P125" s="39">
        <f t="shared" si="65"/>
        <v>0</v>
      </c>
      <c r="Q125" s="40">
        <f t="shared" si="66"/>
        <v>0</v>
      </c>
      <c r="R125" s="41">
        <f t="shared" si="67"/>
        <v>0</v>
      </c>
      <c r="S125" s="42">
        <f t="shared" si="68"/>
        <v>0</v>
      </c>
      <c r="T125" s="42">
        <f t="shared" si="69"/>
        <v>0</v>
      </c>
      <c r="U125" s="42">
        <f t="shared" si="70"/>
        <v>0</v>
      </c>
      <c r="V125" s="42" t="e">
        <f>IF(#REF!="",0,IF(#REF!=13,1+U125,0+U125))</f>
        <v>#REF!</v>
      </c>
      <c r="W125" s="42" t="e">
        <f>IF(#REF!="",0,IF(#REF!=13,1+V125,0+V125))</f>
        <v>#REF!</v>
      </c>
      <c r="X125" s="43" t="str">
        <f t="shared" si="71"/>
        <v/>
      </c>
      <c r="Y125" s="43" t="str">
        <f t="shared" si="72"/>
        <v/>
      </c>
      <c r="Z125" s="43" t="str">
        <f t="shared" si="73"/>
        <v/>
      </c>
      <c r="AA125" s="43" t="str">
        <f>IF($G125="","",#REF!-#REF!+Z125)</f>
        <v/>
      </c>
      <c r="AB125" s="43" t="str">
        <f>IF($G125="","",#REF!-#REF!+AA125)</f>
        <v/>
      </c>
      <c r="AC125" s="44">
        <f t="shared" si="74"/>
        <v>0.877</v>
      </c>
      <c r="AD125" s="44">
        <f t="shared" si="75"/>
        <v>0.877</v>
      </c>
      <c r="AE125" s="44">
        <f t="shared" si="76"/>
        <v>0.877</v>
      </c>
      <c r="AF125" s="44">
        <f t="shared" si="77"/>
        <v>0.877</v>
      </c>
      <c r="AG125" s="44">
        <f t="shared" si="78"/>
        <v>0.877</v>
      </c>
      <c r="AH125" s="44"/>
      <c r="AI125" s="45">
        <f t="shared" si="79"/>
        <v>0</v>
      </c>
    </row>
    <row r="126" spans="1:35">
      <c r="A126" s="59">
        <f t="shared" si="60"/>
        <v>124</v>
      </c>
      <c r="B126" s="59">
        <f t="shared" si="61"/>
        <v>124</v>
      </c>
      <c r="C126" s="59">
        <f t="shared" si="62"/>
        <v>124</v>
      </c>
      <c r="D126" s="59">
        <f t="shared" si="63"/>
        <v>124</v>
      </c>
      <c r="E126" s="59">
        <f t="shared" si="64"/>
        <v>124</v>
      </c>
      <c r="F126" s="34">
        <v>124</v>
      </c>
      <c r="G126" s="46"/>
      <c r="H126" s="36"/>
      <c r="I126" s="37"/>
      <c r="J126" s="36"/>
      <c r="K126" s="37"/>
      <c r="L126" s="38"/>
      <c r="M126" s="37"/>
      <c r="N126" s="38"/>
      <c r="O126" s="37"/>
      <c r="P126" s="39">
        <f t="shared" si="65"/>
        <v>0</v>
      </c>
      <c r="Q126" s="40">
        <f t="shared" si="66"/>
        <v>0</v>
      </c>
      <c r="R126" s="41">
        <f t="shared" si="67"/>
        <v>0</v>
      </c>
      <c r="S126" s="42">
        <f t="shared" si="68"/>
        <v>0</v>
      </c>
      <c r="T126" s="42">
        <f t="shared" si="69"/>
        <v>0</v>
      </c>
      <c r="U126" s="42">
        <f t="shared" si="70"/>
        <v>0</v>
      </c>
      <c r="V126" s="42" t="e">
        <f>IF(#REF!="",0,IF(#REF!=13,1+U126,0+U126))</f>
        <v>#REF!</v>
      </c>
      <c r="W126" s="42" t="e">
        <f>IF(#REF!="",0,IF(#REF!=13,1+V126,0+V126))</f>
        <v>#REF!</v>
      </c>
      <c r="X126" s="43" t="str">
        <f t="shared" si="71"/>
        <v/>
      </c>
      <c r="Y126" s="43" t="str">
        <f t="shared" si="72"/>
        <v/>
      </c>
      <c r="Z126" s="43" t="str">
        <f t="shared" si="73"/>
        <v/>
      </c>
      <c r="AA126" s="43" t="str">
        <f>IF($G126="","",#REF!-#REF!+Z126)</f>
        <v/>
      </c>
      <c r="AB126" s="43" t="str">
        <f>IF($G126="","",#REF!-#REF!+AA126)</f>
        <v/>
      </c>
      <c r="AC126" s="44">
        <f t="shared" si="74"/>
        <v>0.876</v>
      </c>
      <c r="AD126" s="44">
        <f t="shared" si="75"/>
        <v>0.876</v>
      </c>
      <c r="AE126" s="44">
        <f t="shared" si="76"/>
        <v>0.876</v>
      </c>
      <c r="AF126" s="44">
        <f t="shared" si="77"/>
        <v>0.876</v>
      </c>
      <c r="AG126" s="44">
        <f t="shared" si="78"/>
        <v>0.876</v>
      </c>
      <c r="AH126" s="44"/>
      <c r="AI126" s="45">
        <f t="shared" si="79"/>
        <v>0</v>
      </c>
    </row>
    <row r="127" spans="1:35">
      <c r="A127" s="59">
        <f t="shared" si="60"/>
        <v>125</v>
      </c>
      <c r="B127" s="59">
        <f t="shared" si="61"/>
        <v>125</v>
      </c>
      <c r="C127" s="59">
        <f t="shared" si="62"/>
        <v>125</v>
      </c>
      <c r="D127" s="59">
        <f t="shared" si="63"/>
        <v>125</v>
      </c>
      <c r="E127" s="59">
        <f t="shared" si="64"/>
        <v>125</v>
      </c>
      <c r="F127" s="34">
        <v>125</v>
      </c>
      <c r="G127" s="46"/>
      <c r="H127" s="36"/>
      <c r="I127" s="37"/>
      <c r="J127" s="36"/>
      <c r="K127" s="37"/>
      <c r="L127" s="38"/>
      <c r="M127" s="37"/>
      <c r="N127" s="38"/>
      <c r="O127" s="37"/>
      <c r="P127" s="39">
        <f t="shared" si="65"/>
        <v>0</v>
      </c>
      <c r="Q127" s="40">
        <f t="shared" si="66"/>
        <v>0</v>
      </c>
      <c r="R127" s="41">
        <f t="shared" si="67"/>
        <v>0</v>
      </c>
      <c r="S127" s="42">
        <f t="shared" si="68"/>
        <v>0</v>
      </c>
      <c r="T127" s="42">
        <f t="shared" si="69"/>
        <v>0</v>
      </c>
      <c r="U127" s="42">
        <f t="shared" si="70"/>
        <v>0</v>
      </c>
      <c r="V127" s="42" t="e">
        <f>IF(#REF!="",0,IF(#REF!=13,1+U127,0+U127))</f>
        <v>#REF!</v>
      </c>
      <c r="W127" s="42" t="e">
        <f>IF(#REF!="",0,IF(#REF!=13,1+V127,0+V127))</f>
        <v>#REF!</v>
      </c>
      <c r="X127" s="43" t="str">
        <f t="shared" si="71"/>
        <v/>
      </c>
      <c r="Y127" s="43" t="str">
        <f t="shared" si="72"/>
        <v/>
      </c>
      <c r="Z127" s="43" t="str">
        <f t="shared" si="73"/>
        <v/>
      </c>
      <c r="AA127" s="43" t="str">
        <f>IF($G127="","",#REF!-#REF!+Z127)</f>
        <v/>
      </c>
      <c r="AB127" s="43" t="str">
        <f>IF($G127="","",#REF!-#REF!+AA127)</f>
        <v/>
      </c>
      <c r="AC127" s="44">
        <f t="shared" si="74"/>
        <v>0.875</v>
      </c>
      <c r="AD127" s="44">
        <f t="shared" si="75"/>
        <v>0.875</v>
      </c>
      <c r="AE127" s="44">
        <f t="shared" si="76"/>
        <v>0.875</v>
      </c>
      <c r="AF127" s="44">
        <f t="shared" si="77"/>
        <v>0.875</v>
      </c>
      <c r="AG127" s="44">
        <f t="shared" si="78"/>
        <v>0.875</v>
      </c>
      <c r="AH127" s="44"/>
      <c r="AI127" s="45">
        <f t="shared" si="79"/>
        <v>0</v>
      </c>
    </row>
    <row r="128" spans="1:35">
      <c r="A128" s="59">
        <f t="shared" si="60"/>
        <v>126</v>
      </c>
      <c r="B128" s="59">
        <f t="shared" si="61"/>
        <v>126</v>
      </c>
      <c r="C128" s="59">
        <f t="shared" si="62"/>
        <v>126</v>
      </c>
      <c r="D128" s="59">
        <f t="shared" si="63"/>
        <v>126</v>
      </c>
      <c r="E128" s="59">
        <f t="shared" si="64"/>
        <v>126</v>
      </c>
      <c r="F128" s="34">
        <v>126</v>
      </c>
      <c r="G128" s="46"/>
      <c r="H128" s="36"/>
      <c r="I128" s="37"/>
      <c r="J128" s="36"/>
      <c r="K128" s="37"/>
      <c r="L128" s="38"/>
      <c r="M128" s="37"/>
      <c r="N128" s="38"/>
      <c r="O128" s="37"/>
      <c r="P128" s="39">
        <f t="shared" si="65"/>
        <v>0</v>
      </c>
      <c r="Q128" s="40">
        <f t="shared" si="66"/>
        <v>0</v>
      </c>
      <c r="R128" s="41">
        <f t="shared" si="67"/>
        <v>0</v>
      </c>
      <c r="S128" s="42">
        <f t="shared" si="68"/>
        <v>0</v>
      </c>
      <c r="T128" s="42">
        <f t="shared" si="69"/>
        <v>0</v>
      </c>
      <c r="U128" s="42">
        <f t="shared" si="70"/>
        <v>0</v>
      </c>
      <c r="V128" s="42" t="e">
        <f>IF(#REF!="",0,IF(#REF!=13,1+U128,0+U128))</f>
        <v>#REF!</v>
      </c>
      <c r="W128" s="42" t="e">
        <f>IF(#REF!="",0,IF(#REF!=13,1+V128,0+V128))</f>
        <v>#REF!</v>
      </c>
      <c r="X128" s="43" t="str">
        <f t="shared" si="71"/>
        <v/>
      </c>
      <c r="Y128" s="43" t="str">
        <f t="shared" si="72"/>
        <v/>
      </c>
      <c r="Z128" s="43" t="str">
        <f t="shared" si="73"/>
        <v/>
      </c>
      <c r="AA128" s="43" t="str">
        <f>IF($G128="","",#REF!-#REF!+Z128)</f>
        <v/>
      </c>
      <c r="AB128" s="43" t="str">
        <f>IF($G128="","",#REF!-#REF!+AA128)</f>
        <v/>
      </c>
      <c r="AC128" s="44">
        <f t="shared" si="74"/>
        <v>0.874</v>
      </c>
      <c r="AD128" s="44">
        <f t="shared" si="75"/>
        <v>0.874</v>
      </c>
      <c r="AE128" s="44">
        <f t="shared" si="76"/>
        <v>0.874</v>
      </c>
      <c r="AF128" s="44">
        <f t="shared" si="77"/>
        <v>0.874</v>
      </c>
      <c r="AG128" s="44">
        <f t="shared" si="78"/>
        <v>0.874</v>
      </c>
      <c r="AH128" s="44"/>
      <c r="AI128" s="45">
        <f t="shared" si="79"/>
        <v>0</v>
      </c>
    </row>
    <row r="129" spans="1:35">
      <c r="A129" s="59">
        <f t="shared" si="60"/>
        <v>127</v>
      </c>
      <c r="B129" s="59">
        <f t="shared" si="61"/>
        <v>127</v>
      </c>
      <c r="C129" s="59">
        <f t="shared" si="62"/>
        <v>127</v>
      </c>
      <c r="D129" s="59">
        <f t="shared" si="63"/>
        <v>127</v>
      </c>
      <c r="E129" s="59">
        <f t="shared" si="64"/>
        <v>127</v>
      </c>
      <c r="F129" s="34">
        <v>127</v>
      </c>
      <c r="G129" s="46"/>
      <c r="H129" s="36"/>
      <c r="I129" s="37"/>
      <c r="J129" s="36"/>
      <c r="K129" s="37"/>
      <c r="L129" s="38"/>
      <c r="M129" s="37"/>
      <c r="N129" s="38"/>
      <c r="O129" s="37"/>
      <c r="P129" s="39">
        <f t="shared" si="65"/>
        <v>0</v>
      </c>
      <c r="Q129" s="40">
        <f t="shared" si="66"/>
        <v>0</v>
      </c>
      <c r="R129" s="41">
        <f t="shared" si="67"/>
        <v>0</v>
      </c>
      <c r="S129" s="42">
        <f t="shared" si="68"/>
        <v>0</v>
      </c>
      <c r="T129" s="42">
        <f t="shared" si="69"/>
        <v>0</v>
      </c>
      <c r="U129" s="42">
        <f t="shared" si="70"/>
        <v>0</v>
      </c>
      <c r="V129" s="42" t="e">
        <f>IF(#REF!="",0,IF(#REF!=13,1+U129,0+U129))</f>
        <v>#REF!</v>
      </c>
      <c r="W129" s="42" t="e">
        <f>IF(#REF!="",0,IF(#REF!=13,1+V129,0+V129))</f>
        <v>#REF!</v>
      </c>
      <c r="X129" s="43" t="str">
        <f t="shared" si="71"/>
        <v/>
      </c>
      <c r="Y129" s="43" t="str">
        <f t="shared" si="72"/>
        <v/>
      </c>
      <c r="Z129" s="43" t="str">
        <f t="shared" si="73"/>
        <v/>
      </c>
      <c r="AA129" s="43" t="str">
        <f>IF($G129="","",#REF!-#REF!+Z129)</f>
        <v/>
      </c>
      <c r="AB129" s="43" t="str">
        <f>IF($G129="","",#REF!-#REF!+AA129)</f>
        <v/>
      </c>
      <c r="AC129" s="44">
        <f t="shared" si="74"/>
        <v>0.873</v>
      </c>
      <c r="AD129" s="44">
        <f t="shared" si="75"/>
        <v>0.873</v>
      </c>
      <c r="AE129" s="44">
        <f t="shared" si="76"/>
        <v>0.873</v>
      </c>
      <c r="AF129" s="44">
        <f t="shared" si="77"/>
        <v>0.873</v>
      </c>
      <c r="AG129" s="44">
        <f t="shared" si="78"/>
        <v>0.873</v>
      </c>
      <c r="AH129" s="44"/>
      <c r="AI129" s="45">
        <f t="shared" si="79"/>
        <v>0</v>
      </c>
    </row>
    <row r="130" spans="1:35">
      <c r="A130" s="59">
        <f t="shared" si="60"/>
        <v>128</v>
      </c>
      <c r="B130" s="59">
        <f t="shared" si="61"/>
        <v>128</v>
      </c>
      <c r="C130" s="59">
        <f t="shared" si="62"/>
        <v>128</v>
      </c>
      <c r="D130" s="59">
        <f t="shared" si="63"/>
        <v>128</v>
      </c>
      <c r="E130" s="59">
        <f t="shared" si="64"/>
        <v>128</v>
      </c>
      <c r="F130" s="34">
        <v>128</v>
      </c>
      <c r="G130" s="46"/>
      <c r="H130" s="36"/>
      <c r="I130" s="37"/>
      <c r="J130" s="36"/>
      <c r="K130" s="37"/>
      <c r="L130" s="38"/>
      <c r="M130" s="37"/>
      <c r="N130" s="38"/>
      <c r="O130" s="37"/>
      <c r="P130" s="39">
        <f t="shared" si="65"/>
        <v>0</v>
      </c>
      <c r="Q130" s="40">
        <f t="shared" si="66"/>
        <v>0</v>
      </c>
      <c r="R130" s="41">
        <f t="shared" si="67"/>
        <v>0</v>
      </c>
      <c r="S130" s="42">
        <f t="shared" si="68"/>
        <v>0</v>
      </c>
      <c r="T130" s="42">
        <f t="shared" si="69"/>
        <v>0</v>
      </c>
      <c r="U130" s="42">
        <f t="shared" si="70"/>
        <v>0</v>
      </c>
      <c r="V130" s="42" t="e">
        <f>IF(#REF!="",0,IF(#REF!=13,1+U130,0+U130))</f>
        <v>#REF!</v>
      </c>
      <c r="W130" s="42" t="e">
        <f>IF(#REF!="",0,IF(#REF!=13,1+V130,0+V130))</f>
        <v>#REF!</v>
      </c>
      <c r="X130" s="43" t="str">
        <f t="shared" si="71"/>
        <v/>
      </c>
      <c r="Y130" s="43" t="str">
        <f t="shared" si="72"/>
        <v/>
      </c>
      <c r="Z130" s="43" t="str">
        <f t="shared" si="73"/>
        <v/>
      </c>
      <c r="AA130" s="43" t="str">
        <f>IF($G130="","",#REF!-#REF!+Z130)</f>
        <v/>
      </c>
      <c r="AB130" s="43" t="str">
        <f>IF($G130="","",#REF!-#REF!+AA130)</f>
        <v/>
      </c>
      <c r="AC130" s="44">
        <f t="shared" si="74"/>
        <v>0.872</v>
      </c>
      <c r="AD130" s="44">
        <f t="shared" si="75"/>
        <v>0.872</v>
      </c>
      <c r="AE130" s="44">
        <f t="shared" si="76"/>
        <v>0.872</v>
      </c>
      <c r="AF130" s="44">
        <f t="shared" si="77"/>
        <v>0.872</v>
      </c>
      <c r="AG130" s="44">
        <f t="shared" si="78"/>
        <v>0.872</v>
      </c>
      <c r="AH130" s="44"/>
      <c r="AI130" s="45">
        <f t="shared" si="79"/>
        <v>0</v>
      </c>
    </row>
    <row r="131" spans="1:35">
      <c r="A131" s="59">
        <f t="shared" ref="A131:A145" si="80">RANK(AC131, AC$3:AC$145,FALSE)</f>
        <v>129</v>
      </c>
      <c r="B131" s="59">
        <f t="shared" ref="B131:B145" si="81">RANK(AD131, AD$3:AD$145,FALSE)</f>
        <v>129</v>
      </c>
      <c r="C131" s="59">
        <f t="shared" ref="C131:C145" si="82">RANK(AE131, AE$3:AE$145,FALSE)</f>
        <v>129</v>
      </c>
      <c r="D131" s="59">
        <f t="shared" ref="D131:D145" si="83">RANK(AF131, AF$3:AF$145,FALSE)</f>
        <v>129</v>
      </c>
      <c r="E131" s="59">
        <f t="shared" ref="E131:E145" si="84">RANK(AG131, AG$3:AG$145,FALSE)</f>
        <v>129</v>
      </c>
      <c r="F131" s="34">
        <v>129</v>
      </c>
      <c r="G131" s="46"/>
      <c r="H131" s="36"/>
      <c r="I131" s="37"/>
      <c r="J131" s="36"/>
      <c r="K131" s="37"/>
      <c r="L131" s="38"/>
      <c r="M131" s="37"/>
      <c r="N131" s="38"/>
      <c r="O131" s="37"/>
      <c r="P131" s="39">
        <f t="shared" ref="P131:P145" si="85">IF(H131=13,1,0) + IF(J131=13,1,0) + IF(L131=13,1,0) + IF(N131=13,1,0)</f>
        <v>0</v>
      </c>
      <c r="Q131" s="40">
        <f t="shared" ref="Q131:Q145" si="86">H131-I131+J131-K131+L131-M131+N131-O131</f>
        <v>0</v>
      </c>
      <c r="R131" s="41">
        <f t="shared" ref="R131:R145" si="87">H131+J131+L131+N131</f>
        <v>0</v>
      </c>
      <c r="S131" s="42">
        <f t="shared" ref="S131:S145" si="88">IF(H131="",0,IF(H131=13,1,0))</f>
        <v>0</v>
      </c>
      <c r="T131" s="42">
        <f t="shared" ref="T131:T145" si="89">IF(J131="",0,IF(J131=13,1+S131,0+S131))</f>
        <v>0</v>
      </c>
      <c r="U131" s="42">
        <f t="shared" ref="U131:U145" si="90">IF(L131="",0,IF(L131=13,1+T131,0+T131))</f>
        <v>0</v>
      </c>
      <c r="V131" s="42" t="e">
        <f>IF(#REF!="",0,IF(#REF!=13,1+U131,0+U131))</f>
        <v>#REF!</v>
      </c>
      <c r="W131" s="42" t="e">
        <f>IF(#REF!="",0,IF(#REF!=13,1+V131,0+V131))</f>
        <v>#REF!</v>
      </c>
      <c r="X131" s="43" t="str">
        <f t="shared" ref="X131:X145" si="91">IF($G131="","",H131-I131)</f>
        <v/>
      </c>
      <c r="Y131" s="43" t="str">
        <f t="shared" ref="Y131:Y145" si="92">IF($G131="","",J131-K131+X131)</f>
        <v/>
      </c>
      <c r="Z131" s="43" t="str">
        <f t="shared" ref="Z131:Z145" si="93">IF($G131="","",L131-M131+Y131)</f>
        <v/>
      </c>
      <c r="AA131" s="43" t="str">
        <f>IF($G131="","",#REF!-#REF!+Z131)</f>
        <v/>
      </c>
      <c r="AB131" s="43" t="str">
        <f>IF($G131="","",#REF!-#REF!+AA131)</f>
        <v/>
      </c>
      <c r="AC131" s="44">
        <f t="shared" ref="AC131:AC145" si="94">IF(OR($G131="",$H131=""),0+((1000-$F131)/1000),(1+S131)*100 + X131+((1000-$F131)/1000))</f>
        <v>0.871</v>
      </c>
      <c r="AD131" s="44">
        <f t="shared" ref="AD131:AD145" si="95">IF(OR($G131="",$H131=""),0+((1000-$F131)/1000),(1+T131)*100 + Y131+((1000-$F131)/1000))</f>
        <v>0.871</v>
      </c>
      <c r="AE131" s="44">
        <f t="shared" ref="AE131:AE145" si="96">IF(OR($G131="",$H131=""),0+((1000-$F131)/1000),(1+U131)*100 + Z131+((1000-$F131)/1000))</f>
        <v>0.871</v>
      </c>
      <c r="AF131" s="44">
        <f t="shared" ref="AF131:AF145" si="97">IF(OR($G131="",$H131=""),0+((1000-$F131)/1000),(1+V131)*100 + AA131+((1000-$F131)/1000))</f>
        <v>0.871</v>
      </c>
      <c r="AG131" s="44">
        <f t="shared" ref="AG131:AG145" si="98">IF(OR($G131="",$H131=""),0+((1000-$F131)/1000),(1+W131)*100 + AB131+((1000-$F131)/1000))</f>
        <v>0.871</v>
      </c>
      <c r="AH131" s="44"/>
      <c r="AI131" s="45">
        <f t="shared" ref="AI131:AI145" si="99">I131+K131+M131+O131</f>
        <v>0</v>
      </c>
    </row>
    <row r="132" spans="1:35">
      <c r="A132" s="59">
        <f t="shared" si="80"/>
        <v>130</v>
      </c>
      <c r="B132" s="59">
        <f t="shared" si="81"/>
        <v>130</v>
      </c>
      <c r="C132" s="59">
        <f t="shared" si="82"/>
        <v>130</v>
      </c>
      <c r="D132" s="59">
        <f t="shared" si="83"/>
        <v>130</v>
      </c>
      <c r="E132" s="59">
        <f t="shared" si="84"/>
        <v>130</v>
      </c>
      <c r="F132" s="34">
        <v>130</v>
      </c>
      <c r="G132" s="46"/>
      <c r="H132" s="36"/>
      <c r="I132" s="37"/>
      <c r="J132" s="36"/>
      <c r="K132" s="37"/>
      <c r="L132" s="38"/>
      <c r="M132" s="37"/>
      <c r="N132" s="38"/>
      <c r="O132" s="37"/>
      <c r="P132" s="39">
        <f t="shared" si="85"/>
        <v>0</v>
      </c>
      <c r="Q132" s="40">
        <f t="shared" si="86"/>
        <v>0</v>
      </c>
      <c r="R132" s="41">
        <f t="shared" si="87"/>
        <v>0</v>
      </c>
      <c r="S132" s="42">
        <f t="shared" si="88"/>
        <v>0</v>
      </c>
      <c r="T132" s="42">
        <f t="shared" si="89"/>
        <v>0</v>
      </c>
      <c r="U132" s="42">
        <f t="shared" si="90"/>
        <v>0</v>
      </c>
      <c r="V132" s="42" t="e">
        <f>IF(#REF!="",0,IF(#REF!=13,1+U132,0+U132))</f>
        <v>#REF!</v>
      </c>
      <c r="W132" s="42" t="e">
        <f>IF(#REF!="",0,IF(#REF!=13,1+V132,0+V132))</f>
        <v>#REF!</v>
      </c>
      <c r="X132" s="43" t="str">
        <f t="shared" si="91"/>
        <v/>
      </c>
      <c r="Y132" s="43" t="str">
        <f t="shared" si="92"/>
        <v/>
      </c>
      <c r="Z132" s="43" t="str">
        <f t="shared" si="93"/>
        <v/>
      </c>
      <c r="AA132" s="43" t="str">
        <f>IF($G132="","",#REF!-#REF!+Z132)</f>
        <v/>
      </c>
      <c r="AB132" s="43" t="str">
        <f>IF($G132="","",#REF!-#REF!+AA132)</f>
        <v/>
      </c>
      <c r="AC132" s="44">
        <f t="shared" si="94"/>
        <v>0.87</v>
      </c>
      <c r="AD132" s="44">
        <f t="shared" si="95"/>
        <v>0.87</v>
      </c>
      <c r="AE132" s="44">
        <f t="shared" si="96"/>
        <v>0.87</v>
      </c>
      <c r="AF132" s="44">
        <f t="shared" si="97"/>
        <v>0.87</v>
      </c>
      <c r="AG132" s="44">
        <f t="shared" si="98"/>
        <v>0.87</v>
      </c>
      <c r="AH132" s="44"/>
      <c r="AI132" s="45">
        <f t="shared" si="99"/>
        <v>0</v>
      </c>
    </row>
    <row r="133" spans="1:35">
      <c r="A133" s="59">
        <f t="shared" si="80"/>
        <v>131</v>
      </c>
      <c r="B133" s="59">
        <f t="shared" si="81"/>
        <v>131</v>
      </c>
      <c r="C133" s="59">
        <f t="shared" si="82"/>
        <v>131</v>
      </c>
      <c r="D133" s="59">
        <f t="shared" si="83"/>
        <v>131</v>
      </c>
      <c r="E133" s="59">
        <f t="shared" si="84"/>
        <v>131</v>
      </c>
      <c r="F133" s="34">
        <v>131</v>
      </c>
      <c r="G133" s="46"/>
      <c r="H133" s="36"/>
      <c r="I133" s="37"/>
      <c r="J133" s="36"/>
      <c r="K133" s="37"/>
      <c r="L133" s="38"/>
      <c r="M133" s="37"/>
      <c r="N133" s="38"/>
      <c r="O133" s="37"/>
      <c r="P133" s="39">
        <f t="shared" si="85"/>
        <v>0</v>
      </c>
      <c r="Q133" s="40">
        <f t="shared" si="86"/>
        <v>0</v>
      </c>
      <c r="R133" s="41">
        <f t="shared" si="87"/>
        <v>0</v>
      </c>
      <c r="S133" s="42">
        <f t="shared" si="88"/>
        <v>0</v>
      </c>
      <c r="T133" s="42">
        <f t="shared" si="89"/>
        <v>0</v>
      </c>
      <c r="U133" s="42">
        <f t="shared" si="90"/>
        <v>0</v>
      </c>
      <c r="V133" s="42" t="e">
        <f>IF(#REF!="",0,IF(#REF!=13,1+U133,0+U133))</f>
        <v>#REF!</v>
      </c>
      <c r="W133" s="42" t="e">
        <f>IF(#REF!="",0,IF(#REF!=13,1+V133,0+V133))</f>
        <v>#REF!</v>
      </c>
      <c r="X133" s="43" t="str">
        <f t="shared" si="91"/>
        <v/>
      </c>
      <c r="Y133" s="43" t="str">
        <f t="shared" si="92"/>
        <v/>
      </c>
      <c r="Z133" s="43" t="str">
        <f t="shared" si="93"/>
        <v/>
      </c>
      <c r="AA133" s="43" t="str">
        <f>IF($G133="","",#REF!-#REF!+Z133)</f>
        <v/>
      </c>
      <c r="AB133" s="43" t="str">
        <f>IF($G133="","",#REF!-#REF!+AA133)</f>
        <v/>
      </c>
      <c r="AC133" s="44">
        <f t="shared" si="94"/>
        <v>0.86899999999999999</v>
      </c>
      <c r="AD133" s="44">
        <f t="shared" si="95"/>
        <v>0.86899999999999999</v>
      </c>
      <c r="AE133" s="44">
        <f t="shared" si="96"/>
        <v>0.86899999999999999</v>
      </c>
      <c r="AF133" s="44">
        <f t="shared" si="97"/>
        <v>0.86899999999999999</v>
      </c>
      <c r="AG133" s="44">
        <f t="shared" si="98"/>
        <v>0.86899999999999999</v>
      </c>
      <c r="AH133" s="44"/>
      <c r="AI133" s="45">
        <f t="shared" si="99"/>
        <v>0</v>
      </c>
    </row>
    <row r="134" spans="1:35">
      <c r="A134" s="59">
        <f t="shared" si="80"/>
        <v>132</v>
      </c>
      <c r="B134" s="59">
        <f t="shared" si="81"/>
        <v>132</v>
      </c>
      <c r="C134" s="59">
        <f t="shared" si="82"/>
        <v>132</v>
      </c>
      <c r="D134" s="59">
        <f t="shared" si="83"/>
        <v>132</v>
      </c>
      <c r="E134" s="59">
        <f t="shared" si="84"/>
        <v>132</v>
      </c>
      <c r="F134" s="34">
        <v>132</v>
      </c>
      <c r="G134" s="46"/>
      <c r="H134" s="36"/>
      <c r="I134" s="37"/>
      <c r="J134" s="36"/>
      <c r="K134" s="37"/>
      <c r="L134" s="38"/>
      <c r="M134" s="37"/>
      <c r="N134" s="38"/>
      <c r="O134" s="37"/>
      <c r="P134" s="39">
        <f t="shared" si="85"/>
        <v>0</v>
      </c>
      <c r="Q134" s="40">
        <f t="shared" si="86"/>
        <v>0</v>
      </c>
      <c r="R134" s="41">
        <f t="shared" si="87"/>
        <v>0</v>
      </c>
      <c r="S134" s="42">
        <f t="shared" si="88"/>
        <v>0</v>
      </c>
      <c r="T134" s="42">
        <f t="shared" si="89"/>
        <v>0</v>
      </c>
      <c r="U134" s="42">
        <f t="shared" si="90"/>
        <v>0</v>
      </c>
      <c r="V134" s="42" t="e">
        <f>IF(#REF!="",0,IF(#REF!=13,1+U134,0+U134))</f>
        <v>#REF!</v>
      </c>
      <c r="W134" s="42" t="e">
        <f>IF(#REF!="",0,IF(#REF!=13,1+V134,0+V134))</f>
        <v>#REF!</v>
      </c>
      <c r="X134" s="43" t="str">
        <f t="shared" si="91"/>
        <v/>
      </c>
      <c r="Y134" s="43" t="str">
        <f t="shared" si="92"/>
        <v/>
      </c>
      <c r="Z134" s="43" t="str">
        <f t="shared" si="93"/>
        <v/>
      </c>
      <c r="AA134" s="43" t="str">
        <f>IF($G134="","",#REF!-#REF!+Z134)</f>
        <v/>
      </c>
      <c r="AB134" s="43" t="str">
        <f>IF($G134="","",#REF!-#REF!+AA134)</f>
        <v/>
      </c>
      <c r="AC134" s="44">
        <f t="shared" si="94"/>
        <v>0.86799999999999999</v>
      </c>
      <c r="AD134" s="44">
        <f t="shared" si="95"/>
        <v>0.86799999999999999</v>
      </c>
      <c r="AE134" s="44">
        <f t="shared" si="96"/>
        <v>0.86799999999999999</v>
      </c>
      <c r="AF134" s="44">
        <f t="shared" si="97"/>
        <v>0.86799999999999999</v>
      </c>
      <c r="AG134" s="44">
        <f t="shared" si="98"/>
        <v>0.86799999999999999</v>
      </c>
      <c r="AH134" s="44"/>
      <c r="AI134" s="45">
        <f t="shared" si="99"/>
        <v>0</v>
      </c>
    </row>
    <row r="135" spans="1:35">
      <c r="A135" s="59">
        <f t="shared" si="80"/>
        <v>133</v>
      </c>
      <c r="B135" s="59">
        <f t="shared" si="81"/>
        <v>133</v>
      </c>
      <c r="C135" s="59">
        <f t="shared" si="82"/>
        <v>133</v>
      </c>
      <c r="D135" s="59">
        <f t="shared" si="83"/>
        <v>133</v>
      </c>
      <c r="E135" s="59">
        <f t="shared" si="84"/>
        <v>133</v>
      </c>
      <c r="F135" s="34">
        <v>133</v>
      </c>
      <c r="G135" s="46"/>
      <c r="H135" s="36"/>
      <c r="I135" s="37"/>
      <c r="J135" s="36"/>
      <c r="K135" s="37"/>
      <c r="L135" s="38"/>
      <c r="M135" s="37"/>
      <c r="N135" s="38"/>
      <c r="O135" s="37"/>
      <c r="P135" s="39">
        <f t="shared" si="85"/>
        <v>0</v>
      </c>
      <c r="Q135" s="40">
        <f t="shared" si="86"/>
        <v>0</v>
      </c>
      <c r="R135" s="41">
        <f t="shared" si="87"/>
        <v>0</v>
      </c>
      <c r="S135" s="42">
        <f t="shared" si="88"/>
        <v>0</v>
      </c>
      <c r="T135" s="42">
        <f t="shared" si="89"/>
        <v>0</v>
      </c>
      <c r="U135" s="42">
        <f t="shared" si="90"/>
        <v>0</v>
      </c>
      <c r="V135" s="42" t="e">
        <f>IF(#REF!="",0,IF(#REF!=13,1+U135,0+U135))</f>
        <v>#REF!</v>
      </c>
      <c r="W135" s="42" t="e">
        <f>IF(#REF!="",0,IF(#REF!=13,1+V135,0+V135))</f>
        <v>#REF!</v>
      </c>
      <c r="X135" s="43" t="str">
        <f t="shared" si="91"/>
        <v/>
      </c>
      <c r="Y135" s="43" t="str">
        <f t="shared" si="92"/>
        <v/>
      </c>
      <c r="Z135" s="43" t="str">
        <f t="shared" si="93"/>
        <v/>
      </c>
      <c r="AA135" s="43" t="str">
        <f>IF($G135="","",#REF!-#REF!+Z135)</f>
        <v/>
      </c>
      <c r="AB135" s="43" t="str">
        <f>IF($G135="","",#REF!-#REF!+AA135)</f>
        <v/>
      </c>
      <c r="AC135" s="44">
        <f t="shared" si="94"/>
        <v>0.86699999999999999</v>
      </c>
      <c r="AD135" s="44">
        <f t="shared" si="95"/>
        <v>0.86699999999999999</v>
      </c>
      <c r="AE135" s="44">
        <f t="shared" si="96"/>
        <v>0.86699999999999999</v>
      </c>
      <c r="AF135" s="44">
        <f t="shared" si="97"/>
        <v>0.86699999999999999</v>
      </c>
      <c r="AG135" s="44">
        <f t="shared" si="98"/>
        <v>0.86699999999999999</v>
      </c>
      <c r="AH135" s="44"/>
      <c r="AI135" s="45">
        <f t="shared" si="99"/>
        <v>0</v>
      </c>
    </row>
    <row r="136" spans="1:35">
      <c r="A136" s="59">
        <f t="shared" si="80"/>
        <v>134</v>
      </c>
      <c r="B136" s="59">
        <f t="shared" si="81"/>
        <v>134</v>
      </c>
      <c r="C136" s="59">
        <f t="shared" si="82"/>
        <v>134</v>
      </c>
      <c r="D136" s="59">
        <f t="shared" si="83"/>
        <v>134</v>
      </c>
      <c r="E136" s="59">
        <f t="shared" si="84"/>
        <v>134</v>
      </c>
      <c r="F136" s="34">
        <v>134</v>
      </c>
      <c r="G136" s="46"/>
      <c r="H136" s="36"/>
      <c r="I136" s="37"/>
      <c r="J136" s="36"/>
      <c r="K136" s="37"/>
      <c r="L136" s="38"/>
      <c r="M136" s="37"/>
      <c r="N136" s="38"/>
      <c r="O136" s="37"/>
      <c r="P136" s="39">
        <f t="shared" si="85"/>
        <v>0</v>
      </c>
      <c r="Q136" s="40">
        <f t="shared" si="86"/>
        <v>0</v>
      </c>
      <c r="R136" s="41">
        <f t="shared" si="87"/>
        <v>0</v>
      </c>
      <c r="S136" s="42">
        <f t="shared" si="88"/>
        <v>0</v>
      </c>
      <c r="T136" s="42">
        <f t="shared" si="89"/>
        <v>0</v>
      </c>
      <c r="U136" s="42">
        <f t="shared" si="90"/>
        <v>0</v>
      </c>
      <c r="V136" s="42" t="e">
        <f>IF(#REF!="",0,IF(#REF!=13,1+U136,0+U136))</f>
        <v>#REF!</v>
      </c>
      <c r="W136" s="42" t="e">
        <f>IF(#REF!="",0,IF(#REF!=13,1+V136,0+V136))</f>
        <v>#REF!</v>
      </c>
      <c r="X136" s="43" t="str">
        <f t="shared" si="91"/>
        <v/>
      </c>
      <c r="Y136" s="43" t="str">
        <f t="shared" si="92"/>
        <v/>
      </c>
      <c r="Z136" s="43" t="str">
        <f t="shared" si="93"/>
        <v/>
      </c>
      <c r="AA136" s="43" t="str">
        <f>IF($G136="","",#REF!-#REF!+Z136)</f>
        <v/>
      </c>
      <c r="AB136" s="43" t="str">
        <f>IF($G136="","",#REF!-#REF!+AA136)</f>
        <v/>
      </c>
      <c r="AC136" s="44">
        <f t="shared" si="94"/>
        <v>0.86599999999999999</v>
      </c>
      <c r="AD136" s="44">
        <f t="shared" si="95"/>
        <v>0.86599999999999999</v>
      </c>
      <c r="AE136" s="44">
        <f t="shared" si="96"/>
        <v>0.86599999999999999</v>
      </c>
      <c r="AF136" s="44">
        <f t="shared" si="97"/>
        <v>0.86599999999999999</v>
      </c>
      <c r="AG136" s="44">
        <f t="shared" si="98"/>
        <v>0.86599999999999999</v>
      </c>
      <c r="AH136" s="44"/>
      <c r="AI136" s="45">
        <f t="shared" si="99"/>
        <v>0</v>
      </c>
    </row>
    <row r="137" spans="1:35">
      <c r="A137" s="59">
        <f t="shared" si="80"/>
        <v>135</v>
      </c>
      <c r="B137" s="59">
        <f t="shared" si="81"/>
        <v>135</v>
      </c>
      <c r="C137" s="59">
        <f t="shared" si="82"/>
        <v>135</v>
      </c>
      <c r="D137" s="59">
        <f t="shared" si="83"/>
        <v>135</v>
      </c>
      <c r="E137" s="59">
        <f t="shared" si="84"/>
        <v>135</v>
      </c>
      <c r="F137" s="34">
        <v>135</v>
      </c>
      <c r="G137" s="46"/>
      <c r="H137" s="36"/>
      <c r="I137" s="37"/>
      <c r="J137" s="36"/>
      <c r="K137" s="37"/>
      <c r="L137" s="38"/>
      <c r="M137" s="37"/>
      <c r="N137" s="38"/>
      <c r="O137" s="37"/>
      <c r="P137" s="39">
        <f t="shared" si="85"/>
        <v>0</v>
      </c>
      <c r="Q137" s="40">
        <f t="shared" si="86"/>
        <v>0</v>
      </c>
      <c r="R137" s="41">
        <f t="shared" si="87"/>
        <v>0</v>
      </c>
      <c r="S137" s="42">
        <f t="shared" si="88"/>
        <v>0</v>
      </c>
      <c r="T137" s="42">
        <f t="shared" si="89"/>
        <v>0</v>
      </c>
      <c r="U137" s="42">
        <f t="shared" si="90"/>
        <v>0</v>
      </c>
      <c r="V137" s="42" t="e">
        <f>IF(#REF!="",0,IF(#REF!=13,1+U137,0+U137))</f>
        <v>#REF!</v>
      </c>
      <c r="W137" s="42" t="e">
        <f>IF(#REF!="",0,IF(#REF!=13,1+V137,0+V137))</f>
        <v>#REF!</v>
      </c>
      <c r="X137" s="43" t="str">
        <f t="shared" si="91"/>
        <v/>
      </c>
      <c r="Y137" s="43" t="str">
        <f t="shared" si="92"/>
        <v/>
      </c>
      <c r="Z137" s="43" t="str">
        <f t="shared" si="93"/>
        <v/>
      </c>
      <c r="AA137" s="43" t="str">
        <f>IF($G137="","",#REF!-#REF!+Z137)</f>
        <v/>
      </c>
      <c r="AB137" s="43" t="str">
        <f>IF($G137="","",#REF!-#REF!+AA137)</f>
        <v/>
      </c>
      <c r="AC137" s="44">
        <f t="shared" si="94"/>
        <v>0.86499999999999999</v>
      </c>
      <c r="AD137" s="44">
        <f t="shared" si="95"/>
        <v>0.86499999999999999</v>
      </c>
      <c r="AE137" s="44">
        <f t="shared" si="96"/>
        <v>0.86499999999999999</v>
      </c>
      <c r="AF137" s="44">
        <f t="shared" si="97"/>
        <v>0.86499999999999999</v>
      </c>
      <c r="AG137" s="44">
        <f t="shared" si="98"/>
        <v>0.86499999999999999</v>
      </c>
      <c r="AH137" s="44"/>
      <c r="AI137" s="45">
        <f t="shared" si="99"/>
        <v>0</v>
      </c>
    </row>
    <row r="138" spans="1:35">
      <c r="A138" s="59">
        <f t="shared" si="80"/>
        <v>136</v>
      </c>
      <c r="B138" s="59">
        <f t="shared" si="81"/>
        <v>136</v>
      </c>
      <c r="C138" s="59">
        <f t="shared" si="82"/>
        <v>136</v>
      </c>
      <c r="D138" s="59">
        <f t="shared" si="83"/>
        <v>136</v>
      </c>
      <c r="E138" s="59">
        <f t="shared" si="84"/>
        <v>136</v>
      </c>
      <c r="F138" s="34">
        <v>136</v>
      </c>
      <c r="G138" s="46"/>
      <c r="H138" s="36"/>
      <c r="I138" s="37"/>
      <c r="J138" s="36"/>
      <c r="K138" s="37"/>
      <c r="L138" s="38"/>
      <c r="M138" s="37"/>
      <c r="N138" s="38"/>
      <c r="O138" s="37"/>
      <c r="P138" s="39">
        <f t="shared" si="85"/>
        <v>0</v>
      </c>
      <c r="Q138" s="40">
        <f t="shared" si="86"/>
        <v>0</v>
      </c>
      <c r="R138" s="41">
        <f t="shared" si="87"/>
        <v>0</v>
      </c>
      <c r="S138" s="42">
        <f t="shared" si="88"/>
        <v>0</v>
      </c>
      <c r="T138" s="42">
        <f t="shared" si="89"/>
        <v>0</v>
      </c>
      <c r="U138" s="42">
        <f t="shared" si="90"/>
        <v>0</v>
      </c>
      <c r="V138" s="42" t="e">
        <f>IF(#REF!="",0,IF(#REF!=13,1+U138,0+U138))</f>
        <v>#REF!</v>
      </c>
      <c r="W138" s="42" t="e">
        <f>IF(#REF!="",0,IF(#REF!=13,1+V138,0+V138))</f>
        <v>#REF!</v>
      </c>
      <c r="X138" s="43" t="str">
        <f t="shared" si="91"/>
        <v/>
      </c>
      <c r="Y138" s="43" t="str">
        <f t="shared" si="92"/>
        <v/>
      </c>
      <c r="Z138" s="43" t="str">
        <f t="shared" si="93"/>
        <v/>
      </c>
      <c r="AA138" s="43" t="str">
        <f>IF($G138="","",#REF!-#REF!+Z138)</f>
        <v/>
      </c>
      <c r="AB138" s="43" t="str">
        <f>IF($G138="","",#REF!-#REF!+AA138)</f>
        <v/>
      </c>
      <c r="AC138" s="44">
        <f t="shared" si="94"/>
        <v>0.86399999999999999</v>
      </c>
      <c r="AD138" s="44">
        <f t="shared" si="95"/>
        <v>0.86399999999999999</v>
      </c>
      <c r="AE138" s="44">
        <f t="shared" si="96"/>
        <v>0.86399999999999999</v>
      </c>
      <c r="AF138" s="44">
        <f t="shared" si="97"/>
        <v>0.86399999999999999</v>
      </c>
      <c r="AG138" s="44">
        <f t="shared" si="98"/>
        <v>0.86399999999999999</v>
      </c>
      <c r="AH138" s="44"/>
      <c r="AI138" s="45">
        <f t="shared" si="99"/>
        <v>0</v>
      </c>
    </row>
    <row r="139" spans="1:35">
      <c r="A139" s="59">
        <f t="shared" si="80"/>
        <v>137</v>
      </c>
      <c r="B139" s="59">
        <f t="shared" si="81"/>
        <v>137</v>
      </c>
      <c r="C139" s="59">
        <f t="shared" si="82"/>
        <v>137</v>
      </c>
      <c r="D139" s="59">
        <f t="shared" si="83"/>
        <v>137</v>
      </c>
      <c r="E139" s="59">
        <f t="shared" si="84"/>
        <v>137</v>
      </c>
      <c r="F139" s="34">
        <v>137</v>
      </c>
      <c r="G139" s="46"/>
      <c r="H139" s="36"/>
      <c r="I139" s="37"/>
      <c r="J139" s="36"/>
      <c r="K139" s="37"/>
      <c r="L139" s="38"/>
      <c r="M139" s="37"/>
      <c r="N139" s="38"/>
      <c r="O139" s="37"/>
      <c r="P139" s="39">
        <f t="shared" si="85"/>
        <v>0</v>
      </c>
      <c r="Q139" s="40">
        <f t="shared" si="86"/>
        <v>0</v>
      </c>
      <c r="R139" s="41">
        <f t="shared" si="87"/>
        <v>0</v>
      </c>
      <c r="S139" s="42">
        <f t="shared" si="88"/>
        <v>0</v>
      </c>
      <c r="T139" s="42">
        <f t="shared" si="89"/>
        <v>0</v>
      </c>
      <c r="U139" s="42">
        <f t="shared" si="90"/>
        <v>0</v>
      </c>
      <c r="V139" s="42" t="e">
        <f>IF(#REF!="",0,IF(#REF!=13,1+U139,0+U139))</f>
        <v>#REF!</v>
      </c>
      <c r="W139" s="42" t="e">
        <f>IF(#REF!="",0,IF(#REF!=13,1+V139,0+V139))</f>
        <v>#REF!</v>
      </c>
      <c r="X139" s="43" t="str">
        <f t="shared" si="91"/>
        <v/>
      </c>
      <c r="Y139" s="43" t="str">
        <f t="shared" si="92"/>
        <v/>
      </c>
      <c r="Z139" s="43" t="str">
        <f t="shared" si="93"/>
        <v/>
      </c>
      <c r="AA139" s="43" t="str">
        <f>IF($G139="","",#REF!-#REF!+Z139)</f>
        <v/>
      </c>
      <c r="AB139" s="43" t="str">
        <f>IF($G139="","",#REF!-#REF!+AA139)</f>
        <v/>
      </c>
      <c r="AC139" s="44">
        <f t="shared" si="94"/>
        <v>0.86299999999999999</v>
      </c>
      <c r="AD139" s="44">
        <f t="shared" si="95"/>
        <v>0.86299999999999999</v>
      </c>
      <c r="AE139" s="44">
        <f t="shared" si="96"/>
        <v>0.86299999999999999</v>
      </c>
      <c r="AF139" s="44">
        <f t="shared" si="97"/>
        <v>0.86299999999999999</v>
      </c>
      <c r="AG139" s="44">
        <f t="shared" si="98"/>
        <v>0.86299999999999999</v>
      </c>
      <c r="AH139" s="44"/>
      <c r="AI139" s="45">
        <f t="shared" si="99"/>
        <v>0</v>
      </c>
    </row>
    <row r="140" spans="1:35">
      <c r="A140" s="59">
        <f t="shared" si="80"/>
        <v>138</v>
      </c>
      <c r="B140" s="59">
        <f t="shared" si="81"/>
        <v>138</v>
      </c>
      <c r="C140" s="59">
        <f t="shared" si="82"/>
        <v>138</v>
      </c>
      <c r="D140" s="59">
        <f t="shared" si="83"/>
        <v>138</v>
      </c>
      <c r="E140" s="59">
        <f t="shared" si="84"/>
        <v>138</v>
      </c>
      <c r="F140" s="34">
        <v>138</v>
      </c>
      <c r="G140" s="46"/>
      <c r="H140" s="36"/>
      <c r="I140" s="37"/>
      <c r="J140" s="36"/>
      <c r="K140" s="37"/>
      <c r="L140" s="38"/>
      <c r="M140" s="37"/>
      <c r="N140" s="38"/>
      <c r="O140" s="37"/>
      <c r="P140" s="39">
        <f t="shared" si="85"/>
        <v>0</v>
      </c>
      <c r="Q140" s="40">
        <f t="shared" si="86"/>
        <v>0</v>
      </c>
      <c r="R140" s="41">
        <f t="shared" si="87"/>
        <v>0</v>
      </c>
      <c r="S140" s="42">
        <f t="shared" si="88"/>
        <v>0</v>
      </c>
      <c r="T140" s="42">
        <f t="shared" si="89"/>
        <v>0</v>
      </c>
      <c r="U140" s="42">
        <f t="shared" si="90"/>
        <v>0</v>
      </c>
      <c r="V140" s="42" t="e">
        <f>IF(#REF!="",0,IF(#REF!=13,1+U140,0+U140))</f>
        <v>#REF!</v>
      </c>
      <c r="W140" s="42" t="e">
        <f>IF(#REF!="",0,IF(#REF!=13,1+V140,0+V140))</f>
        <v>#REF!</v>
      </c>
      <c r="X140" s="43" t="str">
        <f t="shared" si="91"/>
        <v/>
      </c>
      <c r="Y140" s="43" t="str">
        <f t="shared" si="92"/>
        <v/>
      </c>
      <c r="Z140" s="43" t="str">
        <f t="shared" si="93"/>
        <v/>
      </c>
      <c r="AA140" s="43" t="str">
        <f>IF($G140="","",#REF!-#REF!+Z140)</f>
        <v/>
      </c>
      <c r="AB140" s="43" t="str">
        <f>IF($G140="","",#REF!-#REF!+AA140)</f>
        <v/>
      </c>
      <c r="AC140" s="44">
        <f t="shared" si="94"/>
        <v>0.86199999999999999</v>
      </c>
      <c r="AD140" s="44">
        <f t="shared" si="95"/>
        <v>0.86199999999999999</v>
      </c>
      <c r="AE140" s="44">
        <f t="shared" si="96"/>
        <v>0.86199999999999999</v>
      </c>
      <c r="AF140" s="44">
        <f t="shared" si="97"/>
        <v>0.86199999999999999</v>
      </c>
      <c r="AG140" s="44">
        <f t="shared" si="98"/>
        <v>0.86199999999999999</v>
      </c>
      <c r="AH140" s="44"/>
      <c r="AI140" s="45">
        <f t="shared" si="99"/>
        <v>0</v>
      </c>
    </row>
    <row r="141" spans="1:35">
      <c r="A141" s="59">
        <f t="shared" si="80"/>
        <v>139</v>
      </c>
      <c r="B141" s="59">
        <f t="shared" si="81"/>
        <v>139</v>
      </c>
      <c r="C141" s="59">
        <f t="shared" si="82"/>
        <v>139</v>
      </c>
      <c r="D141" s="59">
        <f t="shared" si="83"/>
        <v>139</v>
      </c>
      <c r="E141" s="59">
        <f t="shared" si="84"/>
        <v>139</v>
      </c>
      <c r="F141" s="34">
        <v>139</v>
      </c>
      <c r="G141" s="46"/>
      <c r="H141" s="36"/>
      <c r="I141" s="37"/>
      <c r="J141" s="36"/>
      <c r="K141" s="37"/>
      <c r="L141" s="38"/>
      <c r="M141" s="37"/>
      <c r="N141" s="38"/>
      <c r="O141" s="37"/>
      <c r="P141" s="39">
        <f t="shared" si="85"/>
        <v>0</v>
      </c>
      <c r="Q141" s="40">
        <f t="shared" si="86"/>
        <v>0</v>
      </c>
      <c r="R141" s="41">
        <f t="shared" si="87"/>
        <v>0</v>
      </c>
      <c r="S141" s="42">
        <f t="shared" si="88"/>
        <v>0</v>
      </c>
      <c r="T141" s="42">
        <f t="shared" si="89"/>
        <v>0</v>
      </c>
      <c r="U141" s="42">
        <f t="shared" si="90"/>
        <v>0</v>
      </c>
      <c r="V141" s="42" t="e">
        <f>IF(#REF!="",0,IF(#REF!=13,1+U141,0+U141))</f>
        <v>#REF!</v>
      </c>
      <c r="W141" s="42" t="e">
        <f>IF(#REF!="",0,IF(#REF!=13,1+V141,0+V141))</f>
        <v>#REF!</v>
      </c>
      <c r="X141" s="43" t="str">
        <f t="shared" si="91"/>
        <v/>
      </c>
      <c r="Y141" s="43" t="str">
        <f t="shared" si="92"/>
        <v/>
      </c>
      <c r="Z141" s="43" t="str">
        <f t="shared" si="93"/>
        <v/>
      </c>
      <c r="AA141" s="43" t="str">
        <f>IF($G141="","",#REF!-#REF!+Z141)</f>
        <v/>
      </c>
      <c r="AB141" s="43" t="str">
        <f>IF($G141="","",#REF!-#REF!+AA141)</f>
        <v/>
      </c>
      <c r="AC141" s="44">
        <f t="shared" si="94"/>
        <v>0.86099999999999999</v>
      </c>
      <c r="AD141" s="44">
        <f t="shared" si="95"/>
        <v>0.86099999999999999</v>
      </c>
      <c r="AE141" s="44">
        <f t="shared" si="96"/>
        <v>0.86099999999999999</v>
      </c>
      <c r="AF141" s="44">
        <f t="shared" si="97"/>
        <v>0.86099999999999999</v>
      </c>
      <c r="AG141" s="44">
        <f t="shared" si="98"/>
        <v>0.86099999999999999</v>
      </c>
      <c r="AH141" s="44"/>
      <c r="AI141" s="45">
        <f t="shared" si="99"/>
        <v>0</v>
      </c>
    </row>
    <row r="142" spans="1:35">
      <c r="A142" s="59">
        <f t="shared" si="80"/>
        <v>140</v>
      </c>
      <c r="B142" s="59">
        <f t="shared" si="81"/>
        <v>140</v>
      </c>
      <c r="C142" s="59">
        <f t="shared" si="82"/>
        <v>140</v>
      </c>
      <c r="D142" s="59">
        <f t="shared" si="83"/>
        <v>140</v>
      </c>
      <c r="E142" s="59">
        <f t="shared" si="84"/>
        <v>140</v>
      </c>
      <c r="F142" s="34">
        <v>140</v>
      </c>
      <c r="G142" s="46"/>
      <c r="H142" s="36"/>
      <c r="I142" s="37"/>
      <c r="J142" s="36"/>
      <c r="K142" s="37"/>
      <c r="L142" s="38"/>
      <c r="M142" s="37"/>
      <c r="N142" s="38"/>
      <c r="O142" s="37"/>
      <c r="P142" s="39">
        <f t="shared" si="85"/>
        <v>0</v>
      </c>
      <c r="Q142" s="40">
        <f t="shared" si="86"/>
        <v>0</v>
      </c>
      <c r="R142" s="41">
        <f t="shared" si="87"/>
        <v>0</v>
      </c>
      <c r="S142" s="42">
        <f t="shared" si="88"/>
        <v>0</v>
      </c>
      <c r="T142" s="42">
        <f t="shared" si="89"/>
        <v>0</v>
      </c>
      <c r="U142" s="42">
        <f t="shared" si="90"/>
        <v>0</v>
      </c>
      <c r="V142" s="42" t="e">
        <f>IF(#REF!="",0,IF(#REF!=13,1+U142,0+U142))</f>
        <v>#REF!</v>
      </c>
      <c r="W142" s="42" t="e">
        <f>IF(#REF!="",0,IF(#REF!=13,1+V142,0+V142))</f>
        <v>#REF!</v>
      </c>
      <c r="X142" s="43" t="str">
        <f t="shared" si="91"/>
        <v/>
      </c>
      <c r="Y142" s="43" t="str">
        <f t="shared" si="92"/>
        <v/>
      </c>
      <c r="Z142" s="43" t="str">
        <f t="shared" si="93"/>
        <v/>
      </c>
      <c r="AA142" s="43" t="str">
        <f>IF($G142="","",#REF!-#REF!+Z142)</f>
        <v/>
      </c>
      <c r="AB142" s="43" t="str">
        <f>IF($G142="","",#REF!-#REF!+AA142)</f>
        <v/>
      </c>
      <c r="AC142" s="44">
        <f t="shared" si="94"/>
        <v>0.86</v>
      </c>
      <c r="AD142" s="44">
        <f t="shared" si="95"/>
        <v>0.86</v>
      </c>
      <c r="AE142" s="44">
        <f t="shared" si="96"/>
        <v>0.86</v>
      </c>
      <c r="AF142" s="44">
        <f t="shared" si="97"/>
        <v>0.86</v>
      </c>
      <c r="AG142" s="44">
        <f t="shared" si="98"/>
        <v>0.86</v>
      </c>
      <c r="AH142" s="44"/>
      <c r="AI142" s="45">
        <f t="shared" si="99"/>
        <v>0</v>
      </c>
    </row>
    <row r="143" spans="1:35">
      <c r="A143" s="59">
        <f t="shared" si="80"/>
        <v>141</v>
      </c>
      <c r="B143" s="59">
        <f t="shared" si="81"/>
        <v>141</v>
      </c>
      <c r="C143" s="59">
        <f t="shared" si="82"/>
        <v>141</v>
      </c>
      <c r="D143" s="59">
        <f t="shared" si="83"/>
        <v>141</v>
      </c>
      <c r="E143" s="59">
        <f t="shared" si="84"/>
        <v>141</v>
      </c>
      <c r="F143" s="34">
        <v>141</v>
      </c>
      <c r="G143" s="46"/>
      <c r="H143" s="36"/>
      <c r="I143" s="37"/>
      <c r="J143" s="36"/>
      <c r="K143" s="37"/>
      <c r="L143" s="38"/>
      <c r="M143" s="37"/>
      <c r="N143" s="38"/>
      <c r="O143" s="37"/>
      <c r="P143" s="39">
        <f t="shared" si="85"/>
        <v>0</v>
      </c>
      <c r="Q143" s="40">
        <f t="shared" si="86"/>
        <v>0</v>
      </c>
      <c r="R143" s="41">
        <f t="shared" si="87"/>
        <v>0</v>
      </c>
      <c r="S143" s="42">
        <f t="shared" si="88"/>
        <v>0</v>
      </c>
      <c r="T143" s="42">
        <f t="shared" si="89"/>
        <v>0</v>
      </c>
      <c r="U143" s="42">
        <f t="shared" si="90"/>
        <v>0</v>
      </c>
      <c r="V143" s="42" t="e">
        <f>IF(#REF!="",0,IF(#REF!=13,1+U143,0+U143))</f>
        <v>#REF!</v>
      </c>
      <c r="W143" s="42" t="e">
        <f>IF(#REF!="",0,IF(#REF!=13,1+V143,0+V143))</f>
        <v>#REF!</v>
      </c>
      <c r="X143" s="43" t="str">
        <f t="shared" si="91"/>
        <v/>
      </c>
      <c r="Y143" s="43" t="str">
        <f t="shared" si="92"/>
        <v/>
      </c>
      <c r="Z143" s="43" t="str">
        <f t="shared" si="93"/>
        <v/>
      </c>
      <c r="AA143" s="43" t="str">
        <f>IF($G143="","",#REF!-#REF!+Z143)</f>
        <v/>
      </c>
      <c r="AB143" s="43" t="str">
        <f>IF($G143="","",#REF!-#REF!+AA143)</f>
        <v/>
      </c>
      <c r="AC143" s="44">
        <f t="shared" si="94"/>
        <v>0.85899999999999999</v>
      </c>
      <c r="AD143" s="44">
        <f t="shared" si="95"/>
        <v>0.85899999999999999</v>
      </c>
      <c r="AE143" s="44">
        <f t="shared" si="96"/>
        <v>0.85899999999999999</v>
      </c>
      <c r="AF143" s="44">
        <f t="shared" si="97"/>
        <v>0.85899999999999999</v>
      </c>
      <c r="AG143" s="44">
        <f t="shared" si="98"/>
        <v>0.85899999999999999</v>
      </c>
      <c r="AH143" s="44"/>
      <c r="AI143" s="45">
        <f t="shared" si="99"/>
        <v>0</v>
      </c>
    </row>
    <row r="144" spans="1:35">
      <c r="A144" s="59">
        <f t="shared" si="80"/>
        <v>142</v>
      </c>
      <c r="B144" s="59">
        <f t="shared" si="81"/>
        <v>142</v>
      </c>
      <c r="C144" s="59">
        <f t="shared" si="82"/>
        <v>142</v>
      </c>
      <c r="D144" s="59">
        <f t="shared" si="83"/>
        <v>142</v>
      </c>
      <c r="E144" s="59">
        <f t="shared" si="84"/>
        <v>142</v>
      </c>
      <c r="F144" s="34">
        <v>142</v>
      </c>
      <c r="G144" s="46"/>
      <c r="H144" s="36"/>
      <c r="I144" s="37"/>
      <c r="J144" s="36"/>
      <c r="K144" s="37"/>
      <c r="L144" s="38"/>
      <c r="M144" s="37"/>
      <c r="N144" s="38"/>
      <c r="O144" s="37"/>
      <c r="P144" s="39">
        <f t="shared" si="85"/>
        <v>0</v>
      </c>
      <c r="Q144" s="40">
        <f t="shared" si="86"/>
        <v>0</v>
      </c>
      <c r="R144" s="41">
        <f t="shared" si="87"/>
        <v>0</v>
      </c>
      <c r="S144" s="42">
        <f t="shared" si="88"/>
        <v>0</v>
      </c>
      <c r="T144" s="42">
        <f t="shared" si="89"/>
        <v>0</v>
      </c>
      <c r="U144" s="42">
        <f t="shared" si="90"/>
        <v>0</v>
      </c>
      <c r="V144" s="42" t="e">
        <f>IF(#REF!="",0,IF(#REF!=13,1+U144,0+U144))</f>
        <v>#REF!</v>
      </c>
      <c r="W144" s="42" t="e">
        <f>IF(#REF!="",0,IF(#REF!=13,1+V144,0+V144))</f>
        <v>#REF!</v>
      </c>
      <c r="X144" s="43" t="str">
        <f t="shared" si="91"/>
        <v/>
      </c>
      <c r="Y144" s="43" t="str">
        <f t="shared" si="92"/>
        <v/>
      </c>
      <c r="Z144" s="43" t="str">
        <f t="shared" si="93"/>
        <v/>
      </c>
      <c r="AA144" s="43" t="str">
        <f>IF($G144="","",#REF!-#REF!+Z144)</f>
        <v/>
      </c>
      <c r="AB144" s="43" t="str">
        <f>IF($G144="","",#REF!-#REF!+AA144)</f>
        <v/>
      </c>
      <c r="AC144" s="44">
        <f t="shared" si="94"/>
        <v>0.85799999999999998</v>
      </c>
      <c r="AD144" s="44">
        <f t="shared" si="95"/>
        <v>0.85799999999999998</v>
      </c>
      <c r="AE144" s="44">
        <f t="shared" si="96"/>
        <v>0.85799999999999998</v>
      </c>
      <c r="AF144" s="44">
        <f t="shared" si="97"/>
        <v>0.85799999999999998</v>
      </c>
      <c r="AG144" s="44">
        <f t="shared" si="98"/>
        <v>0.85799999999999998</v>
      </c>
      <c r="AH144" s="44"/>
      <c r="AI144" s="45">
        <f t="shared" si="99"/>
        <v>0</v>
      </c>
    </row>
    <row r="145" spans="1:35" ht="18.75" thickBot="1">
      <c r="A145" s="59">
        <f t="shared" si="80"/>
        <v>143</v>
      </c>
      <c r="B145" s="59">
        <f t="shared" si="81"/>
        <v>143</v>
      </c>
      <c r="C145" s="59">
        <f t="shared" si="82"/>
        <v>143</v>
      </c>
      <c r="D145" s="59">
        <f t="shared" si="83"/>
        <v>143</v>
      </c>
      <c r="E145" s="59">
        <f t="shared" si="84"/>
        <v>143</v>
      </c>
      <c r="F145" s="47">
        <v>143</v>
      </c>
      <c r="G145" s="48"/>
      <c r="H145" s="49"/>
      <c r="I145" s="50"/>
      <c r="J145" s="49"/>
      <c r="K145" s="50"/>
      <c r="L145" s="51"/>
      <c r="M145" s="50"/>
      <c r="N145" s="51"/>
      <c r="O145" s="50"/>
      <c r="P145" s="52">
        <f t="shared" si="85"/>
        <v>0</v>
      </c>
      <c r="Q145" s="53">
        <f t="shared" si="86"/>
        <v>0</v>
      </c>
      <c r="R145" s="54">
        <f t="shared" si="87"/>
        <v>0</v>
      </c>
      <c r="S145" s="55">
        <f t="shared" si="88"/>
        <v>0</v>
      </c>
      <c r="T145" s="55">
        <f t="shared" si="89"/>
        <v>0</v>
      </c>
      <c r="U145" s="55">
        <f t="shared" si="90"/>
        <v>0</v>
      </c>
      <c r="V145" s="55" t="e">
        <f>IF(#REF!="",0,IF(#REF!=13,1+U145,0+U145))</f>
        <v>#REF!</v>
      </c>
      <c r="W145" s="55" t="e">
        <f>IF(#REF!="",0,IF(#REF!=13,1+V145,0+V145))</f>
        <v>#REF!</v>
      </c>
      <c r="X145" s="56" t="str">
        <f t="shared" si="91"/>
        <v/>
      </c>
      <c r="Y145" s="56" t="str">
        <f t="shared" si="92"/>
        <v/>
      </c>
      <c r="Z145" s="56" t="str">
        <f t="shared" si="93"/>
        <v/>
      </c>
      <c r="AA145" s="56" t="str">
        <f>IF($G145="","",#REF!-#REF!+Z145)</f>
        <v/>
      </c>
      <c r="AB145" s="56" t="str">
        <f>IF($G145="","",#REF!-#REF!+AA145)</f>
        <v/>
      </c>
      <c r="AC145" s="32">
        <f t="shared" si="94"/>
        <v>0.85699999999999998</v>
      </c>
      <c r="AD145" s="32">
        <f t="shared" si="95"/>
        <v>0.85699999999999998</v>
      </c>
      <c r="AE145" s="32">
        <f t="shared" si="96"/>
        <v>0.85699999999999998</v>
      </c>
      <c r="AF145" s="32">
        <f t="shared" si="97"/>
        <v>0.85699999999999998</v>
      </c>
      <c r="AG145" s="32">
        <f t="shared" si="98"/>
        <v>0.85699999999999998</v>
      </c>
      <c r="AH145" s="32"/>
      <c r="AI145" s="57">
        <f t="shared" si="99"/>
        <v>0</v>
      </c>
    </row>
  </sheetData>
  <sheetProtection selectLockedCells="1"/>
  <mergeCells count="5">
    <mergeCell ref="L1:M1"/>
    <mergeCell ref="H1:I1"/>
    <mergeCell ref="J1:K1"/>
    <mergeCell ref="P1:AI1"/>
    <mergeCell ref="N1:O1"/>
  </mergeCells>
  <phoneticPr fontId="33" type="noConversion"/>
  <printOptions horizontalCentered="1" verticalCentered="1"/>
  <pageMargins left="0.39370078740157483" right="0.39370078740157483" top="0.55118110236220474" bottom="0.39370078740157483" header="0.19685039370078741" footer="0.39370078740157483"/>
  <pageSetup paperSize="9" orientation="landscape" horizontalDpi="300" verticalDpi="300" r:id="rId1"/>
  <headerFooter alignWithMargins="0">
    <oddHeader>&amp;C&amp;"Arial,Gras"&amp;12&amp;EClassement du : &amp;D&amp;R&amp;P /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Tour 1</vt:lpstr>
      <vt:lpstr>Score</vt:lpstr>
      <vt:lpstr>Score!ClasTr1</vt:lpstr>
      <vt:lpstr>Score!ClasTr2</vt:lpstr>
      <vt:lpstr>Score!ClasTr3</vt:lpstr>
      <vt:lpstr>Score!ClasTr4</vt:lpstr>
      <vt:lpstr>Score!ClasTr5</vt:lpstr>
      <vt:lpstr>Score!Impression_des_titres</vt:lpstr>
      <vt:lpstr>Score!TourCompl</vt:lpstr>
    </vt:vector>
  </TitlesOfParts>
  <Company>IDCN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Flawinne.JM</dc:creator>
  <cp:lastModifiedBy>personne</cp:lastModifiedBy>
  <dcterms:created xsi:type="dcterms:W3CDTF">2011-07-07T10:56:31Z</dcterms:created>
  <dcterms:modified xsi:type="dcterms:W3CDTF">2011-07-08T06:35:48Z</dcterms:modified>
</cp:coreProperties>
</file>