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risien\Downloads\"/>
    </mc:Choice>
  </mc:AlternateContent>
  <bookViews>
    <workbookView xWindow="0" yWindow="0" windowWidth="28800" windowHeight="9135"/>
  </bookViews>
  <sheets>
    <sheet name="PB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3" i="1"/>
</calcChain>
</file>

<file path=xl/sharedStrings.xml><?xml version="1.0" encoding="utf-8"?>
<sst xmlns="http://schemas.openxmlformats.org/spreadsheetml/2006/main" count="40" uniqueCount="25">
  <si>
    <t>#200-000</t>
  </si>
  <si>
    <t>Chariot haut</t>
  </si>
  <si>
    <t>#210-000</t>
  </si>
  <si>
    <t>Chariot individuel</t>
  </si>
  <si>
    <t>#210-001</t>
  </si>
  <si>
    <t>Platine</t>
  </si>
  <si>
    <t>#X11-181</t>
  </si>
  <si>
    <t>TH M8 30</t>
  </si>
  <si>
    <t>#X21-008</t>
  </si>
  <si>
    <t>Rondelle S M6</t>
  </si>
  <si>
    <t>#X31-180</t>
  </si>
  <si>
    <t>Écrou F M8</t>
  </si>
  <si>
    <t>#211-000</t>
  </si>
  <si>
    <t>Rouleau</t>
  </si>
  <si>
    <t>#211-001</t>
  </si>
  <si>
    <t>Axe</t>
  </si>
  <si>
    <t>#X40-106</t>
  </si>
  <si>
    <t>Circlips E D6</t>
  </si>
  <si>
    <t>#X51-021</t>
  </si>
  <si>
    <t>Roulement 626 6*19*5</t>
  </si>
  <si>
    <t>SUR UNE AUTRE FEUILLE</t>
  </si>
  <si>
    <t>Référence</t>
  </si>
  <si>
    <t>Nom</t>
  </si>
  <si>
    <t>Quantité totale</t>
  </si>
  <si>
    <t>Quantité par ensemble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</si>
</sst>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3" borderId="1" xfId="0" applyFont="1" applyFill="1" applyBorder="1"/>
    <xf numFmtId="0" fontId="2" fillId="2" borderId="1" xfId="0" applyFont="1" applyFill="1" applyBorder="1"/>
    <xf numFmtId="0" fontId="3" fillId="0" borderId="2" xfId="0" applyFont="1" applyBorder="1"/>
    <xf numFmtId="0" fontId="2" fillId="0" borderId="2" xfId="0" applyFont="1" applyBorder="1"/>
    <xf numFmtId="0" fontId="0" fillId="0" borderId="2" xfId="0" applyBorder="1"/>
    <xf numFmtId="0" fontId="0" fillId="0" borderId="0" xfId="0" applyAlignment="1">
      <alignment wrapText="1"/>
    </xf>
    <xf numFmtId="0" fontId="1" fillId="0" borderId="2" xfId="0" applyFont="1" applyBorder="1"/>
    <xf numFmtId="0" fontId="1" fillId="2" borderId="2" xfId="0" applyFont="1" applyFill="1" applyBorder="1"/>
    <xf numFmtId="0" fontId="1" fillId="3" borderId="2" xfId="0" applyFont="1" applyFill="1" applyBorder="1"/>
    <xf numFmtId="0" fontId="1" fillId="2" borderId="3" xfId="0" applyFont="1" applyFill="1" applyBorder="1"/>
    <xf numFmtId="0" fontId="1" fillId="3" borderId="3" xfId="0" applyFont="1" applyFill="1" applyBorder="1"/>
  </cellXfs>
  <cellStyles count="1">
    <cellStyle name="Normal" xfId="0" builtinId="0"/>
  </cellStyles>
  <dxfs count="11"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fgColor theme="0"/>
          <bgColor theme="5" tint="-0.24994659260841701"/>
        </patternFill>
      </fill>
    </dxf>
    <dxf>
      <fill>
        <patternFill>
          <bgColor theme="4" tint="0.79998168889431442"/>
        </patternFill>
      </fill>
    </dxf>
    <dxf>
      <font>
        <color theme="0"/>
      </font>
      <fill>
        <patternFill>
          <fgColor theme="0"/>
          <bgColor theme="5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fgColor theme="0"/>
          <bgColor theme="5"/>
        </patternFill>
      </fill>
    </dxf>
    <dxf>
      <fill>
        <patternFill>
          <bgColor theme="5" tint="-0.24994659260841701"/>
        </patternFill>
      </fill>
    </dxf>
    <dxf>
      <font>
        <color theme="0"/>
      </font>
      <fill>
        <patternFill>
          <fgColor theme="0"/>
          <bgColor theme="5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0"/>
  <sheetViews>
    <sheetView tabSelected="1" workbookViewId="0">
      <selection activeCell="L22" sqref="L22"/>
    </sheetView>
  </sheetViews>
  <sheetFormatPr baseColWidth="10" defaultRowHeight="15" x14ac:dyDescent="0.25"/>
  <cols>
    <col min="1" max="1" width="13" bestFit="1" customWidth="1"/>
    <col min="2" max="2" width="21.42578125" bestFit="1" customWidth="1"/>
    <col min="9" max="9" width="20.85546875" bestFit="1" customWidth="1"/>
    <col min="11" max="11" width="20.85546875" bestFit="1" customWidth="1"/>
  </cols>
  <sheetData>
    <row r="2" spans="1:12" ht="45" x14ac:dyDescent="0.25">
      <c r="A2" t="s">
        <v>21</v>
      </c>
      <c r="B2" t="s">
        <v>22</v>
      </c>
      <c r="E2" s="11" t="s">
        <v>24</v>
      </c>
      <c r="G2" s="11" t="s">
        <v>23</v>
      </c>
    </row>
    <row r="3" spans="1:12" s="5" customFormat="1" ht="21" x14ac:dyDescent="0.35">
      <c r="A3" s="5" t="s">
        <v>0</v>
      </c>
      <c r="B3" s="5" t="s">
        <v>1</v>
      </c>
      <c r="E3" s="3">
        <v>1</v>
      </c>
      <c r="G3" s="12">
        <f>IF(MID(A3,2,1)="X","",IF(MID(A3,4,1)&lt;&gt;"0",IF(MID(A3,6,3)&lt;&gt;"000",VLOOKUP(A3,PBS!$A$3:$E$1000,5,FALSE)*VLOOKUP(CONCATENATE("#",MID(A3,2,3),"-000"),PBS!$A$3:$E$1000,5,FALSE)*VLOOKUP(CONCATENATE("#",MID(A3,2,2),"0-000"),PBS!$A$3:$E$1000,5,FALSE)*VLOOKUP(CONCATENATE("#",MID(A3,2,1),"00-000"),PBS!$A$3:$E$1000,5,FALSE),VLOOKUP(A3,PBS!$A$3:$E$1000,5,FALSE)*VLOOKUP(CONCATENATE("#",MID(A3,2,2),"0-000"),PBS!$A$3:$E$1000,5,FALSE)*VLOOKUP(CONCATENATE("#",MID(A3,2,1),"00-000"),PBS!$A$3:$E$1000,5,FALSE)),IF(MID(A3,3,1)&lt;&gt;"0",IF(MID(A3,6,3)&lt;&gt;"000",VLOOKUP(A3,PBS!$A$3:$E$1000,5,FALSE)*VLOOKUP(CONCATENATE("#",MID(A3,2,2),"0-000"),PBS!$A$3:$E$1000,5,FALSE)*VLOOKUP(CONCATENATE("#",MID(A3,2,1),"00-000"),PBS!$A$3:$E$1000,5,FALSE),VLOOKUP(A3,PBS!$A$3:$E$1000,5,FALSE)*VLOOKUP(CONCATENATE("#",MID(A3,2,1),"00-000"),PBS!$A$3:$E$1000,5,FALSE)),IF(MID(A3,6,3)&lt;&gt;"000",VLOOKUP(A3,PBS!$A$3:$E$1000,5,FALSE)*VLOOKUP(CONCATENATE("#",MID(A3,2,1),"00-000"),PBS!$A$3:$E$1000,5,FALSE),VLOOKUP(A3,PBS!$A$3:$E$1000,5,FALSE)))))</f>
        <v>1</v>
      </c>
      <c r="J3" s="4" t="s">
        <v>20</v>
      </c>
      <c r="K3" s="4"/>
      <c r="L3" s="4"/>
    </row>
    <row r="4" spans="1:12" s="4" customFormat="1" ht="18.75" x14ac:dyDescent="0.3">
      <c r="A4" s="7" t="s">
        <v>2</v>
      </c>
      <c r="B4" s="7" t="s">
        <v>3</v>
      </c>
      <c r="E4" s="15">
        <v>3</v>
      </c>
      <c r="G4" s="12">
        <f>IF(MID(A4,2,1)="X","",IF(MID(A4,4,1)&lt;&gt;"0",IF(MID(A4,6,3)&lt;&gt;"000",VLOOKUP(A4,PBS!$A$3:$E$1000,5,FALSE)*VLOOKUP(CONCATENATE("#",MID(A4,2,3),"-000"),PBS!$A$3:$E$1000,5,FALSE)*VLOOKUP(CONCATENATE("#",MID(A4,2,2),"0-000"),PBS!$A$3:$E$1000,5,FALSE)*VLOOKUP(CONCATENATE("#",MID(A4,2,1),"00-000"),PBS!$A$3:$E$1000,5,FALSE),VLOOKUP(A4,PBS!$A$3:$E$1000,5,FALSE)*VLOOKUP(CONCATENATE("#",MID(A4,2,2),"0-000"),PBS!$A$3:$E$1000,5,FALSE)*VLOOKUP(CONCATENATE("#",MID(A4,2,1),"00-000"),PBS!$A$3:$E$1000,5,FALSE)),IF(MID(A4,3,1)&lt;&gt;"0",IF(MID(A4,6,3)&lt;&gt;"000",VLOOKUP(A4,PBS!$A$3:$E$1000,5,FALSE)*VLOOKUP(CONCATENATE("#",MID(A4,2,2),"0-000"),PBS!$A$3:$E$1000,5,FALSE)*VLOOKUP(CONCATENATE("#",MID(A4,2,1),"00-000"),PBS!$A$3:$E$1000,5,FALSE),VLOOKUP(A4,PBS!$A$3:$E$1000,5,FALSE)*VLOOKUP(CONCATENATE("#",MID(A4,2,1),"00-000"),PBS!$A$3:$E$1000,5,FALSE)),IF(MID(A4,6,3)&lt;&gt;"000",VLOOKUP(A4,PBS!$A$3:$E$1000,5,FALSE)*VLOOKUP(CONCATENATE("#",MID(A4,2,1),"00-000"),PBS!$A$3:$E$1000,5,FALSE),VLOOKUP(A4,PBS!$A$3:$E$1000,5,FALSE)))))</f>
        <v>3</v>
      </c>
      <c r="J4"/>
      <c r="K4"/>
      <c r="L4"/>
    </row>
    <row r="5" spans="1:12" ht="15.75" x14ac:dyDescent="0.25">
      <c r="A5" s="1" t="s">
        <v>4</v>
      </c>
      <c r="B5" s="1" t="s">
        <v>5</v>
      </c>
      <c r="E5" s="13">
        <v>2</v>
      </c>
      <c r="G5" s="12">
        <f>IF(MID(A5,2,1)="X","",IF(MID(A5,4,1)&lt;&gt;"0",IF(MID(A5,6,3)&lt;&gt;"000",VLOOKUP(A5,PBS!$A$3:$E$1000,5,FALSE)*VLOOKUP(CONCATENATE("#",MID(A5,2,3),"-000"),PBS!$A$3:$E$1000,5,FALSE)*VLOOKUP(CONCATENATE("#",MID(A5,2,2),"0-000"),PBS!$A$3:$E$1000,5,FALSE)*VLOOKUP(CONCATENATE("#",MID(A5,2,1),"00-000"),PBS!$A$3:$E$1000,5,FALSE),VLOOKUP(A5,PBS!$A$3:$E$1000,5,FALSE)*VLOOKUP(CONCATENATE("#",MID(A5,2,2),"0-000"),PBS!$A$3:$E$1000,5,FALSE)*VLOOKUP(CONCATENATE("#",MID(A5,2,1),"00-000"),PBS!$A$3:$E$1000,5,FALSE)),IF(MID(A5,3,1)&lt;&gt;"0",IF(MID(A5,6,3)&lt;&gt;"000",VLOOKUP(A5,PBS!$A$3:$E$1000,5,FALSE)*VLOOKUP(CONCATENATE("#",MID(A5,2,2),"0-000"),PBS!$A$3:$E$1000,5,FALSE)*VLOOKUP(CONCATENATE("#",MID(A5,2,1),"00-000"),PBS!$A$3:$E$1000,5,FALSE),VLOOKUP(A5,PBS!$A$3:$E$1000,5,FALSE)*VLOOKUP(CONCATENATE("#",MID(A5,2,1),"00-000"),PBS!$A$3:$E$1000,5,FALSE)),IF(MID(A5,6,3)&lt;&gt;"000",VLOOKUP(A5,PBS!$A$3:$E$1000,5,FALSE)*VLOOKUP(CONCATENATE("#",MID(A5,2,1),"00-000"),PBS!$A$3:$E$1000,5,FALSE),VLOOKUP(A5,PBS!$A$3:$E$1000,5,FALSE)))))</f>
        <v>6</v>
      </c>
    </row>
    <row r="6" spans="1:12" ht="15.75" x14ac:dyDescent="0.25">
      <c r="A6" s="1" t="s">
        <v>6</v>
      </c>
      <c r="B6" s="1" t="s">
        <v>7</v>
      </c>
      <c r="E6" s="13">
        <v>1</v>
      </c>
      <c r="G6" s="12" t="str">
        <f>IF(MID(A6,2,1)="X","",IF(MID(A6,4,1)&lt;&gt;"0",IF(MID(A6,6,3)&lt;&gt;"000",VLOOKUP(A6,PBS!$A$3:$E$1000,5,FALSE)*VLOOKUP(CONCATENATE("#",MID(A6,2,3),"-000"),PBS!$A$3:$E$1000,5,FALSE)*VLOOKUP(CONCATENATE("#",MID(A6,2,2),"0-000"),PBS!$A$3:$E$1000,5,FALSE)*VLOOKUP(CONCATENATE("#",MID(A6,2,1),"00-000"),PBS!$A$3:$E$1000,5,FALSE),VLOOKUP(A6,PBS!$A$3:$E$1000,5,FALSE)*VLOOKUP(CONCATENATE("#",MID(A6,2,2),"0-000"),PBS!$A$3:$E$1000,5,FALSE)*VLOOKUP(CONCATENATE("#",MID(A6,2,1),"00-000"),PBS!$A$3:$E$1000,5,FALSE)),IF(MID(A6,3,1)&lt;&gt;"0",IF(MID(A6,6,3)&lt;&gt;"000",VLOOKUP(A6,PBS!$A$3:$E$1000,5,FALSE)*VLOOKUP(CONCATENATE("#",MID(A6,2,2),"0-000"),PBS!$A$3:$E$1000,5,FALSE)*VLOOKUP(CONCATENATE("#",MID(A6,2,1),"00-000"),PBS!$A$3:$E$1000,5,FALSE),VLOOKUP(A6,PBS!$A$3:$E$1000,5,FALSE)*VLOOKUP(CONCATENATE("#",MID(A6,2,1),"00-000"),PBS!$A$3:$E$1000,5,FALSE)),IF(MID(A6,6,3)&lt;&gt;"000",VLOOKUP(A6,PBS!$A$3:$E$1000,5,FALSE)*VLOOKUP(CONCATENATE("#",MID(A6,2,1),"00-000"),PBS!$A$3:$E$1000,5,FALSE),VLOOKUP(A6,PBS!$A$3:$E$1000,5,FALSE)))))</f>
        <v/>
      </c>
      <c r="J6" t="s">
        <v>21</v>
      </c>
      <c r="K6" t="s">
        <v>22</v>
      </c>
      <c r="L6" t="s">
        <v>23</v>
      </c>
    </row>
    <row r="7" spans="1:12" ht="15.75" x14ac:dyDescent="0.25">
      <c r="A7" s="1" t="s">
        <v>8</v>
      </c>
      <c r="B7" s="1" t="s">
        <v>9</v>
      </c>
      <c r="E7" s="13">
        <v>10</v>
      </c>
      <c r="G7" s="12" t="str">
        <f>IF(MID(A7,2,1)="X","",IF(MID(A7,4,1)&lt;&gt;"0",IF(MID(A7,6,3)&lt;&gt;"000",VLOOKUP(A7,PBS!$A$3:$E$1000,5,FALSE)*VLOOKUP(CONCATENATE("#",MID(A7,2,3),"-000"),PBS!$A$3:$E$1000,5,FALSE)*VLOOKUP(CONCATENATE("#",MID(A7,2,2),"0-000"),PBS!$A$3:$E$1000,5,FALSE)*VLOOKUP(CONCATENATE("#",MID(A7,2,1),"00-000"),PBS!$A$3:$E$1000,5,FALSE),VLOOKUP(A7,PBS!$A$3:$E$1000,5,FALSE)*VLOOKUP(CONCATENATE("#",MID(A7,2,2),"0-000"),PBS!$A$3:$E$1000,5,FALSE)*VLOOKUP(CONCATENATE("#",MID(A7,2,1),"00-000"),PBS!$A$3:$E$1000,5,FALSE)),IF(MID(A7,3,1)&lt;&gt;"0",IF(MID(A7,6,3)&lt;&gt;"000",VLOOKUP(A7,PBS!$A$3:$E$1000,5,FALSE)*VLOOKUP(CONCATENATE("#",MID(A7,2,2),"0-000"),PBS!$A$3:$E$1000,5,FALSE)*VLOOKUP(CONCATENATE("#",MID(A7,2,1),"00-000"),PBS!$A$3:$E$1000,5,FALSE),VLOOKUP(A7,PBS!$A$3:$E$1000,5,FALSE)*VLOOKUP(CONCATENATE("#",MID(A7,2,1),"00-000"),PBS!$A$3:$E$1000,5,FALSE)),IF(MID(A7,6,3)&lt;&gt;"000",VLOOKUP(A7,PBS!$A$3:$E$1000,5,FALSE)*VLOOKUP(CONCATENATE("#",MID(A7,2,1),"00-000"),PBS!$A$3:$E$1000,5,FALSE),VLOOKUP(A7,PBS!$A$3:$E$1000,5,FALSE)))))</f>
        <v/>
      </c>
      <c r="J7" t="s">
        <v>6</v>
      </c>
      <c r="K7" t="s">
        <v>7</v>
      </c>
    </row>
    <row r="8" spans="1:12" ht="15.75" x14ac:dyDescent="0.25">
      <c r="A8" s="1" t="s">
        <v>10</v>
      </c>
      <c r="B8" s="1" t="s">
        <v>11</v>
      </c>
      <c r="E8" s="13">
        <v>1</v>
      </c>
      <c r="G8" s="12" t="str">
        <f>IF(MID(A8,2,1)="X","",IF(MID(A8,4,1)&lt;&gt;"0",IF(MID(A8,6,3)&lt;&gt;"000",VLOOKUP(A8,PBS!$A$3:$E$1000,5,FALSE)*VLOOKUP(CONCATENATE("#",MID(A8,2,3),"-000"),PBS!$A$3:$E$1000,5,FALSE)*VLOOKUP(CONCATENATE("#",MID(A8,2,2),"0-000"),PBS!$A$3:$E$1000,5,FALSE)*VLOOKUP(CONCATENATE("#",MID(A8,2,1),"00-000"),PBS!$A$3:$E$1000,5,FALSE),VLOOKUP(A8,PBS!$A$3:$E$1000,5,FALSE)*VLOOKUP(CONCATENATE("#",MID(A8,2,2),"0-000"),PBS!$A$3:$E$1000,5,FALSE)*VLOOKUP(CONCATENATE("#",MID(A8,2,1),"00-000"),PBS!$A$3:$E$1000,5,FALSE)),IF(MID(A8,3,1)&lt;&gt;"0",IF(MID(A8,6,3)&lt;&gt;"000",VLOOKUP(A8,PBS!$A$3:$E$1000,5,FALSE)*VLOOKUP(CONCATENATE("#",MID(A8,2,2),"0-000"),PBS!$A$3:$E$1000,5,FALSE)*VLOOKUP(CONCATENATE("#",MID(A8,2,1),"00-000"),PBS!$A$3:$E$1000,5,FALSE),VLOOKUP(A8,PBS!$A$3:$E$1000,5,FALSE)*VLOOKUP(CONCATENATE("#",MID(A8,2,1),"00-000"),PBS!$A$3:$E$1000,5,FALSE)),IF(MID(A8,6,3)&lt;&gt;"000",VLOOKUP(A8,PBS!$A$3:$E$1000,5,FALSE)*VLOOKUP(CONCATENATE("#",MID(A8,2,1),"00-000"),PBS!$A$3:$E$1000,5,FALSE),VLOOKUP(A8,PBS!$A$3:$E$1000,5,FALSE)))))</f>
        <v/>
      </c>
      <c r="J8" t="s">
        <v>8</v>
      </c>
      <c r="K8" t="s">
        <v>9</v>
      </c>
    </row>
    <row r="9" spans="1:12" s="4" customFormat="1" ht="18.75" x14ac:dyDescent="0.3">
      <c r="A9" s="6" t="s">
        <v>12</v>
      </c>
      <c r="B9" s="6" t="s">
        <v>13</v>
      </c>
      <c r="E9" s="16">
        <v>2</v>
      </c>
      <c r="G9" s="12">
        <f>IF(MID(A9,2,1)="X","",IF(MID(A9,4,1)&lt;&gt;"0",IF(MID(A9,6,3)&lt;&gt;"000",VLOOKUP(A9,PBS!$A$3:$E$1000,5,FALSE)*VLOOKUP(CONCATENATE("#",MID(A9,2,3),"-000"),PBS!$A$3:$E$1000,5,FALSE)*VLOOKUP(CONCATENATE("#",MID(A9,2,2),"0-000"),PBS!$A$3:$E$1000,5,FALSE)*VLOOKUP(CONCATENATE("#",MID(A9,2,1),"00-000"),PBS!$A$3:$E$1000,5,FALSE),VLOOKUP(A9,PBS!$A$3:$E$1000,5,FALSE)*VLOOKUP(CONCATENATE("#",MID(A9,2,2),"0-000"),PBS!$A$3:$E$1000,5,FALSE)*VLOOKUP(CONCATENATE("#",MID(A9,2,1),"00-000"),PBS!$A$3:$E$1000,5,FALSE)),IF(MID(A9,3,1)&lt;&gt;"0",IF(MID(A9,6,3)&lt;&gt;"000",VLOOKUP(A9,PBS!$A$3:$E$1000,5,FALSE)*VLOOKUP(CONCATENATE("#",MID(A9,2,2),"0-000"),PBS!$A$3:$E$1000,5,FALSE)*VLOOKUP(CONCATENATE("#",MID(A9,2,1),"00-000"),PBS!$A$3:$E$1000,5,FALSE),VLOOKUP(A9,PBS!$A$3:$E$1000,5,FALSE)*VLOOKUP(CONCATENATE("#",MID(A9,2,1),"00-000"),PBS!$A$3:$E$1000,5,FALSE)),IF(MID(A9,6,3)&lt;&gt;"000",VLOOKUP(A9,PBS!$A$3:$E$1000,5,FALSE)*VLOOKUP(CONCATENATE("#",MID(A9,2,1),"00-000"),PBS!$A$3:$E$1000,5,FALSE),VLOOKUP(A9,PBS!$A$3:$E$1000,5,FALSE)))))</f>
        <v>6</v>
      </c>
      <c r="J9" t="s">
        <v>10</v>
      </c>
      <c r="K9" t="s">
        <v>11</v>
      </c>
      <c r="L9"/>
    </row>
    <row r="10" spans="1:12" ht="15.75" x14ac:dyDescent="0.25">
      <c r="A10" s="2" t="s">
        <v>14</v>
      </c>
      <c r="B10" s="2" t="s">
        <v>15</v>
      </c>
      <c r="E10" s="14">
        <v>1</v>
      </c>
      <c r="G10" s="12">
        <f>IF(MID(A10,2,1)="X","",IF(MID(A10,4,1)&lt;&gt;"0",IF(MID(A10,6,3)&lt;&gt;"000",VLOOKUP(A10,PBS!$A$3:$E$1000,5,FALSE)*VLOOKUP(CONCATENATE("#",MID(A10,2,3),"-000"),PBS!$A$3:$E$1000,5,FALSE)*VLOOKUP(CONCATENATE("#",MID(A10,2,2),"0-000"),PBS!$A$3:$E$1000,5,FALSE)*VLOOKUP(CONCATENATE("#",MID(A10,2,1),"00-000"),PBS!$A$3:$E$1000,5,FALSE),VLOOKUP(A10,PBS!$A$3:$E$1000,5,FALSE)*VLOOKUP(CONCATENATE("#",MID(A10,2,2),"0-000"),PBS!$A$3:$E$1000,5,FALSE)*VLOOKUP(CONCATENATE("#",MID(A10,2,1),"00-000"),PBS!$A$3:$E$1000,5,FALSE)),IF(MID(A10,3,1)&lt;&gt;"0",IF(MID(A10,6,3)&lt;&gt;"000",VLOOKUP(A10,PBS!$A$3:$E$1000,5,FALSE)*VLOOKUP(CONCATENATE("#",MID(A10,2,2),"0-000"),PBS!$A$3:$E$1000,5,FALSE)*VLOOKUP(CONCATENATE("#",MID(A10,2,1),"00-000"),PBS!$A$3:$E$1000,5,FALSE),VLOOKUP(A10,PBS!$A$3:$E$1000,5,FALSE)*VLOOKUP(CONCATENATE("#",MID(A10,2,1),"00-000"),PBS!$A$3:$E$1000,5,FALSE)),IF(MID(A10,6,3)&lt;&gt;"000",VLOOKUP(A10,PBS!$A$3:$E$1000,5,FALSE)*VLOOKUP(CONCATENATE("#",MID(A10,2,1),"00-000"),PBS!$A$3:$E$1000,5,FALSE),VLOOKUP(A10,PBS!$A$3:$E$1000,5,FALSE)))))</f>
        <v>6</v>
      </c>
      <c r="J10" t="s">
        <v>16</v>
      </c>
      <c r="K10" t="s">
        <v>17</v>
      </c>
    </row>
    <row r="11" spans="1:12" ht="21" x14ac:dyDescent="0.35">
      <c r="A11" s="2" t="s">
        <v>8</v>
      </c>
      <c r="B11" s="2" t="s">
        <v>9</v>
      </c>
      <c r="E11" s="14">
        <v>10</v>
      </c>
      <c r="G11" s="8" t="str">
        <f>IF(MID(A11,2,1)="X","",IF(MID(A11,4,1)&lt;&gt;"0",IF(MID(A11,6,3)&lt;&gt;"000",VLOOKUP(A11,PBS!$A$3:$E$1000,5,FALSE)*VLOOKUP(CONCATENATE("#",MID(A11,2,3),"-000"),PBS!$A$3:$E$1000,5,FALSE)*VLOOKUP(CONCATENATE("#",MID(A11,2,2),"0-000"),PBS!$A$3:$E$1000,5,FALSE)*VLOOKUP(CONCATENATE("#",MID(A11,2,1),"00-000"),PBS!$A$3:$E$1000,5,FALSE),VLOOKUP(A11,PBS!$A$3:$E$1000,5,FALSE)*VLOOKUP(CONCATENATE("#",MID(A11,2,2),"0-000"),PBS!$A$3:$E$1000,5,FALSE)*VLOOKUP(CONCATENATE("#",MID(A11,2,1),"00-000"),PBS!$A$3:$E$1000,5,FALSE)),IF(MID(A11,3,1)&lt;&gt;"0",IF(MID(A11,6,3)&lt;&gt;"000",VLOOKUP(A11,PBS!$A$3:$E$1000,5,FALSE)*VLOOKUP(CONCATENATE("#",MID(A11,2,2),"0-000"),PBS!$A$3:$E$1000,5,FALSE)*VLOOKUP(CONCATENATE("#",MID(A11,2,1),"00-000"),PBS!$A$3:$E$1000,5,FALSE),VLOOKUP(A11,PBS!$A$3:$E$1000,5,FALSE)*VLOOKUP(CONCATENATE("#",MID(A11,2,1),"00-000"),PBS!$A$3:$E$1000,5,FALSE)),IF(MID(A11,6,3)&lt;&gt;"000",VLOOKUP(A11,PBS!$A$3:$E$1000,5,FALSE)*VLOOKUP(CONCATENATE("#",MID(A11,2,1),"00-000"),PBS!$A$3:$E$1000,5,FALSE),VLOOKUP(A11,PBS!$A$3:$E$1000,5,FALSE)))))</f>
        <v/>
      </c>
      <c r="J11" t="s">
        <v>18</v>
      </c>
      <c r="K11" t="s">
        <v>19</v>
      </c>
    </row>
    <row r="12" spans="1:12" ht="21" x14ac:dyDescent="0.35">
      <c r="A12" s="2" t="s">
        <v>16</v>
      </c>
      <c r="B12" s="2" t="s">
        <v>17</v>
      </c>
      <c r="E12" s="14">
        <v>2</v>
      </c>
      <c r="G12" s="8" t="str">
        <f>IF(MID(A12,2,1)="X","",IF(MID(A12,4,1)&lt;&gt;"0",IF(MID(A12,6,3)&lt;&gt;"000",VLOOKUP(A12,PBS!$A$3:$E$1000,5,FALSE)*VLOOKUP(CONCATENATE("#",MID(A12,2,3),"-000"),PBS!$A$3:$E$1000,5,FALSE)*VLOOKUP(CONCATENATE("#",MID(A12,2,2),"0-000"),PBS!$A$3:$E$1000,5,FALSE)*VLOOKUP(CONCATENATE("#",MID(A12,2,1),"00-000"),PBS!$A$3:$E$1000,5,FALSE),VLOOKUP(A12,PBS!$A$3:$E$1000,5,FALSE)*VLOOKUP(CONCATENATE("#",MID(A12,2,2),"0-000"),PBS!$A$3:$E$1000,5,FALSE)*VLOOKUP(CONCATENATE("#",MID(A12,2,1),"00-000"),PBS!$A$3:$E$1000,5,FALSE)),IF(MID(A12,3,1)&lt;&gt;"0",IF(MID(A12,6,3)&lt;&gt;"000",VLOOKUP(A12,PBS!$A$3:$E$1000,5,FALSE)*VLOOKUP(CONCATENATE("#",MID(A12,2,2),"0-000"),PBS!$A$3:$E$1000,5,FALSE)*VLOOKUP(CONCATENATE("#",MID(A12,2,1),"00-000"),PBS!$A$3:$E$1000,5,FALSE),VLOOKUP(A12,PBS!$A$3:$E$1000,5,FALSE)*VLOOKUP(CONCATENATE("#",MID(A12,2,1),"00-000"),PBS!$A$3:$E$1000,5,FALSE)),IF(MID(A12,6,3)&lt;&gt;"000",VLOOKUP(A12,PBS!$A$3:$E$1000,5,FALSE)*VLOOKUP(CONCATENATE("#",MID(A12,2,1),"00-000"),PBS!$A$3:$E$1000,5,FALSE),VLOOKUP(A12,PBS!$A$3:$E$1000,5,FALSE)))))</f>
        <v/>
      </c>
    </row>
    <row r="13" spans="1:12" ht="21" x14ac:dyDescent="0.35">
      <c r="A13" s="2" t="s">
        <v>18</v>
      </c>
      <c r="B13" s="2" t="s">
        <v>19</v>
      </c>
      <c r="E13" s="14">
        <v>2</v>
      </c>
      <c r="G13" s="8" t="str">
        <f>IF(MID(A13,2,1)="X","",IF(MID(A13,4,1)&lt;&gt;"0",IF(MID(A13,6,3)&lt;&gt;"000",VLOOKUP(A13,PBS!$A$3:$E$1000,5,FALSE)*VLOOKUP(CONCATENATE("#",MID(A13,2,3),"-000"),PBS!$A$3:$E$1000,5,FALSE)*VLOOKUP(CONCATENATE("#",MID(A13,2,2),"0-000"),PBS!$A$3:$E$1000,5,FALSE)*VLOOKUP(CONCATENATE("#",MID(A13,2,1),"00-000"),PBS!$A$3:$E$1000,5,FALSE),VLOOKUP(A13,PBS!$A$3:$E$1000,5,FALSE)*VLOOKUP(CONCATENATE("#",MID(A13,2,2),"0-000"),PBS!$A$3:$E$1000,5,FALSE)*VLOOKUP(CONCATENATE("#",MID(A13,2,1),"00-000"),PBS!$A$3:$E$1000,5,FALSE)),IF(MID(A13,3,1)&lt;&gt;"0",IF(MID(A13,6,3)&lt;&gt;"000",VLOOKUP(A13,PBS!$A$3:$E$1000,5,FALSE)*VLOOKUP(CONCATENATE("#",MID(A13,2,2),"0-000"),PBS!$A$3:$E$1000,5,FALSE)*VLOOKUP(CONCATENATE("#",MID(A13,2,1),"00-000"),PBS!$A$3:$E$1000,5,FALSE),VLOOKUP(A13,PBS!$A$3:$E$1000,5,FALSE)*VLOOKUP(CONCATENATE("#",MID(A13,2,1),"00-000"),PBS!$A$3:$E$1000,5,FALSE)),IF(MID(A13,6,3)&lt;&gt;"000",VLOOKUP(A13,PBS!$A$3:$E$1000,5,FALSE)*VLOOKUP(CONCATENATE("#",MID(A13,2,1),"00-000"),PBS!$A$3:$E$1000,5,FALSE),VLOOKUP(A13,PBS!$A$3:$E$1000,5,FALSE)))))</f>
        <v/>
      </c>
    </row>
    <row r="14" spans="1:12" s="4" customFormat="1" ht="18.75" x14ac:dyDescent="0.3">
      <c r="G14" s="9"/>
    </row>
    <row r="15" spans="1:12" x14ac:dyDescent="0.25">
      <c r="G15" s="10"/>
    </row>
    <row r="16" spans="1:12" x14ac:dyDescent="0.25">
      <c r="G16" s="10"/>
    </row>
    <row r="17" spans="7:7" x14ac:dyDescent="0.25">
      <c r="G17" s="10"/>
    </row>
    <row r="18" spans="7:7" x14ac:dyDescent="0.25">
      <c r="G18" s="10"/>
    </row>
    <row r="19" spans="7:7" x14ac:dyDescent="0.25">
      <c r="G19" s="10"/>
    </row>
    <row r="20" spans="7:7" x14ac:dyDescent="0.25">
      <c r="G20" s="10"/>
    </row>
    <row r="21" spans="7:7" x14ac:dyDescent="0.25">
      <c r="G21" s="10"/>
    </row>
    <row r="22" spans="7:7" x14ac:dyDescent="0.25">
      <c r="G22" s="10"/>
    </row>
    <row r="23" spans="7:7" x14ac:dyDescent="0.25">
      <c r="G23" s="10"/>
    </row>
    <row r="24" spans="7:7" x14ac:dyDescent="0.25">
      <c r="G24" s="10"/>
    </row>
    <row r="25" spans="7:7" x14ac:dyDescent="0.25">
      <c r="G25" s="10"/>
    </row>
    <row r="26" spans="7:7" x14ac:dyDescent="0.25">
      <c r="G26" s="10"/>
    </row>
    <row r="27" spans="7:7" x14ac:dyDescent="0.25">
      <c r="G27" s="10"/>
    </row>
    <row r="28" spans="7:7" x14ac:dyDescent="0.25">
      <c r="G28" s="10"/>
    </row>
    <row r="29" spans="7:7" x14ac:dyDescent="0.25">
      <c r="G29" s="10"/>
    </row>
    <row r="30" spans="7:7" x14ac:dyDescent="0.25">
      <c r="G30" s="10"/>
    </row>
    <row r="31" spans="7:7" x14ac:dyDescent="0.25">
      <c r="G31" s="10"/>
    </row>
    <row r="32" spans="7:7" x14ac:dyDescent="0.25">
      <c r="G32" s="10"/>
    </row>
    <row r="33" spans="7:7" x14ac:dyDescent="0.25">
      <c r="G33" s="10"/>
    </row>
    <row r="34" spans="7:7" x14ac:dyDescent="0.25">
      <c r="G34" s="10"/>
    </row>
    <row r="35" spans="7:7" x14ac:dyDescent="0.25">
      <c r="G35" s="10"/>
    </row>
    <row r="36" spans="7:7" x14ac:dyDescent="0.25">
      <c r="G36" s="10"/>
    </row>
    <row r="37" spans="7:7" x14ac:dyDescent="0.25">
      <c r="G37" s="10"/>
    </row>
    <row r="38" spans="7:7" x14ac:dyDescent="0.25">
      <c r="G38" s="10"/>
    </row>
    <row r="39" spans="7:7" x14ac:dyDescent="0.25">
      <c r="G39" s="10"/>
    </row>
    <row r="40" spans="7:7" x14ac:dyDescent="0.25">
      <c r="G40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PBS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Parisien</dc:creator>
  <cp:lastModifiedBy>Parisien</cp:lastModifiedBy>
  <dcterms:created xsi:type="dcterms:W3CDTF">2020-11-28T15:49:11Z</dcterms:created>
  <dcterms:modified xsi:type="dcterms:W3CDTF">2020-11-28T16:01:59Z</dcterms:modified>
</cp:coreProperties>
</file>