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got02\Desktop\"/>
    </mc:Choice>
  </mc:AlternateContent>
  <bookViews>
    <workbookView xWindow="120" yWindow="150" windowWidth="28515" windowHeight="11835"/>
  </bookViews>
  <sheets>
    <sheet name="David" sheetId="5" r:id="rId1"/>
    <sheet name="Laurent" sheetId="14" r:id="rId2"/>
  </sheets>
  <functionGroups builtInGroupCount="18"/>
  <definedNames>
    <definedName name="_xlnm.Print_Titles" localSheetId="0">David!#REF!</definedName>
    <definedName name="_xlnm.Print_Titles" localSheetId="1">Laurent!#REF!</definedName>
    <definedName name="_xlnm.Print_Area" localSheetId="0">David!$B$2:$L$4</definedName>
    <definedName name="_xlnm.Print_Area" localSheetId="1">Laurent!$B$2:$L$4</definedName>
  </definedNames>
  <calcPr calcId="152511"/>
</workbook>
</file>

<file path=xl/calcChain.xml><?xml version="1.0" encoding="utf-8"?>
<calcChain xmlns="http://schemas.openxmlformats.org/spreadsheetml/2006/main">
  <c r="Y17" i="14" l="1"/>
  <c r="Y16" i="14"/>
  <c r="Y15" i="14"/>
  <c r="Y14" i="14"/>
  <c r="Y13" i="14"/>
  <c r="Y12" i="14"/>
  <c r="Y11" i="14"/>
  <c r="Y10" i="14"/>
  <c r="Y9" i="14"/>
  <c r="Y8" i="14"/>
  <c r="Y7" i="14"/>
  <c r="Y6" i="14"/>
  <c r="Y5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Z2" i="14"/>
  <c r="GR1" i="14"/>
  <c r="ER1" i="14"/>
  <c r="ES1" i="14" s="1"/>
  <c r="ES2" i="14" s="1"/>
  <c r="AR1" i="14"/>
  <c r="AS1" i="14" s="1"/>
  <c r="AB1" i="14"/>
  <c r="AC1" i="14" s="1"/>
  <c r="AC2" i="14" s="1"/>
  <c r="AA1" i="14"/>
  <c r="AA2" i="14" s="1"/>
  <c r="W17" i="14"/>
  <c r="S17" i="14"/>
  <c r="O17" i="14"/>
  <c r="W16" i="14"/>
  <c r="S16" i="14"/>
  <c r="O16" i="14"/>
  <c r="W15" i="14"/>
  <c r="S15" i="14"/>
  <c r="O15" i="14"/>
  <c r="W14" i="14"/>
  <c r="S14" i="14"/>
  <c r="O14" i="14"/>
  <c r="W13" i="14"/>
  <c r="S13" i="14"/>
  <c r="O13" i="14"/>
  <c r="W12" i="14"/>
  <c r="S12" i="14"/>
  <c r="O12" i="14"/>
  <c r="W11" i="14"/>
  <c r="S11" i="14"/>
  <c r="O11" i="14"/>
  <c r="W10" i="14"/>
  <c r="S10" i="14"/>
  <c r="O10" i="14"/>
  <c r="W9" i="14"/>
  <c r="V17" i="14"/>
  <c r="R17" i="14"/>
  <c r="N17" i="14"/>
  <c r="V16" i="14"/>
  <c r="R16" i="14"/>
  <c r="N16" i="14"/>
  <c r="V15" i="14"/>
  <c r="R15" i="14"/>
  <c r="N15" i="14"/>
  <c r="V14" i="14"/>
  <c r="R14" i="14"/>
  <c r="N14" i="14"/>
  <c r="V13" i="14"/>
  <c r="R13" i="14"/>
  <c r="N13" i="14"/>
  <c r="V12" i="14"/>
  <c r="R12" i="14"/>
  <c r="N12" i="14"/>
  <c r="V11" i="14"/>
  <c r="R11" i="14"/>
  <c r="N11" i="14"/>
  <c r="V10" i="14"/>
  <c r="R10" i="14"/>
  <c r="N10" i="14"/>
  <c r="V9" i="14"/>
  <c r="U17" i="14"/>
  <c r="Q16" i="14"/>
  <c r="U15" i="14"/>
  <c r="Q14" i="14"/>
  <c r="U13" i="14"/>
  <c r="Q12" i="14"/>
  <c r="U11" i="14"/>
  <c r="Q10" i="14"/>
  <c r="U9" i="14"/>
  <c r="Q9" i="14"/>
  <c r="U8" i="14"/>
  <c r="Q8" i="14"/>
  <c r="U7" i="14"/>
  <c r="Q7" i="14"/>
  <c r="U6" i="14"/>
  <c r="Q6" i="14"/>
  <c r="U5" i="14"/>
  <c r="Q5" i="14"/>
  <c r="T17" i="14"/>
  <c r="P16" i="14"/>
  <c r="T15" i="14"/>
  <c r="P14" i="14"/>
  <c r="T13" i="14"/>
  <c r="P12" i="14"/>
  <c r="T11" i="14"/>
  <c r="P10" i="14"/>
  <c r="T9" i="14"/>
  <c r="P9" i="14"/>
  <c r="T8" i="14"/>
  <c r="P8" i="14"/>
  <c r="T7" i="14"/>
  <c r="P7" i="14"/>
  <c r="T6" i="14"/>
  <c r="P6" i="14"/>
  <c r="T5" i="14"/>
  <c r="P5" i="14"/>
  <c r="Q17" i="14"/>
  <c r="U14" i="14"/>
  <c r="Q13" i="14"/>
  <c r="T12" i="14"/>
  <c r="P11" i="14"/>
  <c r="O9" i="14"/>
  <c r="V8" i="14"/>
  <c r="N8" i="14"/>
  <c r="S7" i="14"/>
  <c r="R6" i="14"/>
  <c r="W5" i="14"/>
  <c r="O5" i="14"/>
  <c r="U16" i="14"/>
  <c r="T14" i="14"/>
  <c r="S8" i="14"/>
  <c r="W6" i="14"/>
  <c r="V5" i="14"/>
  <c r="Q15" i="14"/>
  <c r="P13" i="14"/>
  <c r="N9" i="14"/>
  <c r="R7" i="14"/>
  <c r="O6" i="14"/>
  <c r="N5" i="14"/>
  <c r="N6" i="14"/>
  <c r="P15" i="14"/>
  <c r="W8" i="14"/>
  <c r="R8" i="14"/>
  <c r="V6" i="14"/>
  <c r="T16" i="14"/>
  <c r="U10" i="14"/>
  <c r="R9" i="14"/>
  <c r="O8" i="14"/>
  <c r="O7" i="14"/>
  <c r="S6" i="14"/>
  <c r="R5" i="14"/>
  <c r="T10" i="14"/>
  <c r="N7" i="14"/>
  <c r="P17" i="14"/>
  <c r="Q11" i="14"/>
  <c r="W7" i="14"/>
  <c r="U12" i="14"/>
  <c r="S9" i="14"/>
  <c r="V7" i="14"/>
  <c r="S5" i="14"/>
  <c r="R5" i="5"/>
  <c r="U10" i="5"/>
  <c r="U6" i="5"/>
  <c r="P8" i="5"/>
  <c r="S7" i="5"/>
  <c r="S5" i="5"/>
  <c r="T17" i="5"/>
  <c r="Q15" i="5"/>
  <c r="N14" i="5"/>
  <c r="U17" i="5"/>
  <c r="O7" i="5"/>
  <c r="V11" i="5"/>
  <c r="N11" i="5"/>
  <c r="R7" i="5"/>
  <c r="T12" i="5"/>
  <c r="Q14" i="5"/>
  <c r="Q11" i="5"/>
  <c r="S14" i="5"/>
  <c r="U11" i="5"/>
  <c r="W9" i="5"/>
  <c r="Q8" i="5"/>
  <c r="V17" i="5"/>
  <c r="S10" i="5"/>
  <c r="P9" i="5"/>
  <c r="O17" i="5"/>
  <c r="O15" i="5"/>
  <c r="O13" i="5"/>
  <c r="P12" i="5"/>
  <c r="O14" i="5"/>
  <c r="V12" i="5"/>
  <c r="Q13" i="5"/>
  <c r="N12" i="5"/>
  <c r="N17" i="5"/>
  <c r="U9" i="5"/>
  <c r="R8" i="5"/>
  <c r="R13" i="5"/>
  <c r="O6" i="5"/>
  <c r="V9" i="5"/>
  <c r="R16" i="5"/>
  <c r="W16" i="5"/>
  <c r="T15" i="5"/>
  <c r="T14" i="5"/>
  <c r="Q7" i="5"/>
  <c r="N6" i="5"/>
  <c r="U16" i="5"/>
  <c r="U14" i="5"/>
  <c r="P16" i="5"/>
  <c r="W8" i="5"/>
  <c r="T7" i="5"/>
  <c r="Q5" i="5"/>
  <c r="N10" i="5"/>
  <c r="P13" i="5"/>
  <c r="W15" i="5"/>
  <c r="R10" i="5"/>
  <c r="Q10" i="5"/>
  <c r="W7" i="5"/>
  <c r="N5" i="5"/>
  <c r="U15" i="5"/>
  <c r="R14" i="5"/>
  <c r="O12" i="5"/>
  <c r="V10" i="5"/>
  <c r="U8" i="5"/>
  <c r="T8" i="5"/>
  <c r="V7" i="5"/>
  <c r="O9" i="5"/>
  <c r="O5" i="5"/>
  <c r="R11" i="5"/>
  <c r="Q16" i="5"/>
  <c r="W5" i="5"/>
  <c r="P17" i="5"/>
  <c r="W14" i="5"/>
  <c r="O16" i="5"/>
  <c r="V14" i="5"/>
  <c r="S12" i="5"/>
  <c r="P11" i="5"/>
  <c r="S17" i="5"/>
  <c r="O11" i="5"/>
  <c r="W17" i="5"/>
  <c r="V6" i="5"/>
  <c r="R15" i="5"/>
  <c r="P7" i="5"/>
  <c r="W10" i="5"/>
  <c r="T9" i="5"/>
  <c r="R17" i="5"/>
  <c r="O10" i="5"/>
  <c r="V8" i="5"/>
  <c r="V13" i="5"/>
  <c r="S6" i="5"/>
  <c r="P5" i="5"/>
  <c r="P10" i="5"/>
  <c r="T6" i="5"/>
  <c r="V16" i="5"/>
  <c r="U13" i="5"/>
  <c r="R12" i="5"/>
  <c r="S15" i="5"/>
  <c r="S13" i="5"/>
  <c r="S11" i="5"/>
  <c r="R9" i="5"/>
  <c r="Q17" i="5"/>
  <c r="N16" i="5"/>
  <c r="S16" i="5"/>
  <c r="P15" i="5"/>
  <c r="W12" i="5"/>
  <c r="T11" i="5"/>
  <c r="T16" i="5"/>
  <c r="Q9" i="5"/>
  <c r="N8" i="5"/>
  <c r="N13" i="5"/>
  <c r="U5" i="5"/>
  <c r="T13" i="5"/>
  <c r="N15" i="5"/>
  <c r="U7" i="5"/>
  <c r="R6" i="5"/>
  <c r="P14" i="5"/>
  <c r="W6" i="5"/>
  <c r="T5" i="5"/>
  <c r="T10" i="5"/>
  <c r="N7" i="5"/>
  <c r="V5" i="5"/>
  <c r="Q6" i="5"/>
  <c r="N9" i="5"/>
  <c r="W11" i="5"/>
  <c r="P6" i="5"/>
  <c r="U12" i="5"/>
  <c r="W13" i="5"/>
  <c r="S8" i="5"/>
  <c r="V15" i="5"/>
  <c r="O8" i="5"/>
  <c r="Q12" i="5"/>
  <c r="S9" i="5"/>
  <c r="AS2" i="14" l="1"/>
  <c r="AT1" i="14"/>
  <c r="AT2" i="14" s="1"/>
  <c r="AR2" i="14"/>
  <c r="AB2" i="14"/>
  <c r="X9" i="14"/>
  <c r="X11" i="14"/>
  <c r="X13" i="14"/>
  <c r="X17" i="14"/>
  <c r="X12" i="14"/>
  <c r="AU1" i="14"/>
  <c r="ER2" i="14"/>
  <c r="X8" i="14"/>
  <c r="X15" i="14"/>
  <c r="AD1" i="14"/>
  <c r="ET1" i="14"/>
  <c r="GR2" i="14"/>
  <c r="GS1" i="14"/>
  <c r="X14" i="14"/>
  <c r="X5" i="14"/>
  <c r="X7" i="14"/>
  <c r="X10" i="14"/>
  <c r="X6" i="14"/>
  <c r="X16" i="14"/>
  <c r="Y17" i="5"/>
  <c r="X17" i="5" s="1"/>
  <c r="Y16" i="5"/>
  <c r="X16" i="5" s="1"/>
  <c r="Y15" i="5"/>
  <c r="X15" i="5" s="1"/>
  <c r="Y14" i="5"/>
  <c r="X14" i="5" s="1"/>
  <c r="Y13" i="5"/>
  <c r="X13" i="5" s="1"/>
  <c r="Y12" i="5"/>
  <c r="X12" i="5" s="1"/>
  <c r="Y11" i="5"/>
  <c r="X11" i="5" s="1"/>
  <c r="Y10" i="5"/>
  <c r="X10" i="5" s="1"/>
  <c r="Y9" i="5"/>
  <c r="X9" i="5" s="1"/>
  <c r="Y8" i="5"/>
  <c r="X8" i="5" s="1"/>
  <c r="Y7" i="5"/>
  <c r="X7" i="5" s="1"/>
  <c r="Y6" i="5"/>
  <c r="X6" i="5" s="1"/>
  <c r="Y5" i="5"/>
  <c r="X5" i="5" s="1"/>
  <c r="GS2" i="14" l="1"/>
  <c r="GT1" i="14"/>
  <c r="ET2" i="14"/>
  <c r="EU1" i="14"/>
  <c r="AD2" i="14"/>
  <c r="AE1" i="14"/>
  <c r="AV1" i="14"/>
  <c r="AU2" i="14"/>
  <c r="GX4" i="5"/>
  <c r="GW4" i="5"/>
  <c r="GV4" i="5"/>
  <c r="GU4" i="5"/>
  <c r="GT4" i="5"/>
  <c r="GS4" i="5"/>
  <c r="GR4" i="5"/>
  <c r="GQ4" i="5"/>
  <c r="GP4" i="5"/>
  <c r="GO4" i="5"/>
  <c r="GN4" i="5"/>
  <c r="GM4" i="5"/>
  <c r="GL4" i="5"/>
  <c r="GK4" i="5"/>
  <c r="GJ4" i="5"/>
  <c r="GI4" i="5"/>
  <c r="GH4" i="5"/>
  <c r="GG4" i="5"/>
  <c r="GF4" i="5"/>
  <c r="GE4" i="5"/>
  <c r="GD4" i="5"/>
  <c r="GC4" i="5"/>
  <c r="GB4" i="5"/>
  <c r="GA4" i="5"/>
  <c r="FZ4" i="5"/>
  <c r="FY4" i="5"/>
  <c r="FX4" i="5"/>
  <c r="FW4" i="5"/>
  <c r="FV4" i="5"/>
  <c r="FU4" i="5"/>
  <c r="FT4" i="5"/>
  <c r="FS4" i="5"/>
  <c r="FR4" i="5"/>
  <c r="FQ4" i="5"/>
  <c r="FP4" i="5"/>
  <c r="FO4" i="5"/>
  <c r="FN4" i="5"/>
  <c r="FM4" i="5"/>
  <c r="FL4" i="5"/>
  <c r="FK4" i="5"/>
  <c r="FJ4" i="5"/>
  <c r="FI4" i="5"/>
  <c r="FH4" i="5"/>
  <c r="FG4" i="5"/>
  <c r="FF4" i="5"/>
  <c r="FE4" i="5"/>
  <c r="FD4" i="5"/>
  <c r="FC4" i="5"/>
  <c r="FB4" i="5"/>
  <c r="FA4" i="5"/>
  <c r="EZ4" i="5"/>
  <c r="EY4" i="5"/>
  <c r="EX4" i="5"/>
  <c r="EW4" i="5"/>
  <c r="EV4" i="5"/>
  <c r="EU4" i="5"/>
  <c r="ET4" i="5"/>
  <c r="ES4" i="5"/>
  <c r="ER4" i="5"/>
  <c r="EQ4" i="5"/>
  <c r="EP4" i="5"/>
  <c r="EO4" i="5"/>
  <c r="EN4" i="5"/>
  <c r="EM4" i="5"/>
  <c r="EL4" i="5"/>
  <c r="EK4" i="5"/>
  <c r="EJ4" i="5"/>
  <c r="EI4" i="5"/>
  <c r="EH4" i="5"/>
  <c r="EG4" i="5"/>
  <c r="EF4" i="5"/>
  <c r="EE4" i="5"/>
  <c r="ED4" i="5"/>
  <c r="EC4" i="5"/>
  <c r="EB4" i="5"/>
  <c r="EA4" i="5"/>
  <c r="DZ4" i="5"/>
  <c r="DY4" i="5"/>
  <c r="DX4" i="5"/>
  <c r="DW4" i="5"/>
  <c r="DV4" i="5"/>
  <c r="DU4" i="5"/>
  <c r="DT4" i="5"/>
  <c r="DS4" i="5"/>
  <c r="DR4" i="5"/>
  <c r="DQ4" i="5"/>
  <c r="DP4" i="5"/>
  <c r="DO4" i="5"/>
  <c r="DN4" i="5"/>
  <c r="DM4" i="5"/>
  <c r="DL4" i="5"/>
  <c r="DK4" i="5"/>
  <c r="DJ4" i="5"/>
  <c r="DI4" i="5"/>
  <c r="DH4" i="5"/>
  <c r="DG4" i="5"/>
  <c r="DF4" i="5"/>
  <c r="DE4" i="5"/>
  <c r="DD4" i="5"/>
  <c r="DC4" i="5"/>
  <c r="DB4" i="5"/>
  <c r="DA4" i="5"/>
  <c r="CZ4" i="5"/>
  <c r="CY4" i="5"/>
  <c r="CX4" i="5"/>
  <c r="CW4" i="5"/>
  <c r="CV4" i="5"/>
  <c r="CU4" i="5"/>
  <c r="CT4" i="5"/>
  <c r="CS4" i="5"/>
  <c r="CR4" i="5"/>
  <c r="CQ4" i="5"/>
  <c r="CP4" i="5"/>
  <c r="CO4" i="5"/>
  <c r="CN4" i="5"/>
  <c r="CM4" i="5"/>
  <c r="CL4" i="5"/>
  <c r="CK4" i="5"/>
  <c r="CJ4" i="5"/>
  <c r="CI4" i="5"/>
  <c r="CH4" i="5"/>
  <c r="CG4" i="5"/>
  <c r="CF4" i="5"/>
  <c r="CE4" i="5"/>
  <c r="CD4" i="5"/>
  <c r="CC4" i="5"/>
  <c r="CB4" i="5"/>
  <c r="CA4" i="5"/>
  <c r="BZ4" i="5"/>
  <c r="BY4" i="5"/>
  <c r="BX4" i="5"/>
  <c r="BW4" i="5"/>
  <c r="BV4" i="5"/>
  <c r="BU4" i="5"/>
  <c r="BT4" i="5"/>
  <c r="BS4" i="5"/>
  <c r="BR4" i="5"/>
  <c r="BQ4" i="5"/>
  <c r="BP4" i="5"/>
  <c r="BO4" i="5"/>
  <c r="BN4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AV2" i="14" l="1"/>
  <c r="AW1" i="14"/>
  <c r="AF1" i="14"/>
  <c r="AE2" i="14"/>
  <c r="GT2" i="14"/>
  <c r="GU1" i="14"/>
  <c r="EV1" i="14"/>
  <c r="EU2" i="14"/>
  <c r="Z2" i="5"/>
  <c r="GR1" i="5"/>
  <c r="GR2" i="5" s="1"/>
  <c r="ER1" i="5"/>
  <c r="ER2" i="5" s="1"/>
  <c r="AR1" i="5"/>
  <c r="AR2" i="5" s="1"/>
  <c r="AA1" i="5"/>
  <c r="AA2" i="5" s="1"/>
  <c r="GV1" i="14" l="1"/>
  <c r="GU2" i="14"/>
  <c r="AW2" i="14"/>
  <c r="AX1" i="14"/>
  <c r="EW1" i="14"/>
  <c r="EV2" i="14"/>
  <c r="AF2" i="14"/>
  <c r="AG1" i="14"/>
  <c r="AS1" i="5"/>
  <c r="AT1" i="5" s="1"/>
  <c r="AT2" i="5" s="1"/>
  <c r="GS1" i="5"/>
  <c r="GS2" i="5" s="1"/>
  <c r="AB1" i="5"/>
  <c r="AC1" i="5" s="1"/>
  <c r="AC2" i="5" s="1"/>
  <c r="ES1" i="5"/>
  <c r="EW2" i="14" l="1"/>
  <c r="EX1" i="14"/>
  <c r="GV2" i="14"/>
  <c r="GW1" i="14"/>
  <c r="AG2" i="14"/>
  <c r="AH1" i="14"/>
  <c r="AX2" i="14"/>
  <c r="AY1" i="14"/>
  <c r="GT1" i="5"/>
  <c r="GT2" i="5" s="1"/>
  <c r="AB2" i="5"/>
  <c r="AD1" i="5"/>
  <c r="AE1" i="5" s="1"/>
  <c r="AU1" i="5"/>
  <c r="AV1" i="5" s="1"/>
  <c r="AS2" i="5"/>
  <c r="ES2" i="5"/>
  <c r="ET1" i="5"/>
  <c r="GU1" i="5" l="1"/>
  <c r="AH2" i="14"/>
  <c r="AI1" i="14"/>
  <c r="EX2" i="14"/>
  <c r="EY1" i="14"/>
  <c r="AZ1" i="14"/>
  <c r="AY2" i="14"/>
  <c r="GW2" i="14"/>
  <c r="GX1" i="14"/>
  <c r="GX2" i="14" s="1"/>
  <c r="AD2" i="5"/>
  <c r="AU2" i="5"/>
  <c r="AE2" i="5"/>
  <c r="AF1" i="5"/>
  <c r="GU2" i="5"/>
  <c r="GV1" i="5"/>
  <c r="EU1" i="5"/>
  <c r="ET2" i="5"/>
  <c r="AV2" i="5"/>
  <c r="AW1" i="5"/>
  <c r="AZ2" i="14" l="1"/>
  <c r="BA1" i="14"/>
  <c r="EZ1" i="14"/>
  <c r="EY2" i="14"/>
  <c r="AI2" i="14"/>
  <c r="AJ1" i="14"/>
  <c r="AX1" i="5"/>
  <c r="AW2" i="5"/>
  <c r="GV2" i="5"/>
  <c r="GW1" i="5"/>
  <c r="EU2" i="5"/>
  <c r="EV1" i="5"/>
  <c r="AG1" i="5"/>
  <c r="AF2" i="5"/>
  <c r="FA1" i="14" l="1"/>
  <c r="EZ2" i="14"/>
  <c r="AK1" i="14"/>
  <c r="AJ2" i="14"/>
  <c r="BA2" i="14"/>
  <c r="BB1" i="14"/>
  <c r="AH1" i="5"/>
  <c r="AG2" i="5"/>
  <c r="GW2" i="5"/>
  <c r="GX1" i="5"/>
  <c r="GX2" i="5" s="1"/>
  <c r="AY1" i="5"/>
  <c r="AX2" i="5"/>
  <c r="EV2" i="5"/>
  <c r="EW1" i="5"/>
  <c r="AK2" i="14" l="1"/>
  <c r="AL1" i="14"/>
  <c r="BB2" i="14"/>
  <c r="BC1" i="14"/>
  <c r="FA2" i="14"/>
  <c r="FB1" i="14"/>
  <c r="EW2" i="5"/>
  <c r="EX1" i="5"/>
  <c r="AY2" i="5"/>
  <c r="AZ1" i="5"/>
  <c r="AI1" i="5"/>
  <c r="AH2" i="5"/>
  <c r="BD1" i="14" l="1"/>
  <c r="BC2" i="14"/>
  <c r="FB2" i="14"/>
  <c r="FC1" i="14"/>
  <c r="AL2" i="14"/>
  <c r="AM1" i="14"/>
  <c r="EY1" i="5"/>
  <c r="EX2" i="5"/>
  <c r="AZ2" i="5"/>
  <c r="BA1" i="5"/>
  <c r="AI2" i="5"/>
  <c r="AJ1" i="5"/>
  <c r="FC2" i="14" l="1"/>
  <c r="FD1" i="14"/>
  <c r="AN1" i="14"/>
  <c r="AM2" i="14"/>
  <c r="BD2" i="14"/>
  <c r="BE1" i="14"/>
  <c r="EY2" i="5"/>
  <c r="EZ1" i="5"/>
  <c r="AK1" i="5"/>
  <c r="AJ2" i="5"/>
  <c r="BB1" i="5"/>
  <c r="BA2" i="5"/>
  <c r="AN2" i="14" l="1"/>
  <c r="AO1" i="14"/>
  <c r="BE2" i="14"/>
  <c r="BF1" i="14"/>
  <c r="FE1" i="14"/>
  <c r="FD2" i="14"/>
  <c r="BC1" i="5"/>
  <c r="BB2" i="5"/>
  <c r="EZ2" i="5"/>
  <c r="FA1" i="5"/>
  <c r="AL1" i="5"/>
  <c r="AK2" i="5"/>
  <c r="BF2" i="14" l="1"/>
  <c r="BG1" i="14"/>
  <c r="AO2" i="14"/>
  <c r="AP1" i="14"/>
  <c r="FE2" i="14"/>
  <c r="FF1" i="14"/>
  <c r="BC2" i="5"/>
  <c r="BD1" i="5"/>
  <c r="AM1" i="5"/>
  <c r="AL2" i="5"/>
  <c r="FA2" i="5"/>
  <c r="FB1" i="5"/>
  <c r="FF2" i="14" l="1"/>
  <c r="FG1" i="14"/>
  <c r="BH1" i="14"/>
  <c r="BG2" i="14"/>
  <c r="AP2" i="14"/>
  <c r="AQ2" i="14"/>
  <c r="BD2" i="5"/>
  <c r="BE1" i="5"/>
  <c r="FC1" i="5"/>
  <c r="FB2" i="5"/>
  <c r="AM2" i="5"/>
  <c r="AN1" i="5"/>
  <c r="BI1" i="14" l="1"/>
  <c r="BH2" i="14"/>
  <c r="FG2" i="14"/>
  <c r="FH1" i="14"/>
  <c r="AO1" i="5"/>
  <c r="AN2" i="5"/>
  <c r="BF1" i="5"/>
  <c r="BE2" i="5"/>
  <c r="FC2" i="5"/>
  <c r="FD1" i="5"/>
  <c r="FI1" i="14" l="1"/>
  <c r="FH2" i="14"/>
  <c r="BI2" i="14"/>
  <c r="BJ1" i="14"/>
  <c r="FD2" i="5"/>
  <c r="FE1" i="5"/>
  <c r="AP1" i="5"/>
  <c r="AO2" i="5"/>
  <c r="BG1" i="5"/>
  <c r="BF2" i="5"/>
  <c r="BJ2" i="14" l="1"/>
  <c r="BK1" i="14"/>
  <c r="FI2" i="14"/>
  <c r="FJ1" i="14"/>
  <c r="BG2" i="5"/>
  <c r="BH1" i="5"/>
  <c r="AQ2" i="5"/>
  <c r="AP2" i="5"/>
  <c r="FE2" i="5"/>
  <c r="FF1" i="5"/>
  <c r="FJ2" i="14" l="1"/>
  <c r="FK1" i="14"/>
  <c r="BL1" i="14"/>
  <c r="BK2" i="14"/>
  <c r="FG1" i="5"/>
  <c r="FF2" i="5"/>
  <c r="BH2" i="5"/>
  <c r="BI1" i="5"/>
  <c r="BL2" i="14" l="1"/>
  <c r="BM1" i="14"/>
  <c r="FL1" i="14"/>
  <c r="FK2" i="14"/>
  <c r="BJ1" i="5"/>
  <c r="BI2" i="5"/>
  <c r="FG2" i="5"/>
  <c r="FH1" i="5"/>
  <c r="FM1" i="14" l="1"/>
  <c r="FL2" i="14"/>
  <c r="BM2" i="14"/>
  <c r="BN1" i="14"/>
  <c r="BK1" i="5"/>
  <c r="BJ2" i="5"/>
  <c r="FH2" i="5"/>
  <c r="FI1" i="5"/>
  <c r="BN2" i="14" l="1"/>
  <c r="BO1" i="14"/>
  <c r="FM2" i="14"/>
  <c r="FN1" i="14"/>
  <c r="FI2" i="5"/>
  <c r="FJ1" i="5"/>
  <c r="BK2" i="5"/>
  <c r="BL1" i="5"/>
  <c r="FN2" i="14" l="1"/>
  <c r="FO1" i="14"/>
  <c r="BP1" i="14"/>
  <c r="BO2" i="14"/>
  <c r="BL2" i="5"/>
  <c r="BM1" i="5"/>
  <c r="FK1" i="5"/>
  <c r="FJ2" i="5"/>
  <c r="BQ1" i="14" l="1"/>
  <c r="BP2" i="14"/>
  <c r="FO2" i="14"/>
  <c r="FP1" i="14"/>
  <c r="FK2" i="5"/>
  <c r="FL1" i="5"/>
  <c r="BN1" i="5"/>
  <c r="BM2" i="5"/>
  <c r="FQ1" i="14" l="1"/>
  <c r="FP2" i="14"/>
  <c r="BQ2" i="14"/>
  <c r="BR1" i="14"/>
  <c r="BO1" i="5"/>
  <c r="BN2" i="5"/>
  <c r="FL2" i="5"/>
  <c r="FM1" i="5"/>
  <c r="BR2" i="14" l="1"/>
  <c r="BS1" i="14"/>
  <c r="FQ2" i="14"/>
  <c r="FR1" i="14"/>
  <c r="BO2" i="5"/>
  <c r="BP1" i="5"/>
  <c r="FM2" i="5"/>
  <c r="FN1" i="5"/>
  <c r="FR2" i="14" l="1"/>
  <c r="FS1" i="14"/>
  <c r="BT1" i="14"/>
  <c r="BS2" i="14"/>
  <c r="BP2" i="5"/>
  <c r="BQ1" i="5"/>
  <c r="FO1" i="5"/>
  <c r="FN2" i="5"/>
  <c r="BT2" i="14" l="1"/>
  <c r="BU1" i="14"/>
  <c r="FT1" i="14"/>
  <c r="FS2" i="14"/>
  <c r="FO2" i="5"/>
  <c r="FP1" i="5"/>
  <c r="BR1" i="5"/>
  <c r="BQ2" i="5"/>
  <c r="FU1" i="14" l="1"/>
  <c r="FT2" i="14"/>
  <c r="BU2" i="14"/>
  <c r="BV1" i="14"/>
  <c r="FP2" i="5"/>
  <c r="FQ1" i="5"/>
  <c r="BS1" i="5"/>
  <c r="BR2" i="5"/>
  <c r="BV2" i="14" l="1"/>
  <c r="BW1" i="14"/>
  <c r="FU2" i="14"/>
  <c r="FV1" i="14"/>
  <c r="BS2" i="5"/>
  <c r="BT1" i="5"/>
  <c r="FQ2" i="5"/>
  <c r="FR1" i="5"/>
  <c r="FV2" i="14" l="1"/>
  <c r="FW1" i="14"/>
  <c r="BX1" i="14"/>
  <c r="BW2" i="14"/>
  <c r="BT2" i="5"/>
  <c r="BU1" i="5"/>
  <c r="FS1" i="5"/>
  <c r="FR2" i="5"/>
  <c r="BY1" i="14" l="1"/>
  <c r="BX2" i="14"/>
  <c r="FW2" i="14"/>
  <c r="FX1" i="14"/>
  <c r="FS2" i="5"/>
  <c r="FT1" i="5"/>
  <c r="BV1" i="5"/>
  <c r="BU2" i="5"/>
  <c r="FY1" i="14" l="1"/>
  <c r="FX2" i="14"/>
  <c r="BY2" i="14"/>
  <c r="BZ1" i="14"/>
  <c r="BW1" i="5"/>
  <c r="BV2" i="5"/>
  <c r="FT2" i="5"/>
  <c r="FU1" i="5"/>
  <c r="BZ2" i="14" l="1"/>
  <c r="CA1" i="14"/>
  <c r="FY2" i="14"/>
  <c r="FZ1" i="14"/>
  <c r="FU2" i="5"/>
  <c r="FV1" i="5"/>
  <c r="BW2" i="5"/>
  <c r="BX1" i="5"/>
  <c r="FZ2" i="14" l="1"/>
  <c r="GA1" i="14"/>
  <c r="CB1" i="14"/>
  <c r="CA2" i="14"/>
  <c r="BX2" i="5"/>
  <c r="BY1" i="5"/>
  <c r="FW1" i="5"/>
  <c r="FV2" i="5"/>
  <c r="CB2" i="14" l="1"/>
  <c r="CC1" i="14"/>
  <c r="GB1" i="14"/>
  <c r="GA2" i="14"/>
  <c r="BZ1" i="5"/>
  <c r="BY2" i="5"/>
  <c r="FW2" i="5"/>
  <c r="FX1" i="5"/>
  <c r="GC1" i="14" l="1"/>
  <c r="GB2" i="14"/>
  <c r="CC2" i="14"/>
  <c r="CD1" i="14"/>
  <c r="CA1" i="5"/>
  <c r="BZ2" i="5"/>
  <c r="FX2" i="5"/>
  <c r="FY1" i="5"/>
  <c r="CD2" i="14" l="1"/>
  <c r="CE1" i="14"/>
  <c r="GC2" i="14"/>
  <c r="GD1" i="14"/>
  <c r="FY2" i="5"/>
  <c r="FZ1" i="5"/>
  <c r="CA2" i="5"/>
  <c r="CB1" i="5"/>
  <c r="GD2" i="14" l="1"/>
  <c r="GE1" i="14"/>
  <c r="CF1" i="14"/>
  <c r="CE2" i="14"/>
  <c r="CB2" i="5"/>
  <c r="CC1" i="5"/>
  <c r="GA1" i="5"/>
  <c r="FZ2" i="5"/>
  <c r="CG1" i="14" l="1"/>
  <c r="CF2" i="14"/>
  <c r="GF1" i="14"/>
  <c r="GE2" i="14"/>
  <c r="CD1" i="5"/>
  <c r="CC2" i="5"/>
  <c r="GA2" i="5"/>
  <c r="GB1" i="5"/>
  <c r="GG1" i="14" l="1"/>
  <c r="GF2" i="14"/>
  <c r="CG2" i="14"/>
  <c r="CH1" i="14"/>
  <c r="CE1" i="5"/>
  <c r="CD2" i="5"/>
  <c r="GB2" i="5"/>
  <c r="GC1" i="5"/>
  <c r="CH2" i="14" l="1"/>
  <c r="CI1" i="14"/>
  <c r="GG2" i="14"/>
  <c r="GH1" i="14"/>
  <c r="CE2" i="5"/>
  <c r="CF1" i="5"/>
  <c r="GC2" i="5"/>
  <c r="GD1" i="5"/>
  <c r="GH2" i="14" l="1"/>
  <c r="GI1" i="14"/>
  <c r="CJ1" i="14"/>
  <c r="CI2" i="14"/>
  <c r="CF2" i="5"/>
  <c r="CG1" i="5"/>
  <c r="GE1" i="5"/>
  <c r="GD2" i="5"/>
  <c r="CJ2" i="14" l="1"/>
  <c r="CK1" i="14"/>
  <c r="GJ1" i="14"/>
  <c r="GI2" i="14"/>
  <c r="GE2" i="5"/>
  <c r="GF1" i="5"/>
  <c r="CH1" i="5"/>
  <c r="CG2" i="5"/>
  <c r="GK1" i="14" l="1"/>
  <c r="GJ2" i="14"/>
  <c r="CK2" i="14"/>
  <c r="CL1" i="14"/>
  <c r="GF2" i="5"/>
  <c r="GG1" i="5"/>
  <c r="CI1" i="5"/>
  <c r="CH2" i="5"/>
  <c r="CL2" i="14" l="1"/>
  <c r="CM1" i="14"/>
  <c r="GK2" i="14"/>
  <c r="GL1" i="14"/>
  <c r="GG2" i="5"/>
  <c r="GH1" i="5"/>
  <c r="CI2" i="5"/>
  <c r="CJ1" i="5"/>
  <c r="GL2" i="14" l="1"/>
  <c r="GM1" i="14"/>
  <c r="CN1" i="14"/>
  <c r="CM2" i="14"/>
  <c r="GI1" i="5"/>
  <c r="GH2" i="5"/>
  <c r="CJ2" i="5"/>
  <c r="CK1" i="5"/>
  <c r="CO1" i="14" l="1"/>
  <c r="CN2" i="14"/>
  <c r="GN1" i="14"/>
  <c r="GM2" i="14"/>
  <c r="GI2" i="5"/>
  <c r="GJ1" i="5"/>
  <c r="CL1" i="5"/>
  <c r="CK2" i="5"/>
  <c r="GO1" i="14" l="1"/>
  <c r="GN2" i="14"/>
  <c r="CO2" i="14"/>
  <c r="CP1" i="14"/>
  <c r="CM1" i="5"/>
  <c r="CL2" i="5"/>
  <c r="GJ2" i="5"/>
  <c r="GK1" i="5"/>
  <c r="CP2" i="14" l="1"/>
  <c r="CQ1" i="14"/>
  <c r="GO2" i="14"/>
  <c r="GP1" i="14"/>
  <c r="CM2" i="5"/>
  <c r="CN1" i="5"/>
  <c r="GK2" i="5"/>
  <c r="GL1" i="5"/>
  <c r="GP2" i="14" l="1"/>
  <c r="GQ2" i="14"/>
  <c r="CR1" i="14"/>
  <c r="CQ2" i="14"/>
  <c r="GM1" i="5"/>
  <c r="GL2" i="5"/>
  <c r="CN2" i="5"/>
  <c r="CO1" i="5"/>
  <c r="CR2" i="14" l="1"/>
  <c r="CS1" i="14"/>
  <c r="GM2" i="5"/>
  <c r="GN1" i="5"/>
  <c r="CP1" i="5"/>
  <c r="CO2" i="5"/>
  <c r="CS2" i="14" l="1"/>
  <c r="CT1" i="14"/>
  <c r="CQ1" i="5"/>
  <c r="CP2" i="5"/>
  <c r="GN2" i="5"/>
  <c r="GO1" i="5"/>
  <c r="CT2" i="14" l="1"/>
  <c r="CU1" i="14"/>
  <c r="CQ2" i="5"/>
  <c r="CR1" i="5"/>
  <c r="GO2" i="5"/>
  <c r="GP1" i="5"/>
  <c r="CV1" i="14" l="1"/>
  <c r="CU2" i="14"/>
  <c r="CR2" i="5"/>
  <c r="CS1" i="5"/>
  <c r="GQ2" i="5"/>
  <c r="GP2" i="5"/>
  <c r="CV2" i="14" l="1"/>
  <c r="CW1" i="14"/>
  <c r="CT1" i="5"/>
  <c r="CS2" i="5"/>
  <c r="CW2" i="14" l="1"/>
  <c r="CX1" i="14"/>
  <c r="CU1" i="5"/>
  <c r="CT2" i="5"/>
  <c r="CX2" i="14" l="1"/>
  <c r="CY1" i="14"/>
  <c r="CU2" i="5"/>
  <c r="CV1" i="5"/>
  <c r="CZ1" i="14" l="1"/>
  <c r="CY2" i="14"/>
  <c r="CV2" i="5"/>
  <c r="CW1" i="5"/>
  <c r="CZ2" i="14" l="1"/>
  <c r="DA1" i="14"/>
  <c r="CX1" i="5"/>
  <c r="CW2" i="5"/>
  <c r="DA2" i="14" l="1"/>
  <c r="DB1" i="14"/>
  <c r="CY1" i="5"/>
  <c r="CX2" i="5"/>
  <c r="DB2" i="14" l="1"/>
  <c r="DC1" i="14"/>
  <c r="CY2" i="5"/>
  <c r="CZ1" i="5"/>
  <c r="DD1" i="14" l="1"/>
  <c r="DC2" i="14"/>
  <c r="CZ2" i="5"/>
  <c r="DA1" i="5"/>
  <c r="DE1" i="14" l="1"/>
  <c r="DD2" i="14"/>
  <c r="DB1" i="5"/>
  <c r="DA2" i="5"/>
  <c r="DE2" i="14" l="1"/>
  <c r="DF1" i="14"/>
  <c r="DC1" i="5"/>
  <c r="DB2" i="5"/>
  <c r="DF2" i="14" l="1"/>
  <c r="DG1" i="14"/>
  <c r="DC2" i="5"/>
  <c r="DD1" i="5"/>
  <c r="DH1" i="14" l="1"/>
  <c r="DG2" i="14"/>
  <c r="DD2" i="5"/>
  <c r="DE1" i="5"/>
  <c r="DH2" i="14" l="1"/>
  <c r="DI1" i="14"/>
  <c r="DF1" i="5"/>
  <c r="DE2" i="5"/>
  <c r="DI2" i="14" l="1"/>
  <c r="DJ1" i="14"/>
  <c r="DG1" i="5"/>
  <c r="DF2" i="5"/>
  <c r="DJ2" i="14" l="1"/>
  <c r="DK1" i="14"/>
  <c r="DG2" i="5"/>
  <c r="DH1" i="5"/>
  <c r="DL1" i="14" l="1"/>
  <c r="DK2" i="14"/>
  <c r="DH2" i="5"/>
  <c r="DI1" i="5"/>
  <c r="DM1" i="14" l="1"/>
  <c r="DL2" i="14"/>
  <c r="DJ1" i="5"/>
  <c r="DI2" i="5"/>
  <c r="DM2" i="14" l="1"/>
  <c r="DN1" i="14"/>
  <c r="DK1" i="5"/>
  <c r="DJ2" i="5"/>
  <c r="DN2" i="14" l="1"/>
  <c r="DO1" i="14"/>
  <c r="DK2" i="5"/>
  <c r="DL1" i="5"/>
  <c r="DP1" i="14" l="1"/>
  <c r="DO2" i="14"/>
  <c r="DL2" i="5"/>
  <c r="DM1" i="5"/>
  <c r="DP2" i="14" l="1"/>
  <c r="DQ1" i="14"/>
  <c r="DN1" i="5"/>
  <c r="DM2" i="5"/>
  <c r="DQ2" i="14" l="1"/>
  <c r="DR1" i="14"/>
  <c r="DO1" i="5"/>
  <c r="DN2" i="5"/>
  <c r="DR2" i="14" l="1"/>
  <c r="DS1" i="14"/>
  <c r="DO2" i="5"/>
  <c r="DP1" i="5"/>
  <c r="DT1" i="14" l="1"/>
  <c r="DS2" i="14"/>
  <c r="DP2" i="5"/>
  <c r="DQ1" i="5"/>
  <c r="DU1" i="14" l="1"/>
  <c r="DT2" i="14"/>
  <c r="DR1" i="5"/>
  <c r="DQ2" i="5"/>
  <c r="DU2" i="14" l="1"/>
  <c r="DV1" i="14"/>
  <c r="DS1" i="5"/>
  <c r="DR2" i="5"/>
  <c r="DV2" i="14" l="1"/>
  <c r="DW1" i="14"/>
  <c r="DS2" i="5"/>
  <c r="DT1" i="5"/>
  <c r="DX1" i="14" l="1"/>
  <c r="DW2" i="14"/>
  <c r="DT2" i="5"/>
  <c r="DU1" i="5"/>
  <c r="DX2" i="14" l="1"/>
  <c r="DY1" i="14"/>
  <c r="DV1" i="5"/>
  <c r="DU2" i="5"/>
  <c r="DY2" i="14" l="1"/>
  <c r="DZ1" i="14"/>
  <c r="DW1" i="5"/>
  <c r="DV2" i="5"/>
  <c r="DZ2" i="14" l="1"/>
  <c r="EA1" i="14"/>
  <c r="DW2" i="5"/>
  <c r="DX1" i="5"/>
  <c r="EB1" i="14" l="1"/>
  <c r="EA2" i="14"/>
  <c r="DX2" i="5"/>
  <c r="DY1" i="5"/>
  <c r="EC1" i="14" l="1"/>
  <c r="EB2" i="14"/>
  <c r="DZ1" i="5"/>
  <c r="DY2" i="5"/>
  <c r="EC2" i="14" l="1"/>
  <c r="ED1" i="14"/>
  <c r="EA1" i="5"/>
  <c r="DZ2" i="5"/>
  <c r="ED2" i="14" l="1"/>
  <c r="EE1" i="14"/>
  <c r="EA2" i="5"/>
  <c r="EB1" i="5"/>
  <c r="EF1" i="14" l="1"/>
  <c r="EE2" i="14"/>
  <c r="EB2" i="5"/>
  <c r="EC1" i="5"/>
  <c r="EF2" i="14" l="1"/>
  <c r="EG1" i="14"/>
  <c r="ED1" i="5"/>
  <c r="EC2" i="5"/>
  <c r="EG2" i="14" l="1"/>
  <c r="EH1" i="14"/>
  <c r="EE1" i="5"/>
  <c r="ED2" i="5"/>
  <c r="EH2" i="14" l="1"/>
  <c r="EI1" i="14"/>
  <c r="EE2" i="5"/>
  <c r="EF1" i="5"/>
  <c r="EJ1" i="14" l="1"/>
  <c r="EI2" i="14"/>
  <c r="EF2" i="5"/>
  <c r="EG1" i="5"/>
  <c r="EK1" i="14" l="1"/>
  <c r="EJ2" i="14"/>
  <c r="EH1" i="5"/>
  <c r="EG2" i="5"/>
  <c r="EK2" i="14" l="1"/>
  <c r="EL1" i="14"/>
  <c r="EI1" i="5"/>
  <c r="EH2" i="5"/>
  <c r="EL2" i="14" l="1"/>
  <c r="EM1" i="14"/>
  <c r="EI2" i="5"/>
  <c r="EJ1" i="5"/>
  <c r="EN1" i="14" l="1"/>
  <c r="EM2" i="14"/>
  <c r="EJ2" i="5"/>
  <c r="EK1" i="5"/>
  <c r="EN2" i="14" l="1"/>
  <c r="EO1" i="14"/>
  <c r="EL1" i="5"/>
  <c r="EK2" i="5"/>
  <c r="EO2" i="14" l="1"/>
  <c r="EP1" i="14"/>
  <c r="EM1" i="5"/>
  <c r="EL2" i="5"/>
  <c r="EP2" i="14" l="1"/>
  <c r="EQ2" i="14"/>
  <c r="EM2" i="5"/>
  <c r="EN1" i="5"/>
  <c r="EN2" i="5" l="1"/>
  <c r="EO1" i="5"/>
  <c r="EP1" i="5" l="1"/>
  <c r="EO2" i="5"/>
  <c r="EQ2" i="5" l="1"/>
  <c r="EP2" i="5"/>
</calcChain>
</file>

<file path=xl/sharedStrings.xml><?xml version="1.0" encoding="utf-8"?>
<sst xmlns="http://schemas.openxmlformats.org/spreadsheetml/2006/main" count="494" uniqueCount="107">
  <si>
    <t>APS</t>
  </si>
  <si>
    <t>APD</t>
  </si>
  <si>
    <t>PRO</t>
  </si>
  <si>
    <t>DCE</t>
  </si>
  <si>
    <t>EXE</t>
  </si>
  <si>
    <t>ACT</t>
  </si>
  <si>
    <t>NEGO</t>
  </si>
  <si>
    <t>CHANT.</t>
  </si>
  <si>
    <t>SUIVI FINANCIER</t>
  </si>
  <si>
    <t>LIEU</t>
  </si>
  <si>
    <t>AFFAIRES</t>
  </si>
  <si>
    <t>Construction de 21 logements</t>
  </si>
  <si>
    <t>CESSON SEVIGNE</t>
  </si>
  <si>
    <t>BRUZ</t>
  </si>
  <si>
    <t>RETIERS</t>
  </si>
  <si>
    <t>GUERANDE</t>
  </si>
  <si>
    <t>MELESSE</t>
  </si>
  <si>
    <t>Construction de 15 logements</t>
  </si>
  <si>
    <t>1916.ING</t>
  </si>
  <si>
    <t>CARHAIX</t>
  </si>
  <si>
    <t>Espaces sportifs du lycée Paul Serusier</t>
  </si>
  <si>
    <t>1917.ING</t>
  </si>
  <si>
    <t>Extension maison de santé</t>
  </si>
  <si>
    <t>1918.ING</t>
  </si>
  <si>
    <t>Boulodrome</t>
  </si>
  <si>
    <t>1919.ING</t>
  </si>
  <si>
    <t>1920.ING</t>
  </si>
  <si>
    <t>GENNEVILLIERS</t>
  </si>
  <si>
    <t>Construction de 83 logements</t>
  </si>
  <si>
    <t>1921.ING</t>
  </si>
  <si>
    <t>Hangar associatif</t>
  </si>
  <si>
    <t>1922.ING</t>
  </si>
  <si>
    <t>MONTFORT SUR MEU</t>
  </si>
  <si>
    <t>1923.ING</t>
  </si>
  <si>
    <t>QUIMPERLE</t>
  </si>
  <si>
    <t>Pôle tennistique</t>
  </si>
  <si>
    <t>1924.ING</t>
  </si>
  <si>
    <t>LAVAL</t>
  </si>
  <si>
    <t>Chiffage lot gros œuvre - Construction de 4 immeubles</t>
  </si>
  <si>
    <t>1925.ING</t>
  </si>
  <si>
    <t>Construction d'un bâtiment commercial</t>
  </si>
  <si>
    <t>1926.ING</t>
  </si>
  <si>
    <t>BRECE</t>
  </si>
  <si>
    <t>Construction de 11 logements</t>
  </si>
  <si>
    <t>1927.ING</t>
  </si>
  <si>
    <t>Construction de 72 logements</t>
  </si>
  <si>
    <t>1928.ING</t>
  </si>
  <si>
    <t>FONTAINE LES DIJON Lot G</t>
  </si>
  <si>
    <t>Lot GO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</si>
  <si>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</si>
  <si>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</si>
  <si>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</si>
  <si>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</si>
  <si>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</si>
  <si>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</si>
  <si>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</si>
  <si>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</si>
  <si>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</si>
  <si>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</si>
  <si>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</si>
  <si>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</si>
  <si>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</si>
  <si>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</si>
  <si>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</si>
  <si>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</si>
  <si>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</si>
  <si>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</si>
  <si>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</si>
  <si>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</si>
  <si>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</si>
  <si>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</si>
  <si>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</si>
  <si>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</si>
  <si>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</si>
  <si>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</si>
  <si>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</si>
  <si>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</si>
  <si>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</si>
  <si>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</si>
  <si>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</si>
  <si>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</si>
  <si>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</si>
  <si>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</si>
  <si>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</si>
  <si>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</si>
  <si>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</si>
  <si>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</si>
  <si>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</si>
  <si>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</si>
  <si>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</si>
  <si>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</si>
  <si>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</si>
  <si>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</si>
  <si>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</si>
  <si>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</si>
  <si>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</si>
  <si>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</si>
  <si>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</si>
  <si>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</si>
  <si>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</si>
  <si>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</si>
  <si>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Nb jours</t>
  </si>
  <si>
    <t>NA</t>
  </si>
  <si>
    <t>Vérif</t>
  </si>
  <si>
    <t>conges</t>
  </si>
  <si>
    <t>ARCHITECTES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</si>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</sst>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[$-40C]d\-mmm;@"/>
    <numFmt numFmtId="167" formatCode="_-* #,##0.00\ [$€]_-;\-* #,##0.00\ [$€]_-;_-* &quot;-&quot;??\ [$€]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61">
    <xf numFmtId="0" fontId="0" fillId="0" borderId="0" xfId="0"/>
    <xf numFmtId="4" fontId="2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horizontal="left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vertical="center"/>
      <protection locked="0"/>
    </xf>
    <xf numFmtId="4" fontId="2" fillId="0" borderId="1" xfId="1" applyNumberFormat="1" applyFont="1" applyFill="1" applyBorder="1" applyAlignment="1" applyProtection="1">
      <alignment horizontal="center" vertical="center"/>
      <protection locked="0"/>
    </xf>
    <xf numFmtId="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3" xfId="1" applyNumberFormat="1" applyFont="1" applyFill="1" applyBorder="1" applyAlignment="1" applyProtection="1">
      <alignment horizontal="left" vertical="center"/>
      <protection locked="0"/>
    </xf>
    <xf numFmtId="1" fontId="2" fillId="0" borderId="0" xfId="1" applyNumberFormat="1" applyFont="1" applyFill="1" applyBorder="1" applyAlignment="1" applyProtection="1">
      <alignment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4" fontId="3" fillId="3" borderId="4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 wrapText="1"/>
      <protection locked="0"/>
    </xf>
    <xf numFmtId="4" fontId="3" fillId="3" borderId="5" xfId="1" applyNumberFormat="1" applyFont="1" applyFill="1" applyBorder="1" applyAlignment="1" applyProtection="1">
      <alignment vertical="center"/>
      <protection locked="0"/>
    </xf>
    <xf numFmtId="1" fontId="3" fillId="0" borderId="6" xfId="1" applyNumberFormat="1" applyFont="1" applyFill="1" applyBorder="1" applyAlignment="1" applyProtection="1">
      <alignment vertical="center" wrapText="1"/>
      <protection locked="0"/>
    </xf>
    <xf numFmtId="14" fontId="3" fillId="3" borderId="7" xfId="1" applyNumberFormat="1" applyFont="1" applyFill="1" applyBorder="1" applyAlignment="1" applyProtection="1">
      <alignment vertical="center"/>
      <protection locked="0"/>
    </xf>
    <xf numFmtId="14" fontId="3" fillId="3" borderId="7" xfId="1" applyNumberFormat="1" applyFont="1" applyFill="1" applyBorder="1" applyAlignment="1" applyProtection="1">
      <alignment vertical="center" wrapText="1"/>
      <protection locked="0"/>
    </xf>
    <xf numFmtId="14" fontId="3" fillId="2" borderId="7" xfId="1" applyNumberFormat="1" applyFont="1" applyFill="1" applyBorder="1" applyAlignment="1" applyProtection="1">
      <alignment vertical="center" wrapText="1"/>
      <protection locked="0"/>
    </xf>
    <xf numFmtId="14" fontId="3" fillId="3" borderId="0" xfId="1" applyNumberFormat="1" applyFont="1" applyFill="1" applyBorder="1" applyAlignment="1" applyProtection="1">
      <alignment horizontal="center" vertical="center"/>
      <protection locked="0"/>
    </xf>
    <xf numFmtId="1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4" fontId="3" fillId="0" borderId="7" xfId="1" applyNumberFormat="1" applyFont="1" applyFill="1" applyBorder="1" applyAlignment="1" applyProtection="1">
      <alignment vertical="center"/>
      <protection locked="0"/>
    </xf>
    <xf numFmtId="14" fontId="3" fillId="2" borderId="7" xfId="1" applyNumberFormat="1" applyFont="1" applyFill="1" applyBorder="1" applyAlignment="1" applyProtection="1">
      <alignment vertical="center"/>
      <protection locked="0"/>
    </xf>
    <xf numFmtId="49" fontId="3" fillId="0" borderId="0" xfId="1" applyNumberFormat="1" applyFont="1" applyFill="1" applyBorder="1" applyAlignment="1" applyProtection="1">
      <alignment horizontal="center" vertical="center"/>
      <protection locked="0"/>
    </xf>
    <xf numFmtId="1" fontId="2" fillId="0" borderId="10" xfId="1" applyNumberFormat="1" applyFont="1" applyFill="1" applyBorder="1" applyAlignment="1" applyProtection="1">
      <alignment horizontal="center" vertical="center" wrapText="1"/>
      <protection locked="0"/>
    </xf>
    <xf numFmtId="166" fontId="2" fillId="0" borderId="7" xfId="1" applyNumberFormat="1" applyFont="1" applyFill="1" applyBorder="1" applyAlignment="1" applyProtection="1">
      <alignment horizontal="center" vertical="center" wrapText="1"/>
      <protection locked="0"/>
    </xf>
    <xf numFmtId="166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1" applyNumberFormat="1" applyFont="1" applyFill="1" applyBorder="1" applyAlignment="1" applyProtection="1">
      <alignment vertical="center"/>
      <protection locked="0"/>
    </xf>
    <xf numFmtId="165" fontId="3" fillId="0" borderId="11" xfId="1" applyNumberFormat="1" applyFont="1" applyFill="1" applyBorder="1" applyAlignment="1" applyProtection="1">
      <alignment horizontal="right" vertical="center"/>
      <protection locked="0"/>
    </xf>
    <xf numFmtId="165" fontId="2" fillId="4" borderId="0" xfId="1" applyNumberFormat="1" applyFont="1" applyFill="1" applyBorder="1" applyAlignment="1" applyProtection="1">
      <alignment horizontal="center" vertical="center"/>
    </xf>
    <xf numFmtId="165" fontId="2" fillId="5" borderId="0" xfId="1" applyNumberFormat="1" applyFont="1" applyFill="1" applyBorder="1" applyAlignment="1" applyProtection="1">
      <alignment horizontal="center" vertical="center"/>
      <protection locked="0"/>
    </xf>
    <xf numFmtId="165" fontId="4" fillId="5" borderId="0" xfId="1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1" xfId="1" applyNumberFormat="1" applyFont="1" applyFill="1" applyBorder="1" applyAlignment="1" applyProtection="1">
      <alignment horizontal="centerContinuous" vertical="center"/>
      <protection locked="0"/>
    </xf>
    <xf numFmtId="165" fontId="2" fillId="0" borderId="0" xfId="1" applyNumberFormat="1" applyFont="1" applyFill="1" applyBorder="1" applyAlignment="1" applyProtection="1">
      <alignment vertical="center"/>
      <protection locked="0"/>
    </xf>
    <xf numFmtId="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Fill="1" applyBorder="1" applyAlignment="1" applyProtection="1">
      <alignment horizontal="center" vertical="center"/>
    </xf>
    <xf numFmtId="4" fontId="3" fillId="0" borderId="0" xfId="1" applyNumberFormat="1" applyFont="1" applyFill="1" applyBorder="1" applyAlignment="1" applyProtection="1">
      <alignment horizontal="left" vertic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2" fillId="9" borderId="1" xfId="1" applyNumberFormat="1" applyFont="1" applyFill="1" applyBorder="1" applyAlignment="1" applyProtection="1">
      <alignment horizontal="center" vertical="center"/>
      <protection locked="0"/>
    </xf>
    <xf numFmtId="164" fontId="2" fillId="8" borderId="1" xfId="1" applyNumberFormat="1" applyFont="1" applyFill="1" applyBorder="1" applyAlignment="1" applyProtection="1">
      <alignment horizontal="center" vertical="center"/>
      <protection locked="0"/>
    </xf>
    <xf numFmtId="164" fontId="3" fillId="7" borderId="1" xfId="1" applyNumberFormat="1" applyFont="1" applyFill="1" applyBorder="1" applyAlignment="1" applyProtection="1">
      <alignment horizontal="center" vertical="center"/>
      <protection locked="0"/>
    </xf>
    <xf numFmtId="164" fontId="2" fillId="10" borderId="1" xfId="1" applyNumberFormat="1" applyFont="1" applyFill="1" applyBorder="1" applyAlignment="1" applyProtection="1">
      <alignment horizontal="center" vertical="center"/>
      <protection locked="0"/>
    </xf>
    <xf numFmtId="164" fontId="2" fillId="11" borderId="1" xfId="1" applyNumberFormat="1" applyFont="1" applyFill="1" applyBorder="1" applyAlignment="1" applyProtection="1">
      <alignment horizontal="center" vertical="center"/>
      <protection locked="0"/>
    </xf>
    <xf numFmtId="164" fontId="2" fillId="6" borderId="1" xfId="1" applyNumberFormat="1" applyFont="1" applyFill="1" applyBorder="1" applyAlignment="1" applyProtection="1">
      <alignment horizontal="center" vertical="center"/>
      <protection locked="0"/>
    </xf>
    <xf numFmtId="164" fontId="2" fillId="12" borderId="1" xfId="1" applyNumberFormat="1" applyFont="1" applyFill="1" applyBorder="1" applyAlignment="1" applyProtection="1">
      <alignment horizontal="center" vertical="center"/>
      <protection locked="0"/>
    </xf>
    <xf numFmtId="164" fontId="5" fillId="13" borderId="1" xfId="1" applyNumberFormat="1" applyFont="1" applyFill="1" applyBorder="1" applyAlignment="1" applyProtection="1">
      <alignment horizontal="center" vertical="center" wrapText="1"/>
      <protection locked="0"/>
    </xf>
    <xf numFmtId="164" fontId="2" fillId="14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9" xfId="1" applyNumberFormat="1" applyFont="1" applyFill="1" applyBorder="1" applyAlignment="1" applyProtection="1">
      <alignment horizontal="center" vertical="center"/>
      <protection locked="0"/>
    </xf>
    <xf numFmtId="4" fontId="3" fillId="0" borderId="5" xfId="1" applyNumberFormat="1" applyFont="1" applyFill="1" applyBorder="1" applyAlignment="1" applyProtection="1">
      <alignment horizontal="center" vertical="center"/>
      <protection locked="0"/>
    </xf>
    <xf numFmtId="4" fontId="3" fillId="0" borderId="8" xfId="1" applyNumberFormat="1" applyFont="1" applyFill="1" applyBorder="1" applyAlignment="1" applyProtection="1">
      <alignment horizontal="center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8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" fontId="3" fillId="4" borderId="6" xfId="1" applyNumberFormat="1" applyFont="1" applyFill="1" applyBorder="1" applyAlignment="1" applyProtection="1">
      <alignment horizontal="center" vertical="center" wrapText="1"/>
      <protection locked="0"/>
    </xf>
    <xf numFmtId="165" fontId="3" fillId="4" borderId="0" xfId="1" applyNumberFormat="1" applyFont="1" applyFill="1" applyBorder="1" applyAlignment="1" applyProtection="1">
      <alignment vertical="center" wrapText="1"/>
    </xf>
    <xf numFmtId="165" fontId="3" fillId="4" borderId="10" xfId="1" applyNumberFormat="1" applyFont="1" applyFill="1" applyBorder="1" applyAlignment="1" applyProtection="1">
      <alignment vertical="center" wrapText="1"/>
    </xf>
  </cellXfs>
  <cellStyles count="3">
    <cellStyle name="Euro" xfId="2"/>
    <cellStyle name="Normal" xfId="0" builtinId="0"/>
    <cellStyle name="Normal 2" xfId="1"/>
  </cellStyles>
  <dxfs count="4"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57150</xdr:rowOff>
        </xdr:from>
        <xdr:to>
          <xdr:col>1</xdr:col>
          <xdr:colOff>104775</xdr:colOff>
          <xdr:row>2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57150</xdr:rowOff>
        </xdr:from>
        <xdr:to>
          <xdr:col>1</xdr:col>
          <xdr:colOff>104775</xdr:colOff>
          <xdr:row>2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GZ17"/>
  <sheetViews>
    <sheetView showZeros="0" tabSelected="1" zoomScaleNormal="100" workbookViewId="0">
      <pane xSplit="12" ySplit="4" topLeftCell="M5" activePane="bottomRight" state="frozen"/>
      <selection activeCell="N5" sqref="N5"/>
      <selection pane="topRight" activeCell="N5" sqref="N5"/>
      <selection pane="bottomLeft" activeCell="N5" sqref="N5"/>
      <selection pane="bottomRight" activeCell="M5" sqref="M5"/>
    </sheetView>
  </sheetViews>
  <sheetFormatPr baseColWidth="10" defaultRowHeight="18.75" customHeight="1" outlineLevelRow="1" x14ac:dyDescent="0.25"/>
  <cols>
    <col min="1" max="1" width="10.42578125" style="1" customWidth="1"/>
    <col min="2" max="10" width="5.42578125" style="2" customWidth="1"/>
    <col min="11" max="11" width="19" style="35" customWidth="1"/>
    <col min="12" max="12" width="50" style="37" customWidth="1"/>
    <col min="13" max="13" width="2.28515625" style="8" customWidth="1"/>
    <col min="14" max="16" width="4.5703125" style="8" customWidth="1"/>
    <col min="17" max="17" width="5.140625" style="8" customWidth="1"/>
    <col min="18" max="23" width="4.5703125" style="8" customWidth="1"/>
    <col min="24" max="24" width="4.42578125" style="8" customWidth="1"/>
    <col min="25" max="25" width="8" style="36" customWidth="1"/>
    <col min="26" max="26" width="8.42578125" style="4" customWidth="1"/>
    <col min="27" max="206" width="8.7109375" style="4" bestFit="1" customWidth="1"/>
    <col min="207" max="444" width="11.42578125" style="4"/>
    <col min="445" max="445" width="37" style="4" bestFit="1" customWidth="1"/>
    <col min="446" max="446" width="27.140625" style="4" bestFit="1" customWidth="1"/>
    <col min="447" max="447" width="61.28515625" style="4" customWidth="1"/>
    <col min="448" max="448" width="11.5703125" style="4" customWidth="1"/>
    <col min="449" max="700" width="11.42578125" style="4"/>
    <col min="701" max="701" width="37" style="4" bestFit="1" customWidth="1"/>
    <col min="702" max="702" width="27.140625" style="4" bestFit="1" customWidth="1"/>
    <col min="703" max="703" width="61.28515625" style="4" customWidth="1"/>
    <col min="704" max="704" width="11.5703125" style="4" customWidth="1"/>
    <col min="705" max="956" width="11.42578125" style="4"/>
    <col min="957" max="957" width="37" style="4" bestFit="1" customWidth="1"/>
    <col min="958" max="958" width="27.140625" style="4" bestFit="1" customWidth="1"/>
    <col min="959" max="959" width="61.28515625" style="4" customWidth="1"/>
    <col min="960" max="960" width="11.5703125" style="4" customWidth="1"/>
    <col min="961" max="1212" width="11.42578125" style="4"/>
    <col min="1213" max="1213" width="37" style="4" bestFit="1" customWidth="1"/>
    <col min="1214" max="1214" width="27.140625" style="4" bestFit="1" customWidth="1"/>
    <col min="1215" max="1215" width="61.28515625" style="4" customWidth="1"/>
    <col min="1216" max="1216" width="11.5703125" style="4" customWidth="1"/>
    <col min="1217" max="1468" width="11.42578125" style="4"/>
    <col min="1469" max="1469" width="37" style="4" bestFit="1" customWidth="1"/>
    <col min="1470" max="1470" width="27.140625" style="4" bestFit="1" customWidth="1"/>
    <col min="1471" max="1471" width="61.28515625" style="4" customWidth="1"/>
    <col min="1472" max="1472" width="11.5703125" style="4" customWidth="1"/>
    <col min="1473" max="1724" width="11.42578125" style="4"/>
    <col min="1725" max="1725" width="37" style="4" bestFit="1" customWidth="1"/>
    <col min="1726" max="1726" width="27.140625" style="4" bestFit="1" customWidth="1"/>
    <col min="1727" max="1727" width="61.28515625" style="4" customWidth="1"/>
    <col min="1728" max="1728" width="11.5703125" style="4" customWidth="1"/>
    <col min="1729" max="1980" width="11.42578125" style="4"/>
    <col min="1981" max="1981" width="37" style="4" bestFit="1" customWidth="1"/>
    <col min="1982" max="1982" width="27.140625" style="4" bestFit="1" customWidth="1"/>
    <col min="1983" max="1983" width="61.28515625" style="4" customWidth="1"/>
    <col min="1984" max="1984" width="11.5703125" style="4" customWidth="1"/>
    <col min="1985" max="2236" width="11.42578125" style="4"/>
    <col min="2237" max="2237" width="37" style="4" bestFit="1" customWidth="1"/>
    <col min="2238" max="2238" width="27.140625" style="4" bestFit="1" customWidth="1"/>
    <col min="2239" max="2239" width="61.28515625" style="4" customWidth="1"/>
    <col min="2240" max="2240" width="11.5703125" style="4" customWidth="1"/>
    <col min="2241" max="2492" width="11.42578125" style="4"/>
    <col min="2493" max="2493" width="37" style="4" bestFit="1" customWidth="1"/>
    <col min="2494" max="2494" width="27.140625" style="4" bestFit="1" customWidth="1"/>
    <col min="2495" max="2495" width="61.28515625" style="4" customWidth="1"/>
    <col min="2496" max="2496" width="11.5703125" style="4" customWidth="1"/>
    <col min="2497" max="2748" width="11.42578125" style="4"/>
    <col min="2749" max="2749" width="37" style="4" bestFit="1" customWidth="1"/>
    <col min="2750" max="2750" width="27.140625" style="4" bestFit="1" customWidth="1"/>
    <col min="2751" max="2751" width="61.28515625" style="4" customWidth="1"/>
    <col min="2752" max="2752" width="11.5703125" style="4" customWidth="1"/>
    <col min="2753" max="3004" width="11.42578125" style="4"/>
    <col min="3005" max="3005" width="37" style="4" bestFit="1" customWidth="1"/>
    <col min="3006" max="3006" width="27.140625" style="4" bestFit="1" customWidth="1"/>
    <col min="3007" max="3007" width="61.28515625" style="4" customWidth="1"/>
    <col min="3008" max="3008" width="11.5703125" style="4" customWidth="1"/>
    <col min="3009" max="3260" width="11.42578125" style="4"/>
    <col min="3261" max="3261" width="37" style="4" bestFit="1" customWidth="1"/>
    <col min="3262" max="3262" width="27.140625" style="4" bestFit="1" customWidth="1"/>
    <col min="3263" max="3263" width="61.28515625" style="4" customWidth="1"/>
    <col min="3264" max="3264" width="11.5703125" style="4" customWidth="1"/>
    <col min="3265" max="3516" width="11.42578125" style="4"/>
    <col min="3517" max="3517" width="37" style="4" bestFit="1" customWidth="1"/>
    <col min="3518" max="3518" width="27.140625" style="4" bestFit="1" customWidth="1"/>
    <col min="3519" max="3519" width="61.28515625" style="4" customWidth="1"/>
    <col min="3520" max="3520" width="11.5703125" style="4" customWidth="1"/>
    <col min="3521" max="3772" width="11.42578125" style="4"/>
    <col min="3773" max="3773" width="37" style="4" bestFit="1" customWidth="1"/>
    <col min="3774" max="3774" width="27.140625" style="4" bestFit="1" customWidth="1"/>
    <col min="3775" max="3775" width="61.28515625" style="4" customWidth="1"/>
    <col min="3776" max="3776" width="11.5703125" style="4" customWidth="1"/>
    <col min="3777" max="4028" width="11.42578125" style="4"/>
    <col min="4029" max="4029" width="37" style="4" bestFit="1" customWidth="1"/>
    <col min="4030" max="4030" width="27.140625" style="4" bestFit="1" customWidth="1"/>
    <col min="4031" max="4031" width="61.28515625" style="4" customWidth="1"/>
    <col min="4032" max="4032" width="11.5703125" style="4" customWidth="1"/>
    <col min="4033" max="4284" width="11.42578125" style="4"/>
    <col min="4285" max="4285" width="37" style="4" bestFit="1" customWidth="1"/>
    <col min="4286" max="4286" width="27.140625" style="4" bestFit="1" customWidth="1"/>
    <col min="4287" max="4287" width="61.28515625" style="4" customWidth="1"/>
    <col min="4288" max="4288" width="11.5703125" style="4" customWidth="1"/>
    <col min="4289" max="4540" width="11.42578125" style="4"/>
    <col min="4541" max="4541" width="37" style="4" bestFit="1" customWidth="1"/>
    <col min="4542" max="4542" width="27.140625" style="4" bestFit="1" customWidth="1"/>
    <col min="4543" max="4543" width="61.28515625" style="4" customWidth="1"/>
    <col min="4544" max="4544" width="11.5703125" style="4" customWidth="1"/>
    <col min="4545" max="4796" width="11.42578125" style="4"/>
    <col min="4797" max="4797" width="37" style="4" bestFit="1" customWidth="1"/>
    <col min="4798" max="4798" width="27.140625" style="4" bestFit="1" customWidth="1"/>
    <col min="4799" max="4799" width="61.28515625" style="4" customWidth="1"/>
    <col min="4800" max="4800" width="11.5703125" style="4" customWidth="1"/>
    <col min="4801" max="5052" width="11.42578125" style="4"/>
    <col min="5053" max="5053" width="37" style="4" bestFit="1" customWidth="1"/>
    <col min="5054" max="5054" width="27.140625" style="4" bestFit="1" customWidth="1"/>
    <col min="5055" max="5055" width="61.28515625" style="4" customWidth="1"/>
    <col min="5056" max="5056" width="11.5703125" style="4" customWidth="1"/>
    <col min="5057" max="5308" width="11.42578125" style="4"/>
    <col min="5309" max="5309" width="37" style="4" bestFit="1" customWidth="1"/>
    <col min="5310" max="5310" width="27.140625" style="4" bestFit="1" customWidth="1"/>
    <col min="5311" max="5311" width="61.28515625" style="4" customWidth="1"/>
    <col min="5312" max="5312" width="11.5703125" style="4" customWidth="1"/>
    <col min="5313" max="5564" width="11.42578125" style="4"/>
    <col min="5565" max="5565" width="37" style="4" bestFit="1" customWidth="1"/>
    <col min="5566" max="5566" width="27.140625" style="4" bestFit="1" customWidth="1"/>
    <col min="5567" max="5567" width="61.28515625" style="4" customWidth="1"/>
    <col min="5568" max="5568" width="11.5703125" style="4" customWidth="1"/>
    <col min="5569" max="5820" width="11.42578125" style="4"/>
    <col min="5821" max="5821" width="37" style="4" bestFit="1" customWidth="1"/>
    <col min="5822" max="5822" width="27.140625" style="4" bestFit="1" customWidth="1"/>
    <col min="5823" max="5823" width="61.28515625" style="4" customWidth="1"/>
    <col min="5824" max="5824" width="11.5703125" style="4" customWidth="1"/>
    <col min="5825" max="6076" width="11.42578125" style="4"/>
    <col min="6077" max="6077" width="37" style="4" bestFit="1" customWidth="1"/>
    <col min="6078" max="6078" width="27.140625" style="4" bestFit="1" customWidth="1"/>
    <col min="6079" max="6079" width="61.28515625" style="4" customWidth="1"/>
    <col min="6080" max="6080" width="11.5703125" style="4" customWidth="1"/>
    <col min="6081" max="6332" width="11.42578125" style="4"/>
    <col min="6333" max="6333" width="37" style="4" bestFit="1" customWidth="1"/>
    <col min="6334" max="6334" width="27.140625" style="4" bestFit="1" customWidth="1"/>
    <col min="6335" max="6335" width="61.28515625" style="4" customWidth="1"/>
    <col min="6336" max="6336" width="11.5703125" style="4" customWidth="1"/>
    <col min="6337" max="6588" width="11.42578125" style="4"/>
    <col min="6589" max="6589" width="37" style="4" bestFit="1" customWidth="1"/>
    <col min="6590" max="6590" width="27.140625" style="4" bestFit="1" customWidth="1"/>
    <col min="6591" max="6591" width="61.28515625" style="4" customWidth="1"/>
    <col min="6592" max="6592" width="11.5703125" style="4" customWidth="1"/>
    <col min="6593" max="6844" width="11.42578125" style="4"/>
    <col min="6845" max="6845" width="37" style="4" bestFit="1" customWidth="1"/>
    <col min="6846" max="6846" width="27.140625" style="4" bestFit="1" customWidth="1"/>
    <col min="6847" max="6847" width="61.28515625" style="4" customWidth="1"/>
    <col min="6848" max="6848" width="11.5703125" style="4" customWidth="1"/>
    <col min="6849" max="7100" width="11.42578125" style="4"/>
    <col min="7101" max="7101" width="37" style="4" bestFit="1" customWidth="1"/>
    <col min="7102" max="7102" width="27.140625" style="4" bestFit="1" customWidth="1"/>
    <col min="7103" max="7103" width="61.28515625" style="4" customWidth="1"/>
    <col min="7104" max="7104" width="11.5703125" style="4" customWidth="1"/>
    <col min="7105" max="7356" width="11.42578125" style="4"/>
    <col min="7357" max="7357" width="37" style="4" bestFit="1" customWidth="1"/>
    <col min="7358" max="7358" width="27.140625" style="4" bestFit="1" customWidth="1"/>
    <col min="7359" max="7359" width="61.28515625" style="4" customWidth="1"/>
    <col min="7360" max="7360" width="11.5703125" style="4" customWidth="1"/>
    <col min="7361" max="7612" width="11.42578125" style="4"/>
    <col min="7613" max="7613" width="37" style="4" bestFit="1" customWidth="1"/>
    <col min="7614" max="7614" width="27.140625" style="4" bestFit="1" customWidth="1"/>
    <col min="7615" max="7615" width="61.28515625" style="4" customWidth="1"/>
    <col min="7616" max="7616" width="11.5703125" style="4" customWidth="1"/>
    <col min="7617" max="7868" width="11.42578125" style="4"/>
    <col min="7869" max="7869" width="37" style="4" bestFit="1" customWidth="1"/>
    <col min="7870" max="7870" width="27.140625" style="4" bestFit="1" customWidth="1"/>
    <col min="7871" max="7871" width="61.28515625" style="4" customWidth="1"/>
    <col min="7872" max="7872" width="11.5703125" style="4" customWidth="1"/>
    <col min="7873" max="8124" width="11.42578125" style="4"/>
    <col min="8125" max="8125" width="37" style="4" bestFit="1" customWidth="1"/>
    <col min="8126" max="8126" width="27.140625" style="4" bestFit="1" customWidth="1"/>
    <col min="8127" max="8127" width="61.28515625" style="4" customWidth="1"/>
    <col min="8128" max="8128" width="11.5703125" style="4" customWidth="1"/>
    <col min="8129" max="8380" width="11.42578125" style="4"/>
    <col min="8381" max="8381" width="37" style="4" bestFit="1" customWidth="1"/>
    <col min="8382" max="8382" width="27.140625" style="4" bestFit="1" customWidth="1"/>
    <col min="8383" max="8383" width="61.28515625" style="4" customWidth="1"/>
    <col min="8384" max="8384" width="11.5703125" style="4" customWidth="1"/>
    <col min="8385" max="8636" width="11.42578125" style="4"/>
    <col min="8637" max="8637" width="37" style="4" bestFit="1" customWidth="1"/>
    <col min="8638" max="8638" width="27.140625" style="4" bestFit="1" customWidth="1"/>
    <col min="8639" max="8639" width="61.28515625" style="4" customWidth="1"/>
    <col min="8640" max="8640" width="11.5703125" style="4" customWidth="1"/>
    <col min="8641" max="8892" width="11.42578125" style="4"/>
    <col min="8893" max="8893" width="37" style="4" bestFit="1" customWidth="1"/>
    <col min="8894" max="8894" width="27.140625" style="4" bestFit="1" customWidth="1"/>
    <col min="8895" max="8895" width="61.28515625" style="4" customWidth="1"/>
    <col min="8896" max="8896" width="11.5703125" style="4" customWidth="1"/>
    <col min="8897" max="9148" width="11.42578125" style="4"/>
    <col min="9149" max="9149" width="37" style="4" bestFit="1" customWidth="1"/>
    <col min="9150" max="9150" width="27.140625" style="4" bestFit="1" customWidth="1"/>
    <col min="9151" max="9151" width="61.28515625" style="4" customWidth="1"/>
    <col min="9152" max="9152" width="11.5703125" style="4" customWidth="1"/>
    <col min="9153" max="9404" width="11.42578125" style="4"/>
    <col min="9405" max="9405" width="37" style="4" bestFit="1" customWidth="1"/>
    <col min="9406" max="9406" width="27.140625" style="4" bestFit="1" customWidth="1"/>
    <col min="9407" max="9407" width="61.28515625" style="4" customWidth="1"/>
    <col min="9408" max="9408" width="11.5703125" style="4" customWidth="1"/>
    <col min="9409" max="9660" width="11.42578125" style="4"/>
    <col min="9661" max="9661" width="37" style="4" bestFit="1" customWidth="1"/>
    <col min="9662" max="9662" width="27.140625" style="4" bestFit="1" customWidth="1"/>
    <col min="9663" max="9663" width="61.28515625" style="4" customWidth="1"/>
    <col min="9664" max="9664" width="11.5703125" style="4" customWidth="1"/>
    <col min="9665" max="9916" width="11.42578125" style="4"/>
    <col min="9917" max="9917" width="37" style="4" bestFit="1" customWidth="1"/>
    <col min="9918" max="9918" width="27.140625" style="4" bestFit="1" customWidth="1"/>
    <col min="9919" max="9919" width="61.28515625" style="4" customWidth="1"/>
    <col min="9920" max="9920" width="11.5703125" style="4" customWidth="1"/>
    <col min="9921" max="10172" width="11.42578125" style="4"/>
    <col min="10173" max="10173" width="37" style="4" bestFit="1" customWidth="1"/>
    <col min="10174" max="10174" width="27.140625" style="4" bestFit="1" customWidth="1"/>
    <col min="10175" max="10175" width="61.28515625" style="4" customWidth="1"/>
    <col min="10176" max="10176" width="11.5703125" style="4" customWidth="1"/>
    <col min="10177" max="10428" width="11.42578125" style="4"/>
    <col min="10429" max="10429" width="37" style="4" bestFit="1" customWidth="1"/>
    <col min="10430" max="10430" width="27.140625" style="4" bestFit="1" customWidth="1"/>
    <col min="10431" max="10431" width="61.28515625" style="4" customWidth="1"/>
    <col min="10432" max="10432" width="11.5703125" style="4" customWidth="1"/>
    <col min="10433" max="10684" width="11.42578125" style="4"/>
    <col min="10685" max="10685" width="37" style="4" bestFit="1" customWidth="1"/>
    <col min="10686" max="10686" width="27.140625" style="4" bestFit="1" customWidth="1"/>
    <col min="10687" max="10687" width="61.28515625" style="4" customWidth="1"/>
    <col min="10688" max="10688" width="11.5703125" style="4" customWidth="1"/>
    <col min="10689" max="10940" width="11.42578125" style="4"/>
    <col min="10941" max="10941" width="37" style="4" bestFit="1" customWidth="1"/>
    <col min="10942" max="10942" width="27.140625" style="4" bestFit="1" customWidth="1"/>
    <col min="10943" max="10943" width="61.28515625" style="4" customWidth="1"/>
    <col min="10944" max="10944" width="11.5703125" style="4" customWidth="1"/>
    <col min="10945" max="11196" width="11.42578125" style="4"/>
    <col min="11197" max="11197" width="37" style="4" bestFit="1" customWidth="1"/>
    <col min="11198" max="11198" width="27.140625" style="4" bestFit="1" customWidth="1"/>
    <col min="11199" max="11199" width="61.28515625" style="4" customWidth="1"/>
    <col min="11200" max="11200" width="11.5703125" style="4" customWidth="1"/>
    <col min="11201" max="11452" width="11.42578125" style="4"/>
    <col min="11453" max="11453" width="37" style="4" bestFit="1" customWidth="1"/>
    <col min="11454" max="11454" width="27.140625" style="4" bestFit="1" customWidth="1"/>
    <col min="11455" max="11455" width="61.28515625" style="4" customWidth="1"/>
    <col min="11456" max="11456" width="11.5703125" style="4" customWidth="1"/>
    <col min="11457" max="11708" width="11.42578125" style="4"/>
    <col min="11709" max="11709" width="37" style="4" bestFit="1" customWidth="1"/>
    <col min="11710" max="11710" width="27.140625" style="4" bestFit="1" customWidth="1"/>
    <col min="11711" max="11711" width="61.28515625" style="4" customWidth="1"/>
    <col min="11712" max="11712" width="11.5703125" style="4" customWidth="1"/>
    <col min="11713" max="11964" width="11.42578125" style="4"/>
    <col min="11965" max="11965" width="37" style="4" bestFit="1" customWidth="1"/>
    <col min="11966" max="11966" width="27.140625" style="4" bestFit="1" customWidth="1"/>
    <col min="11967" max="11967" width="61.28515625" style="4" customWidth="1"/>
    <col min="11968" max="11968" width="11.5703125" style="4" customWidth="1"/>
    <col min="11969" max="12220" width="11.42578125" style="4"/>
    <col min="12221" max="12221" width="37" style="4" bestFit="1" customWidth="1"/>
    <col min="12222" max="12222" width="27.140625" style="4" bestFit="1" customWidth="1"/>
    <col min="12223" max="12223" width="61.28515625" style="4" customWidth="1"/>
    <col min="12224" max="12224" width="11.5703125" style="4" customWidth="1"/>
    <col min="12225" max="12476" width="11.42578125" style="4"/>
    <col min="12477" max="12477" width="37" style="4" bestFit="1" customWidth="1"/>
    <col min="12478" max="12478" width="27.140625" style="4" bestFit="1" customWidth="1"/>
    <col min="12479" max="12479" width="61.28515625" style="4" customWidth="1"/>
    <col min="12480" max="12480" width="11.5703125" style="4" customWidth="1"/>
    <col min="12481" max="12732" width="11.42578125" style="4"/>
    <col min="12733" max="12733" width="37" style="4" bestFit="1" customWidth="1"/>
    <col min="12734" max="12734" width="27.140625" style="4" bestFit="1" customWidth="1"/>
    <col min="12735" max="12735" width="61.28515625" style="4" customWidth="1"/>
    <col min="12736" max="12736" width="11.5703125" style="4" customWidth="1"/>
    <col min="12737" max="12988" width="11.42578125" style="4"/>
    <col min="12989" max="12989" width="37" style="4" bestFit="1" customWidth="1"/>
    <col min="12990" max="12990" width="27.140625" style="4" bestFit="1" customWidth="1"/>
    <col min="12991" max="12991" width="61.28515625" style="4" customWidth="1"/>
    <col min="12992" max="12992" width="11.5703125" style="4" customWidth="1"/>
    <col min="12993" max="13244" width="11.42578125" style="4"/>
    <col min="13245" max="13245" width="37" style="4" bestFit="1" customWidth="1"/>
    <col min="13246" max="13246" width="27.140625" style="4" bestFit="1" customWidth="1"/>
    <col min="13247" max="13247" width="61.28515625" style="4" customWidth="1"/>
    <col min="13248" max="13248" width="11.5703125" style="4" customWidth="1"/>
    <col min="13249" max="13500" width="11.42578125" style="4"/>
    <col min="13501" max="13501" width="37" style="4" bestFit="1" customWidth="1"/>
    <col min="13502" max="13502" width="27.140625" style="4" bestFit="1" customWidth="1"/>
    <col min="13503" max="13503" width="61.28515625" style="4" customWidth="1"/>
    <col min="13504" max="13504" width="11.5703125" style="4" customWidth="1"/>
    <col min="13505" max="13756" width="11.42578125" style="4"/>
    <col min="13757" max="13757" width="37" style="4" bestFit="1" customWidth="1"/>
    <col min="13758" max="13758" width="27.140625" style="4" bestFit="1" customWidth="1"/>
    <col min="13759" max="13759" width="61.28515625" style="4" customWidth="1"/>
    <col min="13760" max="13760" width="11.5703125" style="4" customWidth="1"/>
    <col min="13761" max="14012" width="11.42578125" style="4"/>
    <col min="14013" max="14013" width="37" style="4" bestFit="1" customWidth="1"/>
    <col min="14014" max="14014" width="27.140625" style="4" bestFit="1" customWidth="1"/>
    <col min="14015" max="14015" width="61.28515625" style="4" customWidth="1"/>
    <col min="14016" max="14016" width="11.5703125" style="4" customWidth="1"/>
    <col min="14017" max="14268" width="11.42578125" style="4"/>
    <col min="14269" max="14269" width="37" style="4" bestFit="1" customWidth="1"/>
    <col min="14270" max="14270" width="27.140625" style="4" bestFit="1" customWidth="1"/>
    <col min="14271" max="14271" width="61.28515625" style="4" customWidth="1"/>
    <col min="14272" max="14272" width="11.5703125" style="4" customWidth="1"/>
    <col min="14273" max="14524" width="11.42578125" style="4"/>
    <col min="14525" max="14525" width="37" style="4" bestFit="1" customWidth="1"/>
    <col min="14526" max="14526" width="27.140625" style="4" bestFit="1" customWidth="1"/>
    <col min="14527" max="14527" width="61.28515625" style="4" customWidth="1"/>
    <col min="14528" max="14528" width="11.5703125" style="4" customWidth="1"/>
    <col min="14529" max="14780" width="11.42578125" style="4"/>
    <col min="14781" max="14781" width="37" style="4" bestFit="1" customWidth="1"/>
    <col min="14782" max="14782" width="27.140625" style="4" bestFit="1" customWidth="1"/>
    <col min="14783" max="14783" width="61.28515625" style="4" customWidth="1"/>
    <col min="14784" max="14784" width="11.5703125" style="4" customWidth="1"/>
    <col min="14785" max="15036" width="11.42578125" style="4"/>
    <col min="15037" max="15037" width="37" style="4" bestFit="1" customWidth="1"/>
    <col min="15038" max="15038" width="27.140625" style="4" bestFit="1" customWidth="1"/>
    <col min="15039" max="15039" width="61.28515625" style="4" customWidth="1"/>
    <col min="15040" max="15040" width="11.5703125" style="4" customWidth="1"/>
    <col min="15041" max="15292" width="11.42578125" style="4"/>
    <col min="15293" max="15293" width="37" style="4" bestFit="1" customWidth="1"/>
    <col min="15294" max="15294" width="27.140625" style="4" bestFit="1" customWidth="1"/>
    <col min="15295" max="15295" width="61.28515625" style="4" customWidth="1"/>
    <col min="15296" max="15296" width="11.5703125" style="4" customWidth="1"/>
    <col min="15297" max="15548" width="11.42578125" style="4"/>
    <col min="15549" max="15549" width="37" style="4" bestFit="1" customWidth="1"/>
    <col min="15550" max="15550" width="27.140625" style="4" bestFit="1" customWidth="1"/>
    <col min="15551" max="15551" width="61.28515625" style="4" customWidth="1"/>
    <col min="15552" max="15552" width="11.5703125" style="4" customWidth="1"/>
    <col min="15553" max="15804" width="11.42578125" style="4"/>
    <col min="15805" max="15805" width="37" style="4" bestFit="1" customWidth="1"/>
    <col min="15806" max="15806" width="27.140625" style="4" bestFit="1" customWidth="1"/>
    <col min="15807" max="15807" width="61.28515625" style="4" customWidth="1"/>
    <col min="15808" max="15808" width="11.5703125" style="4" customWidth="1"/>
    <col min="15809" max="16060" width="11.42578125" style="4"/>
    <col min="16061" max="16061" width="37" style="4" bestFit="1" customWidth="1"/>
    <col min="16062" max="16062" width="27.140625" style="4" bestFit="1" customWidth="1"/>
    <col min="16063" max="16063" width="61.28515625" style="4" customWidth="1"/>
    <col min="16064" max="16064" width="11.5703125" style="4" customWidth="1"/>
    <col min="16065" max="16384" width="11.42578125" style="4"/>
  </cols>
  <sheetData>
    <row r="1" spans="1:208" s="19" customFormat="1" ht="21.75" customHeight="1" outlineLevel="1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3"/>
      <c r="L1" s="14"/>
      <c r="M1" s="15"/>
      <c r="N1" s="58" t="s">
        <v>106</v>
      </c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16">
        <v>43709</v>
      </c>
      <c r="AA1" s="17">
        <f>Z1+7</f>
        <v>43716</v>
      </c>
      <c r="AB1" s="17">
        <f t="shared" ref="AB1:AP1" si="0">AA1+7</f>
        <v>43723</v>
      </c>
      <c r="AC1" s="17">
        <f t="shared" si="0"/>
        <v>43730</v>
      </c>
      <c r="AD1" s="17">
        <f t="shared" si="0"/>
        <v>43737</v>
      </c>
      <c r="AE1" s="17">
        <f t="shared" si="0"/>
        <v>43744</v>
      </c>
      <c r="AF1" s="17">
        <f t="shared" si="0"/>
        <v>43751</v>
      </c>
      <c r="AG1" s="17">
        <f t="shared" si="0"/>
        <v>43758</v>
      </c>
      <c r="AH1" s="17">
        <f t="shared" si="0"/>
        <v>43765</v>
      </c>
      <c r="AI1" s="17">
        <f t="shared" si="0"/>
        <v>43772</v>
      </c>
      <c r="AJ1" s="17">
        <f t="shared" si="0"/>
        <v>43779</v>
      </c>
      <c r="AK1" s="17">
        <f t="shared" si="0"/>
        <v>43786</v>
      </c>
      <c r="AL1" s="17">
        <f t="shared" si="0"/>
        <v>43793</v>
      </c>
      <c r="AM1" s="17">
        <f t="shared" si="0"/>
        <v>43800</v>
      </c>
      <c r="AN1" s="17">
        <f t="shared" si="0"/>
        <v>43807</v>
      </c>
      <c r="AO1" s="17">
        <f t="shared" si="0"/>
        <v>43814</v>
      </c>
      <c r="AP1" s="17">
        <f t="shared" si="0"/>
        <v>43821</v>
      </c>
      <c r="AQ1" s="17">
        <v>43833</v>
      </c>
      <c r="AR1" s="17">
        <f t="shared" ref="AR1:DC1" si="1">AQ1+7</f>
        <v>43840</v>
      </c>
      <c r="AS1" s="17">
        <f t="shared" si="1"/>
        <v>43847</v>
      </c>
      <c r="AT1" s="17">
        <f t="shared" si="1"/>
        <v>43854</v>
      </c>
      <c r="AU1" s="17">
        <f t="shared" si="1"/>
        <v>43861</v>
      </c>
      <c r="AV1" s="17">
        <f t="shared" si="1"/>
        <v>43868</v>
      </c>
      <c r="AW1" s="17">
        <f t="shared" si="1"/>
        <v>43875</v>
      </c>
      <c r="AX1" s="17">
        <f t="shared" si="1"/>
        <v>43882</v>
      </c>
      <c r="AY1" s="17">
        <f t="shared" si="1"/>
        <v>43889</v>
      </c>
      <c r="AZ1" s="17">
        <f t="shared" si="1"/>
        <v>43896</v>
      </c>
      <c r="BA1" s="17">
        <f t="shared" si="1"/>
        <v>43903</v>
      </c>
      <c r="BB1" s="17">
        <f t="shared" si="1"/>
        <v>43910</v>
      </c>
      <c r="BC1" s="17">
        <f t="shared" si="1"/>
        <v>43917</v>
      </c>
      <c r="BD1" s="17">
        <f t="shared" si="1"/>
        <v>43924</v>
      </c>
      <c r="BE1" s="17">
        <f t="shared" si="1"/>
        <v>43931</v>
      </c>
      <c r="BF1" s="17">
        <f t="shared" si="1"/>
        <v>43938</v>
      </c>
      <c r="BG1" s="17">
        <f t="shared" si="1"/>
        <v>43945</v>
      </c>
      <c r="BH1" s="17">
        <f t="shared" si="1"/>
        <v>43952</v>
      </c>
      <c r="BI1" s="17">
        <f t="shared" si="1"/>
        <v>43959</v>
      </c>
      <c r="BJ1" s="17">
        <f t="shared" si="1"/>
        <v>43966</v>
      </c>
      <c r="BK1" s="17">
        <f t="shared" si="1"/>
        <v>43973</v>
      </c>
      <c r="BL1" s="17">
        <f t="shared" si="1"/>
        <v>43980</v>
      </c>
      <c r="BM1" s="17">
        <f t="shared" si="1"/>
        <v>43987</v>
      </c>
      <c r="BN1" s="17">
        <f t="shared" si="1"/>
        <v>43994</v>
      </c>
      <c r="BO1" s="17">
        <f t="shared" si="1"/>
        <v>44001</v>
      </c>
      <c r="BP1" s="17">
        <f t="shared" si="1"/>
        <v>44008</v>
      </c>
      <c r="BQ1" s="17">
        <f t="shared" si="1"/>
        <v>44015</v>
      </c>
      <c r="BR1" s="17">
        <f t="shared" si="1"/>
        <v>44022</v>
      </c>
      <c r="BS1" s="17">
        <f t="shared" si="1"/>
        <v>44029</v>
      </c>
      <c r="BT1" s="17">
        <f t="shared" si="1"/>
        <v>44036</v>
      </c>
      <c r="BU1" s="17">
        <f t="shared" si="1"/>
        <v>44043</v>
      </c>
      <c r="BV1" s="18">
        <f t="shared" si="1"/>
        <v>44050</v>
      </c>
      <c r="BW1" s="18">
        <f t="shared" si="1"/>
        <v>44057</v>
      </c>
      <c r="BX1" s="18">
        <f t="shared" si="1"/>
        <v>44064</v>
      </c>
      <c r="BY1" s="18">
        <f t="shared" si="1"/>
        <v>44071</v>
      </c>
      <c r="BZ1" s="17">
        <f t="shared" si="1"/>
        <v>44078</v>
      </c>
      <c r="CA1" s="17">
        <f t="shared" si="1"/>
        <v>44085</v>
      </c>
      <c r="CB1" s="17">
        <f t="shared" si="1"/>
        <v>44092</v>
      </c>
      <c r="CC1" s="17">
        <f t="shared" si="1"/>
        <v>44099</v>
      </c>
      <c r="CD1" s="17">
        <f t="shared" si="1"/>
        <v>44106</v>
      </c>
      <c r="CE1" s="17">
        <f t="shared" si="1"/>
        <v>44113</v>
      </c>
      <c r="CF1" s="17">
        <f t="shared" si="1"/>
        <v>44120</v>
      </c>
      <c r="CG1" s="17">
        <f t="shared" si="1"/>
        <v>44127</v>
      </c>
      <c r="CH1" s="17">
        <f t="shared" si="1"/>
        <v>44134</v>
      </c>
      <c r="CI1" s="17">
        <f t="shared" si="1"/>
        <v>44141</v>
      </c>
      <c r="CJ1" s="17">
        <f t="shared" si="1"/>
        <v>44148</v>
      </c>
      <c r="CK1" s="17">
        <f t="shared" si="1"/>
        <v>44155</v>
      </c>
      <c r="CL1" s="17">
        <f t="shared" si="1"/>
        <v>44162</v>
      </c>
      <c r="CM1" s="17">
        <f t="shared" si="1"/>
        <v>44169</v>
      </c>
      <c r="CN1" s="17">
        <f t="shared" si="1"/>
        <v>44176</v>
      </c>
      <c r="CO1" s="17">
        <f t="shared" si="1"/>
        <v>44183</v>
      </c>
      <c r="CP1" s="17">
        <f t="shared" si="1"/>
        <v>44190</v>
      </c>
      <c r="CQ1" s="17">
        <f t="shared" si="1"/>
        <v>44197</v>
      </c>
      <c r="CR1" s="17">
        <f t="shared" si="1"/>
        <v>44204</v>
      </c>
      <c r="CS1" s="17">
        <f t="shared" si="1"/>
        <v>44211</v>
      </c>
      <c r="CT1" s="17">
        <f t="shared" si="1"/>
        <v>44218</v>
      </c>
      <c r="CU1" s="17">
        <f t="shared" si="1"/>
        <v>44225</v>
      </c>
      <c r="CV1" s="17">
        <f t="shared" si="1"/>
        <v>44232</v>
      </c>
      <c r="CW1" s="17">
        <f t="shared" si="1"/>
        <v>44239</v>
      </c>
      <c r="CX1" s="17">
        <f t="shared" si="1"/>
        <v>44246</v>
      </c>
      <c r="CY1" s="17">
        <f t="shared" si="1"/>
        <v>44253</v>
      </c>
      <c r="CZ1" s="17">
        <f t="shared" si="1"/>
        <v>44260</v>
      </c>
      <c r="DA1" s="17">
        <f t="shared" si="1"/>
        <v>44267</v>
      </c>
      <c r="DB1" s="17">
        <f t="shared" si="1"/>
        <v>44274</v>
      </c>
      <c r="DC1" s="17">
        <f t="shared" si="1"/>
        <v>44281</v>
      </c>
      <c r="DD1" s="17">
        <f t="shared" ref="DD1:EP1" si="2">DC1+7</f>
        <v>44288</v>
      </c>
      <c r="DE1" s="17">
        <f t="shared" si="2"/>
        <v>44295</v>
      </c>
      <c r="DF1" s="17">
        <f t="shared" si="2"/>
        <v>44302</v>
      </c>
      <c r="DG1" s="17">
        <f t="shared" si="2"/>
        <v>44309</v>
      </c>
      <c r="DH1" s="17">
        <f t="shared" si="2"/>
        <v>44316</v>
      </c>
      <c r="DI1" s="17">
        <f t="shared" si="2"/>
        <v>44323</v>
      </c>
      <c r="DJ1" s="17">
        <f t="shared" si="2"/>
        <v>44330</v>
      </c>
      <c r="DK1" s="17">
        <f t="shared" si="2"/>
        <v>44337</v>
      </c>
      <c r="DL1" s="17">
        <f t="shared" si="2"/>
        <v>44344</v>
      </c>
      <c r="DM1" s="17">
        <f t="shared" si="2"/>
        <v>44351</v>
      </c>
      <c r="DN1" s="17">
        <f t="shared" si="2"/>
        <v>44358</v>
      </c>
      <c r="DO1" s="17">
        <f t="shared" si="2"/>
        <v>44365</v>
      </c>
      <c r="DP1" s="17">
        <f t="shared" si="2"/>
        <v>44372</v>
      </c>
      <c r="DQ1" s="17">
        <f t="shared" si="2"/>
        <v>44379</v>
      </c>
      <c r="DR1" s="17">
        <f t="shared" si="2"/>
        <v>44386</v>
      </c>
      <c r="DS1" s="17">
        <f t="shared" si="2"/>
        <v>44393</v>
      </c>
      <c r="DT1" s="17">
        <f t="shared" si="2"/>
        <v>44400</v>
      </c>
      <c r="DU1" s="17">
        <f t="shared" si="2"/>
        <v>44407</v>
      </c>
      <c r="DV1" s="17">
        <f t="shared" si="2"/>
        <v>44414</v>
      </c>
      <c r="DW1" s="17">
        <f t="shared" si="2"/>
        <v>44421</v>
      </c>
      <c r="DX1" s="17">
        <f t="shared" si="2"/>
        <v>44428</v>
      </c>
      <c r="DY1" s="17">
        <f t="shared" si="2"/>
        <v>44435</v>
      </c>
      <c r="DZ1" s="17">
        <f t="shared" si="2"/>
        <v>44442</v>
      </c>
      <c r="EA1" s="17">
        <f t="shared" si="2"/>
        <v>44449</v>
      </c>
      <c r="EB1" s="17">
        <f t="shared" si="2"/>
        <v>44456</v>
      </c>
      <c r="EC1" s="17">
        <f t="shared" si="2"/>
        <v>44463</v>
      </c>
      <c r="ED1" s="17">
        <f t="shared" si="2"/>
        <v>44470</v>
      </c>
      <c r="EE1" s="17">
        <f t="shared" si="2"/>
        <v>44477</v>
      </c>
      <c r="EF1" s="17">
        <f t="shared" si="2"/>
        <v>44484</v>
      </c>
      <c r="EG1" s="17">
        <f t="shared" si="2"/>
        <v>44491</v>
      </c>
      <c r="EH1" s="17">
        <f t="shared" si="2"/>
        <v>44498</v>
      </c>
      <c r="EI1" s="17">
        <f t="shared" si="2"/>
        <v>44505</v>
      </c>
      <c r="EJ1" s="17">
        <f t="shared" si="2"/>
        <v>44512</v>
      </c>
      <c r="EK1" s="17">
        <f t="shared" si="2"/>
        <v>44519</v>
      </c>
      <c r="EL1" s="17">
        <f t="shared" si="2"/>
        <v>44526</v>
      </c>
      <c r="EM1" s="17">
        <f t="shared" si="2"/>
        <v>44533</v>
      </c>
      <c r="EN1" s="17">
        <f t="shared" si="2"/>
        <v>44540</v>
      </c>
      <c r="EO1" s="17">
        <f t="shared" si="2"/>
        <v>44547</v>
      </c>
      <c r="EP1" s="17">
        <f t="shared" si="2"/>
        <v>44554</v>
      </c>
      <c r="EQ1" s="17">
        <v>44562</v>
      </c>
      <c r="ER1" s="17">
        <f t="shared" ref="ER1:GP1" si="3">EQ1+7</f>
        <v>44569</v>
      </c>
      <c r="ES1" s="17">
        <f t="shared" si="3"/>
        <v>44576</v>
      </c>
      <c r="ET1" s="17">
        <f t="shared" si="3"/>
        <v>44583</v>
      </c>
      <c r="EU1" s="17">
        <f t="shared" si="3"/>
        <v>44590</v>
      </c>
      <c r="EV1" s="17">
        <f t="shared" si="3"/>
        <v>44597</v>
      </c>
      <c r="EW1" s="17">
        <f t="shared" si="3"/>
        <v>44604</v>
      </c>
      <c r="EX1" s="17">
        <f t="shared" si="3"/>
        <v>44611</v>
      </c>
      <c r="EY1" s="17">
        <f t="shared" si="3"/>
        <v>44618</v>
      </c>
      <c r="EZ1" s="17">
        <f t="shared" si="3"/>
        <v>44625</v>
      </c>
      <c r="FA1" s="17">
        <f t="shared" si="3"/>
        <v>44632</v>
      </c>
      <c r="FB1" s="17">
        <f t="shared" si="3"/>
        <v>44639</v>
      </c>
      <c r="FC1" s="17">
        <f t="shared" si="3"/>
        <v>44646</v>
      </c>
      <c r="FD1" s="17">
        <f t="shared" si="3"/>
        <v>44653</v>
      </c>
      <c r="FE1" s="17">
        <f t="shared" si="3"/>
        <v>44660</v>
      </c>
      <c r="FF1" s="17">
        <f t="shared" si="3"/>
        <v>44667</v>
      </c>
      <c r="FG1" s="17">
        <f t="shared" si="3"/>
        <v>44674</v>
      </c>
      <c r="FH1" s="17">
        <f t="shared" si="3"/>
        <v>44681</v>
      </c>
      <c r="FI1" s="17">
        <f t="shared" si="3"/>
        <v>44688</v>
      </c>
      <c r="FJ1" s="17">
        <f t="shared" si="3"/>
        <v>44695</v>
      </c>
      <c r="FK1" s="17">
        <f t="shared" si="3"/>
        <v>44702</v>
      </c>
      <c r="FL1" s="17">
        <f t="shared" si="3"/>
        <v>44709</v>
      </c>
      <c r="FM1" s="17">
        <f t="shared" si="3"/>
        <v>44716</v>
      </c>
      <c r="FN1" s="17">
        <f t="shared" si="3"/>
        <v>44723</v>
      </c>
      <c r="FO1" s="17">
        <f t="shared" si="3"/>
        <v>44730</v>
      </c>
      <c r="FP1" s="17">
        <f t="shared" si="3"/>
        <v>44737</v>
      </c>
      <c r="FQ1" s="17">
        <f t="shared" si="3"/>
        <v>44744</v>
      </c>
      <c r="FR1" s="17">
        <f t="shared" si="3"/>
        <v>44751</v>
      </c>
      <c r="FS1" s="17">
        <f t="shared" si="3"/>
        <v>44758</v>
      </c>
      <c r="FT1" s="17">
        <f t="shared" si="3"/>
        <v>44765</v>
      </c>
      <c r="FU1" s="17">
        <f t="shared" si="3"/>
        <v>44772</v>
      </c>
      <c r="FV1" s="17">
        <f t="shared" si="3"/>
        <v>44779</v>
      </c>
      <c r="FW1" s="17">
        <f t="shared" si="3"/>
        <v>44786</v>
      </c>
      <c r="FX1" s="17">
        <f t="shared" si="3"/>
        <v>44793</v>
      </c>
      <c r="FY1" s="17">
        <f t="shared" si="3"/>
        <v>44800</v>
      </c>
      <c r="FZ1" s="17">
        <f t="shared" si="3"/>
        <v>44807</v>
      </c>
      <c r="GA1" s="17">
        <f t="shared" si="3"/>
        <v>44814</v>
      </c>
      <c r="GB1" s="17">
        <f t="shared" si="3"/>
        <v>44821</v>
      </c>
      <c r="GC1" s="17">
        <f t="shared" si="3"/>
        <v>44828</v>
      </c>
      <c r="GD1" s="17">
        <f t="shared" si="3"/>
        <v>44835</v>
      </c>
      <c r="GE1" s="17">
        <f t="shared" si="3"/>
        <v>44842</v>
      </c>
      <c r="GF1" s="17">
        <f t="shared" si="3"/>
        <v>44849</v>
      </c>
      <c r="GG1" s="17">
        <f t="shared" si="3"/>
        <v>44856</v>
      </c>
      <c r="GH1" s="17">
        <f t="shared" si="3"/>
        <v>44863</v>
      </c>
      <c r="GI1" s="17">
        <f t="shared" si="3"/>
        <v>44870</v>
      </c>
      <c r="GJ1" s="17">
        <f t="shared" si="3"/>
        <v>44877</v>
      </c>
      <c r="GK1" s="17">
        <f t="shared" si="3"/>
        <v>44884</v>
      </c>
      <c r="GL1" s="17">
        <f t="shared" si="3"/>
        <v>44891</v>
      </c>
      <c r="GM1" s="17">
        <f t="shared" si="3"/>
        <v>44898</v>
      </c>
      <c r="GN1" s="17">
        <f t="shared" si="3"/>
        <v>44905</v>
      </c>
      <c r="GO1" s="17">
        <f t="shared" si="3"/>
        <v>44912</v>
      </c>
      <c r="GP1" s="17">
        <f t="shared" si="3"/>
        <v>44919</v>
      </c>
      <c r="GQ1" s="17">
        <v>44564</v>
      </c>
      <c r="GR1" s="17">
        <f t="shared" ref="GR1:GX1" si="4">GQ1+7</f>
        <v>44571</v>
      </c>
      <c r="GS1" s="17">
        <f t="shared" si="4"/>
        <v>44578</v>
      </c>
      <c r="GT1" s="17">
        <f t="shared" si="4"/>
        <v>44585</v>
      </c>
      <c r="GU1" s="17">
        <f t="shared" si="4"/>
        <v>44592</v>
      </c>
      <c r="GV1" s="17">
        <f t="shared" si="4"/>
        <v>44599</v>
      </c>
      <c r="GW1" s="17">
        <f t="shared" si="4"/>
        <v>44606</v>
      </c>
      <c r="GX1" s="17">
        <f t="shared" si="4"/>
        <v>44613</v>
      </c>
    </row>
    <row r="2" spans="1:208" s="23" customFormat="1" ht="21.75" customHeight="1" x14ac:dyDescent="0.25">
      <c r="A2" s="50"/>
      <c r="B2" s="54" t="s">
        <v>105</v>
      </c>
      <c r="C2" s="54"/>
      <c r="D2" s="54"/>
      <c r="E2" s="54"/>
      <c r="F2" s="54"/>
      <c r="G2" s="54"/>
      <c r="H2" s="54"/>
      <c r="I2" s="54"/>
      <c r="J2" s="54"/>
      <c r="K2" s="56" t="s">
        <v>9</v>
      </c>
      <c r="L2" s="52" t="s">
        <v>10</v>
      </c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59"/>
      <c r="Z2" s="21" t="str">
        <f>TEXT(Z1,"mmm")&amp;" "&amp;YEAR(Z1)</f>
        <v>sept 2019</v>
      </c>
      <c r="AA2" s="21">
        <f>IF(MONTH(AA1)=MONTH(Z1),,TEXT(AA1,"mmm")&amp;" "&amp;YEAR(AA1))</f>
        <v>0</v>
      </c>
      <c r="AB2" s="21">
        <f t="shared" ref="AB2:CM2" si="5">IF(MONTH(AB1)=MONTH(AA1),,TEXT(AB1,"mmm")&amp;" "&amp;YEAR(AB1))</f>
        <v>0</v>
      </c>
      <c r="AC2" s="21">
        <f t="shared" si="5"/>
        <v>0</v>
      </c>
      <c r="AD2" s="21">
        <f t="shared" si="5"/>
        <v>0</v>
      </c>
      <c r="AE2" s="21" t="str">
        <f t="shared" si="5"/>
        <v>oct 2019</v>
      </c>
      <c r="AF2" s="21">
        <f t="shared" si="5"/>
        <v>0</v>
      </c>
      <c r="AG2" s="21">
        <f t="shared" si="5"/>
        <v>0</v>
      </c>
      <c r="AH2" s="21">
        <f t="shared" si="5"/>
        <v>0</v>
      </c>
      <c r="AI2" s="21" t="str">
        <f t="shared" si="5"/>
        <v>nov 2019</v>
      </c>
      <c r="AJ2" s="21">
        <f t="shared" si="5"/>
        <v>0</v>
      </c>
      <c r="AK2" s="21">
        <f t="shared" si="5"/>
        <v>0</v>
      </c>
      <c r="AL2" s="21">
        <f t="shared" si="5"/>
        <v>0</v>
      </c>
      <c r="AM2" s="21" t="str">
        <f t="shared" si="5"/>
        <v>déc 2019</v>
      </c>
      <c r="AN2" s="21">
        <f t="shared" si="5"/>
        <v>0</v>
      </c>
      <c r="AO2" s="21">
        <f t="shared" si="5"/>
        <v>0</v>
      </c>
      <c r="AP2" s="21">
        <f t="shared" si="5"/>
        <v>0</v>
      </c>
      <c r="AQ2" s="21" t="str">
        <f t="shared" si="5"/>
        <v>janv 2020</v>
      </c>
      <c r="AR2" s="21">
        <f t="shared" si="5"/>
        <v>0</v>
      </c>
      <c r="AS2" s="21">
        <f t="shared" si="5"/>
        <v>0</v>
      </c>
      <c r="AT2" s="21">
        <f t="shared" si="5"/>
        <v>0</v>
      </c>
      <c r="AU2" s="21">
        <f t="shared" si="5"/>
        <v>0</v>
      </c>
      <c r="AV2" s="21" t="str">
        <f t="shared" si="5"/>
        <v>févr 2020</v>
      </c>
      <c r="AW2" s="21">
        <f t="shared" si="5"/>
        <v>0</v>
      </c>
      <c r="AX2" s="21">
        <f t="shared" si="5"/>
        <v>0</v>
      </c>
      <c r="AY2" s="21">
        <f t="shared" si="5"/>
        <v>0</v>
      </c>
      <c r="AZ2" s="21" t="str">
        <f t="shared" si="5"/>
        <v>mars 2020</v>
      </c>
      <c r="BA2" s="21">
        <f t="shared" si="5"/>
        <v>0</v>
      </c>
      <c r="BB2" s="21">
        <f t="shared" si="5"/>
        <v>0</v>
      </c>
      <c r="BC2" s="21">
        <f t="shared" si="5"/>
        <v>0</v>
      </c>
      <c r="BD2" s="21" t="str">
        <f t="shared" si="5"/>
        <v>avr 2020</v>
      </c>
      <c r="BE2" s="21">
        <f t="shared" si="5"/>
        <v>0</v>
      </c>
      <c r="BF2" s="21">
        <f t="shared" si="5"/>
        <v>0</v>
      </c>
      <c r="BG2" s="21">
        <f t="shared" si="5"/>
        <v>0</v>
      </c>
      <c r="BH2" s="21" t="str">
        <f t="shared" si="5"/>
        <v>mai 2020</v>
      </c>
      <c r="BI2" s="21">
        <f t="shared" si="5"/>
        <v>0</v>
      </c>
      <c r="BJ2" s="21">
        <f t="shared" si="5"/>
        <v>0</v>
      </c>
      <c r="BK2" s="21">
        <f t="shared" si="5"/>
        <v>0</v>
      </c>
      <c r="BL2" s="21">
        <f t="shared" si="5"/>
        <v>0</v>
      </c>
      <c r="BM2" s="21" t="str">
        <f t="shared" si="5"/>
        <v>juin 2020</v>
      </c>
      <c r="BN2" s="21">
        <f t="shared" si="5"/>
        <v>0</v>
      </c>
      <c r="BO2" s="21">
        <f t="shared" si="5"/>
        <v>0</v>
      </c>
      <c r="BP2" s="21">
        <f t="shared" si="5"/>
        <v>0</v>
      </c>
      <c r="BQ2" s="21" t="str">
        <f t="shared" si="5"/>
        <v>juil 2020</v>
      </c>
      <c r="BR2" s="21">
        <f t="shared" si="5"/>
        <v>0</v>
      </c>
      <c r="BS2" s="21">
        <f t="shared" si="5"/>
        <v>0</v>
      </c>
      <c r="BT2" s="21">
        <f t="shared" si="5"/>
        <v>0</v>
      </c>
      <c r="BU2" s="21">
        <f t="shared" si="5"/>
        <v>0</v>
      </c>
      <c r="BV2" s="22" t="str">
        <f t="shared" si="5"/>
        <v>août 2020</v>
      </c>
      <c r="BW2" s="22">
        <f t="shared" si="5"/>
        <v>0</v>
      </c>
      <c r="BX2" s="22">
        <f t="shared" si="5"/>
        <v>0</v>
      </c>
      <c r="BY2" s="22">
        <f t="shared" si="5"/>
        <v>0</v>
      </c>
      <c r="BZ2" s="21" t="str">
        <f t="shared" si="5"/>
        <v>sept 2020</v>
      </c>
      <c r="CA2" s="21">
        <f t="shared" si="5"/>
        <v>0</v>
      </c>
      <c r="CB2" s="21">
        <f t="shared" si="5"/>
        <v>0</v>
      </c>
      <c r="CC2" s="21">
        <f t="shared" si="5"/>
        <v>0</v>
      </c>
      <c r="CD2" s="21" t="str">
        <f t="shared" si="5"/>
        <v>oct 2020</v>
      </c>
      <c r="CE2" s="21">
        <f t="shared" si="5"/>
        <v>0</v>
      </c>
      <c r="CF2" s="21">
        <f t="shared" si="5"/>
        <v>0</v>
      </c>
      <c r="CG2" s="21">
        <f t="shared" si="5"/>
        <v>0</v>
      </c>
      <c r="CH2" s="21">
        <f t="shared" si="5"/>
        <v>0</v>
      </c>
      <c r="CI2" s="21" t="str">
        <f t="shared" si="5"/>
        <v>nov 2020</v>
      </c>
      <c r="CJ2" s="21">
        <f t="shared" si="5"/>
        <v>0</v>
      </c>
      <c r="CK2" s="21">
        <f t="shared" si="5"/>
        <v>0</v>
      </c>
      <c r="CL2" s="21">
        <f t="shared" si="5"/>
        <v>0</v>
      </c>
      <c r="CM2" s="21" t="str">
        <f t="shared" si="5"/>
        <v>déc 2020</v>
      </c>
      <c r="CN2" s="21">
        <f t="shared" ref="CN2:EY2" si="6">IF(MONTH(CN1)=MONTH(CM1),,TEXT(CN1,"mmm")&amp;" "&amp;YEAR(CN1))</f>
        <v>0</v>
      </c>
      <c r="CO2" s="21">
        <f t="shared" si="6"/>
        <v>0</v>
      </c>
      <c r="CP2" s="21">
        <f t="shared" si="6"/>
        <v>0</v>
      </c>
      <c r="CQ2" s="21" t="str">
        <f t="shared" si="6"/>
        <v>janv 2021</v>
      </c>
      <c r="CR2" s="21">
        <f t="shared" si="6"/>
        <v>0</v>
      </c>
      <c r="CS2" s="21">
        <f t="shared" si="6"/>
        <v>0</v>
      </c>
      <c r="CT2" s="21">
        <f t="shared" si="6"/>
        <v>0</v>
      </c>
      <c r="CU2" s="21">
        <f t="shared" si="6"/>
        <v>0</v>
      </c>
      <c r="CV2" s="21" t="str">
        <f t="shared" si="6"/>
        <v>févr 2021</v>
      </c>
      <c r="CW2" s="21">
        <f t="shared" si="6"/>
        <v>0</v>
      </c>
      <c r="CX2" s="21">
        <f t="shared" si="6"/>
        <v>0</v>
      </c>
      <c r="CY2" s="21">
        <f t="shared" si="6"/>
        <v>0</v>
      </c>
      <c r="CZ2" s="21" t="str">
        <f t="shared" si="6"/>
        <v>mars 2021</v>
      </c>
      <c r="DA2" s="21">
        <f t="shared" si="6"/>
        <v>0</v>
      </c>
      <c r="DB2" s="21">
        <f t="shared" si="6"/>
        <v>0</v>
      </c>
      <c r="DC2" s="21">
        <f t="shared" si="6"/>
        <v>0</v>
      </c>
      <c r="DD2" s="21" t="str">
        <f t="shared" si="6"/>
        <v>avr 2021</v>
      </c>
      <c r="DE2" s="21">
        <f t="shared" si="6"/>
        <v>0</v>
      </c>
      <c r="DF2" s="21">
        <f t="shared" si="6"/>
        <v>0</v>
      </c>
      <c r="DG2" s="21">
        <f t="shared" si="6"/>
        <v>0</v>
      </c>
      <c r="DH2" s="21">
        <f t="shared" si="6"/>
        <v>0</v>
      </c>
      <c r="DI2" s="21" t="str">
        <f t="shared" si="6"/>
        <v>mai 2021</v>
      </c>
      <c r="DJ2" s="21">
        <f t="shared" si="6"/>
        <v>0</v>
      </c>
      <c r="DK2" s="21">
        <f t="shared" si="6"/>
        <v>0</v>
      </c>
      <c r="DL2" s="21">
        <f t="shared" si="6"/>
        <v>0</v>
      </c>
      <c r="DM2" s="21" t="str">
        <f t="shared" si="6"/>
        <v>juin 2021</v>
      </c>
      <c r="DN2" s="21">
        <f t="shared" si="6"/>
        <v>0</v>
      </c>
      <c r="DO2" s="21">
        <f t="shared" si="6"/>
        <v>0</v>
      </c>
      <c r="DP2" s="21">
        <f t="shared" si="6"/>
        <v>0</v>
      </c>
      <c r="DQ2" s="21" t="str">
        <f t="shared" si="6"/>
        <v>juil 2021</v>
      </c>
      <c r="DR2" s="21">
        <f t="shared" si="6"/>
        <v>0</v>
      </c>
      <c r="DS2" s="21">
        <f t="shared" si="6"/>
        <v>0</v>
      </c>
      <c r="DT2" s="21">
        <f t="shared" si="6"/>
        <v>0</v>
      </c>
      <c r="DU2" s="21">
        <f t="shared" si="6"/>
        <v>0</v>
      </c>
      <c r="DV2" s="21" t="str">
        <f t="shared" si="6"/>
        <v>août 2021</v>
      </c>
      <c r="DW2" s="21">
        <f t="shared" si="6"/>
        <v>0</v>
      </c>
      <c r="DX2" s="21">
        <f t="shared" si="6"/>
        <v>0</v>
      </c>
      <c r="DY2" s="21">
        <f t="shared" si="6"/>
        <v>0</v>
      </c>
      <c r="DZ2" s="21" t="str">
        <f t="shared" si="6"/>
        <v>sept 2021</v>
      </c>
      <c r="EA2" s="21">
        <f t="shared" si="6"/>
        <v>0</v>
      </c>
      <c r="EB2" s="21">
        <f t="shared" si="6"/>
        <v>0</v>
      </c>
      <c r="EC2" s="21">
        <f t="shared" si="6"/>
        <v>0</v>
      </c>
      <c r="ED2" s="21" t="str">
        <f t="shared" si="6"/>
        <v>oct 2021</v>
      </c>
      <c r="EE2" s="21">
        <f t="shared" si="6"/>
        <v>0</v>
      </c>
      <c r="EF2" s="21">
        <f t="shared" si="6"/>
        <v>0</v>
      </c>
      <c r="EG2" s="21">
        <f t="shared" si="6"/>
        <v>0</v>
      </c>
      <c r="EH2" s="21">
        <f t="shared" si="6"/>
        <v>0</v>
      </c>
      <c r="EI2" s="21" t="str">
        <f t="shared" si="6"/>
        <v>nov 2021</v>
      </c>
      <c r="EJ2" s="21">
        <f t="shared" si="6"/>
        <v>0</v>
      </c>
      <c r="EK2" s="21">
        <f t="shared" si="6"/>
        <v>0</v>
      </c>
      <c r="EL2" s="21">
        <f t="shared" si="6"/>
        <v>0</v>
      </c>
      <c r="EM2" s="21" t="str">
        <f t="shared" si="6"/>
        <v>déc 2021</v>
      </c>
      <c r="EN2" s="21">
        <f t="shared" si="6"/>
        <v>0</v>
      </c>
      <c r="EO2" s="21">
        <f t="shared" si="6"/>
        <v>0</v>
      </c>
      <c r="EP2" s="21">
        <f t="shared" si="6"/>
        <v>0</v>
      </c>
      <c r="EQ2" s="21" t="str">
        <f t="shared" si="6"/>
        <v>janv 2022</v>
      </c>
      <c r="ER2" s="21">
        <f t="shared" si="6"/>
        <v>0</v>
      </c>
      <c r="ES2" s="21">
        <f t="shared" si="6"/>
        <v>0</v>
      </c>
      <c r="ET2" s="21">
        <f t="shared" si="6"/>
        <v>0</v>
      </c>
      <c r="EU2" s="21">
        <f t="shared" si="6"/>
        <v>0</v>
      </c>
      <c r="EV2" s="21" t="str">
        <f t="shared" si="6"/>
        <v>févr 2022</v>
      </c>
      <c r="EW2" s="21">
        <f t="shared" si="6"/>
        <v>0</v>
      </c>
      <c r="EX2" s="21">
        <f t="shared" si="6"/>
        <v>0</v>
      </c>
      <c r="EY2" s="21">
        <f t="shared" si="6"/>
        <v>0</v>
      </c>
      <c r="EZ2" s="21" t="str">
        <f t="shared" ref="EZ2:GX2" si="7">IF(MONTH(EZ1)=MONTH(EY1),,TEXT(EZ1,"mmm")&amp;" "&amp;YEAR(EZ1))</f>
        <v>mars 2022</v>
      </c>
      <c r="FA2" s="21">
        <f t="shared" si="7"/>
        <v>0</v>
      </c>
      <c r="FB2" s="21">
        <f t="shared" si="7"/>
        <v>0</v>
      </c>
      <c r="FC2" s="21">
        <f t="shared" si="7"/>
        <v>0</v>
      </c>
      <c r="FD2" s="21" t="str">
        <f t="shared" si="7"/>
        <v>avr 2022</v>
      </c>
      <c r="FE2" s="21">
        <f t="shared" si="7"/>
        <v>0</v>
      </c>
      <c r="FF2" s="21">
        <f t="shared" si="7"/>
        <v>0</v>
      </c>
      <c r="FG2" s="21">
        <f t="shared" si="7"/>
        <v>0</v>
      </c>
      <c r="FH2" s="21">
        <f t="shared" si="7"/>
        <v>0</v>
      </c>
      <c r="FI2" s="21" t="str">
        <f t="shared" si="7"/>
        <v>mai 2022</v>
      </c>
      <c r="FJ2" s="21">
        <f t="shared" si="7"/>
        <v>0</v>
      </c>
      <c r="FK2" s="21">
        <f t="shared" si="7"/>
        <v>0</v>
      </c>
      <c r="FL2" s="21">
        <f t="shared" si="7"/>
        <v>0</v>
      </c>
      <c r="FM2" s="21" t="str">
        <f t="shared" si="7"/>
        <v>juin 2022</v>
      </c>
      <c r="FN2" s="21">
        <f t="shared" si="7"/>
        <v>0</v>
      </c>
      <c r="FO2" s="21">
        <f t="shared" si="7"/>
        <v>0</v>
      </c>
      <c r="FP2" s="21">
        <f t="shared" si="7"/>
        <v>0</v>
      </c>
      <c r="FQ2" s="21" t="str">
        <f t="shared" si="7"/>
        <v>juil 2022</v>
      </c>
      <c r="FR2" s="21">
        <f t="shared" si="7"/>
        <v>0</v>
      </c>
      <c r="FS2" s="21">
        <f t="shared" si="7"/>
        <v>0</v>
      </c>
      <c r="FT2" s="21">
        <f t="shared" si="7"/>
        <v>0</v>
      </c>
      <c r="FU2" s="21">
        <f t="shared" si="7"/>
        <v>0</v>
      </c>
      <c r="FV2" s="21" t="str">
        <f t="shared" si="7"/>
        <v>août 2022</v>
      </c>
      <c r="FW2" s="21">
        <f t="shared" si="7"/>
        <v>0</v>
      </c>
      <c r="FX2" s="21">
        <f t="shared" si="7"/>
        <v>0</v>
      </c>
      <c r="FY2" s="21">
        <f t="shared" si="7"/>
        <v>0</v>
      </c>
      <c r="FZ2" s="21" t="str">
        <f t="shared" si="7"/>
        <v>sept 2022</v>
      </c>
      <c r="GA2" s="21">
        <f t="shared" si="7"/>
        <v>0</v>
      </c>
      <c r="GB2" s="21">
        <f t="shared" si="7"/>
        <v>0</v>
      </c>
      <c r="GC2" s="21">
        <f t="shared" si="7"/>
        <v>0</v>
      </c>
      <c r="GD2" s="21" t="str">
        <f t="shared" si="7"/>
        <v>oct 2022</v>
      </c>
      <c r="GE2" s="21">
        <f t="shared" si="7"/>
        <v>0</v>
      </c>
      <c r="GF2" s="21">
        <f t="shared" si="7"/>
        <v>0</v>
      </c>
      <c r="GG2" s="21">
        <f t="shared" si="7"/>
        <v>0</v>
      </c>
      <c r="GH2" s="21">
        <f t="shared" si="7"/>
        <v>0</v>
      </c>
      <c r="GI2" s="21" t="str">
        <f t="shared" si="7"/>
        <v>nov 2022</v>
      </c>
      <c r="GJ2" s="21">
        <f t="shared" si="7"/>
        <v>0</v>
      </c>
      <c r="GK2" s="21">
        <f t="shared" si="7"/>
        <v>0</v>
      </c>
      <c r="GL2" s="21">
        <f t="shared" si="7"/>
        <v>0</v>
      </c>
      <c r="GM2" s="21" t="str">
        <f t="shared" si="7"/>
        <v>déc 2022</v>
      </c>
      <c r="GN2" s="21">
        <f t="shared" si="7"/>
        <v>0</v>
      </c>
      <c r="GO2" s="21">
        <f t="shared" si="7"/>
        <v>0</v>
      </c>
      <c r="GP2" s="21">
        <f t="shared" si="7"/>
        <v>0</v>
      </c>
      <c r="GQ2" s="21" t="str">
        <f t="shared" si="7"/>
        <v>janv 2022</v>
      </c>
      <c r="GR2" s="21">
        <f t="shared" si="7"/>
        <v>0</v>
      </c>
      <c r="GS2" s="21">
        <f t="shared" si="7"/>
        <v>0</v>
      </c>
      <c r="GT2" s="21">
        <f t="shared" si="7"/>
        <v>0</v>
      </c>
      <c r="GU2" s="21">
        <f t="shared" si="7"/>
        <v>0</v>
      </c>
      <c r="GV2" s="21" t="str">
        <f t="shared" si="7"/>
        <v>févr 2022</v>
      </c>
      <c r="GW2" s="21">
        <f t="shared" si="7"/>
        <v>0</v>
      </c>
      <c r="GX2" s="21">
        <f t="shared" si="7"/>
        <v>0</v>
      </c>
    </row>
    <row r="3" spans="1:208" s="3" customFormat="1" ht="20.25" customHeight="1" x14ac:dyDescent="0.25">
      <c r="A3" s="51"/>
      <c r="B3" s="55"/>
      <c r="C3" s="55"/>
      <c r="D3" s="55"/>
      <c r="E3" s="55"/>
      <c r="F3" s="55"/>
      <c r="G3" s="55"/>
      <c r="H3" s="55"/>
      <c r="I3" s="55"/>
      <c r="J3" s="55"/>
      <c r="K3" s="57"/>
      <c r="L3" s="53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60"/>
      <c r="Z3" s="25" t="s">
        <v>49</v>
      </c>
      <c r="AA3" s="25" t="s">
        <v>50</v>
      </c>
      <c r="AB3" s="25" t="s">
        <v>51</v>
      </c>
      <c r="AC3" s="25" t="s">
        <v>52</v>
      </c>
      <c r="AD3" s="25" t="s">
        <v>53</v>
      </c>
      <c r="AE3" s="25" t="s">
        <v>54</v>
      </c>
      <c r="AF3" s="25" t="s">
        <v>55</v>
      </c>
      <c r="AG3" s="25" t="s">
        <v>56</v>
      </c>
      <c r="AH3" s="25" t="s">
        <v>57</v>
      </c>
      <c r="AI3" s="25" t="s">
        <v>58</v>
      </c>
      <c r="AJ3" s="25" t="s">
        <v>59</v>
      </c>
      <c r="AK3" s="25" t="s">
        <v>60</v>
      </c>
      <c r="AL3" s="25" t="s">
        <v>61</v>
      </c>
      <c r="AM3" s="25" t="s">
        <v>62</v>
      </c>
      <c r="AN3" s="25" t="s">
        <v>63</v>
      </c>
      <c r="AO3" s="25" t="s">
        <v>64</v>
      </c>
      <c r="AP3" s="25" t="s">
        <v>65</v>
      </c>
      <c r="AQ3" s="25" t="s">
        <v>66</v>
      </c>
      <c r="AR3" s="25" t="s">
        <v>67</v>
      </c>
      <c r="AS3" s="25" t="s">
        <v>68</v>
      </c>
      <c r="AT3" s="25" t="s">
        <v>69</v>
      </c>
      <c r="AU3" s="25" t="s">
        <v>70</v>
      </c>
      <c r="AV3" s="25" t="s">
        <v>71</v>
      </c>
      <c r="AW3" s="25" t="s">
        <v>72</v>
      </c>
      <c r="AX3" s="25" t="s">
        <v>73</v>
      </c>
      <c r="AY3" s="25" t="s">
        <v>74</v>
      </c>
      <c r="AZ3" s="25" t="s">
        <v>75</v>
      </c>
      <c r="BA3" s="25" t="s">
        <v>76</v>
      </c>
      <c r="BB3" s="25" t="s">
        <v>77</v>
      </c>
      <c r="BC3" s="25" t="s">
        <v>78</v>
      </c>
      <c r="BD3" s="25" t="s">
        <v>79</v>
      </c>
      <c r="BE3" s="25" t="s">
        <v>80</v>
      </c>
      <c r="BF3" s="25" t="s">
        <v>81</v>
      </c>
      <c r="BG3" s="25" t="s">
        <v>82</v>
      </c>
      <c r="BH3" s="25" t="s">
        <v>83</v>
      </c>
      <c r="BI3" s="25" t="s">
        <v>84</v>
      </c>
      <c r="BJ3" s="25" t="s">
        <v>85</v>
      </c>
      <c r="BK3" s="25" t="s">
        <v>86</v>
      </c>
      <c r="BL3" s="25" t="s">
        <v>87</v>
      </c>
      <c r="BM3" s="25" t="s">
        <v>88</v>
      </c>
      <c r="BN3" s="25" t="s">
        <v>89</v>
      </c>
      <c r="BO3" s="25" t="s">
        <v>90</v>
      </c>
      <c r="BP3" s="25" t="s">
        <v>91</v>
      </c>
      <c r="BQ3" s="25" t="s">
        <v>92</v>
      </c>
      <c r="BR3" s="25" t="s">
        <v>93</v>
      </c>
      <c r="BS3" s="25" t="s">
        <v>94</v>
      </c>
      <c r="BT3" s="25" t="s">
        <v>95</v>
      </c>
      <c r="BU3" s="25" t="s">
        <v>96</v>
      </c>
      <c r="BV3" s="26" t="s">
        <v>97</v>
      </c>
      <c r="BW3" s="26" t="s">
        <v>98</v>
      </c>
      <c r="BX3" s="26" t="s">
        <v>99</v>
      </c>
      <c r="BY3" s="26" t="s">
        <v>100</v>
      </c>
      <c r="BZ3" s="25" t="s">
        <v>49</v>
      </c>
      <c r="CA3" s="25" t="s">
        <v>50</v>
      </c>
      <c r="CB3" s="25" t="s">
        <v>51</v>
      </c>
      <c r="CC3" s="25" t="s">
        <v>52</v>
      </c>
      <c r="CD3" s="25" t="s">
        <v>53</v>
      </c>
      <c r="CE3" s="25" t="s">
        <v>54</v>
      </c>
      <c r="CF3" s="25" t="s">
        <v>55</v>
      </c>
      <c r="CG3" s="25" t="s">
        <v>56</v>
      </c>
      <c r="CH3" s="25" t="s">
        <v>57</v>
      </c>
      <c r="CI3" s="25" t="s">
        <v>58</v>
      </c>
      <c r="CJ3" s="25" t="s">
        <v>59</v>
      </c>
      <c r="CK3" s="25" t="s">
        <v>60</v>
      </c>
      <c r="CL3" s="25" t="s">
        <v>61</v>
      </c>
      <c r="CM3" s="25" t="s">
        <v>62</v>
      </c>
      <c r="CN3" s="25" t="s">
        <v>63</v>
      </c>
      <c r="CO3" s="25" t="s">
        <v>64</v>
      </c>
      <c r="CP3" s="25" t="s">
        <v>65</v>
      </c>
      <c r="CQ3" s="25" t="s">
        <v>66</v>
      </c>
      <c r="CR3" s="25" t="s">
        <v>67</v>
      </c>
      <c r="CS3" s="25" t="s">
        <v>68</v>
      </c>
      <c r="CT3" s="25" t="s">
        <v>69</v>
      </c>
      <c r="CU3" s="25" t="s">
        <v>70</v>
      </c>
      <c r="CV3" s="25" t="s">
        <v>71</v>
      </c>
      <c r="CW3" s="25" t="s">
        <v>72</v>
      </c>
      <c r="CX3" s="25" t="s">
        <v>73</v>
      </c>
      <c r="CY3" s="25" t="s">
        <v>74</v>
      </c>
      <c r="CZ3" s="25" t="s">
        <v>75</v>
      </c>
      <c r="DA3" s="25" t="s">
        <v>76</v>
      </c>
      <c r="DB3" s="25" t="s">
        <v>77</v>
      </c>
      <c r="DC3" s="25" t="s">
        <v>78</v>
      </c>
      <c r="DD3" s="25" t="s">
        <v>79</v>
      </c>
      <c r="DE3" s="25" t="s">
        <v>80</v>
      </c>
      <c r="DF3" s="25" t="s">
        <v>81</v>
      </c>
      <c r="DG3" s="25" t="s">
        <v>82</v>
      </c>
      <c r="DH3" s="25" t="s">
        <v>83</v>
      </c>
      <c r="DI3" s="25" t="s">
        <v>84</v>
      </c>
      <c r="DJ3" s="25" t="s">
        <v>85</v>
      </c>
      <c r="DK3" s="25" t="s">
        <v>86</v>
      </c>
      <c r="DL3" s="25" t="s">
        <v>87</v>
      </c>
      <c r="DM3" s="25" t="s">
        <v>88</v>
      </c>
      <c r="DN3" s="25" t="s">
        <v>89</v>
      </c>
      <c r="DO3" s="25" t="s">
        <v>90</v>
      </c>
      <c r="DP3" s="25" t="s">
        <v>91</v>
      </c>
      <c r="DQ3" s="25" t="s">
        <v>92</v>
      </c>
      <c r="DR3" s="25" t="s">
        <v>93</v>
      </c>
      <c r="DS3" s="25" t="s">
        <v>94</v>
      </c>
      <c r="DT3" s="25" t="s">
        <v>95</v>
      </c>
      <c r="DU3" s="25" t="s">
        <v>96</v>
      </c>
      <c r="DV3" s="25" t="s">
        <v>97</v>
      </c>
      <c r="DW3" s="25" t="s">
        <v>98</v>
      </c>
      <c r="DX3" s="25" t="s">
        <v>99</v>
      </c>
      <c r="DY3" s="25" t="s">
        <v>100</v>
      </c>
      <c r="DZ3" s="25" t="s">
        <v>49</v>
      </c>
      <c r="EA3" s="25" t="s">
        <v>50</v>
      </c>
      <c r="EB3" s="25" t="s">
        <v>51</v>
      </c>
      <c r="EC3" s="25" t="s">
        <v>52</v>
      </c>
      <c r="ED3" s="25" t="s">
        <v>53</v>
      </c>
      <c r="EE3" s="25" t="s">
        <v>54</v>
      </c>
      <c r="EF3" s="25" t="s">
        <v>55</v>
      </c>
      <c r="EG3" s="25" t="s">
        <v>56</v>
      </c>
      <c r="EH3" s="25" t="s">
        <v>57</v>
      </c>
      <c r="EI3" s="25" t="s">
        <v>58</v>
      </c>
      <c r="EJ3" s="25" t="s">
        <v>59</v>
      </c>
      <c r="EK3" s="25" t="s">
        <v>60</v>
      </c>
      <c r="EL3" s="25" t="s">
        <v>61</v>
      </c>
      <c r="EM3" s="25" t="s">
        <v>62</v>
      </c>
      <c r="EN3" s="25" t="s">
        <v>63</v>
      </c>
      <c r="EO3" s="25" t="s">
        <v>64</v>
      </c>
      <c r="EP3" s="25" t="s">
        <v>65</v>
      </c>
      <c r="EQ3" s="25" t="s">
        <v>66</v>
      </c>
      <c r="ER3" s="25" t="s">
        <v>67</v>
      </c>
      <c r="ES3" s="25" t="s">
        <v>68</v>
      </c>
      <c r="ET3" s="25" t="s">
        <v>69</v>
      </c>
      <c r="EU3" s="25" t="s">
        <v>70</v>
      </c>
      <c r="EV3" s="25" t="s">
        <v>71</v>
      </c>
      <c r="EW3" s="25" t="s">
        <v>72</v>
      </c>
      <c r="EX3" s="25" t="s">
        <v>73</v>
      </c>
      <c r="EY3" s="25" t="s">
        <v>74</v>
      </c>
      <c r="EZ3" s="25" t="s">
        <v>75</v>
      </c>
      <c r="FA3" s="25" t="s">
        <v>76</v>
      </c>
      <c r="FB3" s="25" t="s">
        <v>77</v>
      </c>
      <c r="FC3" s="25" t="s">
        <v>78</v>
      </c>
      <c r="FD3" s="25" t="s">
        <v>79</v>
      </c>
      <c r="FE3" s="25" t="s">
        <v>80</v>
      </c>
      <c r="FF3" s="25" t="s">
        <v>81</v>
      </c>
      <c r="FG3" s="25" t="s">
        <v>82</v>
      </c>
      <c r="FH3" s="25" t="s">
        <v>83</v>
      </c>
      <c r="FI3" s="25" t="s">
        <v>84</v>
      </c>
      <c r="FJ3" s="25" t="s">
        <v>85</v>
      </c>
      <c r="FK3" s="25" t="s">
        <v>86</v>
      </c>
      <c r="FL3" s="25" t="s">
        <v>87</v>
      </c>
      <c r="FM3" s="25" t="s">
        <v>88</v>
      </c>
      <c r="FN3" s="25" t="s">
        <v>89</v>
      </c>
      <c r="FO3" s="25" t="s">
        <v>90</v>
      </c>
      <c r="FP3" s="25" t="s">
        <v>91</v>
      </c>
      <c r="FQ3" s="25" t="s">
        <v>92</v>
      </c>
      <c r="FR3" s="25" t="s">
        <v>93</v>
      </c>
      <c r="FS3" s="25" t="s">
        <v>94</v>
      </c>
      <c r="FT3" s="25" t="s">
        <v>95</v>
      </c>
      <c r="FU3" s="25" t="s">
        <v>96</v>
      </c>
      <c r="FV3" s="25" t="s">
        <v>97</v>
      </c>
      <c r="FW3" s="25" t="s">
        <v>98</v>
      </c>
      <c r="FX3" s="25" t="s">
        <v>99</v>
      </c>
      <c r="FY3" s="25" t="s">
        <v>100</v>
      </c>
      <c r="FZ3" s="25" t="s">
        <v>49</v>
      </c>
      <c r="GA3" s="25" t="s">
        <v>50</v>
      </c>
      <c r="GB3" s="25" t="s">
        <v>51</v>
      </c>
      <c r="GC3" s="25" t="s">
        <v>52</v>
      </c>
      <c r="GD3" s="25" t="s">
        <v>53</v>
      </c>
      <c r="GE3" s="25" t="s">
        <v>54</v>
      </c>
      <c r="GF3" s="25" t="s">
        <v>55</v>
      </c>
      <c r="GG3" s="25" t="s">
        <v>56</v>
      </c>
      <c r="GH3" s="25" t="s">
        <v>57</v>
      </c>
      <c r="GI3" s="25" t="s">
        <v>58</v>
      </c>
      <c r="GJ3" s="25" t="s">
        <v>59</v>
      </c>
      <c r="GK3" s="25" t="s">
        <v>60</v>
      </c>
      <c r="GL3" s="25" t="s">
        <v>61</v>
      </c>
      <c r="GM3" s="25" t="s">
        <v>62</v>
      </c>
      <c r="GN3" s="25" t="s">
        <v>63</v>
      </c>
      <c r="GO3" s="25" t="s">
        <v>64</v>
      </c>
      <c r="GP3" s="25" t="s">
        <v>65</v>
      </c>
      <c r="GQ3" s="25" t="s">
        <v>66</v>
      </c>
      <c r="GR3" s="25" t="s">
        <v>67</v>
      </c>
      <c r="GS3" s="25" t="s">
        <v>68</v>
      </c>
      <c r="GT3" s="25" t="s">
        <v>69</v>
      </c>
      <c r="GU3" s="25" t="s">
        <v>70</v>
      </c>
      <c r="GV3" s="25" t="s">
        <v>71</v>
      </c>
      <c r="GW3" s="25" t="s">
        <v>72</v>
      </c>
      <c r="GX3" s="25" t="s">
        <v>73</v>
      </c>
    </row>
    <row r="4" spans="1:208" s="32" customFormat="1" ht="20.25" customHeight="1" x14ac:dyDescent="0.25">
      <c r="A4" s="27"/>
      <c r="B4" s="47" t="s">
        <v>0</v>
      </c>
      <c r="C4" s="41" t="s">
        <v>1</v>
      </c>
      <c r="D4" s="42" t="s">
        <v>2</v>
      </c>
      <c r="E4" s="40" t="s">
        <v>3</v>
      </c>
      <c r="F4" s="39" t="s">
        <v>4</v>
      </c>
      <c r="G4" s="43" t="s">
        <v>5</v>
      </c>
      <c r="H4" s="44" t="s">
        <v>6</v>
      </c>
      <c r="I4" s="45" t="s">
        <v>7</v>
      </c>
      <c r="J4" s="46" t="s">
        <v>8</v>
      </c>
      <c r="K4" s="38" t="s">
        <v>102</v>
      </c>
      <c r="L4" s="28" t="s">
        <v>101</v>
      </c>
      <c r="M4" s="9"/>
      <c r="N4" s="47" t="s">
        <v>0</v>
      </c>
      <c r="O4" s="41" t="s">
        <v>1</v>
      </c>
      <c r="P4" s="42" t="s">
        <v>2</v>
      </c>
      <c r="Q4" s="40" t="s">
        <v>3</v>
      </c>
      <c r="R4" s="39" t="s">
        <v>4</v>
      </c>
      <c r="S4" s="43" t="s">
        <v>5</v>
      </c>
      <c r="T4" s="44" t="s">
        <v>6</v>
      </c>
      <c r="U4" s="45" t="s">
        <v>7</v>
      </c>
      <c r="V4" s="46" t="s">
        <v>8</v>
      </c>
      <c r="W4" s="38" t="s">
        <v>102</v>
      </c>
      <c r="X4" s="9" t="s">
        <v>103</v>
      </c>
      <c r="Y4" s="29"/>
      <c r="Z4" s="30">
        <f>SUM(Z5:Z17)</f>
        <v>0</v>
      </c>
      <c r="AA4" s="30">
        <f>SUM(AA5:AA17)</f>
        <v>0</v>
      </c>
      <c r="AB4" s="30">
        <f>SUM(AB5:AB17)</f>
        <v>0</v>
      </c>
      <c r="AC4" s="30">
        <f>SUM(AC5:AC17)</f>
        <v>0</v>
      </c>
      <c r="AD4" s="30">
        <f>SUM(AD5:AD17)</f>
        <v>0</v>
      </c>
      <c r="AE4" s="30">
        <f>SUM(AE5:AE17)</f>
        <v>0</v>
      </c>
      <c r="AF4" s="30">
        <f>SUM(AF5:AF17)</f>
        <v>1</v>
      </c>
      <c r="AG4" s="31">
        <f>SUM(AG5:AG17)</f>
        <v>0</v>
      </c>
      <c r="AH4" s="30">
        <f>SUM(AH5:AH17)</f>
        <v>0</v>
      </c>
      <c r="AI4" s="30">
        <f>SUM(AI5:AI17)</f>
        <v>0</v>
      </c>
      <c r="AJ4" s="30">
        <f>SUM(AJ5:AJ17)</f>
        <v>0</v>
      </c>
      <c r="AK4" s="30">
        <f>SUM(AK5:AK17)</f>
        <v>0</v>
      </c>
      <c r="AL4" s="30">
        <f>SUM(AL5:AL17)</f>
        <v>0</v>
      </c>
      <c r="AM4" s="30">
        <f>SUM(AM5:AM17)</f>
        <v>0</v>
      </c>
      <c r="AN4" s="30">
        <f>SUM(AN5:AN17)</f>
        <v>1</v>
      </c>
      <c r="AO4" s="30">
        <f>SUM(AO5:AO17)</f>
        <v>0</v>
      </c>
      <c r="AP4" s="30">
        <f>SUM(AP5:AP17)</f>
        <v>0</v>
      </c>
      <c r="AQ4" s="30">
        <f>SUM(AQ5:AQ17)</f>
        <v>0</v>
      </c>
      <c r="AR4" s="30">
        <f>SUM(AR5:AR17)</f>
        <v>0.5</v>
      </c>
      <c r="AS4" s="30">
        <f>SUM(AS5:AS17)</f>
        <v>0</v>
      </c>
      <c r="AT4" s="30">
        <f>SUM(AT5:AT17)</f>
        <v>0</v>
      </c>
      <c r="AU4" s="30">
        <f>SUM(AU5:AU17)</f>
        <v>0</v>
      </c>
      <c r="AV4" s="30">
        <f>SUM(AV5:AV17)</f>
        <v>1</v>
      </c>
      <c r="AW4" s="30">
        <f>SUM(AW5:AW17)</f>
        <v>1</v>
      </c>
      <c r="AX4" s="30" t="s">
        <v>104</v>
      </c>
      <c r="AY4" s="30">
        <f>SUM(AY5:AY17)</f>
        <v>0</v>
      </c>
      <c r="AZ4" s="30">
        <f>SUM(AZ5:AZ17)</f>
        <v>0.5</v>
      </c>
      <c r="BA4" s="30">
        <f>SUM(BA5:BA17)</f>
        <v>0</v>
      </c>
      <c r="BB4" s="30">
        <f>SUM(BB5:BB17)</f>
        <v>1</v>
      </c>
      <c r="BC4" s="30">
        <f>SUM(BC5:BC17)</f>
        <v>0.5</v>
      </c>
      <c r="BD4" s="30">
        <f>SUM(BD5:BD17)</f>
        <v>0</v>
      </c>
      <c r="BE4" s="30">
        <f>SUM(BE5:BE17)</f>
        <v>1.5</v>
      </c>
      <c r="BF4" s="30">
        <f>SUM(BF5:BF17)</f>
        <v>0</v>
      </c>
      <c r="BG4" s="30">
        <f>SUM(BG5:BG17)</f>
        <v>0</v>
      </c>
      <c r="BH4" s="30">
        <f>SUM(BH5:BH17)</f>
        <v>0</v>
      </c>
      <c r="BI4" s="30">
        <f>SUM(BI5:BI17)</f>
        <v>0</v>
      </c>
      <c r="BJ4" s="30">
        <f>SUM(BJ5:BJ17)</f>
        <v>0.5</v>
      </c>
      <c r="BK4" s="30">
        <f>SUM(BK5:BK17)</f>
        <v>0.5</v>
      </c>
      <c r="BL4" s="30">
        <f>SUM(BL5:BL17)</f>
        <v>0.5</v>
      </c>
      <c r="BM4" s="30">
        <f>SUM(BM5:BM17)</f>
        <v>3</v>
      </c>
      <c r="BN4" s="30">
        <f>SUM(BN5:BN17)</f>
        <v>1</v>
      </c>
      <c r="BO4" s="30">
        <f>SUM(BO5:BO17)</f>
        <v>1</v>
      </c>
      <c r="BP4" s="30">
        <f>SUM(BP5:BP17)</f>
        <v>0</v>
      </c>
      <c r="BQ4" s="30">
        <f>SUM(BQ5:BQ17)</f>
        <v>0</v>
      </c>
      <c r="BR4" s="30">
        <f>SUM(BR5:BR17)</f>
        <v>0.5</v>
      </c>
      <c r="BS4" s="30">
        <f>SUM(BS5:BS17)</f>
        <v>2.5</v>
      </c>
      <c r="BT4" s="30">
        <f>SUM(BT5:BT17)</f>
        <v>1.5</v>
      </c>
      <c r="BU4" s="30">
        <f>SUM(BU5:BU17)</f>
        <v>0.5</v>
      </c>
      <c r="BV4" s="10">
        <f>SUM(BV5:BV17)</f>
        <v>0</v>
      </c>
      <c r="BW4" s="10">
        <f>SUM(BW5:BW17)</f>
        <v>0</v>
      </c>
      <c r="BX4" s="10">
        <f>SUM(BX5:BX17)</f>
        <v>0</v>
      </c>
      <c r="BY4" s="10">
        <f>SUM(BY5:BY17)</f>
        <v>0</v>
      </c>
      <c r="BZ4" s="30">
        <f>SUM(BZ5:BZ17)</f>
        <v>0.5</v>
      </c>
      <c r="CA4" s="30">
        <f>SUM(CA5:CA17)</f>
        <v>0.5</v>
      </c>
      <c r="CB4" s="30">
        <f>SUM(CB5:CB17)</f>
        <v>0</v>
      </c>
      <c r="CC4" s="30">
        <f>SUM(CC5:CC17)</f>
        <v>0</v>
      </c>
      <c r="CD4" s="30">
        <f>SUM(CD5:CD17)</f>
        <v>0</v>
      </c>
      <c r="CE4" s="30">
        <f>SUM(CE5:CE17)</f>
        <v>0.5</v>
      </c>
      <c r="CF4" s="30">
        <f>SUM(CF5:CF17)</f>
        <v>0</v>
      </c>
      <c r="CG4" s="30">
        <f>SUM(CG5:CG17)</f>
        <v>0</v>
      </c>
      <c r="CH4" s="30">
        <f>SUM(CH5:CH17)</f>
        <v>1</v>
      </c>
      <c r="CI4" s="30">
        <f>SUM(CI5:CI17)</f>
        <v>2</v>
      </c>
      <c r="CJ4" s="30">
        <f>SUM(CJ5:CJ17)</f>
        <v>1</v>
      </c>
      <c r="CK4" s="30">
        <f>SUM(CK5:CK17)</f>
        <v>0</v>
      </c>
      <c r="CL4" s="30">
        <f>SUM(CL5:CL17)</f>
        <v>0</v>
      </c>
      <c r="CM4" s="30">
        <f>SUM(CM5:CM17)</f>
        <v>0</v>
      </c>
      <c r="CN4" s="30">
        <f>SUM(CN5:CN17)</f>
        <v>0</v>
      </c>
      <c r="CO4" s="30">
        <f>SUM(CO5:CO17)</f>
        <v>0</v>
      </c>
      <c r="CP4" s="30">
        <f>SUM(CP5:CP17)</f>
        <v>0</v>
      </c>
      <c r="CQ4" s="30">
        <f>SUM(CQ5:CQ17)</f>
        <v>0</v>
      </c>
      <c r="CR4" s="30">
        <f>SUM(CR5:CR17)</f>
        <v>0</v>
      </c>
      <c r="CS4" s="30">
        <f>SUM(CS5:CS17)</f>
        <v>0</v>
      </c>
      <c r="CT4" s="30">
        <f>SUM(CT5:CT17)</f>
        <v>0</v>
      </c>
      <c r="CU4" s="30">
        <f>SUM(CU5:CU17)</f>
        <v>0</v>
      </c>
      <c r="CV4" s="30">
        <f>SUM(CV5:CV17)</f>
        <v>0</v>
      </c>
      <c r="CW4" s="30">
        <f>SUM(CW5:CW17)</f>
        <v>0</v>
      </c>
      <c r="CX4" s="30">
        <f>SUM(CX5:CX17)</f>
        <v>0</v>
      </c>
      <c r="CY4" s="30">
        <f>SUM(CY5:CY17)</f>
        <v>0</v>
      </c>
      <c r="CZ4" s="30">
        <f>SUM(CZ5:CZ17)</f>
        <v>0</v>
      </c>
      <c r="DA4" s="30">
        <f>SUM(DA5:DA17)</f>
        <v>0</v>
      </c>
      <c r="DB4" s="30">
        <f>SUM(DB5:DB17)</f>
        <v>0</v>
      </c>
      <c r="DC4" s="30">
        <f>SUM(DC5:DC17)</f>
        <v>0</v>
      </c>
      <c r="DD4" s="30">
        <f>SUM(DD5:DD17)</f>
        <v>0</v>
      </c>
      <c r="DE4" s="30">
        <f>SUM(DE5:DE17)</f>
        <v>0</v>
      </c>
      <c r="DF4" s="30">
        <f>SUM(DF5:DF17)</f>
        <v>0</v>
      </c>
      <c r="DG4" s="30">
        <f>SUM(DG5:DG17)</f>
        <v>0</v>
      </c>
      <c r="DH4" s="30">
        <f>SUM(DH5:DH17)</f>
        <v>0</v>
      </c>
      <c r="DI4" s="30">
        <f>SUM(DI5:DI17)</f>
        <v>0</v>
      </c>
      <c r="DJ4" s="30">
        <f>SUM(DJ5:DJ17)</f>
        <v>0</v>
      </c>
      <c r="DK4" s="30">
        <f>SUM(DK5:DK17)</f>
        <v>0</v>
      </c>
      <c r="DL4" s="30">
        <f>SUM(DL5:DL17)</f>
        <v>0</v>
      </c>
      <c r="DM4" s="30">
        <f>SUM(DM5:DM17)</f>
        <v>0</v>
      </c>
      <c r="DN4" s="30">
        <f>SUM(DN5:DN17)</f>
        <v>0</v>
      </c>
      <c r="DO4" s="30">
        <f>SUM(DO5:DO17)</f>
        <v>0</v>
      </c>
      <c r="DP4" s="30">
        <f>SUM(DP5:DP17)</f>
        <v>0</v>
      </c>
      <c r="DQ4" s="30">
        <f>SUM(DQ5:DQ17)</f>
        <v>0</v>
      </c>
      <c r="DR4" s="30">
        <f>SUM(DR5:DR17)</f>
        <v>0</v>
      </c>
      <c r="DS4" s="30">
        <f>SUM(DS5:DS17)</f>
        <v>0</v>
      </c>
      <c r="DT4" s="30">
        <f>SUM(DT5:DT17)</f>
        <v>0</v>
      </c>
      <c r="DU4" s="30">
        <f>SUM(DU5:DU17)</f>
        <v>0</v>
      </c>
      <c r="DV4" s="30">
        <f>SUM(DV5:DV17)</f>
        <v>0</v>
      </c>
      <c r="DW4" s="30">
        <f>SUM(DW5:DW17)</f>
        <v>0</v>
      </c>
      <c r="DX4" s="30">
        <f>SUM(DX5:DX17)</f>
        <v>0</v>
      </c>
      <c r="DY4" s="30">
        <f>SUM(DY5:DY17)</f>
        <v>0</v>
      </c>
      <c r="DZ4" s="30">
        <f>SUM(DZ5:DZ17)</f>
        <v>0</v>
      </c>
      <c r="EA4" s="30">
        <f>SUM(EA5:EA17)</f>
        <v>0</v>
      </c>
      <c r="EB4" s="30">
        <f>SUM(EB5:EB17)</f>
        <v>0</v>
      </c>
      <c r="EC4" s="30">
        <f>SUM(EC5:EC17)</f>
        <v>0</v>
      </c>
      <c r="ED4" s="30">
        <f>SUM(ED5:ED17)</f>
        <v>0</v>
      </c>
      <c r="EE4" s="30">
        <f>SUM(EE5:EE17)</f>
        <v>0</v>
      </c>
      <c r="EF4" s="30">
        <f>SUM(EF5:EF17)</f>
        <v>0</v>
      </c>
      <c r="EG4" s="30">
        <f>SUM(EG5:EG17)</f>
        <v>0</v>
      </c>
      <c r="EH4" s="30">
        <f>SUM(EH5:EH17)</f>
        <v>0</v>
      </c>
      <c r="EI4" s="30">
        <f>SUM(EI5:EI17)</f>
        <v>0</v>
      </c>
      <c r="EJ4" s="30">
        <f>SUM(EJ5:EJ17)</f>
        <v>0</v>
      </c>
      <c r="EK4" s="30">
        <f>SUM(EK5:EK17)</f>
        <v>0</v>
      </c>
      <c r="EL4" s="30">
        <f>SUM(EL5:EL17)</f>
        <v>0</v>
      </c>
      <c r="EM4" s="30">
        <f>SUM(EM5:EM17)</f>
        <v>0</v>
      </c>
      <c r="EN4" s="30">
        <f>SUM(EN5:EN17)</f>
        <v>0</v>
      </c>
      <c r="EO4" s="30">
        <f>SUM(EO5:EO17)</f>
        <v>0</v>
      </c>
      <c r="EP4" s="30">
        <f>SUM(EP5:EP17)</f>
        <v>0</v>
      </c>
      <c r="EQ4" s="30">
        <f>SUM(EQ5:EQ17)</f>
        <v>0</v>
      </c>
      <c r="ER4" s="30">
        <f>SUM(ER5:ER17)</f>
        <v>0</v>
      </c>
      <c r="ES4" s="30">
        <f>SUM(ES5:ES17)</f>
        <v>0</v>
      </c>
      <c r="ET4" s="30">
        <f>SUM(ET5:ET17)</f>
        <v>0</v>
      </c>
      <c r="EU4" s="30">
        <f>SUM(EU5:EU17)</f>
        <v>0</v>
      </c>
      <c r="EV4" s="30">
        <f>SUM(EV5:EV17)</f>
        <v>0</v>
      </c>
      <c r="EW4" s="30">
        <f>SUM(EW5:EW17)</f>
        <v>0</v>
      </c>
      <c r="EX4" s="30">
        <f>SUM(EX5:EX17)</f>
        <v>0</v>
      </c>
      <c r="EY4" s="30">
        <f>SUM(EY5:EY17)</f>
        <v>0</v>
      </c>
      <c r="EZ4" s="30">
        <f>SUM(EZ5:EZ17)</f>
        <v>0</v>
      </c>
      <c r="FA4" s="30">
        <f>SUM(FA5:FA17)</f>
        <v>0</v>
      </c>
      <c r="FB4" s="30">
        <f>SUM(FB5:FB17)</f>
        <v>0</v>
      </c>
      <c r="FC4" s="30">
        <f>SUM(FC5:FC17)</f>
        <v>0</v>
      </c>
      <c r="FD4" s="30">
        <f>SUM(FD5:FD17)</f>
        <v>0</v>
      </c>
      <c r="FE4" s="30">
        <f>SUM(FE5:FE17)</f>
        <v>0</v>
      </c>
      <c r="FF4" s="30">
        <f>SUM(FF5:FF17)</f>
        <v>0</v>
      </c>
      <c r="FG4" s="30">
        <f>SUM(FG5:FG17)</f>
        <v>0</v>
      </c>
      <c r="FH4" s="30">
        <f>SUM(FH5:FH17)</f>
        <v>0</v>
      </c>
      <c r="FI4" s="30">
        <f>SUM(FI5:FI17)</f>
        <v>0</v>
      </c>
      <c r="FJ4" s="30">
        <f>SUM(FJ5:FJ17)</f>
        <v>0</v>
      </c>
      <c r="FK4" s="30">
        <f>SUM(FK5:FK17)</f>
        <v>0</v>
      </c>
      <c r="FL4" s="30">
        <f>SUM(FL5:FL17)</f>
        <v>0</v>
      </c>
      <c r="FM4" s="30">
        <f>SUM(FM5:FM17)</f>
        <v>0</v>
      </c>
      <c r="FN4" s="30">
        <f>SUM(FN5:FN17)</f>
        <v>0</v>
      </c>
      <c r="FO4" s="30">
        <f>SUM(FO5:FO17)</f>
        <v>0</v>
      </c>
      <c r="FP4" s="30">
        <f>SUM(FP5:FP17)</f>
        <v>0</v>
      </c>
      <c r="FQ4" s="30">
        <f>SUM(FQ5:FQ17)</f>
        <v>0</v>
      </c>
      <c r="FR4" s="30">
        <f>SUM(FR5:FR17)</f>
        <v>0</v>
      </c>
      <c r="FS4" s="30">
        <f>SUM(FS5:FS17)</f>
        <v>0</v>
      </c>
      <c r="FT4" s="30">
        <f>SUM(FT5:FT17)</f>
        <v>0</v>
      </c>
      <c r="FU4" s="30">
        <f>SUM(FU5:FU17)</f>
        <v>0</v>
      </c>
      <c r="FV4" s="30">
        <f>SUM(FV5:FV17)</f>
        <v>0</v>
      </c>
      <c r="FW4" s="30">
        <f>SUM(FW5:FW17)</f>
        <v>0</v>
      </c>
      <c r="FX4" s="30">
        <f>SUM(FX5:FX17)</f>
        <v>0</v>
      </c>
      <c r="FY4" s="30">
        <f>SUM(FY5:FY17)</f>
        <v>0</v>
      </c>
      <c r="FZ4" s="30">
        <f>SUM(FZ5:FZ17)</f>
        <v>0</v>
      </c>
      <c r="GA4" s="30">
        <f>SUM(GA5:GA17)</f>
        <v>0</v>
      </c>
      <c r="GB4" s="30">
        <f>SUM(GB5:GB17)</f>
        <v>0</v>
      </c>
      <c r="GC4" s="30">
        <f>SUM(GC5:GC17)</f>
        <v>0</v>
      </c>
      <c r="GD4" s="30">
        <f>SUM(GD5:GD17)</f>
        <v>0</v>
      </c>
      <c r="GE4" s="30">
        <f>SUM(GE5:GE17)</f>
        <v>0</v>
      </c>
      <c r="GF4" s="30">
        <f>SUM(GF5:GF17)</f>
        <v>0</v>
      </c>
      <c r="GG4" s="30">
        <f>SUM(GG5:GG17)</f>
        <v>0</v>
      </c>
      <c r="GH4" s="30">
        <f>SUM(GH5:GH17)</f>
        <v>0</v>
      </c>
      <c r="GI4" s="30">
        <f>SUM(GI5:GI17)</f>
        <v>0</v>
      </c>
      <c r="GJ4" s="30">
        <f>SUM(GJ5:GJ17)</f>
        <v>0</v>
      </c>
      <c r="GK4" s="30">
        <f>SUM(GK5:GK17)</f>
        <v>0</v>
      </c>
      <c r="GL4" s="30">
        <f>SUM(GL5:GL17)</f>
        <v>0</v>
      </c>
      <c r="GM4" s="30">
        <f>SUM(GM5:GM17)</f>
        <v>0</v>
      </c>
      <c r="GN4" s="30">
        <f>SUM(GN5:GN17)</f>
        <v>0</v>
      </c>
      <c r="GO4" s="30">
        <f>SUM(GO5:GO17)</f>
        <v>0</v>
      </c>
      <c r="GP4" s="30">
        <f>SUM(GP5:GP17)</f>
        <v>0</v>
      </c>
      <c r="GQ4" s="30">
        <f>SUM(GQ5:GQ17)</f>
        <v>0</v>
      </c>
      <c r="GR4" s="30">
        <f>SUM(GR5:GR17)</f>
        <v>0</v>
      </c>
      <c r="GS4" s="30">
        <f>SUM(GS5:GS17)</f>
        <v>0</v>
      </c>
      <c r="GT4" s="30">
        <f>SUM(GT5:GT17)</f>
        <v>0</v>
      </c>
      <c r="GU4" s="30">
        <f>SUM(GU5:GU17)</f>
        <v>0</v>
      </c>
      <c r="GV4" s="30">
        <f>SUM(GV5:GV17)</f>
        <v>0</v>
      </c>
      <c r="GW4" s="30">
        <f>SUM(GW5:GW17)</f>
        <v>0</v>
      </c>
      <c r="GX4" s="30">
        <f>SUM(GX5:GX17)</f>
        <v>0</v>
      </c>
    </row>
    <row r="5" spans="1:208" ht="18.75" customHeight="1" x14ac:dyDescent="0.25">
      <c r="A5" s="5" t="s">
        <v>18</v>
      </c>
      <c r="B5" s="33"/>
      <c r="C5" s="33"/>
      <c r="D5" s="33"/>
      <c r="E5" s="33"/>
      <c r="F5" s="33"/>
      <c r="G5" s="33"/>
      <c r="H5" s="33"/>
      <c r="I5" s="33"/>
      <c r="J5" s="33"/>
      <c r="K5" s="6" t="s">
        <v>19</v>
      </c>
      <c r="L5" s="7" t="s">
        <v>20</v>
      </c>
      <c r="M5" s="9"/>
      <c r="N5" s="36">
        <f t="shared" ref="N5:W13" si="8">SOMME_PAR_COULEUR($Z5:$XW5,N$4)</f>
        <v>0</v>
      </c>
      <c r="O5" s="36">
        <f t="shared" si="8"/>
        <v>0</v>
      </c>
      <c r="P5" s="36">
        <f t="shared" si="8"/>
        <v>0</v>
      </c>
      <c r="Q5" s="36">
        <f t="shared" si="8"/>
        <v>0</v>
      </c>
      <c r="R5" s="36">
        <f t="shared" si="8"/>
        <v>0</v>
      </c>
      <c r="S5" s="36">
        <f t="shared" si="8"/>
        <v>0</v>
      </c>
      <c r="T5" s="36">
        <f t="shared" si="8"/>
        <v>0</v>
      </c>
      <c r="U5" s="36">
        <f t="shared" si="8"/>
        <v>0</v>
      </c>
      <c r="V5" s="36">
        <f t="shared" si="8"/>
        <v>0</v>
      </c>
      <c r="W5" s="36">
        <f t="shared" si="8"/>
        <v>0</v>
      </c>
      <c r="X5" s="36">
        <f t="shared" ref="X5:X17" si="9">SUM(N5:W5)-Y5</f>
        <v>0</v>
      </c>
      <c r="Y5" s="29">
        <f t="shared" ref="Y5:Y17" si="10">SUM(Z5:YI5)</f>
        <v>0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0"/>
      <c r="BX5" s="10"/>
      <c r="BY5" s="10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34"/>
      <c r="GZ5" s="34"/>
    </row>
    <row r="6" spans="1:208" ht="18.75" customHeight="1" x14ac:dyDescent="0.25">
      <c r="A6" s="5" t="s">
        <v>21</v>
      </c>
      <c r="B6" s="33"/>
      <c r="C6" s="33"/>
      <c r="D6" s="33"/>
      <c r="E6" s="33"/>
      <c r="F6" s="33"/>
      <c r="G6" s="33"/>
      <c r="H6" s="33"/>
      <c r="I6" s="33"/>
      <c r="J6" s="33"/>
      <c r="K6" s="6" t="s">
        <v>14</v>
      </c>
      <c r="L6" s="7" t="s">
        <v>22</v>
      </c>
      <c r="M6" s="9"/>
      <c r="N6" s="36">
        <f t="shared" si="8"/>
        <v>2</v>
      </c>
      <c r="O6" s="36">
        <f t="shared" si="8"/>
        <v>1</v>
      </c>
      <c r="P6" s="36">
        <f t="shared" si="8"/>
        <v>4.5</v>
      </c>
      <c r="Q6" s="36">
        <f t="shared" si="8"/>
        <v>0</v>
      </c>
      <c r="R6" s="36">
        <f t="shared" si="8"/>
        <v>0</v>
      </c>
      <c r="S6" s="36">
        <f t="shared" si="8"/>
        <v>0</v>
      </c>
      <c r="T6" s="36">
        <f t="shared" si="8"/>
        <v>0</v>
      </c>
      <c r="U6" s="36">
        <f t="shared" si="8"/>
        <v>0</v>
      </c>
      <c r="V6" s="36">
        <f t="shared" si="8"/>
        <v>0</v>
      </c>
      <c r="W6" s="36">
        <f t="shared" si="8"/>
        <v>0</v>
      </c>
      <c r="X6" s="36">
        <f t="shared" si="9"/>
        <v>0</v>
      </c>
      <c r="Y6" s="29">
        <f t="shared" si="10"/>
        <v>7.5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47">
        <v>1</v>
      </c>
      <c r="AW6" s="47">
        <v>1</v>
      </c>
      <c r="AX6" s="9"/>
      <c r="AY6" s="9"/>
      <c r="AZ6" s="9"/>
      <c r="BA6" s="9"/>
      <c r="BB6" s="41">
        <v>0.5</v>
      </c>
      <c r="BC6" s="41">
        <v>0.5</v>
      </c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10"/>
      <c r="BW6" s="10"/>
      <c r="BX6" s="10"/>
      <c r="BY6" s="10"/>
      <c r="BZ6" s="9"/>
      <c r="CA6" s="9"/>
      <c r="CB6" s="9"/>
      <c r="CC6" s="9"/>
      <c r="CD6" s="9"/>
      <c r="CE6" s="42">
        <v>0.5</v>
      </c>
      <c r="CF6" s="9"/>
      <c r="CG6" s="9"/>
      <c r="CH6" s="42">
        <v>1</v>
      </c>
      <c r="CI6" s="42">
        <v>2</v>
      </c>
      <c r="CJ6" s="42">
        <v>1</v>
      </c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34"/>
      <c r="GZ6" s="34"/>
    </row>
    <row r="7" spans="1:208" ht="18.75" customHeight="1" x14ac:dyDescent="0.25">
      <c r="A7" s="5" t="s">
        <v>23</v>
      </c>
      <c r="B7" s="33"/>
      <c r="C7" s="33"/>
      <c r="D7" s="33"/>
      <c r="E7" s="33"/>
      <c r="F7" s="33"/>
      <c r="G7" s="33"/>
      <c r="H7" s="33"/>
      <c r="I7" s="33"/>
      <c r="J7" s="33"/>
      <c r="K7" s="6" t="s">
        <v>16</v>
      </c>
      <c r="L7" s="7" t="s">
        <v>24</v>
      </c>
      <c r="M7" s="9"/>
      <c r="N7" s="36">
        <f t="shared" si="8"/>
        <v>0</v>
      </c>
      <c r="O7" s="36">
        <f t="shared" si="8"/>
        <v>0</v>
      </c>
      <c r="P7" s="36">
        <f t="shared" si="8"/>
        <v>0</v>
      </c>
      <c r="Q7" s="36">
        <f t="shared" si="8"/>
        <v>0</v>
      </c>
      <c r="R7" s="36">
        <f t="shared" si="8"/>
        <v>0</v>
      </c>
      <c r="S7" s="36">
        <f t="shared" si="8"/>
        <v>0</v>
      </c>
      <c r="T7" s="36">
        <f t="shared" si="8"/>
        <v>0</v>
      </c>
      <c r="U7" s="36">
        <f t="shared" si="8"/>
        <v>0</v>
      </c>
      <c r="V7" s="36">
        <f t="shared" si="8"/>
        <v>0</v>
      </c>
      <c r="W7" s="36">
        <f t="shared" si="8"/>
        <v>2</v>
      </c>
      <c r="X7" s="36">
        <f t="shared" si="9"/>
        <v>0</v>
      </c>
      <c r="Y7" s="29">
        <f t="shared" si="10"/>
        <v>2</v>
      </c>
      <c r="Z7" s="9"/>
      <c r="AA7" s="9"/>
      <c r="AB7" s="9"/>
      <c r="AC7" s="9"/>
      <c r="AD7" s="9"/>
      <c r="AE7" s="9"/>
      <c r="AF7" s="9">
        <v>1</v>
      </c>
      <c r="AG7" s="9"/>
      <c r="AH7" s="9"/>
      <c r="AI7" s="9"/>
      <c r="AJ7" s="9"/>
      <c r="AK7" s="9"/>
      <c r="AL7" s="9"/>
      <c r="AM7" s="9"/>
      <c r="AN7" s="9">
        <v>0.5</v>
      </c>
      <c r="AO7" s="9"/>
      <c r="AP7" s="9"/>
      <c r="AQ7" s="9"/>
      <c r="AR7" s="9">
        <v>0.5</v>
      </c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10"/>
      <c r="BW7" s="10"/>
      <c r="BX7" s="10"/>
      <c r="BY7" s="10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34"/>
      <c r="GZ7" s="34"/>
    </row>
    <row r="8" spans="1:208" ht="18.75" customHeight="1" x14ac:dyDescent="0.25">
      <c r="A8" s="5" t="s">
        <v>25</v>
      </c>
      <c r="B8" s="33"/>
      <c r="C8" s="33"/>
      <c r="D8" s="33"/>
      <c r="E8" s="33"/>
      <c r="F8" s="33"/>
      <c r="G8" s="33"/>
      <c r="H8" s="33"/>
      <c r="I8" s="33"/>
      <c r="J8" s="33"/>
      <c r="K8" s="6" t="s">
        <v>15</v>
      </c>
      <c r="L8" s="7" t="s">
        <v>17</v>
      </c>
      <c r="M8" s="9"/>
      <c r="N8" s="36">
        <f t="shared" si="8"/>
        <v>0</v>
      </c>
      <c r="O8" s="36">
        <f t="shared" si="8"/>
        <v>0</v>
      </c>
      <c r="P8" s="36">
        <f t="shared" si="8"/>
        <v>0</v>
      </c>
      <c r="Q8" s="36">
        <f t="shared" si="8"/>
        <v>0</v>
      </c>
      <c r="R8" s="36">
        <f t="shared" si="8"/>
        <v>0</v>
      </c>
      <c r="S8" s="36">
        <f t="shared" si="8"/>
        <v>0</v>
      </c>
      <c r="T8" s="36">
        <f t="shared" si="8"/>
        <v>0</v>
      </c>
      <c r="U8" s="36">
        <f t="shared" si="8"/>
        <v>0</v>
      </c>
      <c r="V8" s="36">
        <f t="shared" si="8"/>
        <v>0</v>
      </c>
      <c r="W8" s="36">
        <f t="shared" si="8"/>
        <v>0</v>
      </c>
      <c r="X8" s="36">
        <f t="shared" si="9"/>
        <v>0</v>
      </c>
      <c r="Y8" s="29">
        <f t="shared" si="10"/>
        <v>0</v>
      </c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10"/>
      <c r="BW8" s="10"/>
      <c r="BX8" s="10"/>
      <c r="BY8" s="10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34"/>
      <c r="GZ8" s="34"/>
    </row>
    <row r="9" spans="1:208" ht="18.75" customHeight="1" x14ac:dyDescent="0.25">
      <c r="A9" s="5" t="s">
        <v>26</v>
      </c>
      <c r="B9" s="33"/>
      <c r="C9" s="33"/>
      <c r="D9" s="33"/>
      <c r="E9" s="33"/>
      <c r="F9" s="33"/>
      <c r="G9" s="33"/>
      <c r="H9" s="33"/>
      <c r="I9" s="33"/>
      <c r="J9" s="33"/>
      <c r="K9" s="6" t="s">
        <v>27</v>
      </c>
      <c r="L9" s="7" t="s">
        <v>28</v>
      </c>
      <c r="M9" s="9"/>
      <c r="N9" s="36">
        <f t="shared" si="8"/>
        <v>0</v>
      </c>
      <c r="O9" s="36">
        <f t="shared" si="8"/>
        <v>8</v>
      </c>
      <c r="P9" s="36">
        <f t="shared" si="8"/>
        <v>4.5</v>
      </c>
      <c r="Q9" s="36">
        <f t="shared" si="8"/>
        <v>1.5</v>
      </c>
      <c r="R9" s="36">
        <f t="shared" si="8"/>
        <v>0</v>
      </c>
      <c r="S9" s="36">
        <f t="shared" si="8"/>
        <v>0</v>
      </c>
      <c r="T9" s="36">
        <f t="shared" si="8"/>
        <v>0</v>
      </c>
      <c r="U9" s="36">
        <f t="shared" si="8"/>
        <v>0</v>
      </c>
      <c r="V9" s="36">
        <f t="shared" si="8"/>
        <v>0</v>
      </c>
      <c r="W9" s="36">
        <f t="shared" si="8"/>
        <v>0</v>
      </c>
      <c r="X9" s="36">
        <f t="shared" si="9"/>
        <v>0</v>
      </c>
      <c r="Y9" s="29">
        <f t="shared" si="10"/>
        <v>14</v>
      </c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41">
        <v>0.5</v>
      </c>
      <c r="BA9" s="9"/>
      <c r="BB9" s="41">
        <v>0.5</v>
      </c>
      <c r="BC9" s="9"/>
      <c r="BD9" s="9"/>
      <c r="BE9" s="41">
        <v>1.5</v>
      </c>
      <c r="BF9" s="9"/>
      <c r="BG9" s="9"/>
      <c r="BH9" s="9"/>
      <c r="BI9" s="9"/>
      <c r="BJ9" s="9"/>
      <c r="BK9" s="9"/>
      <c r="BL9" s="41">
        <v>0.5</v>
      </c>
      <c r="BM9" s="41">
        <v>3</v>
      </c>
      <c r="BN9" s="41">
        <v>1</v>
      </c>
      <c r="BO9" s="41">
        <v>1</v>
      </c>
      <c r="BP9" s="9"/>
      <c r="BQ9" s="9"/>
      <c r="BR9" s="42">
        <v>0.5</v>
      </c>
      <c r="BS9" s="42">
        <v>2.5</v>
      </c>
      <c r="BT9" s="42">
        <v>1.5</v>
      </c>
      <c r="BU9" s="40">
        <v>0.5</v>
      </c>
      <c r="BV9" s="10"/>
      <c r="BW9" s="10"/>
      <c r="BX9" s="10"/>
      <c r="BY9" s="10"/>
      <c r="BZ9" s="40">
        <v>0.5</v>
      </c>
      <c r="CA9" s="40">
        <v>0.5</v>
      </c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34"/>
      <c r="GZ9" s="34"/>
    </row>
    <row r="10" spans="1:208" ht="18.75" customHeight="1" x14ac:dyDescent="0.25">
      <c r="A10" s="5" t="s">
        <v>29</v>
      </c>
      <c r="B10" s="33"/>
      <c r="C10" s="33"/>
      <c r="D10" s="33"/>
      <c r="E10" s="33"/>
      <c r="F10" s="33"/>
      <c r="G10" s="33"/>
      <c r="H10" s="33"/>
      <c r="I10" s="33"/>
      <c r="J10" s="33"/>
      <c r="K10" s="6" t="s">
        <v>16</v>
      </c>
      <c r="L10" s="7" t="s">
        <v>30</v>
      </c>
      <c r="M10" s="9"/>
      <c r="N10" s="36">
        <f t="shared" si="8"/>
        <v>0</v>
      </c>
      <c r="O10" s="36">
        <f t="shared" si="8"/>
        <v>0</v>
      </c>
      <c r="P10" s="36">
        <f t="shared" si="8"/>
        <v>0</v>
      </c>
      <c r="Q10" s="36">
        <f t="shared" si="8"/>
        <v>0</v>
      </c>
      <c r="R10" s="36">
        <f t="shared" si="8"/>
        <v>0</v>
      </c>
      <c r="S10" s="36">
        <f t="shared" si="8"/>
        <v>0</v>
      </c>
      <c r="T10" s="36">
        <f t="shared" si="8"/>
        <v>0</v>
      </c>
      <c r="U10" s="36">
        <f t="shared" si="8"/>
        <v>0</v>
      </c>
      <c r="V10" s="36">
        <f t="shared" si="8"/>
        <v>0</v>
      </c>
      <c r="W10" s="36">
        <f t="shared" si="8"/>
        <v>0.5</v>
      </c>
      <c r="X10" s="36">
        <f t="shared" si="9"/>
        <v>0</v>
      </c>
      <c r="Y10" s="29">
        <f t="shared" si="10"/>
        <v>0.5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>
        <v>0.5</v>
      </c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10"/>
      <c r="BW10" s="10"/>
      <c r="BX10" s="10"/>
      <c r="BY10" s="10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34"/>
      <c r="GZ10" s="34"/>
    </row>
    <row r="11" spans="1:208" ht="18.75" customHeight="1" collapsed="1" x14ac:dyDescent="0.25">
      <c r="A11" s="5" t="s">
        <v>31</v>
      </c>
      <c r="B11" s="33"/>
      <c r="C11" s="33"/>
      <c r="D11" s="33"/>
      <c r="E11" s="33"/>
      <c r="F11" s="33"/>
      <c r="G11" s="33"/>
      <c r="H11" s="33"/>
      <c r="I11" s="33"/>
      <c r="J11" s="33"/>
      <c r="K11" s="6" t="s">
        <v>32</v>
      </c>
      <c r="L11" s="7" t="s">
        <v>11</v>
      </c>
      <c r="M11" s="9"/>
      <c r="N11" s="36">
        <f t="shared" si="8"/>
        <v>0</v>
      </c>
      <c r="O11" s="36">
        <f t="shared" si="8"/>
        <v>0</v>
      </c>
      <c r="P11" s="36">
        <f t="shared" si="8"/>
        <v>0</v>
      </c>
      <c r="Q11" s="36">
        <f t="shared" si="8"/>
        <v>0</v>
      </c>
      <c r="R11" s="36">
        <f t="shared" si="8"/>
        <v>0</v>
      </c>
      <c r="S11" s="36">
        <f t="shared" si="8"/>
        <v>0</v>
      </c>
      <c r="T11" s="36">
        <f t="shared" si="8"/>
        <v>0</v>
      </c>
      <c r="U11" s="36">
        <f t="shared" si="8"/>
        <v>0</v>
      </c>
      <c r="V11" s="36">
        <f t="shared" si="8"/>
        <v>0</v>
      </c>
      <c r="W11" s="36">
        <f t="shared" si="8"/>
        <v>1</v>
      </c>
      <c r="X11" s="36">
        <f t="shared" si="9"/>
        <v>0</v>
      </c>
      <c r="Y11" s="29">
        <f t="shared" si="10"/>
        <v>1</v>
      </c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>
        <v>0.5</v>
      </c>
      <c r="BK11" s="9">
        <v>0.5</v>
      </c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10"/>
      <c r="BW11" s="10"/>
      <c r="BX11" s="10"/>
      <c r="BY11" s="10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34"/>
      <c r="GZ11" s="34"/>
    </row>
    <row r="12" spans="1:208" ht="18.75" customHeight="1" x14ac:dyDescent="0.25">
      <c r="A12" s="5" t="s">
        <v>33</v>
      </c>
      <c r="B12" s="33"/>
      <c r="C12" s="33"/>
      <c r="D12" s="33"/>
      <c r="E12" s="33"/>
      <c r="F12" s="33"/>
      <c r="G12" s="33"/>
      <c r="H12" s="33"/>
      <c r="I12" s="33"/>
      <c r="J12" s="33"/>
      <c r="K12" s="6" t="s">
        <v>34</v>
      </c>
      <c r="L12" s="7" t="s">
        <v>35</v>
      </c>
      <c r="M12" s="9"/>
      <c r="N12" s="36">
        <f t="shared" si="8"/>
        <v>0</v>
      </c>
      <c r="O12" s="36">
        <f t="shared" si="8"/>
        <v>0</v>
      </c>
      <c r="P12" s="36">
        <f t="shared" si="8"/>
        <v>0</v>
      </c>
      <c r="Q12" s="36">
        <f t="shared" si="8"/>
        <v>0</v>
      </c>
      <c r="R12" s="36">
        <f t="shared" si="8"/>
        <v>0</v>
      </c>
      <c r="S12" s="36">
        <f t="shared" si="8"/>
        <v>0</v>
      </c>
      <c r="T12" s="36">
        <f t="shared" si="8"/>
        <v>0</v>
      </c>
      <c r="U12" s="36">
        <f t="shared" si="8"/>
        <v>0</v>
      </c>
      <c r="V12" s="36">
        <f t="shared" si="8"/>
        <v>0</v>
      </c>
      <c r="W12" s="36">
        <f t="shared" si="8"/>
        <v>0</v>
      </c>
      <c r="X12" s="36">
        <f t="shared" si="9"/>
        <v>0</v>
      </c>
      <c r="Y12" s="29">
        <f t="shared" si="10"/>
        <v>0</v>
      </c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10"/>
      <c r="BW12" s="10"/>
      <c r="BX12" s="10"/>
      <c r="BY12" s="10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34"/>
      <c r="GZ12" s="34"/>
    </row>
    <row r="13" spans="1:208" ht="18.75" customHeight="1" x14ac:dyDescent="0.25">
      <c r="A13" s="5" t="s">
        <v>36</v>
      </c>
      <c r="B13" s="33"/>
      <c r="C13" s="33"/>
      <c r="D13" s="33"/>
      <c r="E13" s="33"/>
      <c r="F13" s="33"/>
      <c r="G13" s="33"/>
      <c r="H13" s="33"/>
      <c r="I13" s="33"/>
      <c r="J13" s="33"/>
      <c r="K13" s="6" t="s">
        <v>37</v>
      </c>
      <c r="L13" s="7" t="s">
        <v>38</v>
      </c>
      <c r="M13" s="9"/>
      <c r="N13" s="36">
        <f t="shared" si="8"/>
        <v>0</v>
      </c>
      <c r="O13" s="36">
        <f t="shared" si="8"/>
        <v>0</v>
      </c>
      <c r="P13" s="36">
        <f t="shared" si="8"/>
        <v>0</v>
      </c>
      <c r="Q13" s="36">
        <f t="shared" si="8"/>
        <v>0</v>
      </c>
      <c r="R13" s="36">
        <f t="shared" si="8"/>
        <v>0</v>
      </c>
      <c r="S13" s="36">
        <f t="shared" si="8"/>
        <v>0</v>
      </c>
      <c r="T13" s="36">
        <f t="shared" si="8"/>
        <v>0</v>
      </c>
      <c r="U13" s="36">
        <f t="shared" si="8"/>
        <v>0</v>
      </c>
      <c r="V13" s="36">
        <f t="shared" si="8"/>
        <v>0</v>
      </c>
      <c r="W13" s="36">
        <f t="shared" si="8"/>
        <v>0</v>
      </c>
      <c r="X13" s="36">
        <f t="shared" si="9"/>
        <v>0</v>
      </c>
      <c r="Y13" s="29">
        <f t="shared" si="10"/>
        <v>0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10"/>
      <c r="BW13" s="10"/>
      <c r="BX13" s="10"/>
      <c r="BY13" s="10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34"/>
      <c r="GZ13" s="34"/>
    </row>
    <row r="14" spans="1:208" ht="18.75" customHeight="1" x14ac:dyDescent="0.25">
      <c r="A14" s="5" t="s">
        <v>39</v>
      </c>
      <c r="B14" s="33"/>
      <c r="C14" s="33"/>
      <c r="D14" s="33"/>
      <c r="E14" s="33"/>
      <c r="F14" s="33"/>
      <c r="G14" s="33"/>
      <c r="H14" s="33"/>
      <c r="I14" s="33"/>
      <c r="J14" s="33"/>
      <c r="K14" s="6" t="s">
        <v>13</v>
      </c>
      <c r="L14" s="7" t="s">
        <v>40</v>
      </c>
      <c r="M14" s="9"/>
      <c r="N14" s="36">
        <f t="shared" ref="N14:W17" si="11">SOMME_PAR_COULEUR($Z14:$XW14,N$4)</f>
        <v>0</v>
      </c>
      <c r="O14" s="36">
        <f t="shared" si="11"/>
        <v>0</v>
      </c>
      <c r="P14" s="36">
        <f t="shared" si="11"/>
        <v>0</v>
      </c>
      <c r="Q14" s="36">
        <f t="shared" si="11"/>
        <v>0</v>
      </c>
      <c r="R14" s="36">
        <f t="shared" si="11"/>
        <v>0</v>
      </c>
      <c r="S14" s="36">
        <f t="shared" si="11"/>
        <v>0</v>
      </c>
      <c r="T14" s="36">
        <f t="shared" si="11"/>
        <v>0</v>
      </c>
      <c r="U14" s="36">
        <f t="shared" si="11"/>
        <v>0</v>
      </c>
      <c r="V14" s="36">
        <f t="shared" si="11"/>
        <v>0</v>
      </c>
      <c r="W14" s="36">
        <f t="shared" si="11"/>
        <v>0</v>
      </c>
      <c r="X14" s="36">
        <f t="shared" si="9"/>
        <v>0</v>
      </c>
      <c r="Y14" s="29">
        <f t="shared" si="10"/>
        <v>0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10"/>
      <c r="BW14" s="10"/>
      <c r="BX14" s="10"/>
      <c r="BY14" s="10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34"/>
      <c r="GZ14" s="34"/>
    </row>
    <row r="15" spans="1:208" ht="18.75" customHeight="1" x14ac:dyDescent="0.25">
      <c r="A15" s="5" t="s">
        <v>41</v>
      </c>
      <c r="B15" s="33"/>
      <c r="C15" s="33"/>
      <c r="D15" s="33"/>
      <c r="E15" s="33"/>
      <c r="F15" s="33"/>
      <c r="G15" s="33"/>
      <c r="H15" s="33"/>
      <c r="I15" s="33"/>
      <c r="J15" s="33"/>
      <c r="K15" s="6" t="s">
        <v>42</v>
      </c>
      <c r="L15" s="7" t="s">
        <v>43</v>
      </c>
      <c r="M15" s="9"/>
      <c r="N15" s="36">
        <f t="shared" si="11"/>
        <v>0</v>
      </c>
      <c r="O15" s="36">
        <f t="shared" si="11"/>
        <v>0</v>
      </c>
      <c r="P15" s="36">
        <f t="shared" si="11"/>
        <v>0</v>
      </c>
      <c r="Q15" s="36">
        <f t="shared" si="11"/>
        <v>0</v>
      </c>
      <c r="R15" s="36">
        <f t="shared" si="11"/>
        <v>0</v>
      </c>
      <c r="S15" s="36">
        <f t="shared" si="11"/>
        <v>0</v>
      </c>
      <c r="T15" s="36">
        <f t="shared" si="11"/>
        <v>0</v>
      </c>
      <c r="U15" s="36">
        <f t="shared" si="11"/>
        <v>0</v>
      </c>
      <c r="V15" s="36">
        <f t="shared" si="11"/>
        <v>0</v>
      </c>
      <c r="W15" s="36">
        <f t="shared" si="11"/>
        <v>0</v>
      </c>
      <c r="X15" s="36">
        <f t="shared" si="9"/>
        <v>0</v>
      </c>
      <c r="Y15" s="29">
        <f t="shared" si="10"/>
        <v>0</v>
      </c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10"/>
      <c r="BW15" s="10"/>
      <c r="BX15" s="10"/>
      <c r="BY15" s="10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34"/>
      <c r="GZ15" s="34"/>
    </row>
    <row r="16" spans="1:208" ht="18.75" customHeight="1" x14ac:dyDescent="0.25">
      <c r="A16" s="5" t="s">
        <v>44</v>
      </c>
      <c r="B16" s="33"/>
      <c r="C16" s="33"/>
      <c r="D16" s="33"/>
      <c r="E16" s="33"/>
      <c r="F16" s="33"/>
      <c r="G16" s="33"/>
      <c r="H16" s="33"/>
      <c r="I16" s="33"/>
      <c r="J16" s="33"/>
      <c r="K16" s="6" t="s">
        <v>12</v>
      </c>
      <c r="L16" s="7" t="s">
        <v>45</v>
      </c>
      <c r="M16" s="9"/>
      <c r="N16" s="36">
        <f t="shared" si="11"/>
        <v>0</v>
      </c>
      <c r="O16" s="36">
        <f t="shared" si="11"/>
        <v>0</v>
      </c>
      <c r="P16" s="36">
        <f t="shared" si="11"/>
        <v>0</v>
      </c>
      <c r="Q16" s="36">
        <f t="shared" si="11"/>
        <v>0</v>
      </c>
      <c r="R16" s="36">
        <f t="shared" si="11"/>
        <v>0</v>
      </c>
      <c r="S16" s="36">
        <f t="shared" si="11"/>
        <v>0</v>
      </c>
      <c r="T16" s="36">
        <f t="shared" si="11"/>
        <v>0</v>
      </c>
      <c r="U16" s="36">
        <f t="shared" si="11"/>
        <v>0</v>
      </c>
      <c r="V16" s="36">
        <f t="shared" si="11"/>
        <v>0</v>
      </c>
      <c r="W16" s="36">
        <f t="shared" si="11"/>
        <v>0</v>
      </c>
      <c r="X16" s="36">
        <f t="shared" si="9"/>
        <v>0</v>
      </c>
      <c r="Y16" s="29">
        <f t="shared" si="10"/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10"/>
      <c r="BW16" s="10"/>
      <c r="BX16" s="10"/>
      <c r="BY16" s="10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34"/>
      <c r="GZ16" s="34"/>
    </row>
    <row r="17" spans="1:208" ht="18.75" customHeight="1" collapsed="1" x14ac:dyDescent="0.25">
      <c r="A17" s="5" t="s">
        <v>46</v>
      </c>
      <c r="B17" s="33"/>
      <c r="C17" s="33"/>
      <c r="D17" s="33"/>
      <c r="E17" s="33"/>
      <c r="F17" s="33"/>
      <c r="G17" s="33"/>
      <c r="H17" s="33"/>
      <c r="I17" s="33"/>
      <c r="J17" s="33"/>
      <c r="K17" s="6" t="s">
        <v>47</v>
      </c>
      <c r="L17" s="7" t="s">
        <v>48</v>
      </c>
      <c r="M17" s="9"/>
      <c r="N17" s="36">
        <f t="shared" si="11"/>
        <v>0</v>
      </c>
      <c r="O17" s="36">
        <f t="shared" si="11"/>
        <v>0</v>
      </c>
      <c r="P17" s="36">
        <f t="shared" si="11"/>
        <v>0</v>
      </c>
      <c r="Q17" s="36">
        <f t="shared" si="11"/>
        <v>0</v>
      </c>
      <c r="R17" s="36">
        <f t="shared" si="11"/>
        <v>0</v>
      </c>
      <c r="S17" s="36">
        <f t="shared" si="11"/>
        <v>0</v>
      </c>
      <c r="T17" s="36">
        <f t="shared" si="11"/>
        <v>0</v>
      </c>
      <c r="U17" s="36">
        <f t="shared" si="11"/>
        <v>0</v>
      </c>
      <c r="V17" s="36">
        <f t="shared" si="11"/>
        <v>0</v>
      </c>
      <c r="W17" s="36">
        <f t="shared" si="11"/>
        <v>0</v>
      </c>
      <c r="X17" s="36">
        <f t="shared" si="9"/>
        <v>0</v>
      </c>
      <c r="Y17" s="29">
        <f t="shared" si="10"/>
        <v>0</v>
      </c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10"/>
      <c r="BW17" s="10"/>
      <c r="BX17" s="10"/>
      <c r="BY17" s="10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34"/>
      <c r="GZ17" s="34"/>
    </row>
  </sheetData>
  <mergeCells count="5">
    <mergeCell ref="A2:A3"/>
    <mergeCell ref="L2:L3"/>
    <mergeCell ref="B2:J3"/>
    <mergeCell ref="K2:K3"/>
    <mergeCell ref="N1:Y1"/>
  </mergeCells>
  <conditionalFormatting sqref="A5:A17">
    <cfRule type="containsText" dxfId="3" priority="2" operator="containsText" text="ERIGER">
      <formula>NOT(ISERROR(SEARCH("ERIGER",A5)))</formula>
    </cfRule>
  </conditionalFormatting>
  <conditionalFormatting sqref="X5:X17">
    <cfRule type="cellIs" dxfId="2" priority="1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 altText="aujourd'hui_x000a_">
                <anchor moveWithCells="1">
                  <from>
                    <xdr:col>0</xdr:col>
                    <xdr:colOff>66675</xdr:colOff>
                    <xdr:row>1</xdr:row>
                    <xdr:rowOff>57150</xdr:rowOff>
                  </from>
                  <to>
                    <xdr:col>1</xdr:col>
                    <xdr:colOff>104775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GZ17"/>
  <sheetViews>
    <sheetView showZeros="0" zoomScaleNormal="100" workbookViewId="0">
      <pane xSplit="12" ySplit="4" topLeftCell="M5" activePane="bottomRight" state="frozen"/>
      <selection activeCell="N5" sqref="N5"/>
      <selection pane="topRight" activeCell="N5" sqref="N5"/>
      <selection pane="bottomLeft" activeCell="N5" sqref="N5"/>
      <selection pane="bottomRight" activeCell="M5" sqref="M5"/>
    </sheetView>
  </sheetViews>
  <sheetFormatPr baseColWidth="10" defaultRowHeight="18.75" customHeight="1" outlineLevelRow="1" x14ac:dyDescent="0.25"/>
  <cols>
    <col min="1" max="1" width="10.42578125" style="1" customWidth="1"/>
    <col min="2" max="10" width="5.42578125" style="2" customWidth="1"/>
    <col min="11" max="11" width="19" style="35" customWidth="1"/>
    <col min="12" max="12" width="50" style="37" customWidth="1"/>
    <col min="13" max="13" width="2.28515625" style="8" customWidth="1"/>
    <col min="14" max="16" width="4.5703125" style="8" customWidth="1"/>
    <col min="17" max="17" width="5.140625" style="8" customWidth="1"/>
    <col min="18" max="23" width="4.5703125" style="8" customWidth="1"/>
    <col min="24" max="24" width="4.42578125" style="8" customWidth="1"/>
    <col min="25" max="25" width="8" style="36" customWidth="1"/>
    <col min="26" max="26" width="8.42578125" style="4" customWidth="1"/>
    <col min="27" max="206" width="8.7109375" style="4" bestFit="1" customWidth="1"/>
    <col min="207" max="444" width="11.42578125" style="4"/>
    <col min="445" max="445" width="37" style="4" bestFit="1" customWidth="1"/>
    <col min="446" max="446" width="27.140625" style="4" bestFit="1" customWidth="1"/>
    <col min="447" max="447" width="61.28515625" style="4" customWidth="1"/>
    <col min="448" max="448" width="11.5703125" style="4" customWidth="1"/>
    <col min="449" max="700" width="11.42578125" style="4"/>
    <col min="701" max="701" width="37" style="4" bestFit="1" customWidth="1"/>
    <col min="702" max="702" width="27.140625" style="4" bestFit="1" customWidth="1"/>
    <col min="703" max="703" width="61.28515625" style="4" customWidth="1"/>
    <col min="704" max="704" width="11.5703125" style="4" customWidth="1"/>
    <col min="705" max="956" width="11.42578125" style="4"/>
    <col min="957" max="957" width="37" style="4" bestFit="1" customWidth="1"/>
    <col min="958" max="958" width="27.140625" style="4" bestFit="1" customWidth="1"/>
    <col min="959" max="959" width="61.28515625" style="4" customWidth="1"/>
    <col min="960" max="960" width="11.5703125" style="4" customWidth="1"/>
    <col min="961" max="1212" width="11.42578125" style="4"/>
    <col min="1213" max="1213" width="37" style="4" bestFit="1" customWidth="1"/>
    <col min="1214" max="1214" width="27.140625" style="4" bestFit="1" customWidth="1"/>
    <col min="1215" max="1215" width="61.28515625" style="4" customWidth="1"/>
    <col min="1216" max="1216" width="11.5703125" style="4" customWidth="1"/>
    <col min="1217" max="1468" width="11.42578125" style="4"/>
    <col min="1469" max="1469" width="37" style="4" bestFit="1" customWidth="1"/>
    <col min="1470" max="1470" width="27.140625" style="4" bestFit="1" customWidth="1"/>
    <col min="1471" max="1471" width="61.28515625" style="4" customWidth="1"/>
    <col min="1472" max="1472" width="11.5703125" style="4" customWidth="1"/>
    <col min="1473" max="1724" width="11.42578125" style="4"/>
    <col min="1725" max="1725" width="37" style="4" bestFit="1" customWidth="1"/>
    <col min="1726" max="1726" width="27.140625" style="4" bestFit="1" customWidth="1"/>
    <col min="1727" max="1727" width="61.28515625" style="4" customWidth="1"/>
    <col min="1728" max="1728" width="11.5703125" style="4" customWidth="1"/>
    <col min="1729" max="1980" width="11.42578125" style="4"/>
    <col min="1981" max="1981" width="37" style="4" bestFit="1" customWidth="1"/>
    <col min="1982" max="1982" width="27.140625" style="4" bestFit="1" customWidth="1"/>
    <col min="1983" max="1983" width="61.28515625" style="4" customWidth="1"/>
    <col min="1984" max="1984" width="11.5703125" style="4" customWidth="1"/>
    <col min="1985" max="2236" width="11.42578125" style="4"/>
    <col min="2237" max="2237" width="37" style="4" bestFit="1" customWidth="1"/>
    <col min="2238" max="2238" width="27.140625" style="4" bestFit="1" customWidth="1"/>
    <col min="2239" max="2239" width="61.28515625" style="4" customWidth="1"/>
    <col min="2240" max="2240" width="11.5703125" style="4" customWidth="1"/>
    <col min="2241" max="2492" width="11.42578125" style="4"/>
    <col min="2493" max="2493" width="37" style="4" bestFit="1" customWidth="1"/>
    <col min="2494" max="2494" width="27.140625" style="4" bestFit="1" customWidth="1"/>
    <col min="2495" max="2495" width="61.28515625" style="4" customWidth="1"/>
    <col min="2496" max="2496" width="11.5703125" style="4" customWidth="1"/>
    <col min="2497" max="2748" width="11.42578125" style="4"/>
    <col min="2749" max="2749" width="37" style="4" bestFit="1" customWidth="1"/>
    <col min="2750" max="2750" width="27.140625" style="4" bestFit="1" customWidth="1"/>
    <col min="2751" max="2751" width="61.28515625" style="4" customWidth="1"/>
    <col min="2752" max="2752" width="11.5703125" style="4" customWidth="1"/>
    <col min="2753" max="3004" width="11.42578125" style="4"/>
    <col min="3005" max="3005" width="37" style="4" bestFit="1" customWidth="1"/>
    <col min="3006" max="3006" width="27.140625" style="4" bestFit="1" customWidth="1"/>
    <col min="3007" max="3007" width="61.28515625" style="4" customWidth="1"/>
    <col min="3008" max="3008" width="11.5703125" style="4" customWidth="1"/>
    <col min="3009" max="3260" width="11.42578125" style="4"/>
    <col min="3261" max="3261" width="37" style="4" bestFit="1" customWidth="1"/>
    <col min="3262" max="3262" width="27.140625" style="4" bestFit="1" customWidth="1"/>
    <col min="3263" max="3263" width="61.28515625" style="4" customWidth="1"/>
    <col min="3264" max="3264" width="11.5703125" style="4" customWidth="1"/>
    <col min="3265" max="3516" width="11.42578125" style="4"/>
    <col min="3517" max="3517" width="37" style="4" bestFit="1" customWidth="1"/>
    <col min="3518" max="3518" width="27.140625" style="4" bestFit="1" customWidth="1"/>
    <col min="3519" max="3519" width="61.28515625" style="4" customWidth="1"/>
    <col min="3520" max="3520" width="11.5703125" style="4" customWidth="1"/>
    <col min="3521" max="3772" width="11.42578125" style="4"/>
    <col min="3773" max="3773" width="37" style="4" bestFit="1" customWidth="1"/>
    <col min="3774" max="3774" width="27.140625" style="4" bestFit="1" customWidth="1"/>
    <col min="3775" max="3775" width="61.28515625" style="4" customWidth="1"/>
    <col min="3776" max="3776" width="11.5703125" style="4" customWidth="1"/>
    <col min="3777" max="4028" width="11.42578125" style="4"/>
    <col min="4029" max="4029" width="37" style="4" bestFit="1" customWidth="1"/>
    <col min="4030" max="4030" width="27.140625" style="4" bestFit="1" customWidth="1"/>
    <col min="4031" max="4031" width="61.28515625" style="4" customWidth="1"/>
    <col min="4032" max="4032" width="11.5703125" style="4" customWidth="1"/>
    <col min="4033" max="4284" width="11.42578125" style="4"/>
    <col min="4285" max="4285" width="37" style="4" bestFit="1" customWidth="1"/>
    <col min="4286" max="4286" width="27.140625" style="4" bestFit="1" customWidth="1"/>
    <col min="4287" max="4287" width="61.28515625" style="4" customWidth="1"/>
    <col min="4288" max="4288" width="11.5703125" style="4" customWidth="1"/>
    <col min="4289" max="4540" width="11.42578125" style="4"/>
    <col min="4541" max="4541" width="37" style="4" bestFit="1" customWidth="1"/>
    <col min="4542" max="4542" width="27.140625" style="4" bestFit="1" customWidth="1"/>
    <col min="4543" max="4543" width="61.28515625" style="4" customWidth="1"/>
    <col min="4544" max="4544" width="11.5703125" style="4" customWidth="1"/>
    <col min="4545" max="4796" width="11.42578125" style="4"/>
    <col min="4797" max="4797" width="37" style="4" bestFit="1" customWidth="1"/>
    <col min="4798" max="4798" width="27.140625" style="4" bestFit="1" customWidth="1"/>
    <col min="4799" max="4799" width="61.28515625" style="4" customWidth="1"/>
    <col min="4800" max="4800" width="11.5703125" style="4" customWidth="1"/>
    <col min="4801" max="5052" width="11.42578125" style="4"/>
    <col min="5053" max="5053" width="37" style="4" bestFit="1" customWidth="1"/>
    <col min="5054" max="5054" width="27.140625" style="4" bestFit="1" customWidth="1"/>
    <col min="5055" max="5055" width="61.28515625" style="4" customWidth="1"/>
    <col min="5056" max="5056" width="11.5703125" style="4" customWidth="1"/>
    <col min="5057" max="5308" width="11.42578125" style="4"/>
    <col min="5309" max="5309" width="37" style="4" bestFit="1" customWidth="1"/>
    <col min="5310" max="5310" width="27.140625" style="4" bestFit="1" customWidth="1"/>
    <col min="5311" max="5311" width="61.28515625" style="4" customWidth="1"/>
    <col min="5312" max="5312" width="11.5703125" style="4" customWidth="1"/>
    <col min="5313" max="5564" width="11.42578125" style="4"/>
    <col min="5565" max="5565" width="37" style="4" bestFit="1" customWidth="1"/>
    <col min="5566" max="5566" width="27.140625" style="4" bestFit="1" customWidth="1"/>
    <col min="5567" max="5567" width="61.28515625" style="4" customWidth="1"/>
    <col min="5568" max="5568" width="11.5703125" style="4" customWidth="1"/>
    <col min="5569" max="5820" width="11.42578125" style="4"/>
    <col min="5821" max="5821" width="37" style="4" bestFit="1" customWidth="1"/>
    <col min="5822" max="5822" width="27.140625" style="4" bestFit="1" customWidth="1"/>
    <col min="5823" max="5823" width="61.28515625" style="4" customWidth="1"/>
    <col min="5824" max="5824" width="11.5703125" style="4" customWidth="1"/>
    <col min="5825" max="6076" width="11.42578125" style="4"/>
    <col min="6077" max="6077" width="37" style="4" bestFit="1" customWidth="1"/>
    <col min="6078" max="6078" width="27.140625" style="4" bestFit="1" customWidth="1"/>
    <col min="6079" max="6079" width="61.28515625" style="4" customWidth="1"/>
    <col min="6080" max="6080" width="11.5703125" style="4" customWidth="1"/>
    <col min="6081" max="6332" width="11.42578125" style="4"/>
    <col min="6333" max="6333" width="37" style="4" bestFit="1" customWidth="1"/>
    <col min="6334" max="6334" width="27.140625" style="4" bestFit="1" customWidth="1"/>
    <col min="6335" max="6335" width="61.28515625" style="4" customWidth="1"/>
    <col min="6336" max="6336" width="11.5703125" style="4" customWidth="1"/>
    <col min="6337" max="6588" width="11.42578125" style="4"/>
    <col min="6589" max="6589" width="37" style="4" bestFit="1" customWidth="1"/>
    <col min="6590" max="6590" width="27.140625" style="4" bestFit="1" customWidth="1"/>
    <col min="6591" max="6591" width="61.28515625" style="4" customWidth="1"/>
    <col min="6592" max="6592" width="11.5703125" style="4" customWidth="1"/>
    <col min="6593" max="6844" width="11.42578125" style="4"/>
    <col min="6845" max="6845" width="37" style="4" bestFit="1" customWidth="1"/>
    <col min="6846" max="6846" width="27.140625" style="4" bestFit="1" customWidth="1"/>
    <col min="6847" max="6847" width="61.28515625" style="4" customWidth="1"/>
    <col min="6848" max="6848" width="11.5703125" style="4" customWidth="1"/>
    <col min="6849" max="7100" width="11.42578125" style="4"/>
    <col min="7101" max="7101" width="37" style="4" bestFit="1" customWidth="1"/>
    <col min="7102" max="7102" width="27.140625" style="4" bestFit="1" customWidth="1"/>
    <col min="7103" max="7103" width="61.28515625" style="4" customWidth="1"/>
    <col min="7104" max="7104" width="11.5703125" style="4" customWidth="1"/>
    <col min="7105" max="7356" width="11.42578125" style="4"/>
    <col min="7357" max="7357" width="37" style="4" bestFit="1" customWidth="1"/>
    <col min="7358" max="7358" width="27.140625" style="4" bestFit="1" customWidth="1"/>
    <col min="7359" max="7359" width="61.28515625" style="4" customWidth="1"/>
    <col min="7360" max="7360" width="11.5703125" style="4" customWidth="1"/>
    <col min="7361" max="7612" width="11.42578125" style="4"/>
    <col min="7613" max="7613" width="37" style="4" bestFit="1" customWidth="1"/>
    <col min="7614" max="7614" width="27.140625" style="4" bestFit="1" customWidth="1"/>
    <col min="7615" max="7615" width="61.28515625" style="4" customWidth="1"/>
    <col min="7616" max="7616" width="11.5703125" style="4" customWidth="1"/>
    <col min="7617" max="7868" width="11.42578125" style="4"/>
    <col min="7869" max="7869" width="37" style="4" bestFit="1" customWidth="1"/>
    <col min="7870" max="7870" width="27.140625" style="4" bestFit="1" customWidth="1"/>
    <col min="7871" max="7871" width="61.28515625" style="4" customWidth="1"/>
    <col min="7872" max="7872" width="11.5703125" style="4" customWidth="1"/>
    <col min="7873" max="8124" width="11.42578125" style="4"/>
    <col min="8125" max="8125" width="37" style="4" bestFit="1" customWidth="1"/>
    <col min="8126" max="8126" width="27.140625" style="4" bestFit="1" customWidth="1"/>
    <col min="8127" max="8127" width="61.28515625" style="4" customWidth="1"/>
    <col min="8128" max="8128" width="11.5703125" style="4" customWidth="1"/>
    <col min="8129" max="8380" width="11.42578125" style="4"/>
    <col min="8381" max="8381" width="37" style="4" bestFit="1" customWidth="1"/>
    <col min="8382" max="8382" width="27.140625" style="4" bestFit="1" customWidth="1"/>
    <col min="8383" max="8383" width="61.28515625" style="4" customWidth="1"/>
    <col min="8384" max="8384" width="11.5703125" style="4" customWidth="1"/>
    <col min="8385" max="8636" width="11.42578125" style="4"/>
    <col min="8637" max="8637" width="37" style="4" bestFit="1" customWidth="1"/>
    <col min="8638" max="8638" width="27.140625" style="4" bestFit="1" customWidth="1"/>
    <col min="8639" max="8639" width="61.28515625" style="4" customWidth="1"/>
    <col min="8640" max="8640" width="11.5703125" style="4" customWidth="1"/>
    <col min="8641" max="8892" width="11.42578125" style="4"/>
    <col min="8893" max="8893" width="37" style="4" bestFit="1" customWidth="1"/>
    <col min="8894" max="8894" width="27.140625" style="4" bestFit="1" customWidth="1"/>
    <col min="8895" max="8895" width="61.28515625" style="4" customWidth="1"/>
    <col min="8896" max="8896" width="11.5703125" style="4" customWidth="1"/>
    <col min="8897" max="9148" width="11.42578125" style="4"/>
    <col min="9149" max="9149" width="37" style="4" bestFit="1" customWidth="1"/>
    <col min="9150" max="9150" width="27.140625" style="4" bestFit="1" customWidth="1"/>
    <col min="9151" max="9151" width="61.28515625" style="4" customWidth="1"/>
    <col min="9152" max="9152" width="11.5703125" style="4" customWidth="1"/>
    <col min="9153" max="9404" width="11.42578125" style="4"/>
    <col min="9405" max="9405" width="37" style="4" bestFit="1" customWidth="1"/>
    <col min="9406" max="9406" width="27.140625" style="4" bestFit="1" customWidth="1"/>
    <col min="9407" max="9407" width="61.28515625" style="4" customWidth="1"/>
    <col min="9408" max="9408" width="11.5703125" style="4" customWidth="1"/>
    <col min="9409" max="9660" width="11.42578125" style="4"/>
    <col min="9661" max="9661" width="37" style="4" bestFit="1" customWidth="1"/>
    <col min="9662" max="9662" width="27.140625" style="4" bestFit="1" customWidth="1"/>
    <col min="9663" max="9663" width="61.28515625" style="4" customWidth="1"/>
    <col min="9664" max="9664" width="11.5703125" style="4" customWidth="1"/>
    <col min="9665" max="9916" width="11.42578125" style="4"/>
    <col min="9917" max="9917" width="37" style="4" bestFit="1" customWidth="1"/>
    <col min="9918" max="9918" width="27.140625" style="4" bestFit="1" customWidth="1"/>
    <col min="9919" max="9919" width="61.28515625" style="4" customWidth="1"/>
    <col min="9920" max="9920" width="11.5703125" style="4" customWidth="1"/>
    <col min="9921" max="10172" width="11.42578125" style="4"/>
    <col min="10173" max="10173" width="37" style="4" bestFit="1" customWidth="1"/>
    <col min="10174" max="10174" width="27.140625" style="4" bestFit="1" customWidth="1"/>
    <col min="10175" max="10175" width="61.28515625" style="4" customWidth="1"/>
    <col min="10176" max="10176" width="11.5703125" style="4" customWidth="1"/>
    <col min="10177" max="10428" width="11.42578125" style="4"/>
    <col min="10429" max="10429" width="37" style="4" bestFit="1" customWidth="1"/>
    <col min="10430" max="10430" width="27.140625" style="4" bestFit="1" customWidth="1"/>
    <col min="10431" max="10431" width="61.28515625" style="4" customWidth="1"/>
    <col min="10432" max="10432" width="11.5703125" style="4" customWidth="1"/>
    <col min="10433" max="10684" width="11.42578125" style="4"/>
    <col min="10685" max="10685" width="37" style="4" bestFit="1" customWidth="1"/>
    <col min="10686" max="10686" width="27.140625" style="4" bestFit="1" customWidth="1"/>
    <col min="10687" max="10687" width="61.28515625" style="4" customWidth="1"/>
    <col min="10688" max="10688" width="11.5703125" style="4" customWidth="1"/>
    <col min="10689" max="10940" width="11.42578125" style="4"/>
    <col min="10941" max="10941" width="37" style="4" bestFit="1" customWidth="1"/>
    <col min="10942" max="10942" width="27.140625" style="4" bestFit="1" customWidth="1"/>
    <col min="10943" max="10943" width="61.28515625" style="4" customWidth="1"/>
    <col min="10944" max="10944" width="11.5703125" style="4" customWidth="1"/>
    <col min="10945" max="11196" width="11.42578125" style="4"/>
    <col min="11197" max="11197" width="37" style="4" bestFit="1" customWidth="1"/>
    <col min="11198" max="11198" width="27.140625" style="4" bestFit="1" customWidth="1"/>
    <col min="11199" max="11199" width="61.28515625" style="4" customWidth="1"/>
    <col min="11200" max="11200" width="11.5703125" style="4" customWidth="1"/>
    <col min="11201" max="11452" width="11.42578125" style="4"/>
    <col min="11453" max="11453" width="37" style="4" bestFit="1" customWidth="1"/>
    <col min="11454" max="11454" width="27.140625" style="4" bestFit="1" customWidth="1"/>
    <col min="11455" max="11455" width="61.28515625" style="4" customWidth="1"/>
    <col min="11456" max="11456" width="11.5703125" style="4" customWidth="1"/>
    <col min="11457" max="11708" width="11.42578125" style="4"/>
    <col min="11709" max="11709" width="37" style="4" bestFit="1" customWidth="1"/>
    <col min="11710" max="11710" width="27.140625" style="4" bestFit="1" customWidth="1"/>
    <col min="11711" max="11711" width="61.28515625" style="4" customWidth="1"/>
    <col min="11712" max="11712" width="11.5703125" style="4" customWidth="1"/>
    <col min="11713" max="11964" width="11.42578125" style="4"/>
    <col min="11965" max="11965" width="37" style="4" bestFit="1" customWidth="1"/>
    <col min="11966" max="11966" width="27.140625" style="4" bestFit="1" customWidth="1"/>
    <col min="11967" max="11967" width="61.28515625" style="4" customWidth="1"/>
    <col min="11968" max="11968" width="11.5703125" style="4" customWidth="1"/>
    <col min="11969" max="12220" width="11.42578125" style="4"/>
    <col min="12221" max="12221" width="37" style="4" bestFit="1" customWidth="1"/>
    <col min="12222" max="12222" width="27.140625" style="4" bestFit="1" customWidth="1"/>
    <col min="12223" max="12223" width="61.28515625" style="4" customWidth="1"/>
    <col min="12224" max="12224" width="11.5703125" style="4" customWidth="1"/>
    <col min="12225" max="12476" width="11.42578125" style="4"/>
    <col min="12477" max="12477" width="37" style="4" bestFit="1" customWidth="1"/>
    <col min="12478" max="12478" width="27.140625" style="4" bestFit="1" customWidth="1"/>
    <col min="12479" max="12479" width="61.28515625" style="4" customWidth="1"/>
    <col min="12480" max="12480" width="11.5703125" style="4" customWidth="1"/>
    <col min="12481" max="12732" width="11.42578125" style="4"/>
    <col min="12733" max="12733" width="37" style="4" bestFit="1" customWidth="1"/>
    <col min="12734" max="12734" width="27.140625" style="4" bestFit="1" customWidth="1"/>
    <col min="12735" max="12735" width="61.28515625" style="4" customWidth="1"/>
    <col min="12736" max="12736" width="11.5703125" style="4" customWidth="1"/>
    <col min="12737" max="12988" width="11.42578125" style="4"/>
    <col min="12989" max="12989" width="37" style="4" bestFit="1" customWidth="1"/>
    <col min="12990" max="12990" width="27.140625" style="4" bestFit="1" customWidth="1"/>
    <col min="12991" max="12991" width="61.28515625" style="4" customWidth="1"/>
    <col min="12992" max="12992" width="11.5703125" style="4" customWidth="1"/>
    <col min="12993" max="13244" width="11.42578125" style="4"/>
    <col min="13245" max="13245" width="37" style="4" bestFit="1" customWidth="1"/>
    <col min="13246" max="13246" width="27.140625" style="4" bestFit="1" customWidth="1"/>
    <col min="13247" max="13247" width="61.28515625" style="4" customWidth="1"/>
    <col min="13248" max="13248" width="11.5703125" style="4" customWidth="1"/>
    <col min="13249" max="13500" width="11.42578125" style="4"/>
    <col min="13501" max="13501" width="37" style="4" bestFit="1" customWidth="1"/>
    <col min="13502" max="13502" width="27.140625" style="4" bestFit="1" customWidth="1"/>
    <col min="13503" max="13503" width="61.28515625" style="4" customWidth="1"/>
    <col min="13504" max="13504" width="11.5703125" style="4" customWidth="1"/>
    <col min="13505" max="13756" width="11.42578125" style="4"/>
    <col min="13757" max="13757" width="37" style="4" bestFit="1" customWidth="1"/>
    <col min="13758" max="13758" width="27.140625" style="4" bestFit="1" customWidth="1"/>
    <col min="13759" max="13759" width="61.28515625" style="4" customWidth="1"/>
    <col min="13760" max="13760" width="11.5703125" style="4" customWidth="1"/>
    <col min="13761" max="14012" width="11.42578125" style="4"/>
    <col min="14013" max="14013" width="37" style="4" bestFit="1" customWidth="1"/>
    <col min="14014" max="14014" width="27.140625" style="4" bestFit="1" customWidth="1"/>
    <col min="14015" max="14015" width="61.28515625" style="4" customWidth="1"/>
    <col min="14016" max="14016" width="11.5703125" style="4" customWidth="1"/>
    <col min="14017" max="14268" width="11.42578125" style="4"/>
    <col min="14269" max="14269" width="37" style="4" bestFit="1" customWidth="1"/>
    <col min="14270" max="14270" width="27.140625" style="4" bestFit="1" customWidth="1"/>
    <col min="14271" max="14271" width="61.28515625" style="4" customWidth="1"/>
    <col min="14272" max="14272" width="11.5703125" style="4" customWidth="1"/>
    <col min="14273" max="14524" width="11.42578125" style="4"/>
    <col min="14525" max="14525" width="37" style="4" bestFit="1" customWidth="1"/>
    <col min="14526" max="14526" width="27.140625" style="4" bestFit="1" customWidth="1"/>
    <col min="14527" max="14527" width="61.28515625" style="4" customWidth="1"/>
    <col min="14528" max="14528" width="11.5703125" style="4" customWidth="1"/>
    <col min="14529" max="14780" width="11.42578125" style="4"/>
    <col min="14781" max="14781" width="37" style="4" bestFit="1" customWidth="1"/>
    <col min="14782" max="14782" width="27.140625" style="4" bestFit="1" customWidth="1"/>
    <col min="14783" max="14783" width="61.28515625" style="4" customWidth="1"/>
    <col min="14784" max="14784" width="11.5703125" style="4" customWidth="1"/>
    <col min="14785" max="15036" width="11.42578125" style="4"/>
    <col min="15037" max="15037" width="37" style="4" bestFit="1" customWidth="1"/>
    <col min="15038" max="15038" width="27.140625" style="4" bestFit="1" customWidth="1"/>
    <col min="15039" max="15039" width="61.28515625" style="4" customWidth="1"/>
    <col min="15040" max="15040" width="11.5703125" style="4" customWidth="1"/>
    <col min="15041" max="15292" width="11.42578125" style="4"/>
    <col min="15293" max="15293" width="37" style="4" bestFit="1" customWidth="1"/>
    <col min="15294" max="15294" width="27.140625" style="4" bestFit="1" customWidth="1"/>
    <col min="15295" max="15295" width="61.28515625" style="4" customWidth="1"/>
    <col min="15296" max="15296" width="11.5703125" style="4" customWidth="1"/>
    <col min="15297" max="15548" width="11.42578125" style="4"/>
    <col min="15549" max="15549" width="37" style="4" bestFit="1" customWidth="1"/>
    <col min="15550" max="15550" width="27.140625" style="4" bestFit="1" customWidth="1"/>
    <col min="15551" max="15551" width="61.28515625" style="4" customWidth="1"/>
    <col min="15552" max="15552" width="11.5703125" style="4" customWidth="1"/>
    <col min="15553" max="15804" width="11.42578125" style="4"/>
    <col min="15805" max="15805" width="37" style="4" bestFit="1" customWidth="1"/>
    <col min="15806" max="15806" width="27.140625" style="4" bestFit="1" customWidth="1"/>
    <col min="15807" max="15807" width="61.28515625" style="4" customWidth="1"/>
    <col min="15808" max="15808" width="11.5703125" style="4" customWidth="1"/>
    <col min="15809" max="16060" width="11.42578125" style="4"/>
    <col min="16061" max="16061" width="37" style="4" bestFit="1" customWidth="1"/>
    <col min="16062" max="16062" width="27.140625" style="4" bestFit="1" customWidth="1"/>
    <col min="16063" max="16063" width="61.28515625" style="4" customWidth="1"/>
    <col min="16064" max="16064" width="11.5703125" style="4" customWidth="1"/>
    <col min="16065" max="16384" width="11.42578125" style="4"/>
  </cols>
  <sheetData>
    <row r="1" spans="1:208" s="19" customFormat="1" ht="21.75" customHeight="1" outlineLevel="1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3"/>
      <c r="L1" s="14"/>
      <c r="M1" s="15"/>
      <c r="N1" s="58" t="s">
        <v>106</v>
      </c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16">
        <v>43709</v>
      </c>
      <c r="AA1" s="17">
        <f>Z1+7</f>
        <v>43716</v>
      </c>
      <c r="AB1" s="17">
        <f t="shared" ref="AB1:AP1" si="0">AA1+7</f>
        <v>43723</v>
      </c>
      <c r="AC1" s="17">
        <f t="shared" si="0"/>
        <v>43730</v>
      </c>
      <c r="AD1" s="17">
        <f t="shared" si="0"/>
        <v>43737</v>
      </c>
      <c r="AE1" s="17">
        <f t="shared" si="0"/>
        <v>43744</v>
      </c>
      <c r="AF1" s="17">
        <f t="shared" si="0"/>
        <v>43751</v>
      </c>
      <c r="AG1" s="17">
        <f t="shared" si="0"/>
        <v>43758</v>
      </c>
      <c r="AH1" s="17">
        <f t="shared" si="0"/>
        <v>43765</v>
      </c>
      <c r="AI1" s="17">
        <f t="shared" si="0"/>
        <v>43772</v>
      </c>
      <c r="AJ1" s="17">
        <f t="shared" si="0"/>
        <v>43779</v>
      </c>
      <c r="AK1" s="17">
        <f t="shared" si="0"/>
        <v>43786</v>
      </c>
      <c r="AL1" s="17">
        <f t="shared" si="0"/>
        <v>43793</v>
      </c>
      <c r="AM1" s="17">
        <f t="shared" si="0"/>
        <v>43800</v>
      </c>
      <c r="AN1" s="17">
        <f t="shared" si="0"/>
        <v>43807</v>
      </c>
      <c r="AO1" s="17">
        <f t="shared" si="0"/>
        <v>43814</v>
      </c>
      <c r="AP1" s="17">
        <f t="shared" si="0"/>
        <v>43821</v>
      </c>
      <c r="AQ1" s="17">
        <v>43833</v>
      </c>
      <c r="AR1" s="17">
        <f t="shared" ref="AR1:DC1" si="1">AQ1+7</f>
        <v>43840</v>
      </c>
      <c r="AS1" s="17">
        <f t="shared" si="1"/>
        <v>43847</v>
      </c>
      <c r="AT1" s="17">
        <f t="shared" si="1"/>
        <v>43854</v>
      </c>
      <c r="AU1" s="17">
        <f t="shared" si="1"/>
        <v>43861</v>
      </c>
      <c r="AV1" s="17">
        <f t="shared" si="1"/>
        <v>43868</v>
      </c>
      <c r="AW1" s="17">
        <f t="shared" si="1"/>
        <v>43875</v>
      </c>
      <c r="AX1" s="17">
        <f t="shared" si="1"/>
        <v>43882</v>
      </c>
      <c r="AY1" s="17">
        <f t="shared" si="1"/>
        <v>43889</v>
      </c>
      <c r="AZ1" s="17">
        <f t="shared" si="1"/>
        <v>43896</v>
      </c>
      <c r="BA1" s="17">
        <f t="shared" si="1"/>
        <v>43903</v>
      </c>
      <c r="BB1" s="17">
        <f t="shared" si="1"/>
        <v>43910</v>
      </c>
      <c r="BC1" s="17">
        <f t="shared" si="1"/>
        <v>43917</v>
      </c>
      <c r="BD1" s="17">
        <f t="shared" si="1"/>
        <v>43924</v>
      </c>
      <c r="BE1" s="17">
        <f t="shared" si="1"/>
        <v>43931</v>
      </c>
      <c r="BF1" s="17">
        <f t="shared" si="1"/>
        <v>43938</v>
      </c>
      <c r="BG1" s="17">
        <f t="shared" si="1"/>
        <v>43945</v>
      </c>
      <c r="BH1" s="17">
        <f t="shared" si="1"/>
        <v>43952</v>
      </c>
      <c r="BI1" s="17">
        <f t="shared" si="1"/>
        <v>43959</v>
      </c>
      <c r="BJ1" s="17">
        <f t="shared" si="1"/>
        <v>43966</v>
      </c>
      <c r="BK1" s="17">
        <f t="shared" si="1"/>
        <v>43973</v>
      </c>
      <c r="BL1" s="17">
        <f t="shared" si="1"/>
        <v>43980</v>
      </c>
      <c r="BM1" s="17">
        <f t="shared" si="1"/>
        <v>43987</v>
      </c>
      <c r="BN1" s="17">
        <f t="shared" si="1"/>
        <v>43994</v>
      </c>
      <c r="BO1" s="17">
        <f t="shared" si="1"/>
        <v>44001</v>
      </c>
      <c r="BP1" s="17">
        <f t="shared" si="1"/>
        <v>44008</v>
      </c>
      <c r="BQ1" s="17">
        <f t="shared" si="1"/>
        <v>44015</v>
      </c>
      <c r="BR1" s="17">
        <f t="shared" si="1"/>
        <v>44022</v>
      </c>
      <c r="BS1" s="17">
        <f t="shared" si="1"/>
        <v>44029</v>
      </c>
      <c r="BT1" s="17">
        <f t="shared" si="1"/>
        <v>44036</v>
      </c>
      <c r="BU1" s="17">
        <f t="shared" si="1"/>
        <v>44043</v>
      </c>
      <c r="BV1" s="18">
        <f t="shared" si="1"/>
        <v>44050</v>
      </c>
      <c r="BW1" s="18">
        <f t="shared" si="1"/>
        <v>44057</v>
      </c>
      <c r="BX1" s="18">
        <f t="shared" si="1"/>
        <v>44064</v>
      </c>
      <c r="BY1" s="18">
        <f t="shared" si="1"/>
        <v>44071</v>
      </c>
      <c r="BZ1" s="17">
        <f t="shared" si="1"/>
        <v>44078</v>
      </c>
      <c r="CA1" s="17">
        <f t="shared" si="1"/>
        <v>44085</v>
      </c>
      <c r="CB1" s="17">
        <f t="shared" si="1"/>
        <v>44092</v>
      </c>
      <c r="CC1" s="17">
        <f t="shared" si="1"/>
        <v>44099</v>
      </c>
      <c r="CD1" s="17">
        <f t="shared" si="1"/>
        <v>44106</v>
      </c>
      <c r="CE1" s="17">
        <f t="shared" si="1"/>
        <v>44113</v>
      </c>
      <c r="CF1" s="17">
        <f t="shared" si="1"/>
        <v>44120</v>
      </c>
      <c r="CG1" s="17">
        <f t="shared" si="1"/>
        <v>44127</v>
      </c>
      <c r="CH1" s="17">
        <f t="shared" si="1"/>
        <v>44134</v>
      </c>
      <c r="CI1" s="17">
        <f t="shared" si="1"/>
        <v>44141</v>
      </c>
      <c r="CJ1" s="17">
        <f t="shared" si="1"/>
        <v>44148</v>
      </c>
      <c r="CK1" s="17">
        <f t="shared" si="1"/>
        <v>44155</v>
      </c>
      <c r="CL1" s="17">
        <f t="shared" si="1"/>
        <v>44162</v>
      </c>
      <c r="CM1" s="17">
        <f t="shared" si="1"/>
        <v>44169</v>
      </c>
      <c r="CN1" s="17">
        <f t="shared" si="1"/>
        <v>44176</v>
      </c>
      <c r="CO1" s="17">
        <f t="shared" si="1"/>
        <v>44183</v>
      </c>
      <c r="CP1" s="17">
        <f t="shared" si="1"/>
        <v>44190</v>
      </c>
      <c r="CQ1" s="17">
        <f t="shared" si="1"/>
        <v>44197</v>
      </c>
      <c r="CR1" s="17">
        <f t="shared" si="1"/>
        <v>44204</v>
      </c>
      <c r="CS1" s="17">
        <f t="shared" si="1"/>
        <v>44211</v>
      </c>
      <c r="CT1" s="17">
        <f t="shared" si="1"/>
        <v>44218</v>
      </c>
      <c r="CU1" s="17">
        <f t="shared" si="1"/>
        <v>44225</v>
      </c>
      <c r="CV1" s="17">
        <f t="shared" si="1"/>
        <v>44232</v>
      </c>
      <c r="CW1" s="17">
        <f t="shared" si="1"/>
        <v>44239</v>
      </c>
      <c r="CX1" s="17">
        <f t="shared" si="1"/>
        <v>44246</v>
      </c>
      <c r="CY1" s="17">
        <f t="shared" si="1"/>
        <v>44253</v>
      </c>
      <c r="CZ1" s="17">
        <f t="shared" si="1"/>
        <v>44260</v>
      </c>
      <c r="DA1" s="17">
        <f t="shared" si="1"/>
        <v>44267</v>
      </c>
      <c r="DB1" s="17">
        <f t="shared" si="1"/>
        <v>44274</v>
      </c>
      <c r="DC1" s="17">
        <f t="shared" si="1"/>
        <v>44281</v>
      </c>
      <c r="DD1" s="17">
        <f t="shared" ref="DD1:EP1" si="2">DC1+7</f>
        <v>44288</v>
      </c>
      <c r="DE1" s="17">
        <f t="shared" si="2"/>
        <v>44295</v>
      </c>
      <c r="DF1" s="17">
        <f t="shared" si="2"/>
        <v>44302</v>
      </c>
      <c r="DG1" s="17">
        <f t="shared" si="2"/>
        <v>44309</v>
      </c>
      <c r="DH1" s="17">
        <f t="shared" si="2"/>
        <v>44316</v>
      </c>
      <c r="DI1" s="17">
        <f t="shared" si="2"/>
        <v>44323</v>
      </c>
      <c r="DJ1" s="17">
        <f t="shared" si="2"/>
        <v>44330</v>
      </c>
      <c r="DK1" s="17">
        <f t="shared" si="2"/>
        <v>44337</v>
      </c>
      <c r="DL1" s="17">
        <f t="shared" si="2"/>
        <v>44344</v>
      </c>
      <c r="DM1" s="17">
        <f t="shared" si="2"/>
        <v>44351</v>
      </c>
      <c r="DN1" s="17">
        <f t="shared" si="2"/>
        <v>44358</v>
      </c>
      <c r="DO1" s="17">
        <f t="shared" si="2"/>
        <v>44365</v>
      </c>
      <c r="DP1" s="17">
        <f t="shared" si="2"/>
        <v>44372</v>
      </c>
      <c r="DQ1" s="17">
        <f t="shared" si="2"/>
        <v>44379</v>
      </c>
      <c r="DR1" s="17">
        <f t="shared" si="2"/>
        <v>44386</v>
      </c>
      <c r="DS1" s="17">
        <f t="shared" si="2"/>
        <v>44393</v>
      </c>
      <c r="DT1" s="17">
        <f t="shared" si="2"/>
        <v>44400</v>
      </c>
      <c r="DU1" s="17">
        <f t="shared" si="2"/>
        <v>44407</v>
      </c>
      <c r="DV1" s="17">
        <f t="shared" si="2"/>
        <v>44414</v>
      </c>
      <c r="DW1" s="17">
        <f t="shared" si="2"/>
        <v>44421</v>
      </c>
      <c r="DX1" s="17">
        <f t="shared" si="2"/>
        <v>44428</v>
      </c>
      <c r="DY1" s="17">
        <f t="shared" si="2"/>
        <v>44435</v>
      </c>
      <c r="DZ1" s="17">
        <f t="shared" si="2"/>
        <v>44442</v>
      </c>
      <c r="EA1" s="17">
        <f t="shared" si="2"/>
        <v>44449</v>
      </c>
      <c r="EB1" s="17">
        <f t="shared" si="2"/>
        <v>44456</v>
      </c>
      <c r="EC1" s="17">
        <f t="shared" si="2"/>
        <v>44463</v>
      </c>
      <c r="ED1" s="17">
        <f t="shared" si="2"/>
        <v>44470</v>
      </c>
      <c r="EE1" s="17">
        <f t="shared" si="2"/>
        <v>44477</v>
      </c>
      <c r="EF1" s="17">
        <f t="shared" si="2"/>
        <v>44484</v>
      </c>
      <c r="EG1" s="17">
        <f t="shared" si="2"/>
        <v>44491</v>
      </c>
      <c r="EH1" s="17">
        <f t="shared" si="2"/>
        <v>44498</v>
      </c>
      <c r="EI1" s="17">
        <f t="shared" si="2"/>
        <v>44505</v>
      </c>
      <c r="EJ1" s="17">
        <f t="shared" si="2"/>
        <v>44512</v>
      </c>
      <c r="EK1" s="17">
        <f t="shared" si="2"/>
        <v>44519</v>
      </c>
      <c r="EL1" s="17">
        <f t="shared" si="2"/>
        <v>44526</v>
      </c>
      <c r="EM1" s="17">
        <f t="shared" si="2"/>
        <v>44533</v>
      </c>
      <c r="EN1" s="17">
        <f t="shared" si="2"/>
        <v>44540</v>
      </c>
      <c r="EO1" s="17">
        <f t="shared" si="2"/>
        <v>44547</v>
      </c>
      <c r="EP1" s="17">
        <f t="shared" si="2"/>
        <v>44554</v>
      </c>
      <c r="EQ1" s="17">
        <v>44562</v>
      </c>
      <c r="ER1" s="17">
        <f t="shared" ref="ER1:GP1" si="3">EQ1+7</f>
        <v>44569</v>
      </c>
      <c r="ES1" s="17">
        <f t="shared" si="3"/>
        <v>44576</v>
      </c>
      <c r="ET1" s="17">
        <f t="shared" si="3"/>
        <v>44583</v>
      </c>
      <c r="EU1" s="17">
        <f t="shared" si="3"/>
        <v>44590</v>
      </c>
      <c r="EV1" s="17">
        <f t="shared" si="3"/>
        <v>44597</v>
      </c>
      <c r="EW1" s="17">
        <f t="shared" si="3"/>
        <v>44604</v>
      </c>
      <c r="EX1" s="17">
        <f t="shared" si="3"/>
        <v>44611</v>
      </c>
      <c r="EY1" s="17">
        <f t="shared" si="3"/>
        <v>44618</v>
      </c>
      <c r="EZ1" s="17">
        <f t="shared" si="3"/>
        <v>44625</v>
      </c>
      <c r="FA1" s="17">
        <f t="shared" si="3"/>
        <v>44632</v>
      </c>
      <c r="FB1" s="17">
        <f t="shared" si="3"/>
        <v>44639</v>
      </c>
      <c r="FC1" s="17">
        <f t="shared" si="3"/>
        <v>44646</v>
      </c>
      <c r="FD1" s="17">
        <f t="shared" si="3"/>
        <v>44653</v>
      </c>
      <c r="FE1" s="17">
        <f t="shared" si="3"/>
        <v>44660</v>
      </c>
      <c r="FF1" s="17">
        <f t="shared" si="3"/>
        <v>44667</v>
      </c>
      <c r="FG1" s="17">
        <f t="shared" si="3"/>
        <v>44674</v>
      </c>
      <c r="FH1" s="17">
        <f t="shared" si="3"/>
        <v>44681</v>
      </c>
      <c r="FI1" s="17">
        <f t="shared" si="3"/>
        <v>44688</v>
      </c>
      <c r="FJ1" s="17">
        <f t="shared" si="3"/>
        <v>44695</v>
      </c>
      <c r="FK1" s="17">
        <f t="shared" si="3"/>
        <v>44702</v>
      </c>
      <c r="FL1" s="17">
        <f t="shared" si="3"/>
        <v>44709</v>
      </c>
      <c r="FM1" s="17">
        <f t="shared" si="3"/>
        <v>44716</v>
      </c>
      <c r="FN1" s="17">
        <f t="shared" si="3"/>
        <v>44723</v>
      </c>
      <c r="FO1" s="17">
        <f t="shared" si="3"/>
        <v>44730</v>
      </c>
      <c r="FP1" s="17">
        <f t="shared" si="3"/>
        <v>44737</v>
      </c>
      <c r="FQ1" s="17">
        <f t="shared" si="3"/>
        <v>44744</v>
      </c>
      <c r="FR1" s="17">
        <f t="shared" si="3"/>
        <v>44751</v>
      </c>
      <c r="FS1" s="17">
        <f t="shared" si="3"/>
        <v>44758</v>
      </c>
      <c r="FT1" s="17">
        <f t="shared" si="3"/>
        <v>44765</v>
      </c>
      <c r="FU1" s="17">
        <f t="shared" si="3"/>
        <v>44772</v>
      </c>
      <c r="FV1" s="17">
        <f t="shared" si="3"/>
        <v>44779</v>
      </c>
      <c r="FW1" s="17">
        <f t="shared" si="3"/>
        <v>44786</v>
      </c>
      <c r="FX1" s="17">
        <f t="shared" si="3"/>
        <v>44793</v>
      </c>
      <c r="FY1" s="17">
        <f t="shared" si="3"/>
        <v>44800</v>
      </c>
      <c r="FZ1" s="17">
        <f t="shared" si="3"/>
        <v>44807</v>
      </c>
      <c r="GA1" s="17">
        <f t="shared" si="3"/>
        <v>44814</v>
      </c>
      <c r="GB1" s="17">
        <f t="shared" si="3"/>
        <v>44821</v>
      </c>
      <c r="GC1" s="17">
        <f t="shared" si="3"/>
        <v>44828</v>
      </c>
      <c r="GD1" s="17">
        <f t="shared" si="3"/>
        <v>44835</v>
      </c>
      <c r="GE1" s="17">
        <f t="shared" si="3"/>
        <v>44842</v>
      </c>
      <c r="GF1" s="17">
        <f t="shared" si="3"/>
        <v>44849</v>
      </c>
      <c r="GG1" s="17">
        <f t="shared" si="3"/>
        <v>44856</v>
      </c>
      <c r="GH1" s="17">
        <f t="shared" si="3"/>
        <v>44863</v>
      </c>
      <c r="GI1" s="17">
        <f t="shared" si="3"/>
        <v>44870</v>
      </c>
      <c r="GJ1" s="17">
        <f t="shared" si="3"/>
        <v>44877</v>
      </c>
      <c r="GK1" s="17">
        <f t="shared" si="3"/>
        <v>44884</v>
      </c>
      <c r="GL1" s="17">
        <f t="shared" si="3"/>
        <v>44891</v>
      </c>
      <c r="GM1" s="17">
        <f t="shared" si="3"/>
        <v>44898</v>
      </c>
      <c r="GN1" s="17">
        <f t="shared" si="3"/>
        <v>44905</v>
      </c>
      <c r="GO1" s="17">
        <f t="shared" si="3"/>
        <v>44912</v>
      </c>
      <c r="GP1" s="17">
        <f t="shared" si="3"/>
        <v>44919</v>
      </c>
      <c r="GQ1" s="17">
        <v>44564</v>
      </c>
      <c r="GR1" s="17">
        <f t="shared" ref="GR1:GX1" si="4">GQ1+7</f>
        <v>44571</v>
      </c>
      <c r="GS1" s="17">
        <f t="shared" si="4"/>
        <v>44578</v>
      </c>
      <c r="GT1" s="17">
        <f t="shared" si="4"/>
        <v>44585</v>
      </c>
      <c r="GU1" s="17">
        <f t="shared" si="4"/>
        <v>44592</v>
      </c>
      <c r="GV1" s="17">
        <f t="shared" si="4"/>
        <v>44599</v>
      </c>
      <c r="GW1" s="17">
        <f t="shared" si="4"/>
        <v>44606</v>
      </c>
      <c r="GX1" s="17">
        <f t="shared" si="4"/>
        <v>44613</v>
      </c>
    </row>
    <row r="2" spans="1:208" s="23" customFormat="1" ht="21.75" customHeight="1" x14ac:dyDescent="0.25">
      <c r="A2" s="50"/>
      <c r="B2" s="54" t="s">
        <v>105</v>
      </c>
      <c r="C2" s="54"/>
      <c r="D2" s="54"/>
      <c r="E2" s="54"/>
      <c r="F2" s="54"/>
      <c r="G2" s="54"/>
      <c r="H2" s="54"/>
      <c r="I2" s="54"/>
      <c r="J2" s="54"/>
      <c r="K2" s="56" t="s">
        <v>9</v>
      </c>
      <c r="L2" s="52" t="s">
        <v>10</v>
      </c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59"/>
      <c r="Z2" s="21" t="str">
        <f>TEXT(Z1,"mmm")&amp;" "&amp;YEAR(Z1)</f>
        <v>sept 2019</v>
      </c>
      <c r="AA2" s="21">
        <f>IF(MONTH(AA1)=MONTH(Z1),,TEXT(AA1,"mmm")&amp;" "&amp;YEAR(AA1))</f>
        <v>0</v>
      </c>
      <c r="AB2" s="21">
        <f t="shared" ref="AB2:CM2" si="5">IF(MONTH(AB1)=MONTH(AA1),,TEXT(AB1,"mmm")&amp;" "&amp;YEAR(AB1))</f>
        <v>0</v>
      </c>
      <c r="AC2" s="21">
        <f t="shared" si="5"/>
        <v>0</v>
      </c>
      <c r="AD2" s="21">
        <f t="shared" si="5"/>
        <v>0</v>
      </c>
      <c r="AE2" s="21" t="str">
        <f t="shared" si="5"/>
        <v>oct 2019</v>
      </c>
      <c r="AF2" s="21">
        <f t="shared" si="5"/>
        <v>0</v>
      </c>
      <c r="AG2" s="21">
        <f t="shared" si="5"/>
        <v>0</v>
      </c>
      <c r="AH2" s="21">
        <f t="shared" si="5"/>
        <v>0</v>
      </c>
      <c r="AI2" s="21" t="str">
        <f t="shared" si="5"/>
        <v>nov 2019</v>
      </c>
      <c r="AJ2" s="21">
        <f t="shared" si="5"/>
        <v>0</v>
      </c>
      <c r="AK2" s="21">
        <f t="shared" si="5"/>
        <v>0</v>
      </c>
      <c r="AL2" s="21">
        <f t="shared" si="5"/>
        <v>0</v>
      </c>
      <c r="AM2" s="21" t="str">
        <f t="shared" si="5"/>
        <v>déc 2019</v>
      </c>
      <c r="AN2" s="21">
        <f t="shared" si="5"/>
        <v>0</v>
      </c>
      <c r="AO2" s="21">
        <f t="shared" si="5"/>
        <v>0</v>
      </c>
      <c r="AP2" s="21">
        <f t="shared" si="5"/>
        <v>0</v>
      </c>
      <c r="AQ2" s="21" t="str">
        <f t="shared" si="5"/>
        <v>janv 2020</v>
      </c>
      <c r="AR2" s="21">
        <f t="shared" si="5"/>
        <v>0</v>
      </c>
      <c r="AS2" s="21">
        <f t="shared" si="5"/>
        <v>0</v>
      </c>
      <c r="AT2" s="21">
        <f t="shared" si="5"/>
        <v>0</v>
      </c>
      <c r="AU2" s="21">
        <f t="shared" si="5"/>
        <v>0</v>
      </c>
      <c r="AV2" s="21" t="str">
        <f t="shared" si="5"/>
        <v>févr 2020</v>
      </c>
      <c r="AW2" s="21">
        <f t="shared" si="5"/>
        <v>0</v>
      </c>
      <c r="AX2" s="21">
        <f t="shared" si="5"/>
        <v>0</v>
      </c>
      <c r="AY2" s="21">
        <f t="shared" si="5"/>
        <v>0</v>
      </c>
      <c r="AZ2" s="21" t="str">
        <f t="shared" si="5"/>
        <v>mars 2020</v>
      </c>
      <c r="BA2" s="21">
        <f t="shared" si="5"/>
        <v>0</v>
      </c>
      <c r="BB2" s="21">
        <f t="shared" si="5"/>
        <v>0</v>
      </c>
      <c r="BC2" s="21">
        <f t="shared" si="5"/>
        <v>0</v>
      </c>
      <c r="BD2" s="21" t="str">
        <f t="shared" si="5"/>
        <v>avr 2020</v>
      </c>
      <c r="BE2" s="21">
        <f t="shared" si="5"/>
        <v>0</v>
      </c>
      <c r="BF2" s="21">
        <f t="shared" si="5"/>
        <v>0</v>
      </c>
      <c r="BG2" s="21">
        <f t="shared" si="5"/>
        <v>0</v>
      </c>
      <c r="BH2" s="21" t="str">
        <f t="shared" si="5"/>
        <v>mai 2020</v>
      </c>
      <c r="BI2" s="21">
        <f t="shared" si="5"/>
        <v>0</v>
      </c>
      <c r="BJ2" s="21">
        <f t="shared" si="5"/>
        <v>0</v>
      </c>
      <c r="BK2" s="21">
        <f t="shared" si="5"/>
        <v>0</v>
      </c>
      <c r="BL2" s="21">
        <f t="shared" si="5"/>
        <v>0</v>
      </c>
      <c r="BM2" s="21" t="str">
        <f t="shared" si="5"/>
        <v>juin 2020</v>
      </c>
      <c r="BN2" s="21">
        <f t="shared" si="5"/>
        <v>0</v>
      </c>
      <c r="BO2" s="21">
        <f t="shared" si="5"/>
        <v>0</v>
      </c>
      <c r="BP2" s="21">
        <f t="shared" si="5"/>
        <v>0</v>
      </c>
      <c r="BQ2" s="21" t="str">
        <f t="shared" si="5"/>
        <v>juil 2020</v>
      </c>
      <c r="BR2" s="21">
        <f t="shared" si="5"/>
        <v>0</v>
      </c>
      <c r="BS2" s="21">
        <f t="shared" si="5"/>
        <v>0</v>
      </c>
      <c r="BT2" s="21">
        <f t="shared" si="5"/>
        <v>0</v>
      </c>
      <c r="BU2" s="21">
        <f t="shared" si="5"/>
        <v>0</v>
      </c>
      <c r="BV2" s="22" t="str">
        <f t="shared" si="5"/>
        <v>août 2020</v>
      </c>
      <c r="BW2" s="22">
        <f t="shared" si="5"/>
        <v>0</v>
      </c>
      <c r="BX2" s="22">
        <f t="shared" si="5"/>
        <v>0</v>
      </c>
      <c r="BY2" s="22">
        <f t="shared" si="5"/>
        <v>0</v>
      </c>
      <c r="BZ2" s="21" t="str">
        <f t="shared" si="5"/>
        <v>sept 2020</v>
      </c>
      <c r="CA2" s="21">
        <f t="shared" si="5"/>
        <v>0</v>
      </c>
      <c r="CB2" s="21">
        <f t="shared" si="5"/>
        <v>0</v>
      </c>
      <c r="CC2" s="21">
        <f t="shared" si="5"/>
        <v>0</v>
      </c>
      <c r="CD2" s="21" t="str">
        <f t="shared" si="5"/>
        <v>oct 2020</v>
      </c>
      <c r="CE2" s="21">
        <f t="shared" si="5"/>
        <v>0</v>
      </c>
      <c r="CF2" s="21">
        <f t="shared" si="5"/>
        <v>0</v>
      </c>
      <c r="CG2" s="21">
        <f t="shared" si="5"/>
        <v>0</v>
      </c>
      <c r="CH2" s="21">
        <f t="shared" si="5"/>
        <v>0</v>
      </c>
      <c r="CI2" s="21" t="str">
        <f t="shared" si="5"/>
        <v>nov 2020</v>
      </c>
      <c r="CJ2" s="21">
        <f t="shared" si="5"/>
        <v>0</v>
      </c>
      <c r="CK2" s="21">
        <f t="shared" si="5"/>
        <v>0</v>
      </c>
      <c r="CL2" s="21">
        <f t="shared" si="5"/>
        <v>0</v>
      </c>
      <c r="CM2" s="21" t="str">
        <f t="shared" si="5"/>
        <v>déc 2020</v>
      </c>
      <c r="CN2" s="21">
        <f t="shared" ref="CN2:EY2" si="6">IF(MONTH(CN1)=MONTH(CM1),,TEXT(CN1,"mmm")&amp;" "&amp;YEAR(CN1))</f>
        <v>0</v>
      </c>
      <c r="CO2" s="21">
        <f t="shared" si="6"/>
        <v>0</v>
      </c>
      <c r="CP2" s="21">
        <f t="shared" si="6"/>
        <v>0</v>
      </c>
      <c r="CQ2" s="21" t="str">
        <f t="shared" si="6"/>
        <v>janv 2021</v>
      </c>
      <c r="CR2" s="21">
        <f t="shared" si="6"/>
        <v>0</v>
      </c>
      <c r="CS2" s="21">
        <f t="shared" si="6"/>
        <v>0</v>
      </c>
      <c r="CT2" s="21">
        <f t="shared" si="6"/>
        <v>0</v>
      </c>
      <c r="CU2" s="21">
        <f t="shared" si="6"/>
        <v>0</v>
      </c>
      <c r="CV2" s="21" t="str">
        <f t="shared" si="6"/>
        <v>févr 2021</v>
      </c>
      <c r="CW2" s="21">
        <f t="shared" si="6"/>
        <v>0</v>
      </c>
      <c r="CX2" s="21">
        <f t="shared" si="6"/>
        <v>0</v>
      </c>
      <c r="CY2" s="21">
        <f t="shared" si="6"/>
        <v>0</v>
      </c>
      <c r="CZ2" s="21" t="str">
        <f t="shared" si="6"/>
        <v>mars 2021</v>
      </c>
      <c r="DA2" s="21">
        <f t="shared" si="6"/>
        <v>0</v>
      </c>
      <c r="DB2" s="21">
        <f t="shared" si="6"/>
        <v>0</v>
      </c>
      <c r="DC2" s="21">
        <f t="shared" si="6"/>
        <v>0</v>
      </c>
      <c r="DD2" s="21" t="str">
        <f t="shared" si="6"/>
        <v>avr 2021</v>
      </c>
      <c r="DE2" s="21">
        <f t="shared" si="6"/>
        <v>0</v>
      </c>
      <c r="DF2" s="21">
        <f t="shared" si="6"/>
        <v>0</v>
      </c>
      <c r="DG2" s="21">
        <f t="shared" si="6"/>
        <v>0</v>
      </c>
      <c r="DH2" s="21">
        <f t="shared" si="6"/>
        <v>0</v>
      </c>
      <c r="DI2" s="21" t="str">
        <f t="shared" si="6"/>
        <v>mai 2021</v>
      </c>
      <c r="DJ2" s="21">
        <f t="shared" si="6"/>
        <v>0</v>
      </c>
      <c r="DK2" s="21">
        <f t="shared" si="6"/>
        <v>0</v>
      </c>
      <c r="DL2" s="21">
        <f t="shared" si="6"/>
        <v>0</v>
      </c>
      <c r="DM2" s="21" t="str">
        <f t="shared" si="6"/>
        <v>juin 2021</v>
      </c>
      <c r="DN2" s="21">
        <f t="shared" si="6"/>
        <v>0</v>
      </c>
      <c r="DO2" s="21">
        <f t="shared" si="6"/>
        <v>0</v>
      </c>
      <c r="DP2" s="21">
        <f t="shared" si="6"/>
        <v>0</v>
      </c>
      <c r="DQ2" s="21" t="str">
        <f t="shared" si="6"/>
        <v>juil 2021</v>
      </c>
      <c r="DR2" s="21">
        <f t="shared" si="6"/>
        <v>0</v>
      </c>
      <c r="DS2" s="21">
        <f t="shared" si="6"/>
        <v>0</v>
      </c>
      <c r="DT2" s="21">
        <f t="shared" si="6"/>
        <v>0</v>
      </c>
      <c r="DU2" s="21">
        <f t="shared" si="6"/>
        <v>0</v>
      </c>
      <c r="DV2" s="21" t="str">
        <f t="shared" si="6"/>
        <v>août 2021</v>
      </c>
      <c r="DW2" s="21">
        <f t="shared" si="6"/>
        <v>0</v>
      </c>
      <c r="DX2" s="21">
        <f t="shared" si="6"/>
        <v>0</v>
      </c>
      <c r="DY2" s="21">
        <f t="shared" si="6"/>
        <v>0</v>
      </c>
      <c r="DZ2" s="21" t="str">
        <f t="shared" si="6"/>
        <v>sept 2021</v>
      </c>
      <c r="EA2" s="21">
        <f t="shared" si="6"/>
        <v>0</v>
      </c>
      <c r="EB2" s="21">
        <f t="shared" si="6"/>
        <v>0</v>
      </c>
      <c r="EC2" s="21">
        <f t="shared" si="6"/>
        <v>0</v>
      </c>
      <c r="ED2" s="21" t="str">
        <f t="shared" si="6"/>
        <v>oct 2021</v>
      </c>
      <c r="EE2" s="21">
        <f t="shared" si="6"/>
        <v>0</v>
      </c>
      <c r="EF2" s="21">
        <f t="shared" si="6"/>
        <v>0</v>
      </c>
      <c r="EG2" s="21">
        <f t="shared" si="6"/>
        <v>0</v>
      </c>
      <c r="EH2" s="21">
        <f t="shared" si="6"/>
        <v>0</v>
      </c>
      <c r="EI2" s="21" t="str">
        <f t="shared" si="6"/>
        <v>nov 2021</v>
      </c>
      <c r="EJ2" s="21">
        <f t="shared" si="6"/>
        <v>0</v>
      </c>
      <c r="EK2" s="21">
        <f t="shared" si="6"/>
        <v>0</v>
      </c>
      <c r="EL2" s="21">
        <f t="shared" si="6"/>
        <v>0</v>
      </c>
      <c r="EM2" s="21" t="str">
        <f t="shared" si="6"/>
        <v>déc 2021</v>
      </c>
      <c r="EN2" s="21">
        <f t="shared" si="6"/>
        <v>0</v>
      </c>
      <c r="EO2" s="21">
        <f t="shared" si="6"/>
        <v>0</v>
      </c>
      <c r="EP2" s="21">
        <f t="shared" si="6"/>
        <v>0</v>
      </c>
      <c r="EQ2" s="21" t="str">
        <f t="shared" si="6"/>
        <v>janv 2022</v>
      </c>
      <c r="ER2" s="21">
        <f t="shared" si="6"/>
        <v>0</v>
      </c>
      <c r="ES2" s="21">
        <f t="shared" si="6"/>
        <v>0</v>
      </c>
      <c r="ET2" s="21">
        <f t="shared" si="6"/>
        <v>0</v>
      </c>
      <c r="EU2" s="21">
        <f t="shared" si="6"/>
        <v>0</v>
      </c>
      <c r="EV2" s="21" t="str">
        <f t="shared" si="6"/>
        <v>févr 2022</v>
      </c>
      <c r="EW2" s="21">
        <f t="shared" si="6"/>
        <v>0</v>
      </c>
      <c r="EX2" s="21">
        <f t="shared" si="6"/>
        <v>0</v>
      </c>
      <c r="EY2" s="21">
        <f t="shared" si="6"/>
        <v>0</v>
      </c>
      <c r="EZ2" s="21" t="str">
        <f t="shared" ref="EZ2:GX2" si="7">IF(MONTH(EZ1)=MONTH(EY1),,TEXT(EZ1,"mmm")&amp;" "&amp;YEAR(EZ1))</f>
        <v>mars 2022</v>
      </c>
      <c r="FA2" s="21">
        <f t="shared" si="7"/>
        <v>0</v>
      </c>
      <c r="FB2" s="21">
        <f t="shared" si="7"/>
        <v>0</v>
      </c>
      <c r="FC2" s="21">
        <f t="shared" si="7"/>
        <v>0</v>
      </c>
      <c r="FD2" s="21" t="str">
        <f t="shared" si="7"/>
        <v>avr 2022</v>
      </c>
      <c r="FE2" s="21">
        <f t="shared" si="7"/>
        <v>0</v>
      </c>
      <c r="FF2" s="21">
        <f t="shared" si="7"/>
        <v>0</v>
      </c>
      <c r="FG2" s="21">
        <f t="shared" si="7"/>
        <v>0</v>
      </c>
      <c r="FH2" s="21">
        <f t="shared" si="7"/>
        <v>0</v>
      </c>
      <c r="FI2" s="21" t="str">
        <f t="shared" si="7"/>
        <v>mai 2022</v>
      </c>
      <c r="FJ2" s="21">
        <f t="shared" si="7"/>
        <v>0</v>
      </c>
      <c r="FK2" s="21">
        <f t="shared" si="7"/>
        <v>0</v>
      </c>
      <c r="FL2" s="21">
        <f t="shared" si="7"/>
        <v>0</v>
      </c>
      <c r="FM2" s="21" t="str">
        <f t="shared" si="7"/>
        <v>juin 2022</v>
      </c>
      <c r="FN2" s="21">
        <f t="shared" si="7"/>
        <v>0</v>
      </c>
      <c r="FO2" s="21">
        <f t="shared" si="7"/>
        <v>0</v>
      </c>
      <c r="FP2" s="21">
        <f t="shared" si="7"/>
        <v>0</v>
      </c>
      <c r="FQ2" s="21" t="str">
        <f t="shared" si="7"/>
        <v>juil 2022</v>
      </c>
      <c r="FR2" s="21">
        <f t="shared" si="7"/>
        <v>0</v>
      </c>
      <c r="FS2" s="21">
        <f t="shared" si="7"/>
        <v>0</v>
      </c>
      <c r="FT2" s="21">
        <f t="shared" si="7"/>
        <v>0</v>
      </c>
      <c r="FU2" s="21">
        <f t="shared" si="7"/>
        <v>0</v>
      </c>
      <c r="FV2" s="21" t="str">
        <f t="shared" si="7"/>
        <v>août 2022</v>
      </c>
      <c r="FW2" s="21">
        <f t="shared" si="7"/>
        <v>0</v>
      </c>
      <c r="FX2" s="21">
        <f t="shared" si="7"/>
        <v>0</v>
      </c>
      <c r="FY2" s="21">
        <f t="shared" si="7"/>
        <v>0</v>
      </c>
      <c r="FZ2" s="21" t="str">
        <f t="shared" si="7"/>
        <v>sept 2022</v>
      </c>
      <c r="GA2" s="21">
        <f t="shared" si="7"/>
        <v>0</v>
      </c>
      <c r="GB2" s="21">
        <f t="shared" si="7"/>
        <v>0</v>
      </c>
      <c r="GC2" s="21">
        <f t="shared" si="7"/>
        <v>0</v>
      </c>
      <c r="GD2" s="21" t="str">
        <f t="shared" si="7"/>
        <v>oct 2022</v>
      </c>
      <c r="GE2" s="21">
        <f t="shared" si="7"/>
        <v>0</v>
      </c>
      <c r="GF2" s="21">
        <f t="shared" si="7"/>
        <v>0</v>
      </c>
      <c r="GG2" s="21">
        <f t="shared" si="7"/>
        <v>0</v>
      </c>
      <c r="GH2" s="21">
        <f t="shared" si="7"/>
        <v>0</v>
      </c>
      <c r="GI2" s="21" t="str">
        <f t="shared" si="7"/>
        <v>nov 2022</v>
      </c>
      <c r="GJ2" s="21">
        <f t="shared" si="7"/>
        <v>0</v>
      </c>
      <c r="GK2" s="21">
        <f t="shared" si="7"/>
        <v>0</v>
      </c>
      <c r="GL2" s="21">
        <f t="shared" si="7"/>
        <v>0</v>
      </c>
      <c r="GM2" s="21" t="str">
        <f t="shared" si="7"/>
        <v>déc 2022</v>
      </c>
      <c r="GN2" s="21">
        <f t="shared" si="7"/>
        <v>0</v>
      </c>
      <c r="GO2" s="21">
        <f t="shared" si="7"/>
        <v>0</v>
      </c>
      <c r="GP2" s="21">
        <f t="shared" si="7"/>
        <v>0</v>
      </c>
      <c r="GQ2" s="21" t="str">
        <f t="shared" si="7"/>
        <v>janv 2022</v>
      </c>
      <c r="GR2" s="21">
        <f t="shared" si="7"/>
        <v>0</v>
      </c>
      <c r="GS2" s="21">
        <f t="shared" si="7"/>
        <v>0</v>
      </c>
      <c r="GT2" s="21">
        <f t="shared" si="7"/>
        <v>0</v>
      </c>
      <c r="GU2" s="21">
        <f t="shared" si="7"/>
        <v>0</v>
      </c>
      <c r="GV2" s="21" t="str">
        <f t="shared" si="7"/>
        <v>févr 2022</v>
      </c>
      <c r="GW2" s="21">
        <f t="shared" si="7"/>
        <v>0</v>
      </c>
      <c r="GX2" s="21">
        <f t="shared" si="7"/>
        <v>0</v>
      </c>
    </row>
    <row r="3" spans="1:208" s="49" customFormat="1" ht="20.25" customHeight="1" x14ac:dyDescent="0.25">
      <c r="A3" s="51"/>
      <c r="B3" s="55"/>
      <c r="C3" s="55"/>
      <c r="D3" s="55"/>
      <c r="E3" s="55"/>
      <c r="F3" s="55"/>
      <c r="G3" s="55"/>
      <c r="H3" s="55"/>
      <c r="I3" s="55"/>
      <c r="J3" s="55"/>
      <c r="K3" s="57"/>
      <c r="L3" s="53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60"/>
      <c r="Z3" s="25" t="s">
        <v>49</v>
      </c>
      <c r="AA3" s="25" t="s">
        <v>50</v>
      </c>
      <c r="AB3" s="25" t="s">
        <v>51</v>
      </c>
      <c r="AC3" s="25" t="s">
        <v>52</v>
      </c>
      <c r="AD3" s="25" t="s">
        <v>53</v>
      </c>
      <c r="AE3" s="25" t="s">
        <v>54</v>
      </c>
      <c r="AF3" s="25" t="s">
        <v>55</v>
      </c>
      <c r="AG3" s="25" t="s">
        <v>56</v>
      </c>
      <c r="AH3" s="25" t="s">
        <v>57</v>
      </c>
      <c r="AI3" s="25" t="s">
        <v>58</v>
      </c>
      <c r="AJ3" s="25" t="s">
        <v>59</v>
      </c>
      <c r="AK3" s="25" t="s">
        <v>60</v>
      </c>
      <c r="AL3" s="25" t="s">
        <v>61</v>
      </c>
      <c r="AM3" s="25" t="s">
        <v>62</v>
      </c>
      <c r="AN3" s="25" t="s">
        <v>63</v>
      </c>
      <c r="AO3" s="25" t="s">
        <v>64</v>
      </c>
      <c r="AP3" s="25" t="s">
        <v>65</v>
      </c>
      <c r="AQ3" s="25" t="s">
        <v>66</v>
      </c>
      <c r="AR3" s="25" t="s">
        <v>67</v>
      </c>
      <c r="AS3" s="25" t="s">
        <v>68</v>
      </c>
      <c r="AT3" s="25" t="s">
        <v>69</v>
      </c>
      <c r="AU3" s="25" t="s">
        <v>70</v>
      </c>
      <c r="AV3" s="25" t="s">
        <v>71</v>
      </c>
      <c r="AW3" s="25" t="s">
        <v>72</v>
      </c>
      <c r="AX3" s="25" t="s">
        <v>73</v>
      </c>
      <c r="AY3" s="25" t="s">
        <v>74</v>
      </c>
      <c r="AZ3" s="25" t="s">
        <v>75</v>
      </c>
      <c r="BA3" s="25" t="s">
        <v>76</v>
      </c>
      <c r="BB3" s="25" t="s">
        <v>77</v>
      </c>
      <c r="BC3" s="25" t="s">
        <v>78</v>
      </c>
      <c r="BD3" s="25" t="s">
        <v>79</v>
      </c>
      <c r="BE3" s="25" t="s">
        <v>80</v>
      </c>
      <c r="BF3" s="25" t="s">
        <v>81</v>
      </c>
      <c r="BG3" s="25" t="s">
        <v>82</v>
      </c>
      <c r="BH3" s="25" t="s">
        <v>83</v>
      </c>
      <c r="BI3" s="25" t="s">
        <v>84</v>
      </c>
      <c r="BJ3" s="25" t="s">
        <v>85</v>
      </c>
      <c r="BK3" s="25" t="s">
        <v>86</v>
      </c>
      <c r="BL3" s="25" t="s">
        <v>87</v>
      </c>
      <c r="BM3" s="25" t="s">
        <v>88</v>
      </c>
      <c r="BN3" s="25" t="s">
        <v>89</v>
      </c>
      <c r="BO3" s="25" t="s">
        <v>90</v>
      </c>
      <c r="BP3" s="25" t="s">
        <v>91</v>
      </c>
      <c r="BQ3" s="25" t="s">
        <v>92</v>
      </c>
      <c r="BR3" s="25" t="s">
        <v>93</v>
      </c>
      <c r="BS3" s="25" t="s">
        <v>94</v>
      </c>
      <c r="BT3" s="25" t="s">
        <v>95</v>
      </c>
      <c r="BU3" s="25" t="s">
        <v>96</v>
      </c>
      <c r="BV3" s="26" t="s">
        <v>97</v>
      </c>
      <c r="BW3" s="26" t="s">
        <v>98</v>
      </c>
      <c r="BX3" s="26" t="s">
        <v>99</v>
      </c>
      <c r="BY3" s="26" t="s">
        <v>100</v>
      </c>
      <c r="BZ3" s="25" t="s">
        <v>49</v>
      </c>
      <c r="CA3" s="25" t="s">
        <v>50</v>
      </c>
      <c r="CB3" s="25" t="s">
        <v>51</v>
      </c>
      <c r="CC3" s="25" t="s">
        <v>52</v>
      </c>
      <c r="CD3" s="25" t="s">
        <v>53</v>
      </c>
      <c r="CE3" s="25" t="s">
        <v>54</v>
      </c>
      <c r="CF3" s="25" t="s">
        <v>55</v>
      </c>
      <c r="CG3" s="25" t="s">
        <v>56</v>
      </c>
      <c r="CH3" s="25" t="s">
        <v>57</v>
      </c>
      <c r="CI3" s="25" t="s">
        <v>58</v>
      </c>
      <c r="CJ3" s="25" t="s">
        <v>59</v>
      </c>
      <c r="CK3" s="25" t="s">
        <v>60</v>
      </c>
      <c r="CL3" s="25" t="s">
        <v>61</v>
      </c>
      <c r="CM3" s="25" t="s">
        <v>62</v>
      </c>
      <c r="CN3" s="25" t="s">
        <v>63</v>
      </c>
      <c r="CO3" s="25" t="s">
        <v>64</v>
      </c>
      <c r="CP3" s="25" t="s">
        <v>65</v>
      </c>
      <c r="CQ3" s="25" t="s">
        <v>66</v>
      </c>
      <c r="CR3" s="25" t="s">
        <v>67</v>
      </c>
      <c r="CS3" s="25" t="s">
        <v>68</v>
      </c>
      <c r="CT3" s="25" t="s">
        <v>69</v>
      </c>
      <c r="CU3" s="25" t="s">
        <v>70</v>
      </c>
      <c r="CV3" s="25" t="s">
        <v>71</v>
      </c>
      <c r="CW3" s="25" t="s">
        <v>72</v>
      </c>
      <c r="CX3" s="25" t="s">
        <v>73</v>
      </c>
      <c r="CY3" s="25" t="s">
        <v>74</v>
      </c>
      <c r="CZ3" s="25" t="s">
        <v>75</v>
      </c>
      <c r="DA3" s="25" t="s">
        <v>76</v>
      </c>
      <c r="DB3" s="25" t="s">
        <v>77</v>
      </c>
      <c r="DC3" s="25" t="s">
        <v>78</v>
      </c>
      <c r="DD3" s="25" t="s">
        <v>79</v>
      </c>
      <c r="DE3" s="25" t="s">
        <v>80</v>
      </c>
      <c r="DF3" s="25" t="s">
        <v>81</v>
      </c>
      <c r="DG3" s="25" t="s">
        <v>82</v>
      </c>
      <c r="DH3" s="25" t="s">
        <v>83</v>
      </c>
      <c r="DI3" s="25" t="s">
        <v>84</v>
      </c>
      <c r="DJ3" s="25" t="s">
        <v>85</v>
      </c>
      <c r="DK3" s="25" t="s">
        <v>86</v>
      </c>
      <c r="DL3" s="25" t="s">
        <v>87</v>
      </c>
      <c r="DM3" s="25" t="s">
        <v>88</v>
      </c>
      <c r="DN3" s="25" t="s">
        <v>89</v>
      </c>
      <c r="DO3" s="25" t="s">
        <v>90</v>
      </c>
      <c r="DP3" s="25" t="s">
        <v>91</v>
      </c>
      <c r="DQ3" s="25" t="s">
        <v>92</v>
      </c>
      <c r="DR3" s="25" t="s">
        <v>93</v>
      </c>
      <c r="DS3" s="25" t="s">
        <v>94</v>
      </c>
      <c r="DT3" s="25" t="s">
        <v>95</v>
      </c>
      <c r="DU3" s="25" t="s">
        <v>96</v>
      </c>
      <c r="DV3" s="25" t="s">
        <v>97</v>
      </c>
      <c r="DW3" s="25" t="s">
        <v>98</v>
      </c>
      <c r="DX3" s="25" t="s">
        <v>99</v>
      </c>
      <c r="DY3" s="25" t="s">
        <v>100</v>
      </c>
      <c r="DZ3" s="25" t="s">
        <v>49</v>
      </c>
      <c r="EA3" s="25" t="s">
        <v>50</v>
      </c>
      <c r="EB3" s="25" t="s">
        <v>51</v>
      </c>
      <c r="EC3" s="25" t="s">
        <v>52</v>
      </c>
      <c r="ED3" s="25" t="s">
        <v>53</v>
      </c>
      <c r="EE3" s="25" t="s">
        <v>54</v>
      </c>
      <c r="EF3" s="25" t="s">
        <v>55</v>
      </c>
      <c r="EG3" s="25" t="s">
        <v>56</v>
      </c>
      <c r="EH3" s="25" t="s">
        <v>57</v>
      </c>
      <c r="EI3" s="25" t="s">
        <v>58</v>
      </c>
      <c r="EJ3" s="25" t="s">
        <v>59</v>
      </c>
      <c r="EK3" s="25" t="s">
        <v>60</v>
      </c>
      <c r="EL3" s="25" t="s">
        <v>61</v>
      </c>
      <c r="EM3" s="25" t="s">
        <v>62</v>
      </c>
      <c r="EN3" s="25" t="s">
        <v>63</v>
      </c>
      <c r="EO3" s="25" t="s">
        <v>64</v>
      </c>
      <c r="EP3" s="25" t="s">
        <v>65</v>
      </c>
      <c r="EQ3" s="25" t="s">
        <v>66</v>
      </c>
      <c r="ER3" s="25" t="s">
        <v>67</v>
      </c>
      <c r="ES3" s="25" t="s">
        <v>68</v>
      </c>
      <c r="ET3" s="25" t="s">
        <v>69</v>
      </c>
      <c r="EU3" s="25" t="s">
        <v>70</v>
      </c>
      <c r="EV3" s="25" t="s">
        <v>71</v>
      </c>
      <c r="EW3" s="25" t="s">
        <v>72</v>
      </c>
      <c r="EX3" s="25" t="s">
        <v>73</v>
      </c>
      <c r="EY3" s="25" t="s">
        <v>74</v>
      </c>
      <c r="EZ3" s="25" t="s">
        <v>75</v>
      </c>
      <c r="FA3" s="25" t="s">
        <v>76</v>
      </c>
      <c r="FB3" s="25" t="s">
        <v>77</v>
      </c>
      <c r="FC3" s="25" t="s">
        <v>78</v>
      </c>
      <c r="FD3" s="25" t="s">
        <v>79</v>
      </c>
      <c r="FE3" s="25" t="s">
        <v>80</v>
      </c>
      <c r="FF3" s="25" t="s">
        <v>81</v>
      </c>
      <c r="FG3" s="25" t="s">
        <v>82</v>
      </c>
      <c r="FH3" s="25" t="s">
        <v>83</v>
      </c>
      <c r="FI3" s="25" t="s">
        <v>84</v>
      </c>
      <c r="FJ3" s="25" t="s">
        <v>85</v>
      </c>
      <c r="FK3" s="25" t="s">
        <v>86</v>
      </c>
      <c r="FL3" s="25" t="s">
        <v>87</v>
      </c>
      <c r="FM3" s="25" t="s">
        <v>88</v>
      </c>
      <c r="FN3" s="25" t="s">
        <v>89</v>
      </c>
      <c r="FO3" s="25" t="s">
        <v>90</v>
      </c>
      <c r="FP3" s="25" t="s">
        <v>91</v>
      </c>
      <c r="FQ3" s="25" t="s">
        <v>92</v>
      </c>
      <c r="FR3" s="25" t="s">
        <v>93</v>
      </c>
      <c r="FS3" s="25" t="s">
        <v>94</v>
      </c>
      <c r="FT3" s="25" t="s">
        <v>95</v>
      </c>
      <c r="FU3" s="25" t="s">
        <v>96</v>
      </c>
      <c r="FV3" s="25" t="s">
        <v>97</v>
      </c>
      <c r="FW3" s="25" t="s">
        <v>98</v>
      </c>
      <c r="FX3" s="25" t="s">
        <v>99</v>
      </c>
      <c r="FY3" s="25" t="s">
        <v>100</v>
      </c>
      <c r="FZ3" s="25" t="s">
        <v>49</v>
      </c>
      <c r="GA3" s="25" t="s">
        <v>50</v>
      </c>
      <c r="GB3" s="25" t="s">
        <v>51</v>
      </c>
      <c r="GC3" s="25" t="s">
        <v>52</v>
      </c>
      <c r="GD3" s="25" t="s">
        <v>53</v>
      </c>
      <c r="GE3" s="25" t="s">
        <v>54</v>
      </c>
      <c r="GF3" s="25" t="s">
        <v>55</v>
      </c>
      <c r="GG3" s="25" t="s">
        <v>56</v>
      </c>
      <c r="GH3" s="25" t="s">
        <v>57</v>
      </c>
      <c r="GI3" s="25" t="s">
        <v>58</v>
      </c>
      <c r="GJ3" s="25" t="s">
        <v>59</v>
      </c>
      <c r="GK3" s="25" t="s">
        <v>60</v>
      </c>
      <c r="GL3" s="25" t="s">
        <v>61</v>
      </c>
      <c r="GM3" s="25" t="s">
        <v>62</v>
      </c>
      <c r="GN3" s="25" t="s">
        <v>63</v>
      </c>
      <c r="GO3" s="25" t="s">
        <v>64</v>
      </c>
      <c r="GP3" s="25" t="s">
        <v>65</v>
      </c>
      <c r="GQ3" s="25" t="s">
        <v>66</v>
      </c>
      <c r="GR3" s="25" t="s">
        <v>67</v>
      </c>
      <c r="GS3" s="25" t="s">
        <v>68</v>
      </c>
      <c r="GT3" s="25" t="s">
        <v>69</v>
      </c>
      <c r="GU3" s="25" t="s">
        <v>70</v>
      </c>
      <c r="GV3" s="25" t="s">
        <v>71</v>
      </c>
      <c r="GW3" s="25" t="s">
        <v>72</v>
      </c>
      <c r="GX3" s="25" t="s">
        <v>73</v>
      </c>
    </row>
    <row r="4" spans="1:208" s="32" customFormat="1" ht="20.25" customHeight="1" x14ac:dyDescent="0.25">
      <c r="A4" s="27"/>
      <c r="B4" s="47" t="s">
        <v>0</v>
      </c>
      <c r="C4" s="41" t="s">
        <v>1</v>
      </c>
      <c r="D4" s="42" t="s">
        <v>2</v>
      </c>
      <c r="E4" s="40" t="s">
        <v>3</v>
      </c>
      <c r="F4" s="39" t="s">
        <v>4</v>
      </c>
      <c r="G4" s="43" t="s">
        <v>5</v>
      </c>
      <c r="H4" s="44" t="s">
        <v>6</v>
      </c>
      <c r="I4" s="45" t="s">
        <v>7</v>
      </c>
      <c r="J4" s="46" t="s">
        <v>8</v>
      </c>
      <c r="K4" s="48" t="s">
        <v>102</v>
      </c>
      <c r="L4" s="28" t="s">
        <v>101</v>
      </c>
      <c r="M4" s="9"/>
      <c r="N4" s="47" t="s">
        <v>0</v>
      </c>
      <c r="O4" s="41" t="s">
        <v>1</v>
      </c>
      <c r="P4" s="42" t="s">
        <v>2</v>
      </c>
      <c r="Q4" s="40" t="s">
        <v>3</v>
      </c>
      <c r="R4" s="39" t="s">
        <v>4</v>
      </c>
      <c r="S4" s="43" t="s">
        <v>5</v>
      </c>
      <c r="T4" s="44" t="s">
        <v>6</v>
      </c>
      <c r="U4" s="45" t="s">
        <v>7</v>
      </c>
      <c r="V4" s="46" t="s">
        <v>8</v>
      </c>
      <c r="W4" s="48" t="s">
        <v>102</v>
      </c>
      <c r="X4" s="9" t="s">
        <v>103</v>
      </c>
      <c r="Y4" s="29"/>
      <c r="Z4" s="30">
        <f>SUM(Z5:Z17)</f>
        <v>0</v>
      </c>
      <c r="AA4" s="30">
        <f>SUM(AA5:AA17)</f>
        <v>0</v>
      </c>
      <c r="AB4" s="30">
        <f>SUM(AB5:AB17)</f>
        <v>0</v>
      </c>
      <c r="AC4" s="30">
        <f>SUM(AC5:AC17)</f>
        <v>0</v>
      </c>
      <c r="AD4" s="30">
        <f>SUM(AD5:AD17)</f>
        <v>0</v>
      </c>
      <c r="AE4" s="30">
        <f>SUM(AE5:AE17)</f>
        <v>0</v>
      </c>
      <c r="AF4" s="30">
        <f>SUM(AF5:AF17)</f>
        <v>1</v>
      </c>
      <c r="AG4" s="31">
        <f>SUM(AG5:AG17)</f>
        <v>0</v>
      </c>
      <c r="AH4" s="30">
        <f>SUM(AH5:AH17)</f>
        <v>0</v>
      </c>
      <c r="AI4" s="30">
        <f>SUM(AI5:AI17)</f>
        <v>0</v>
      </c>
      <c r="AJ4" s="30">
        <f>SUM(AJ5:AJ17)</f>
        <v>0</v>
      </c>
      <c r="AK4" s="30">
        <f>SUM(AK5:AK17)</f>
        <v>0</v>
      </c>
      <c r="AL4" s="30">
        <f>SUM(AL5:AL17)</f>
        <v>0</v>
      </c>
      <c r="AM4" s="30">
        <f>SUM(AM5:AM17)</f>
        <v>0</v>
      </c>
      <c r="AN4" s="30">
        <f>SUM(AN5:AN17)</f>
        <v>1</v>
      </c>
      <c r="AO4" s="30">
        <f>SUM(AO5:AO17)</f>
        <v>0</v>
      </c>
      <c r="AP4" s="30">
        <f>SUM(AP5:AP17)</f>
        <v>0</v>
      </c>
      <c r="AQ4" s="30">
        <f>SUM(AQ5:AQ17)</f>
        <v>0</v>
      </c>
      <c r="AR4" s="30">
        <f>SUM(AR5:AR17)</f>
        <v>0.5</v>
      </c>
      <c r="AS4" s="30">
        <f>SUM(AS5:AS17)</f>
        <v>0</v>
      </c>
      <c r="AT4" s="30">
        <f>SUM(AT5:AT17)</f>
        <v>0</v>
      </c>
      <c r="AU4" s="30">
        <f>SUM(AU5:AU17)</f>
        <v>0</v>
      </c>
      <c r="AV4" s="30">
        <f>SUM(AV5:AV17)</f>
        <v>1</v>
      </c>
      <c r="AW4" s="30">
        <f>SUM(AW5:AW17)</f>
        <v>1</v>
      </c>
      <c r="AX4" s="30" t="s">
        <v>104</v>
      </c>
      <c r="AY4" s="30">
        <f>SUM(AY5:AY17)</f>
        <v>0</v>
      </c>
      <c r="AZ4" s="30">
        <f>SUM(AZ5:AZ17)</f>
        <v>0.5</v>
      </c>
      <c r="BA4" s="30">
        <f>SUM(BA5:BA17)</f>
        <v>0</v>
      </c>
      <c r="BB4" s="30">
        <f>SUM(BB5:BB17)</f>
        <v>1</v>
      </c>
      <c r="BC4" s="30">
        <f>SUM(BC5:BC17)</f>
        <v>0.5</v>
      </c>
      <c r="BD4" s="30">
        <f>SUM(BD5:BD17)</f>
        <v>0</v>
      </c>
      <c r="BE4" s="30">
        <f>SUM(BE5:BE17)</f>
        <v>1.5</v>
      </c>
      <c r="BF4" s="30">
        <f>SUM(BF5:BF17)</f>
        <v>0</v>
      </c>
      <c r="BG4" s="30">
        <f>SUM(BG5:BG17)</f>
        <v>0</v>
      </c>
      <c r="BH4" s="30">
        <f>SUM(BH5:BH17)</f>
        <v>0</v>
      </c>
      <c r="BI4" s="30">
        <f>SUM(BI5:BI17)</f>
        <v>0</v>
      </c>
      <c r="BJ4" s="30">
        <f>SUM(BJ5:BJ17)</f>
        <v>0.5</v>
      </c>
      <c r="BK4" s="30">
        <f>SUM(BK5:BK17)</f>
        <v>0.5</v>
      </c>
      <c r="BL4" s="30">
        <f>SUM(BL5:BL17)</f>
        <v>0.5</v>
      </c>
      <c r="BM4" s="30">
        <f>SUM(BM5:BM17)</f>
        <v>3</v>
      </c>
      <c r="BN4" s="30">
        <f>SUM(BN5:BN17)</f>
        <v>1</v>
      </c>
      <c r="BO4" s="30">
        <f>SUM(BO5:BO17)</f>
        <v>1</v>
      </c>
      <c r="BP4" s="30">
        <f>SUM(BP5:BP17)</f>
        <v>0</v>
      </c>
      <c r="BQ4" s="30">
        <f>SUM(BQ5:BQ17)</f>
        <v>0</v>
      </c>
      <c r="BR4" s="30">
        <f>SUM(BR5:BR17)</f>
        <v>0.5</v>
      </c>
      <c r="BS4" s="30">
        <f>SUM(BS5:BS17)</f>
        <v>2.5</v>
      </c>
      <c r="BT4" s="30">
        <f>SUM(BT5:BT17)</f>
        <v>1.5</v>
      </c>
      <c r="BU4" s="30">
        <f>SUM(BU5:BU17)</f>
        <v>0.5</v>
      </c>
      <c r="BV4" s="10">
        <f>SUM(BV5:BV17)</f>
        <v>0</v>
      </c>
      <c r="BW4" s="10">
        <f>SUM(BW5:BW17)</f>
        <v>0</v>
      </c>
      <c r="BX4" s="10">
        <f>SUM(BX5:BX17)</f>
        <v>0</v>
      </c>
      <c r="BY4" s="10">
        <f>SUM(BY5:BY17)</f>
        <v>0</v>
      </c>
      <c r="BZ4" s="30">
        <f>SUM(BZ5:BZ17)</f>
        <v>0.5</v>
      </c>
      <c r="CA4" s="30">
        <f>SUM(CA5:CA17)</f>
        <v>0.5</v>
      </c>
      <c r="CB4" s="30">
        <f>SUM(CB5:CB17)</f>
        <v>0</v>
      </c>
      <c r="CC4" s="30">
        <f>SUM(CC5:CC17)</f>
        <v>0</v>
      </c>
      <c r="CD4" s="30">
        <f>SUM(CD5:CD17)</f>
        <v>0</v>
      </c>
      <c r="CE4" s="30">
        <f>SUM(CE5:CE17)</f>
        <v>0.5</v>
      </c>
      <c r="CF4" s="30">
        <f>SUM(CF5:CF17)</f>
        <v>0</v>
      </c>
      <c r="CG4" s="30">
        <f>SUM(CG5:CG17)</f>
        <v>0</v>
      </c>
      <c r="CH4" s="30">
        <f>SUM(CH5:CH17)</f>
        <v>1</v>
      </c>
      <c r="CI4" s="30">
        <f>SUM(CI5:CI17)</f>
        <v>2</v>
      </c>
      <c r="CJ4" s="30">
        <f>SUM(CJ5:CJ17)</f>
        <v>1</v>
      </c>
      <c r="CK4" s="30">
        <f>SUM(CK5:CK17)</f>
        <v>0</v>
      </c>
      <c r="CL4" s="30">
        <f>SUM(CL5:CL17)</f>
        <v>0</v>
      </c>
      <c r="CM4" s="30">
        <f>SUM(CM5:CM17)</f>
        <v>0</v>
      </c>
      <c r="CN4" s="30">
        <f>SUM(CN5:CN17)</f>
        <v>0</v>
      </c>
      <c r="CO4" s="30">
        <f>SUM(CO5:CO17)</f>
        <v>0</v>
      </c>
      <c r="CP4" s="30">
        <f>SUM(CP5:CP17)</f>
        <v>0</v>
      </c>
      <c r="CQ4" s="30">
        <f>SUM(CQ5:CQ17)</f>
        <v>0</v>
      </c>
      <c r="CR4" s="30">
        <f>SUM(CR5:CR17)</f>
        <v>0</v>
      </c>
      <c r="CS4" s="30">
        <f>SUM(CS5:CS17)</f>
        <v>0</v>
      </c>
      <c r="CT4" s="30">
        <f>SUM(CT5:CT17)</f>
        <v>0</v>
      </c>
      <c r="CU4" s="30">
        <f>SUM(CU5:CU17)</f>
        <v>0</v>
      </c>
      <c r="CV4" s="30">
        <f>SUM(CV5:CV17)</f>
        <v>0</v>
      </c>
      <c r="CW4" s="30">
        <f>SUM(CW5:CW17)</f>
        <v>0</v>
      </c>
      <c r="CX4" s="30">
        <f>SUM(CX5:CX17)</f>
        <v>0</v>
      </c>
      <c r="CY4" s="30">
        <f>SUM(CY5:CY17)</f>
        <v>0</v>
      </c>
      <c r="CZ4" s="30">
        <f>SUM(CZ5:CZ17)</f>
        <v>0</v>
      </c>
      <c r="DA4" s="30">
        <f>SUM(DA5:DA17)</f>
        <v>0</v>
      </c>
      <c r="DB4" s="30">
        <f>SUM(DB5:DB17)</f>
        <v>0</v>
      </c>
      <c r="DC4" s="30">
        <f>SUM(DC5:DC17)</f>
        <v>0</v>
      </c>
      <c r="DD4" s="30">
        <f>SUM(DD5:DD17)</f>
        <v>0</v>
      </c>
      <c r="DE4" s="30">
        <f>SUM(DE5:DE17)</f>
        <v>0</v>
      </c>
      <c r="DF4" s="30">
        <f>SUM(DF5:DF17)</f>
        <v>0</v>
      </c>
      <c r="DG4" s="30">
        <f>SUM(DG5:DG17)</f>
        <v>0</v>
      </c>
      <c r="DH4" s="30">
        <f>SUM(DH5:DH17)</f>
        <v>0</v>
      </c>
      <c r="DI4" s="30">
        <f>SUM(DI5:DI17)</f>
        <v>0</v>
      </c>
      <c r="DJ4" s="30">
        <f>SUM(DJ5:DJ17)</f>
        <v>0</v>
      </c>
      <c r="DK4" s="30">
        <f>SUM(DK5:DK17)</f>
        <v>0</v>
      </c>
      <c r="DL4" s="30">
        <f>SUM(DL5:DL17)</f>
        <v>0</v>
      </c>
      <c r="DM4" s="30">
        <f>SUM(DM5:DM17)</f>
        <v>0</v>
      </c>
      <c r="DN4" s="30">
        <f>SUM(DN5:DN17)</f>
        <v>0</v>
      </c>
      <c r="DO4" s="30">
        <f>SUM(DO5:DO17)</f>
        <v>0</v>
      </c>
      <c r="DP4" s="30">
        <f>SUM(DP5:DP17)</f>
        <v>0</v>
      </c>
      <c r="DQ4" s="30">
        <f>SUM(DQ5:DQ17)</f>
        <v>0</v>
      </c>
      <c r="DR4" s="30">
        <f>SUM(DR5:DR17)</f>
        <v>0</v>
      </c>
      <c r="DS4" s="30">
        <f>SUM(DS5:DS17)</f>
        <v>0</v>
      </c>
      <c r="DT4" s="30">
        <f>SUM(DT5:DT17)</f>
        <v>0</v>
      </c>
      <c r="DU4" s="30">
        <f>SUM(DU5:DU17)</f>
        <v>0</v>
      </c>
      <c r="DV4" s="30">
        <f>SUM(DV5:DV17)</f>
        <v>0</v>
      </c>
      <c r="DW4" s="30">
        <f>SUM(DW5:DW17)</f>
        <v>0</v>
      </c>
      <c r="DX4" s="30">
        <f>SUM(DX5:DX17)</f>
        <v>0</v>
      </c>
      <c r="DY4" s="30">
        <f>SUM(DY5:DY17)</f>
        <v>0</v>
      </c>
      <c r="DZ4" s="30">
        <f>SUM(DZ5:DZ17)</f>
        <v>0</v>
      </c>
      <c r="EA4" s="30">
        <f>SUM(EA5:EA17)</f>
        <v>0</v>
      </c>
      <c r="EB4" s="30">
        <f>SUM(EB5:EB17)</f>
        <v>0</v>
      </c>
      <c r="EC4" s="30">
        <f>SUM(EC5:EC17)</f>
        <v>0</v>
      </c>
      <c r="ED4" s="30">
        <f>SUM(ED5:ED17)</f>
        <v>0</v>
      </c>
      <c r="EE4" s="30">
        <f>SUM(EE5:EE17)</f>
        <v>0</v>
      </c>
      <c r="EF4" s="30">
        <f>SUM(EF5:EF17)</f>
        <v>0</v>
      </c>
      <c r="EG4" s="30">
        <f>SUM(EG5:EG17)</f>
        <v>0</v>
      </c>
      <c r="EH4" s="30">
        <f>SUM(EH5:EH17)</f>
        <v>0</v>
      </c>
      <c r="EI4" s="30">
        <f>SUM(EI5:EI17)</f>
        <v>0</v>
      </c>
      <c r="EJ4" s="30">
        <f>SUM(EJ5:EJ17)</f>
        <v>0</v>
      </c>
      <c r="EK4" s="30">
        <f>SUM(EK5:EK17)</f>
        <v>0</v>
      </c>
      <c r="EL4" s="30">
        <f>SUM(EL5:EL17)</f>
        <v>0</v>
      </c>
      <c r="EM4" s="30">
        <f>SUM(EM5:EM17)</f>
        <v>0</v>
      </c>
      <c r="EN4" s="30">
        <f>SUM(EN5:EN17)</f>
        <v>0</v>
      </c>
      <c r="EO4" s="30">
        <f>SUM(EO5:EO17)</f>
        <v>0</v>
      </c>
      <c r="EP4" s="30">
        <f>SUM(EP5:EP17)</f>
        <v>0</v>
      </c>
      <c r="EQ4" s="30">
        <f>SUM(EQ5:EQ17)</f>
        <v>0</v>
      </c>
      <c r="ER4" s="30">
        <f>SUM(ER5:ER17)</f>
        <v>0</v>
      </c>
      <c r="ES4" s="30">
        <f>SUM(ES5:ES17)</f>
        <v>0</v>
      </c>
      <c r="ET4" s="30">
        <f>SUM(ET5:ET17)</f>
        <v>0</v>
      </c>
      <c r="EU4" s="30">
        <f>SUM(EU5:EU17)</f>
        <v>0</v>
      </c>
      <c r="EV4" s="30">
        <f>SUM(EV5:EV17)</f>
        <v>0</v>
      </c>
      <c r="EW4" s="30">
        <f>SUM(EW5:EW17)</f>
        <v>0</v>
      </c>
      <c r="EX4" s="30">
        <f>SUM(EX5:EX17)</f>
        <v>0</v>
      </c>
      <c r="EY4" s="30">
        <f>SUM(EY5:EY17)</f>
        <v>0</v>
      </c>
      <c r="EZ4" s="30">
        <f>SUM(EZ5:EZ17)</f>
        <v>0</v>
      </c>
      <c r="FA4" s="30">
        <f>SUM(FA5:FA17)</f>
        <v>0</v>
      </c>
      <c r="FB4" s="30">
        <f>SUM(FB5:FB17)</f>
        <v>0</v>
      </c>
      <c r="FC4" s="30">
        <f>SUM(FC5:FC17)</f>
        <v>0</v>
      </c>
      <c r="FD4" s="30">
        <f>SUM(FD5:FD17)</f>
        <v>0</v>
      </c>
      <c r="FE4" s="30">
        <f>SUM(FE5:FE17)</f>
        <v>0</v>
      </c>
      <c r="FF4" s="30">
        <f>SUM(FF5:FF17)</f>
        <v>0</v>
      </c>
      <c r="FG4" s="30">
        <f>SUM(FG5:FG17)</f>
        <v>0</v>
      </c>
      <c r="FH4" s="30">
        <f>SUM(FH5:FH17)</f>
        <v>0</v>
      </c>
      <c r="FI4" s="30">
        <f>SUM(FI5:FI17)</f>
        <v>0</v>
      </c>
      <c r="FJ4" s="30">
        <f>SUM(FJ5:FJ17)</f>
        <v>0</v>
      </c>
      <c r="FK4" s="30">
        <f>SUM(FK5:FK17)</f>
        <v>0</v>
      </c>
      <c r="FL4" s="30">
        <f>SUM(FL5:FL17)</f>
        <v>0</v>
      </c>
      <c r="FM4" s="30">
        <f>SUM(FM5:FM17)</f>
        <v>0</v>
      </c>
      <c r="FN4" s="30">
        <f>SUM(FN5:FN17)</f>
        <v>0</v>
      </c>
      <c r="FO4" s="30">
        <f>SUM(FO5:FO17)</f>
        <v>0</v>
      </c>
      <c r="FP4" s="30">
        <f>SUM(FP5:FP17)</f>
        <v>0</v>
      </c>
      <c r="FQ4" s="30">
        <f>SUM(FQ5:FQ17)</f>
        <v>0</v>
      </c>
      <c r="FR4" s="30">
        <f>SUM(FR5:FR17)</f>
        <v>0</v>
      </c>
      <c r="FS4" s="30">
        <f>SUM(FS5:FS17)</f>
        <v>0</v>
      </c>
      <c r="FT4" s="30">
        <f>SUM(FT5:FT17)</f>
        <v>0</v>
      </c>
      <c r="FU4" s="30">
        <f>SUM(FU5:FU17)</f>
        <v>0</v>
      </c>
      <c r="FV4" s="30">
        <f>SUM(FV5:FV17)</f>
        <v>0</v>
      </c>
      <c r="FW4" s="30">
        <f>SUM(FW5:FW17)</f>
        <v>0</v>
      </c>
      <c r="FX4" s="30">
        <f>SUM(FX5:FX17)</f>
        <v>0</v>
      </c>
      <c r="FY4" s="30">
        <f>SUM(FY5:FY17)</f>
        <v>0</v>
      </c>
      <c r="FZ4" s="30">
        <f>SUM(FZ5:FZ17)</f>
        <v>0</v>
      </c>
      <c r="GA4" s="30">
        <f>SUM(GA5:GA17)</f>
        <v>0</v>
      </c>
      <c r="GB4" s="30">
        <f>SUM(GB5:GB17)</f>
        <v>0</v>
      </c>
      <c r="GC4" s="30">
        <f>SUM(GC5:GC17)</f>
        <v>0</v>
      </c>
      <c r="GD4" s="30">
        <f>SUM(GD5:GD17)</f>
        <v>0</v>
      </c>
      <c r="GE4" s="30">
        <f>SUM(GE5:GE17)</f>
        <v>0</v>
      </c>
      <c r="GF4" s="30">
        <f>SUM(GF5:GF17)</f>
        <v>0</v>
      </c>
      <c r="GG4" s="30">
        <f>SUM(GG5:GG17)</f>
        <v>0</v>
      </c>
      <c r="GH4" s="30">
        <f>SUM(GH5:GH17)</f>
        <v>0</v>
      </c>
      <c r="GI4" s="30">
        <f>SUM(GI5:GI17)</f>
        <v>0</v>
      </c>
      <c r="GJ4" s="30">
        <f>SUM(GJ5:GJ17)</f>
        <v>0</v>
      </c>
      <c r="GK4" s="30">
        <f>SUM(GK5:GK17)</f>
        <v>0</v>
      </c>
      <c r="GL4" s="30">
        <f>SUM(GL5:GL17)</f>
        <v>0</v>
      </c>
      <c r="GM4" s="30">
        <f>SUM(GM5:GM17)</f>
        <v>0</v>
      </c>
      <c r="GN4" s="30">
        <f>SUM(GN5:GN17)</f>
        <v>0</v>
      </c>
      <c r="GO4" s="30">
        <f>SUM(GO5:GO17)</f>
        <v>0</v>
      </c>
      <c r="GP4" s="30">
        <f>SUM(GP5:GP17)</f>
        <v>0</v>
      </c>
      <c r="GQ4" s="30">
        <f>SUM(GQ5:GQ17)</f>
        <v>0</v>
      </c>
      <c r="GR4" s="30">
        <f>SUM(GR5:GR17)</f>
        <v>0</v>
      </c>
      <c r="GS4" s="30">
        <f>SUM(GS5:GS17)</f>
        <v>0</v>
      </c>
      <c r="GT4" s="30">
        <f>SUM(GT5:GT17)</f>
        <v>0</v>
      </c>
      <c r="GU4" s="30">
        <f>SUM(GU5:GU17)</f>
        <v>0</v>
      </c>
      <c r="GV4" s="30">
        <f>SUM(GV5:GV17)</f>
        <v>0</v>
      </c>
      <c r="GW4" s="30">
        <f>SUM(GW5:GW17)</f>
        <v>0</v>
      </c>
      <c r="GX4" s="30">
        <f>SUM(GX5:GX17)</f>
        <v>0</v>
      </c>
    </row>
    <row r="5" spans="1:208" ht="18.75" customHeight="1" x14ac:dyDescent="0.25">
      <c r="A5" s="5" t="s">
        <v>18</v>
      </c>
      <c r="B5" s="33"/>
      <c r="C5" s="33"/>
      <c r="D5" s="33"/>
      <c r="E5" s="33"/>
      <c r="F5" s="33"/>
      <c r="G5" s="33"/>
      <c r="H5" s="33"/>
      <c r="I5" s="33"/>
      <c r="J5" s="33"/>
      <c r="K5" s="6" t="s">
        <v>19</v>
      </c>
      <c r="L5" s="7" t="s">
        <v>20</v>
      </c>
      <c r="M5" s="9"/>
      <c r="N5" s="36">
        <f t="shared" ref="N5:W17" si="8">SOMME_PAR_COULEUR($Z5:$XW5,N$4)</f>
        <v>0</v>
      </c>
      <c r="O5" s="36">
        <f t="shared" si="8"/>
        <v>0</v>
      </c>
      <c r="P5" s="36">
        <f t="shared" si="8"/>
        <v>0</v>
      </c>
      <c r="Q5" s="36">
        <f t="shared" si="8"/>
        <v>0</v>
      </c>
      <c r="R5" s="36">
        <f t="shared" si="8"/>
        <v>0</v>
      </c>
      <c r="S5" s="36">
        <f t="shared" si="8"/>
        <v>0</v>
      </c>
      <c r="T5" s="36">
        <f t="shared" si="8"/>
        <v>0</v>
      </c>
      <c r="U5" s="36">
        <f t="shared" si="8"/>
        <v>0</v>
      </c>
      <c r="V5" s="36">
        <f t="shared" si="8"/>
        <v>0</v>
      </c>
      <c r="W5" s="36">
        <f t="shared" si="8"/>
        <v>0</v>
      </c>
      <c r="X5" s="36">
        <f t="shared" ref="X5:X17" si="9">SUM(N5:W5)-Y5</f>
        <v>0</v>
      </c>
      <c r="Y5" s="29">
        <f t="shared" ref="Y5:Y17" si="10">SUM(Z5:YI5)</f>
        <v>0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0"/>
      <c r="BX5" s="10"/>
      <c r="BY5" s="10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34"/>
      <c r="GZ5" s="34"/>
    </row>
    <row r="6" spans="1:208" ht="18.75" customHeight="1" x14ac:dyDescent="0.25">
      <c r="A6" s="5" t="s">
        <v>21</v>
      </c>
      <c r="B6" s="33"/>
      <c r="C6" s="33"/>
      <c r="D6" s="33"/>
      <c r="E6" s="33"/>
      <c r="F6" s="33"/>
      <c r="G6" s="33"/>
      <c r="H6" s="33"/>
      <c r="I6" s="33"/>
      <c r="J6" s="33"/>
      <c r="K6" s="6" t="s">
        <v>14</v>
      </c>
      <c r="L6" s="7" t="s">
        <v>22</v>
      </c>
      <c r="M6" s="9"/>
      <c r="N6" s="36">
        <f t="shared" si="8"/>
        <v>2</v>
      </c>
      <c r="O6" s="36">
        <f t="shared" si="8"/>
        <v>1</v>
      </c>
      <c r="P6" s="36">
        <f t="shared" si="8"/>
        <v>4.5</v>
      </c>
      <c r="Q6" s="36">
        <f t="shared" si="8"/>
        <v>0</v>
      </c>
      <c r="R6" s="36">
        <f t="shared" si="8"/>
        <v>0</v>
      </c>
      <c r="S6" s="36">
        <f t="shared" si="8"/>
        <v>0</v>
      </c>
      <c r="T6" s="36">
        <f t="shared" si="8"/>
        <v>0</v>
      </c>
      <c r="U6" s="36">
        <f t="shared" si="8"/>
        <v>0</v>
      </c>
      <c r="V6" s="36">
        <f t="shared" si="8"/>
        <v>0</v>
      </c>
      <c r="W6" s="36">
        <f t="shared" si="8"/>
        <v>0</v>
      </c>
      <c r="X6" s="36">
        <f t="shared" si="9"/>
        <v>0</v>
      </c>
      <c r="Y6" s="29">
        <f t="shared" si="10"/>
        <v>7.5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47">
        <v>1</v>
      </c>
      <c r="AW6" s="47">
        <v>1</v>
      </c>
      <c r="AX6" s="9"/>
      <c r="AY6" s="9"/>
      <c r="AZ6" s="9"/>
      <c r="BA6" s="9"/>
      <c r="BB6" s="41">
        <v>0.5</v>
      </c>
      <c r="BC6" s="41">
        <v>0.5</v>
      </c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10"/>
      <c r="BW6" s="10"/>
      <c r="BX6" s="10"/>
      <c r="BY6" s="10"/>
      <c r="BZ6" s="9"/>
      <c r="CA6" s="9"/>
      <c r="CB6" s="9"/>
      <c r="CC6" s="9"/>
      <c r="CD6" s="9"/>
      <c r="CE6" s="42">
        <v>0.5</v>
      </c>
      <c r="CF6" s="9"/>
      <c r="CG6" s="9"/>
      <c r="CH6" s="42">
        <v>1</v>
      </c>
      <c r="CI6" s="42">
        <v>2</v>
      </c>
      <c r="CJ6" s="42">
        <v>1</v>
      </c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34"/>
      <c r="GZ6" s="34"/>
    </row>
    <row r="7" spans="1:208" ht="18.75" customHeight="1" x14ac:dyDescent="0.25">
      <c r="A7" s="5" t="s">
        <v>23</v>
      </c>
      <c r="B7" s="33"/>
      <c r="C7" s="33"/>
      <c r="D7" s="33"/>
      <c r="E7" s="33"/>
      <c r="F7" s="33"/>
      <c r="G7" s="33"/>
      <c r="H7" s="33"/>
      <c r="I7" s="33"/>
      <c r="J7" s="33"/>
      <c r="K7" s="6" t="s">
        <v>16</v>
      </c>
      <c r="L7" s="7" t="s">
        <v>24</v>
      </c>
      <c r="M7" s="9"/>
      <c r="N7" s="36">
        <f t="shared" si="8"/>
        <v>0</v>
      </c>
      <c r="O7" s="36">
        <f t="shared" si="8"/>
        <v>0</v>
      </c>
      <c r="P7" s="36">
        <f t="shared" si="8"/>
        <v>0</v>
      </c>
      <c r="Q7" s="36">
        <f t="shared" si="8"/>
        <v>0</v>
      </c>
      <c r="R7" s="36">
        <f t="shared" si="8"/>
        <v>0</v>
      </c>
      <c r="S7" s="36">
        <f t="shared" si="8"/>
        <v>0</v>
      </c>
      <c r="T7" s="36">
        <f t="shared" si="8"/>
        <v>0</v>
      </c>
      <c r="U7" s="36">
        <f t="shared" si="8"/>
        <v>0</v>
      </c>
      <c r="V7" s="36">
        <f t="shared" si="8"/>
        <v>0</v>
      </c>
      <c r="W7" s="36">
        <f t="shared" si="8"/>
        <v>2</v>
      </c>
      <c r="X7" s="36">
        <f t="shared" si="9"/>
        <v>0</v>
      </c>
      <c r="Y7" s="29">
        <f t="shared" si="10"/>
        <v>2</v>
      </c>
      <c r="Z7" s="9"/>
      <c r="AA7" s="9"/>
      <c r="AB7" s="9"/>
      <c r="AC7" s="9"/>
      <c r="AD7" s="9"/>
      <c r="AE7" s="9"/>
      <c r="AF7" s="9">
        <v>1</v>
      </c>
      <c r="AG7" s="9"/>
      <c r="AH7" s="9"/>
      <c r="AI7" s="9"/>
      <c r="AJ7" s="9"/>
      <c r="AK7" s="9"/>
      <c r="AL7" s="9"/>
      <c r="AM7" s="9"/>
      <c r="AN7" s="9">
        <v>0.5</v>
      </c>
      <c r="AO7" s="9"/>
      <c r="AP7" s="9"/>
      <c r="AQ7" s="9"/>
      <c r="AR7" s="9">
        <v>0.5</v>
      </c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10"/>
      <c r="BW7" s="10"/>
      <c r="BX7" s="10"/>
      <c r="BY7" s="10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34"/>
      <c r="GZ7" s="34"/>
    </row>
    <row r="8" spans="1:208" ht="18.75" customHeight="1" x14ac:dyDescent="0.25">
      <c r="A8" s="5" t="s">
        <v>25</v>
      </c>
      <c r="B8" s="33"/>
      <c r="C8" s="33"/>
      <c r="D8" s="33"/>
      <c r="E8" s="33"/>
      <c r="F8" s="33"/>
      <c r="G8" s="33"/>
      <c r="H8" s="33"/>
      <c r="I8" s="33"/>
      <c r="J8" s="33"/>
      <c r="K8" s="6" t="s">
        <v>15</v>
      </c>
      <c r="L8" s="7" t="s">
        <v>17</v>
      </c>
      <c r="M8" s="9"/>
      <c r="N8" s="36">
        <f t="shared" si="8"/>
        <v>0</v>
      </c>
      <c r="O8" s="36">
        <f t="shared" si="8"/>
        <v>0</v>
      </c>
      <c r="P8" s="36">
        <f t="shared" si="8"/>
        <v>0</v>
      </c>
      <c r="Q8" s="36">
        <f t="shared" si="8"/>
        <v>0</v>
      </c>
      <c r="R8" s="36">
        <f t="shared" si="8"/>
        <v>0</v>
      </c>
      <c r="S8" s="36">
        <f t="shared" si="8"/>
        <v>0</v>
      </c>
      <c r="T8" s="36">
        <f t="shared" si="8"/>
        <v>0</v>
      </c>
      <c r="U8" s="36">
        <f t="shared" si="8"/>
        <v>0</v>
      </c>
      <c r="V8" s="36">
        <f t="shared" si="8"/>
        <v>0</v>
      </c>
      <c r="W8" s="36">
        <f t="shared" si="8"/>
        <v>0</v>
      </c>
      <c r="X8" s="36">
        <f t="shared" si="9"/>
        <v>0</v>
      </c>
      <c r="Y8" s="29">
        <f t="shared" si="10"/>
        <v>0</v>
      </c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10"/>
      <c r="BW8" s="10"/>
      <c r="BX8" s="10"/>
      <c r="BY8" s="10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34"/>
      <c r="GZ8" s="34"/>
    </row>
    <row r="9" spans="1:208" ht="18.75" customHeight="1" x14ac:dyDescent="0.25">
      <c r="A9" s="5" t="s">
        <v>26</v>
      </c>
      <c r="B9" s="33"/>
      <c r="C9" s="33"/>
      <c r="D9" s="33"/>
      <c r="E9" s="33"/>
      <c r="F9" s="33"/>
      <c r="G9" s="33"/>
      <c r="H9" s="33"/>
      <c r="I9" s="33"/>
      <c r="J9" s="33"/>
      <c r="K9" s="6" t="s">
        <v>27</v>
      </c>
      <c r="L9" s="7" t="s">
        <v>28</v>
      </c>
      <c r="M9" s="9"/>
      <c r="N9" s="36">
        <f t="shared" si="8"/>
        <v>0</v>
      </c>
      <c r="O9" s="36">
        <f t="shared" si="8"/>
        <v>8</v>
      </c>
      <c r="P9" s="36">
        <f t="shared" si="8"/>
        <v>4.5</v>
      </c>
      <c r="Q9" s="36">
        <f t="shared" si="8"/>
        <v>1.5</v>
      </c>
      <c r="R9" s="36">
        <f t="shared" si="8"/>
        <v>0</v>
      </c>
      <c r="S9" s="36">
        <f t="shared" si="8"/>
        <v>0</v>
      </c>
      <c r="T9" s="36">
        <f t="shared" si="8"/>
        <v>0</v>
      </c>
      <c r="U9" s="36">
        <f t="shared" si="8"/>
        <v>0</v>
      </c>
      <c r="V9" s="36">
        <f t="shared" si="8"/>
        <v>0</v>
      </c>
      <c r="W9" s="36">
        <f t="shared" si="8"/>
        <v>0</v>
      </c>
      <c r="X9" s="36">
        <f t="shared" si="9"/>
        <v>0</v>
      </c>
      <c r="Y9" s="29">
        <f t="shared" si="10"/>
        <v>14</v>
      </c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41">
        <v>0.5</v>
      </c>
      <c r="BA9" s="9"/>
      <c r="BB9" s="41">
        <v>0.5</v>
      </c>
      <c r="BC9" s="9"/>
      <c r="BD9" s="9"/>
      <c r="BE9" s="41">
        <v>1.5</v>
      </c>
      <c r="BF9" s="9"/>
      <c r="BG9" s="9"/>
      <c r="BH9" s="9"/>
      <c r="BI9" s="9"/>
      <c r="BJ9" s="9"/>
      <c r="BK9" s="9"/>
      <c r="BL9" s="41">
        <v>0.5</v>
      </c>
      <c r="BM9" s="41">
        <v>3</v>
      </c>
      <c r="BN9" s="41">
        <v>1</v>
      </c>
      <c r="BO9" s="41">
        <v>1</v>
      </c>
      <c r="BP9" s="9"/>
      <c r="BQ9" s="9"/>
      <c r="BR9" s="42">
        <v>0.5</v>
      </c>
      <c r="BS9" s="42">
        <v>2.5</v>
      </c>
      <c r="BT9" s="42">
        <v>1.5</v>
      </c>
      <c r="BU9" s="40">
        <v>0.5</v>
      </c>
      <c r="BV9" s="10"/>
      <c r="BW9" s="10"/>
      <c r="BX9" s="10"/>
      <c r="BY9" s="10"/>
      <c r="BZ9" s="40">
        <v>0.5</v>
      </c>
      <c r="CA9" s="40">
        <v>0.5</v>
      </c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34"/>
      <c r="GZ9" s="34"/>
    </row>
    <row r="10" spans="1:208" ht="18.75" customHeight="1" x14ac:dyDescent="0.25">
      <c r="A10" s="5" t="s">
        <v>29</v>
      </c>
      <c r="B10" s="33"/>
      <c r="C10" s="33"/>
      <c r="D10" s="33"/>
      <c r="E10" s="33"/>
      <c r="F10" s="33"/>
      <c r="G10" s="33"/>
      <c r="H10" s="33"/>
      <c r="I10" s="33"/>
      <c r="J10" s="33"/>
      <c r="K10" s="6" t="s">
        <v>16</v>
      </c>
      <c r="L10" s="7" t="s">
        <v>30</v>
      </c>
      <c r="M10" s="9"/>
      <c r="N10" s="36">
        <f t="shared" si="8"/>
        <v>0</v>
      </c>
      <c r="O10" s="36">
        <f t="shared" si="8"/>
        <v>0</v>
      </c>
      <c r="P10" s="36">
        <f t="shared" si="8"/>
        <v>0</v>
      </c>
      <c r="Q10" s="36">
        <f t="shared" si="8"/>
        <v>0</v>
      </c>
      <c r="R10" s="36">
        <f t="shared" si="8"/>
        <v>0</v>
      </c>
      <c r="S10" s="36">
        <f t="shared" si="8"/>
        <v>0</v>
      </c>
      <c r="T10" s="36">
        <f t="shared" si="8"/>
        <v>0</v>
      </c>
      <c r="U10" s="36">
        <f t="shared" si="8"/>
        <v>0</v>
      </c>
      <c r="V10" s="36">
        <f t="shared" si="8"/>
        <v>0</v>
      </c>
      <c r="W10" s="36">
        <f t="shared" si="8"/>
        <v>0.5</v>
      </c>
      <c r="X10" s="36">
        <f t="shared" si="9"/>
        <v>0</v>
      </c>
      <c r="Y10" s="29">
        <f t="shared" si="10"/>
        <v>0.5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>
        <v>0.5</v>
      </c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10"/>
      <c r="BW10" s="10"/>
      <c r="BX10" s="10"/>
      <c r="BY10" s="10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34"/>
      <c r="GZ10" s="34"/>
    </row>
    <row r="11" spans="1:208" ht="18.75" customHeight="1" collapsed="1" x14ac:dyDescent="0.25">
      <c r="A11" s="5" t="s">
        <v>31</v>
      </c>
      <c r="B11" s="33"/>
      <c r="C11" s="33"/>
      <c r="D11" s="33"/>
      <c r="E11" s="33"/>
      <c r="F11" s="33"/>
      <c r="G11" s="33"/>
      <c r="H11" s="33"/>
      <c r="I11" s="33"/>
      <c r="J11" s="33"/>
      <c r="K11" s="6" t="s">
        <v>32</v>
      </c>
      <c r="L11" s="7" t="s">
        <v>11</v>
      </c>
      <c r="M11" s="9"/>
      <c r="N11" s="36">
        <f t="shared" si="8"/>
        <v>0</v>
      </c>
      <c r="O11" s="36">
        <f t="shared" si="8"/>
        <v>0</v>
      </c>
      <c r="P11" s="36">
        <f t="shared" si="8"/>
        <v>0</v>
      </c>
      <c r="Q11" s="36">
        <f t="shared" si="8"/>
        <v>0</v>
      </c>
      <c r="R11" s="36">
        <f t="shared" si="8"/>
        <v>0</v>
      </c>
      <c r="S11" s="36">
        <f t="shared" si="8"/>
        <v>0</v>
      </c>
      <c r="T11" s="36">
        <f t="shared" si="8"/>
        <v>0</v>
      </c>
      <c r="U11" s="36">
        <f t="shared" si="8"/>
        <v>0</v>
      </c>
      <c r="V11" s="36">
        <f t="shared" si="8"/>
        <v>0</v>
      </c>
      <c r="W11" s="36">
        <f t="shared" si="8"/>
        <v>1</v>
      </c>
      <c r="X11" s="36">
        <f t="shared" si="9"/>
        <v>0</v>
      </c>
      <c r="Y11" s="29">
        <f t="shared" si="10"/>
        <v>1</v>
      </c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>
        <v>0.5</v>
      </c>
      <c r="BK11" s="9">
        <v>0.5</v>
      </c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10"/>
      <c r="BW11" s="10"/>
      <c r="BX11" s="10"/>
      <c r="BY11" s="10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34"/>
      <c r="GZ11" s="34"/>
    </row>
    <row r="12" spans="1:208" ht="18.75" customHeight="1" x14ac:dyDescent="0.25">
      <c r="A12" s="5" t="s">
        <v>33</v>
      </c>
      <c r="B12" s="33"/>
      <c r="C12" s="33"/>
      <c r="D12" s="33"/>
      <c r="E12" s="33"/>
      <c r="F12" s="33"/>
      <c r="G12" s="33"/>
      <c r="H12" s="33"/>
      <c r="I12" s="33"/>
      <c r="J12" s="33"/>
      <c r="K12" s="6" t="s">
        <v>34</v>
      </c>
      <c r="L12" s="7" t="s">
        <v>35</v>
      </c>
      <c r="M12" s="9"/>
      <c r="N12" s="36">
        <f t="shared" si="8"/>
        <v>0</v>
      </c>
      <c r="O12" s="36">
        <f t="shared" si="8"/>
        <v>0</v>
      </c>
      <c r="P12" s="36">
        <f t="shared" si="8"/>
        <v>0</v>
      </c>
      <c r="Q12" s="36">
        <f t="shared" si="8"/>
        <v>0</v>
      </c>
      <c r="R12" s="36">
        <f t="shared" si="8"/>
        <v>0</v>
      </c>
      <c r="S12" s="36">
        <f t="shared" si="8"/>
        <v>0</v>
      </c>
      <c r="T12" s="36">
        <f t="shared" si="8"/>
        <v>0</v>
      </c>
      <c r="U12" s="36">
        <f t="shared" si="8"/>
        <v>0</v>
      </c>
      <c r="V12" s="36">
        <f t="shared" si="8"/>
        <v>0</v>
      </c>
      <c r="W12" s="36">
        <f t="shared" si="8"/>
        <v>0</v>
      </c>
      <c r="X12" s="36">
        <f t="shared" si="9"/>
        <v>0</v>
      </c>
      <c r="Y12" s="29">
        <f t="shared" si="10"/>
        <v>0</v>
      </c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10"/>
      <c r="BW12" s="10"/>
      <c r="BX12" s="10"/>
      <c r="BY12" s="10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34"/>
      <c r="GZ12" s="34"/>
    </row>
    <row r="13" spans="1:208" ht="18.75" customHeight="1" x14ac:dyDescent="0.25">
      <c r="A13" s="5" t="s">
        <v>36</v>
      </c>
      <c r="B13" s="33"/>
      <c r="C13" s="33"/>
      <c r="D13" s="33"/>
      <c r="E13" s="33"/>
      <c r="F13" s="33"/>
      <c r="G13" s="33"/>
      <c r="H13" s="33"/>
      <c r="I13" s="33"/>
      <c r="J13" s="33"/>
      <c r="K13" s="6" t="s">
        <v>37</v>
      </c>
      <c r="L13" s="7" t="s">
        <v>38</v>
      </c>
      <c r="M13" s="9"/>
      <c r="N13" s="36">
        <f t="shared" si="8"/>
        <v>0</v>
      </c>
      <c r="O13" s="36">
        <f t="shared" si="8"/>
        <v>0</v>
      </c>
      <c r="P13" s="36">
        <f t="shared" si="8"/>
        <v>0</v>
      </c>
      <c r="Q13" s="36">
        <f t="shared" si="8"/>
        <v>0</v>
      </c>
      <c r="R13" s="36">
        <f t="shared" si="8"/>
        <v>0</v>
      </c>
      <c r="S13" s="36">
        <f t="shared" si="8"/>
        <v>0</v>
      </c>
      <c r="T13" s="36">
        <f t="shared" si="8"/>
        <v>0</v>
      </c>
      <c r="U13" s="36">
        <f t="shared" si="8"/>
        <v>0</v>
      </c>
      <c r="V13" s="36">
        <f t="shared" si="8"/>
        <v>0</v>
      </c>
      <c r="W13" s="36">
        <f t="shared" si="8"/>
        <v>0</v>
      </c>
      <c r="X13" s="36">
        <f t="shared" si="9"/>
        <v>0</v>
      </c>
      <c r="Y13" s="29">
        <f t="shared" si="10"/>
        <v>0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10"/>
      <c r="BW13" s="10"/>
      <c r="BX13" s="10"/>
      <c r="BY13" s="10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34"/>
      <c r="GZ13" s="34"/>
    </row>
    <row r="14" spans="1:208" ht="18.75" customHeight="1" x14ac:dyDescent="0.25">
      <c r="A14" s="5" t="s">
        <v>39</v>
      </c>
      <c r="B14" s="33"/>
      <c r="C14" s="33"/>
      <c r="D14" s="33"/>
      <c r="E14" s="33"/>
      <c r="F14" s="33"/>
      <c r="G14" s="33"/>
      <c r="H14" s="33"/>
      <c r="I14" s="33"/>
      <c r="J14" s="33"/>
      <c r="K14" s="6" t="s">
        <v>13</v>
      </c>
      <c r="L14" s="7" t="s">
        <v>40</v>
      </c>
      <c r="M14" s="9"/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9"/>
        <v>0</v>
      </c>
      <c r="Y14" s="29">
        <f t="shared" si="10"/>
        <v>0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10"/>
      <c r="BW14" s="10"/>
      <c r="BX14" s="10"/>
      <c r="BY14" s="10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34"/>
      <c r="GZ14" s="34"/>
    </row>
    <row r="15" spans="1:208" ht="18.75" customHeight="1" x14ac:dyDescent="0.25">
      <c r="A15" s="5" t="s">
        <v>41</v>
      </c>
      <c r="B15" s="33"/>
      <c r="C15" s="33"/>
      <c r="D15" s="33"/>
      <c r="E15" s="33"/>
      <c r="F15" s="33"/>
      <c r="G15" s="33"/>
      <c r="H15" s="33"/>
      <c r="I15" s="33"/>
      <c r="J15" s="33"/>
      <c r="K15" s="6" t="s">
        <v>42</v>
      </c>
      <c r="L15" s="7" t="s">
        <v>43</v>
      </c>
      <c r="M15" s="9"/>
      <c r="N15" s="36">
        <f t="shared" si="8"/>
        <v>0</v>
      </c>
      <c r="O15" s="36">
        <f t="shared" si="8"/>
        <v>0</v>
      </c>
      <c r="P15" s="36">
        <f t="shared" si="8"/>
        <v>0</v>
      </c>
      <c r="Q15" s="36">
        <f t="shared" si="8"/>
        <v>0</v>
      </c>
      <c r="R15" s="36">
        <f t="shared" si="8"/>
        <v>0</v>
      </c>
      <c r="S15" s="36">
        <f t="shared" si="8"/>
        <v>0</v>
      </c>
      <c r="T15" s="36">
        <f t="shared" si="8"/>
        <v>0</v>
      </c>
      <c r="U15" s="36">
        <f t="shared" si="8"/>
        <v>0</v>
      </c>
      <c r="V15" s="36">
        <f t="shared" si="8"/>
        <v>0</v>
      </c>
      <c r="W15" s="36">
        <f t="shared" si="8"/>
        <v>0</v>
      </c>
      <c r="X15" s="36">
        <f t="shared" si="9"/>
        <v>0</v>
      </c>
      <c r="Y15" s="29">
        <f t="shared" si="10"/>
        <v>0</v>
      </c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10"/>
      <c r="BW15" s="10"/>
      <c r="BX15" s="10"/>
      <c r="BY15" s="10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34"/>
      <c r="GZ15" s="34"/>
    </row>
    <row r="16" spans="1:208" ht="18.75" customHeight="1" x14ac:dyDescent="0.25">
      <c r="A16" s="5" t="s">
        <v>44</v>
      </c>
      <c r="B16" s="33"/>
      <c r="C16" s="33"/>
      <c r="D16" s="33"/>
      <c r="E16" s="33"/>
      <c r="F16" s="33"/>
      <c r="G16" s="33"/>
      <c r="H16" s="33"/>
      <c r="I16" s="33"/>
      <c r="J16" s="33"/>
      <c r="K16" s="6" t="s">
        <v>12</v>
      </c>
      <c r="L16" s="7" t="s">
        <v>45</v>
      </c>
      <c r="M16" s="9"/>
      <c r="N16" s="36">
        <f t="shared" si="8"/>
        <v>0</v>
      </c>
      <c r="O16" s="36">
        <f t="shared" si="8"/>
        <v>0</v>
      </c>
      <c r="P16" s="36">
        <f t="shared" si="8"/>
        <v>0</v>
      </c>
      <c r="Q16" s="36">
        <f t="shared" si="8"/>
        <v>0</v>
      </c>
      <c r="R16" s="36">
        <f t="shared" si="8"/>
        <v>0</v>
      </c>
      <c r="S16" s="36">
        <f t="shared" si="8"/>
        <v>0</v>
      </c>
      <c r="T16" s="36">
        <f t="shared" si="8"/>
        <v>0</v>
      </c>
      <c r="U16" s="36">
        <f t="shared" si="8"/>
        <v>0</v>
      </c>
      <c r="V16" s="36">
        <f t="shared" si="8"/>
        <v>0</v>
      </c>
      <c r="W16" s="36">
        <f t="shared" si="8"/>
        <v>0</v>
      </c>
      <c r="X16" s="36">
        <f t="shared" si="9"/>
        <v>0</v>
      </c>
      <c r="Y16" s="29">
        <f t="shared" si="10"/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10"/>
      <c r="BW16" s="10"/>
      <c r="BX16" s="10"/>
      <c r="BY16" s="10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34"/>
      <c r="GZ16" s="34"/>
    </row>
    <row r="17" spans="1:208" ht="18.75" customHeight="1" collapsed="1" x14ac:dyDescent="0.25">
      <c r="A17" s="5" t="s">
        <v>46</v>
      </c>
      <c r="B17" s="33"/>
      <c r="C17" s="33"/>
      <c r="D17" s="33"/>
      <c r="E17" s="33"/>
      <c r="F17" s="33"/>
      <c r="G17" s="33"/>
      <c r="H17" s="33"/>
      <c r="I17" s="33"/>
      <c r="J17" s="33"/>
      <c r="K17" s="6" t="s">
        <v>47</v>
      </c>
      <c r="L17" s="7" t="s">
        <v>48</v>
      </c>
      <c r="M17" s="9"/>
      <c r="N17" s="36">
        <f t="shared" si="8"/>
        <v>0</v>
      </c>
      <c r="O17" s="36">
        <f t="shared" si="8"/>
        <v>0</v>
      </c>
      <c r="P17" s="36">
        <f t="shared" si="8"/>
        <v>0</v>
      </c>
      <c r="Q17" s="36">
        <f t="shared" si="8"/>
        <v>0</v>
      </c>
      <c r="R17" s="36">
        <f t="shared" si="8"/>
        <v>0</v>
      </c>
      <c r="S17" s="36">
        <f t="shared" si="8"/>
        <v>0</v>
      </c>
      <c r="T17" s="36">
        <f t="shared" si="8"/>
        <v>0</v>
      </c>
      <c r="U17" s="36">
        <f t="shared" si="8"/>
        <v>0</v>
      </c>
      <c r="V17" s="36">
        <f t="shared" si="8"/>
        <v>0</v>
      </c>
      <c r="W17" s="36">
        <f t="shared" si="8"/>
        <v>0</v>
      </c>
      <c r="X17" s="36">
        <f t="shared" si="9"/>
        <v>0</v>
      </c>
      <c r="Y17" s="29">
        <f t="shared" si="10"/>
        <v>0</v>
      </c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10"/>
      <c r="BW17" s="10"/>
      <c r="BX17" s="10"/>
      <c r="BY17" s="10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34"/>
      <c r="GZ17" s="34"/>
    </row>
  </sheetData>
  <mergeCells count="5">
    <mergeCell ref="N1:Y1"/>
    <mergeCell ref="A2:A3"/>
    <mergeCell ref="B2:J3"/>
    <mergeCell ref="K2:K3"/>
    <mergeCell ref="L2:L3"/>
  </mergeCells>
  <conditionalFormatting sqref="A5:A17">
    <cfRule type="containsText" dxfId="1" priority="2" operator="containsText" text="ERIGER">
      <formula>NOT(ISERROR(SEARCH("ERIGER",A5)))</formula>
    </cfRule>
  </conditionalFormatting>
  <conditionalFormatting sqref="X5:X17">
    <cfRule type="cellIs" dxfId="0" priority="1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 altText="aujourd'hui_x000a_">
                <anchor moveWithCells="1">
                  <from>
                    <xdr:col>0</xdr:col>
                    <xdr:colOff>66675</xdr:colOff>
                    <xdr:row>1</xdr:row>
                    <xdr:rowOff>57150</xdr:rowOff>
                  </from>
                  <to>
                    <xdr:col>1</xdr:col>
                    <xdr:colOff>104775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David</vt:lpstr>
      <vt:lpstr>Laurent</vt:lpstr>
      <vt:lpstr>David!Zone_d_impression</vt:lpstr>
      <vt:lpstr>Laurent!Zone_d_impression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 TAVIAN</cp:lastModifiedBy>
  <dcterms:created xsi:type="dcterms:W3CDTF">2020-11-21T03:18:46Z</dcterms:created>
  <dcterms:modified xsi:type="dcterms:W3CDTF">2020-12-02T13:25:46Z</dcterms:modified>
</cp:coreProperties>
</file>