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50" windowWidth="28515" windowHeight="11835" activeTab="1"/>
  </bookViews>
  <sheets>
    <sheet name="Liste" sheetId="4" r:id="rId1"/>
    <sheet name="David" sheetId="5" r:id="rId2"/>
    <sheet name="Antoine" sheetId="7" r:id="rId3"/>
  </sheets>
  <functionGroups/>
  <definedNames>
    <definedName name="_xlnm._FilterDatabase" localSheetId="2" hidden="1">Antoine!$A$1:$A$98</definedName>
    <definedName name="_xlnm._FilterDatabase" localSheetId="0" hidden="1">Liste!$B$2:$L$98</definedName>
    <definedName name="_xlnm.Print_Titles" localSheetId="2">Antoine!#REF!</definedName>
    <definedName name="_xlnm.Print_Titles" localSheetId="1">David!#REF!</definedName>
    <definedName name="_xlnm.Print_Titles" localSheetId="0">Liste!$B$2:$AV$2</definedName>
    <definedName name="_xlnm.Print_Area" localSheetId="2">Antoine!$B$2:$L$98</definedName>
    <definedName name="_xlnm.Print_Area" localSheetId="1">David!$B$2:$L$98</definedName>
    <definedName name="_xlnm.Print_Area" localSheetId="0">Liste!$B$2:$L$98</definedName>
  </definedNames>
  <calcPr calcId="125725"/>
</workbook>
</file>

<file path=xl/calcChain.xml><?xml version="1.0" encoding="utf-8"?>
<calcChain xmlns="http://schemas.openxmlformats.org/spreadsheetml/2006/main">
  <c r="X98" i="7"/>
  <c r="W98"/>
  <c r="V98"/>
  <c r="U98"/>
  <c r="T98"/>
  <c r="S98"/>
  <c r="R98"/>
  <c r="Q98"/>
  <c r="P98"/>
  <c r="O98"/>
  <c r="X97"/>
  <c r="W97"/>
  <c r="V97"/>
  <c r="U97"/>
  <c r="T97"/>
  <c r="S97"/>
  <c r="R97"/>
  <c r="Q97"/>
  <c r="P97"/>
  <c r="O97"/>
  <c r="X96"/>
  <c r="W96"/>
  <c r="V96"/>
  <c r="U96"/>
  <c r="T96"/>
  <c r="S96"/>
  <c r="R96"/>
  <c r="Q96"/>
  <c r="P96"/>
  <c r="O96"/>
  <c r="X95"/>
  <c r="W95"/>
  <c r="V95"/>
  <c r="U95"/>
  <c r="T95"/>
  <c r="S95"/>
  <c r="R95"/>
  <c r="Q95"/>
  <c r="P95"/>
  <c r="O95"/>
  <c r="X94"/>
  <c r="W94"/>
  <c r="V94"/>
  <c r="U94"/>
  <c r="T94"/>
  <c r="S94"/>
  <c r="R94"/>
  <c r="Q94"/>
  <c r="P94"/>
  <c r="O94"/>
  <c r="X93"/>
  <c r="W93"/>
  <c r="V93"/>
  <c r="U93"/>
  <c r="T93"/>
  <c r="S93"/>
  <c r="R93"/>
  <c r="Q93"/>
  <c r="P93"/>
  <c r="O93"/>
  <c r="X92"/>
  <c r="W92"/>
  <c r="V92"/>
  <c r="U92"/>
  <c r="T92"/>
  <c r="S92"/>
  <c r="R92"/>
  <c r="Q92"/>
  <c r="P92"/>
  <c r="O92"/>
  <c r="X91"/>
  <c r="W91"/>
  <c r="V91"/>
  <c r="U91"/>
  <c r="T91"/>
  <c r="S91"/>
  <c r="R91"/>
  <c r="Q91"/>
  <c r="P91"/>
  <c r="O91"/>
  <c r="X90"/>
  <c r="W90"/>
  <c r="V90"/>
  <c r="U90"/>
  <c r="T90"/>
  <c r="S90"/>
  <c r="R90"/>
  <c r="Q90"/>
  <c r="P90"/>
  <c r="O90"/>
  <c r="X89"/>
  <c r="W89"/>
  <c r="V89"/>
  <c r="U89"/>
  <c r="T89"/>
  <c r="S89"/>
  <c r="R89"/>
  <c r="Q89"/>
  <c r="P89"/>
  <c r="O89"/>
  <c r="X88"/>
  <c r="W88"/>
  <c r="V88"/>
  <c r="U88"/>
  <c r="T88"/>
  <c r="S88"/>
  <c r="R88"/>
  <c r="Q88"/>
  <c r="P88"/>
  <c r="O88"/>
  <c r="X87"/>
  <c r="W87"/>
  <c r="V87"/>
  <c r="U87"/>
  <c r="T87"/>
  <c r="S87"/>
  <c r="R87"/>
  <c r="Q87"/>
  <c r="P87"/>
  <c r="O87"/>
  <c r="X86"/>
  <c r="W86"/>
  <c r="V86"/>
  <c r="U86"/>
  <c r="T86"/>
  <c r="S86"/>
  <c r="R86"/>
  <c r="Q86"/>
  <c r="P86"/>
  <c r="O86"/>
  <c r="X85"/>
  <c r="W85"/>
  <c r="V85"/>
  <c r="U85"/>
  <c r="T85"/>
  <c r="S85"/>
  <c r="R85"/>
  <c r="Q85"/>
  <c r="P85"/>
  <c r="O85"/>
  <c r="X84"/>
  <c r="W84"/>
  <c r="V84"/>
  <c r="U84"/>
  <c r="T84"/>
  <c r="S84"/>
  <c r="R84"/>
  <c r="Q84"/>
  <c r="P84"/>
  <c r="O84"/>
  <c r="X83"/>
  <c r="W83"/>
  <c r="V83"/>
  <c r="U83"/>
  <c r="T83"/>
  <c r="S83"/>
  <c r="R83"/>
  <c r="Q83"/>
  <c r="P83"/>
  <c r="O83"/>
  <c r="X82"/>
  <c r="W82"/>
  <c r="V82"/>
  <c r="U82"/>
  <c r="T82"/>
  <c r="S82"/>
  <c r="R82"/>
  <c r="Q82"/>
  <c r="P82"/>
  <c r="O82"/>
  <c r="X81"/>
  <c r="W81"/>
  <c r="V81"/>
  <c r="U81"/>
  <c r="T81"/>
  <c r="S81"/>
  <c r="R81"/>
  <c r="Q81"/>
  <c r="P81"/>
  <c r="O81"/>
  <c r="X80"/>
  <c r="W80"/>
  <c r="V80"/>
  <c r="U80"/>
  <c r="T80"/>
  <c r="S80"/>
  <c r="R80"/>
  <c r="Q80"/>
  <c r="P80"/>
  <c r="O80"/>
  <c r="X79"/>
  <c r="W79"/>
  <c r="V79"/>
  <c r="U79"/>
  <c r="T79"/>
  <c r="S79"/>
  <c r="R79"/>
  <c r="Q79"/>
  <c r="P79"/>
  <c r="O79"/>
  <c r="X78"/>
  <c r="W78"/>
  <c r="V78"/>
  <c r="U78"/>
  <c r="T78"/>
  <c r="S78"/>
  <c r="R78"/>
  <c r="Q78"/>
  <c r="P78"/>
  <c r="O78"/>
  <c r="X77"/>
  <c r="W77"/>
  <c r="V77"/>
  <c r="U77"/>
  <c r="T77"/>
  <c r="S77"/>
  <c r="R77"/>
  <c r="Q77"/>
  <c r="P77"/>
  <c r="O77"/>
  <c r="X76"/>
  <c r="W76"/>
  <c r="V76"/>
  <c r="U76"/>
  <c r="T76"/>
  <c r="S76"/>
  <c r="R76"/>
  <c r="Q76"/>
  <c r="P76"/>
  <c r="O76"/>
  <c r="X75"/>
  <c r="W75"/>
  <c r="V75"/>
  <c r="U75"/>
  <c r="T75"/>
  <c r="S75"/>
  <c r="R75"/>
  <c r="Q75"/>
  <c r="P75"/>
  <c r="O75"/>
  <c r="X74"/>
  <c r="W74"/>
  <c r="V74"/>
  <c r="U74"/>
  <c r="T74"/>
  <c r="S74"/>
  <c r="R74"/>
  <c r="Q74"/>
  <c r="P74"/>
  <c r="O74"/>
  <c r="X73"/>
  <c r="W73"/>
  <c r="V73"/>
  <c r="U73"/>
  <c r="T73"/>
  <c r="S73"/>
  <c r="R73"/>
  <c r="Q73"/>
  <c r="P73"/>
  <c r="O73"/>
  <c r="X72"/>
  <c r="W72"/>
  <c r="V72"/>
  <c r="U72"/>
  <c r="T72"/>
  <c r="S72"/>
  <c r="R72"/>
  <c r="Q72"/>
  <c r="P72"/>
  <c r="O72"/>
  <c r="X71"/>
  <c r="W71"/>
  <c r="V71"/>
  <c r="U71"/>
  <c r="T71"/>
  <c r="S71"/>
  <c r="R71"/>
  <c r="Q71"/>
  <c r="P71"/>
  <c r="O71"/>
  <c r="X70"/>
  <c r="W70"/>
  <c r="V70"/>
  <c r="U70"/>
  <c r="T70"/>
  <c r="S70"/>
  <c r="R70"/>
  <c r="Q70"/>
  <c r="P70"/>
  <c r="O70"/>
  <c r="X69"/>
  <c r="W69"/>
  <c r="V69"/>
  <c r="U69"/>
  <c r="T69"/>
  <c r="S69"/>
  <c r="R69"/>
  <c r="Q69"/>
  <c r="P69"/>
  <c r="O69"/>
  <c r="X68"/>
  <c r="W68"/>
  <c r="V68"/>
  <c r="U68"/>
  <c r="T68"/>
  <c r="S68"/>
  <c r="R68"/>
  <c r="Q68"/>
  <c r="P68"/>
  <c r="O68"/>
  <c r="X67"/>
  <c r="W67"/>
  <c r="V67"/>
  <c r="U67"/>
  <c r="T67"/>
  <c r="S67"/>
  <c r="R67"/>
  <c r="Q67"/>
  <c r="P67"/>
  <c r="O67"/>
  <c r="X66"/>
  <c r="W66"/>
  <c r="V66"/>
  <c r="U66"/>
  <c r="T66"/>
  <c r="S66"/>
  <c r="R66"/>
  <c r="Q66"/>
  <c r="P66"/>
  <c r="O66"/>
  <c r="X65"/>
  <c r="W65"/>
  <c r="V65"/>
  <c r="U65"/>
  <c r="T65"/>
  <c r="S65"/>
  <c r="R65"/>
  <c r="Q65"/>
  <c r="P65"/>
  <c r="O65"/>
  <c r="X64"/>
  <c r="W64"/>
  <c r="V64"/>
  <c r="U64"/>
  <c r="T64"/>
  <c r="S64"/>
  <c r="R64"/>
  <c r="Q64"/>
  <c r="P64"/>
  <c r="O64"/>
  <c r="X63"/>
  <c r="W63"/>
  <c r="V63"/>
  <c r="U63"/>
  <c r="T63"/>
  <c r="S63"/>
  <c r="R63"/>
  <c r="Q63"/>
  <c r="P63"/>
  <c r="O63"/>
  <c r="X62"/>
  <c r="W62"/>
  <c r="V62"/>
  <c r="U62"/>
  <c r="T62"/>
  <c r="S62"/>
  <c r="R62"/>
  <c r="Q62"/>
  <c r="P62"/>
  <c r="O62"/>
  <c r="X61"/>
  <c r="W61"/>
  <c r="V61"/>
  <c r="U61"/>
  <c r="T61"/>
  <c r="S61"/>
  <c r="R61"/>
  <c r="Q61"/>
  <c r="P61"/>
  <c r="O61"/>
  <c r="X60"/>
  <c r="W60"/>
  <c r="V60"/>
  <c r="U60"/>
  <c r="T60"/>
  <c r="S60"/>
  <c r="R60"/>
  <c r="Q60"/>
  <c r="P60"/>
  <c r="O60"/>
  <c r="X59"/>
  <c r="W59"/>
  <c r="V59"/>
  <c r="U59"/>
  <c r="T59"/>
  <c r="S59"/>
  <c r="R59"/>
  <c r="Q59"/>
  <c r="P59"/>
  <c r="O59"/>
  <c r="X58"/>
  <c r="W58"/>
  <c r="V58"/>
  <c r="U58"/>
  <c r="T58"/>
  <c r="S58"/>
  <c r="R58"/>
  <c r="Q58"/>
  <c r="P58"/>
  <c r="O58"/>
  <c r="X57"/>
  <c r="W57"/>
  <c r="V57"/>
  <c r="U57"/>
  <c r="T57"/>
  <c r="S57"/>
  <c r="R57"/>
  <c r="Q57"/>
  <c r="P57"/>
  <c r="O57"/>
  <c r="X56"/>
  <c r="W56"/>
  <c r="V56"/>
  <c r="U56"/>
  <c r="T56"/>
  <c r="S56"/>
  <c r="R56"/>
  <c r="Q56"/>
  <c r="P56"/>
  <c r="O56"/>
  <c r="X55"/>
  <c r="W55"/>
  <c r="V55"/>
  <c r="U55"/>
  <c r="T55"/>
  <c r="S55"/>
  <c r="R55"/>
  <c r="Q55"/>
  <c r="P55"/>
  <c r="O55"/>
  <c r="X54"/>
  <c r="W54"/>
  <c r="V54"/>
  <c r="U54"/>
  <c r="T54"/>
  <c r="S54"/>
  <c r="R54"/>
  <c r="Q54"/>
  <c r="P54"/>
  <c r="O54"/>
  <c r="X53"/>
  <c r="W53"/>
  <c r="V53"/>
  <c r="U53"/>
  <c r="T53"/>
  <c r="S53"/>
  <c r="R53"/>
  <c r="Q53"/>
  <c r="P53"/>
  <c r="O53"/>
  <c r="X52"/>
  <c r="W52"/>
  <c r="V52"/>
  <c r="U52"/>
  <c r="T52"/>
  <c r="S52"/>
  <c r="R52"/>
  <c r="Q52"/>
  <c r="P52"/>
  <c r="O52"/>
  <c r="X51"/>
  <c r="W51"/>
  <c r="V51"/>
  <c r="U51"/>
  <c r="T51"/>
  <c r="S51"/>
  <c r="R51"/>
  <c r="Q51"/>
  <c r="P51"/>
  <c r="O51"/>
  <c r="X50"/>
  <c r="W50"/>
  <c r="V50"/>
  <c r="U50"/>
  <c r="T50"/>
  <c r="S50"/>
  <c r="R50"/>
  <c r="Q50"/>
  <c r="P50"/>
  <c r="O50"/>
  <c r="X49"/>
  <c r="W49"/>
  <c r="V49"/>
  <c r="U49"/>
  <c r="T49"/>
  <c r="S49"/>
  <c r="R49"/>
  <c r="Q49"/>
  <c r="P49"/>
  <c r="O49"/>
  <c r="X48"/>
  <c r="W48"/>
  <c r="V48"/>
  <c r="U48"/>
  <c r="T48"/>
  <c r="S48"/>
  <c r="R48"/>
  <c r="Q48"/>
  <c r="P48"/>
  <c r="O48"/>
  <c r="X47"/>
  <c r="W47"/>
  <c r="V47"/>
  <c r="U47"/>
  <c r="T47"/>
  <c r="S47"/>
  <c r="R47"/>
  <c r="Q47"/>
  <c r="P47"/>
  <c r="O47"/>
  <c r="X46"/>
  <c r="W46"/>
  <c r="V46"/>
  <c r="U46"/>
  <c r="T46"/>
  <c r="S46"/>
  <c r="R46"/>
  <c r="Q46"/>
  <c r="P46"/>
  <c r="O46"/>
  <c r="X45"/>
  <c r="W45"/>
  <c r="V45"/>
  <c r="U45"/>
  <c r="T45"/>
  <c r="S45"/>
  <c r="R45"/>
  <c r="Q45"/>
  <c r="P45"/>
  <c r="O45"/>
  <c r="X44"/>
  <c r="W44"/>
  <c r="V44"/>
  <c r="U44"/>
  <c r="T44"/>
  <c r="S44"/>
  <c r="R44"/>
  <c r="Q44"/>
  <c r="P44"/>
  <c r="O44"/>
  <c r="X43"/>
  <c r="W43"/>
  <c r="V43"/>
  <c r="U43"/>
  <c r="T43"/>
  <c r="S43"/>
  <c r="R43"/>
  <c r="Q43"/>
  <c r="P43"/>
  <c r="O43"/>
  <c r="X42"/>
  <c r="W42"/>
  <c r="V42"/>
  <c r="U42"/>
  <c r="T42"/>
  <c r="S42"/>
  <c r="R42"/>
  <c r="Q42"/>
  <c r="P42"/>
  <c r="O42"/>
  <c r="X41"/>
  <c r="W41"/>
  <c r="V41"/>
  <c r="U41"/>
  <c r="T41"/>
  <c r="S41"/>
  <c r="R41"/>
  <c r="Q41"/>
  <c r="P41"/>
  <c r="O41"/>
  <c r="X40"/>
  <c r="W40"/>
  <c r="V40"/>
  <c r="U40"/>
  <c r="T40"/>
  <c r="S40"/>
  <c r="R40"/>
  <c r="Q40"/>
  <c r="P40"/>
  <c r="O40"/>
  <c r="X39"/>
  <c r="W39"/>
  <c r="V39"/>
  <c r="U39"/>
  <c r="T39"/>
  <c r="S39"/>
  <c r="R39"/>
  <c r="Q39"/>
  <c r="P39"/>
  <c r="O39"/>
  <c r="X38"/>
  <c r="W38"/>
  <c r="V38"/>
  <c r="U38"/>
  <c r="T38"/>
  <c r="S38"/>
  <c r="R38"/>
  <c r="Q38"/>
  <c r="P38"/>
  <c r="O38"/>
  <c r="X37"/>
  <c r="W37"/>
  <c r="V37"/>
  <c r="U37"/>
  <c r="T37"/>
  <c r="S37"/>
  <c r="R37"/>
  <c r="Q37"/>
  <c r="P37"/>
  <c r="O37"/>
  <c r="X36"/>
  <c r="W36"/>
  <c r="V36"/>
  <c r="U36"/>
  <c r="T36"/>
  <c r="S36"/>
  <c r="R36"/>
  <c r="Q36"/>
  <c r="P36"/>
  <c r="O36"/>
  <c r="X35"/>
  <c r="W35"/>
  <c r="V35"/>
  <c r="U35"/>
  <c r="T35"/>
  <c r="S35"/>
  <c r="R35"/>
  <c r="Q35"/>
  <c r="P35"/>
  <c r="O35"/>
  <c r="X34"/>
  <c r="W34"/>
  <c r="V34"/>
  <c r="U34"/>
  <c r="T34"/>
  <c r="S34"/>
  <c r="R34"/>
  <c r="Q34"/>
  <c r="P34"/>
  <c r="O34"/>
  <c r="X33"/>
  <c r="W33"/>
  <c r="V33"/>
  <c r="U33"/>
  <c r="T33"/>
  <c r="S33"/>
  <c r="R33"/>
  <c r="Q33"/>
  <c r="P33"/>
  <c r="O33"/>
  <c r="X32"/>
  <c r="W32"/>
  <c r="V32"/>
  <c r="U32"/>
  <c r="T32"/>
  <c r="S32"/>
  <c r="R32"/>
  <c r="Q32"/>
  <c r="P32"/>
  <c r="O32"/>
  <c r="X31"/>
  <c r="W31"/>
  <c r="V31"/>
  <c r="U31"/>
  <c r="T31"/>
  <c r="S31"/>
  <c r="R31"/>
  <c r="Q31"/>
  <c r="P31"/>
  <c r="O31"/>
  <c r="X30"/>
  <c r="W30"/>
  <c r="V30"/>
  <c r="U30"/>
  <c r="T30"/>
  <c r="S30"/>
  <c r="R30"/>
  <c r="Q30"/>
  <c r="P30"/>
  <c r="O30"/>
  <c r="X29"/>
  <c r="W29"/>
  <c r="V29"/>
  <c r="U29"/>
  <c r="T29"/>
  <c r="S29"/>
  <c r="R29"/>
  <c r="Q29"/>
  <c r="P29"/>
  <c r="O29"/>
  <c r="X28"/>
  <c r="W28"/>
  <c r="V28"/>
  <c r="U28"/>
  <c r="T28"/>
  <c r="S28"/>
  <c r="R28"/>
  <c r="Q28"/>
  <c r="P28"/>
  <c r="O28"/>
  <c r="X27"/>
  <c r="W27"/>
  <c r="V27"/>
  <c r="U27"/>
  <c r="T27"/>
  <c r="S27"/>
  <c r="R27"/>
  <c r="Q27"/>
  <c r="P27"/>
  <c r="O27"/>
  <c r="X26"/>
  <c r="W26"/>
  <c r="V26"/>
  <c r="U26"/>
  <c r="T26"/>
  <c r="S26"/>
  <c r="R26"/>
  <c r="Q26"/>
  <c r="P26"/>
  <c r="O26"/>
  <c r="X25"/>
  <c r="W25"/>
  <c r="V25"/>
  <c r="U25"/>
  <c r="T25"/>
  <c r="S25"/>
  <c r="R25"/>
  <c r="Q25"/>
  <c r="P25"/>
  <c r="O25"/>
  <c r="X24"/>
  <c r="W24"/>
  <c r="V24"/>
  <c r="U24"/>
  <c r="T24"/>
  <c r="S24"/>
  <c r="R24"/>
  <c r="Q24"/>
  <c r="P24"/>
  <c r="O24"/>
  <c r="X23"/>
  <c r="W23"/>
  <c r="V23"/>
  <c r="U23"/>
  <c r="T23"/>
  <c r="S23"/>
  <c r="R23"/>
  <c r="Q23"/>
  <c r="P23"/>
  <c r="O23"/>
  <c r="X22"/>
  <c r="W22"/>
  <c r="V22"/>
  <c r="U22"/>
  <c r="T22"/>
  <c r="S22"/>
  <c r="R22"/>
  <c r="Q22"/>
  <c r="P22"/>
  <c r="O22"/>
  <c r="X21"/>
  <c r="W21"/>
  <c r="V21"/>
  <c r="U21"/>
  <c r="T21"/>
  <c r="S21"/>
  <c r="R21"/>
  <c r="Q21"/>
  <c r="P21"/>
  <c r="O21"/>
  <c r="X20"/>
  <c r="W20"/>
  <c r="V20"/>
  <c r="U20"/>
  <c r="T20"/>
  <c r="S20"/>
  <c r="R20"/>
  <c r="Q20"/>
  <c r="P20"/>
  <c r="O20"/>
  <c r="X19"/>
  <c r="W19"/>
  <c r="V19"/>
  <c r="U19"/>
  <c r="T19"/>
  <c r="S19"/>
  <c r="R19"/>
  <c r="Q19"/>
  <c r="P19"/>
  <c r="O19"/>
  <c r="X18"/>
  <c r="W18"/>
  <c r="V18"/>
  <c r="U18"/>
  <c r="T18"/>
  <c r="S18"/>
  <c r="R18"/>
  <c r="Q18"/>
  <c r="P18"/>
  <c r="O18"/>
  <c r="X17"/>
  <c r="W17"/>
  <c r="V17"/>
  <c r="U17"/>
  <c r="T17"/>
  <c r="S17"/>
  <c r="R17"/>
  <c r="Q17"/>
  <c r="P17"/>
  <c r="O17"/>
  <c r="X16"/>
  <c r="W16"/>
  <c r="V16"/>
  <c r="U16"/>
  <c r="T16"/>
  <c r="S16"/>
  <c r="R16"/>
  <c r="Q16"/>
  <c r="P16"/>
  <c r="O16"/>
  <c r="X15"/>
  <c r="W15"/>
  <c r="V15"/>
  <c r="U15"/>
  <c r="T15"/>
  <c r="S15"/>
  <c r="R15"/>
  <c r="Q15"/>
  <c r="P15"/>
  <c r="O15"/>
  <c r="X14"/>
  <c r="W14"/>
  <c r="V14"/>
  <c r="U14"/>
  <c r="T14"/>
  <c r="S14"/>
  <c r="R14"/>
  <c r="Q14"/>
  <c r="P14"/>
  <c r="O14"/>
  <c r="X13"/>
  <c r="W13"/>
  <c r="V13"/>
  <c r="U13"/>
  <c r="T13"/>
  <c r="S13"/>
  <c r="R13"/>
  <c r="Q13"/>
  <c r="P13"/>
  <c r="O13"/>
  <c r="X12"/>
  <c r="W12"/>
  <c r="V12"/>
  <c r="U12"/>
  <c r="T12"/>
  <c r="S12"/>
  <c r="R12"/>
  <c r="Q12"/>
  <c r="P12"/>
  <c r="O12"/>
  <c r="X11"/>
  <c r="W11"/>
  <c r="V11"/>
  <c r="U11"/>
  <c r="T11"/>
  <c r="S11"/>
  <c r="R11"/>
  <c r="Q11"/>
  <c r="P11"/>
  <c r="O11"/>
  <c r="X10"/>
  <c r="W10"/>
  <c r="V10"/>
  <c r="U10"/>
  <c r="T10"/>
  <c r="S10"/>
  <c r="R10"/>
  <c r="Q10"/>
  <c r="P10"/>
  <c r="O10"/>
  <c r="X9"/>
  <c r="W9"/>
  <c r="V9"/>
  <c r="U9"/>
  <c r="T9"/>
  <c r="S9"/>
  <c r="R9"/>
  <c r="Q9"/>
  <c r="P9"/>
  <c r="O9"/>
  <c r="X8"/>
  <c r="W8"/>
  <c r="V8"/>
  <c r="U8"/>
  <c r="T8"/>
  <c r="S8"/>
  <c r="R8"/>
  <c r="Q8"/>
  <c r="P8"/>
  <c r="O8"/>
  <c r="X7"/>
  <c r="W7"/>
  <c r="V7"/>
  <c r="U7"/>
  <c r="T7"/>
  <c r="S7"/>
  <c r="R7"/>
  <c r="Q7"/>
  <c r="P7"/>
  <c r="O7"/>
  <c r="U98" i="5"/>
  <c r="Q98"/>
  <c r="W97"/>
  <c r="S97"/>
  <c r="O97"/>
  <c r="U96"/>
  <c r="Q96"/>
  <c r="W95"/>
  <c r="S95"/>
  <c r="O95"/>
  <c r="U94"/>
  <c r="Q94"/>
  <c r="W93"/>
  <c r="S93"/>
  <c r="O93"/>
  <c r="U92"/>
  <c r="Q92"/>
  <c r="W91"/>
  <c r="S91"/>
  <c r="O91"/>
  <c r="U90"/>
  <c r="Q90"/>
  <c r="W89"/>
  <c r="S89"/>
  <c r="O89"/>
  <c r="U88"/>
  <c r="Q88"/>
  <c r="W87"/>
  <c r="R87"/>
  <c r="X86"/>
  <c r="T86"/>
  <c r="P86"/>
  <c r="V85"/>
  <c r="R85"/>
  <c r="X84"/>
  <c r="T84"/>
  <c r="P84"/>
  <c r="V83"/>
  <c r="W98"/>
  <c r="S98"/>
  <c r="O98"/>
  <c r="U97"/>
  <c r="Q97"/>
  <c r="W96"/>
  <c r="S96"/>
  <c r="O96"/>
  <c r="U95"/>
  <c r="Q95"/>
  <c r="W94"/>
  <c r="S94"/>
  <c r="O94"/>
  <c r="U93"/>
  <c r="Q93"/>
  <c r="W92"/>
  <c r="S92"/>
  <c r="O92"/>
  <c r="U91"/>
  <c r="Q91"/>
  <c r="W90"/>
  <c r="S90"/>
  <c r="O90"/>
  <c r="U89"/>
  <c r="Q89"/>
  <c r="W88"/>
  <c r="S88"/>
  <c r="O88"/>
  <c r="T87"/>
  <c r="P87"/>
  <c r="V86"/>
  <c r="R86"/>
  <c r="X85"/>
  <c r="P85"/>
  <c r="V84"/>
  <c r="R84"/>
  <c r="X83"/>
  <c r="T83"/>
  <c r="P83"/>
  <c r="V82"/>
  <c r="R82"/>
  <c r="X81"/>
  <c r="T81"/>
  <c r="P81"/>
  <c r="V80"/>
  <c r="R80"/>
  <c r="X79"/>
  <c r="T79"/>
  <c r="P79"/>
  <c r="V78"/>
  <c r="R78"/>
  <c r="X77"/>
  <c r="T77"/>
  <c r="P77"/>
  <c r="V76"/>
  <c r="T98"/>
  <c r="V97"/>
  <c r="X96"/>
  <c r="P96"/>
  <c r="R95"/>
  <c r="T94"/>
  <c r="V93"/>
  <c r="X92"/>
  <c r="P92"/>
  <c r="R91"/>
  <c r="T90"/>
  <c r="V89"/>
  <c r="X88"/>
  <c r="P88"/>
  <c r="Q87"/>
  <c r="S86"/>
  <c r="U85"/>
  <c r="W84"/>
  <c r="O84"/>
  <c r="R83"/>
  <c r="W82"/>
  <c r="Q82"/>
  <c r="V81"/>
  <c r="Q81"/>
  <c r="U80"/>
  <c r="P80"/>
  <c r="U79"/>
  <c r="O79"/>
  <c r="T78"/>
  <c r="O78"/>
  <c r="S77"/>
  <c r="X76"/>
  <c r="S76"/>
  <c r="O76"/>
  <c r="U75"/>
  <c r="Q75"/>
  <c r="W74"/>
  <c r="S74"/>
  <c r="O74"/>
  <c r="U73"/>
  <c r="Q73"/>
  <c r="W72"/>
  <c r="S72"/>
  <c r="O72"/>
  <c r="U71"/>
  <c r="Q71"/>
  <c r="W70"/>
  <c r="S70"/>
  <c r="O70"/>
  <c r="U69"/>
  <c r="Q69"/>
  <c r="W68"/>
  <c r="S68"/>
  <c r="O68"/>
  <c r="U67"/>
  <c r="Q67"/>
  <c r="W66"/>
  <c r="S66"/>
  <c r="O66"/>
  <c r="U65"/>
  <c r="Q65"/>
  <c r="W64"/>
  <c r="S64"/>
  <c r="O64"/>
  <c r="U63"/>
  <c r="Q63"/>
  <c r="W62"/>
  <c r="S62"/>
  <c r="O62"/>
  <c r="U61"/>
  <c r="Q61"/>
  <c r="W60"/>
  <c r="S60"/>
  <c r="O60"/>
  <c r="U59"/>
  <c r="Q59"/>
  <c r="W58"/>
  <c r="S58"/>
  <c r="O58"/>
  <c r="U57"/>
  <c r="Q57"/>
  <c r="W56"/>
  <c r="S56"/>
  <c r="O56"/>
  <c r="U55"/>
  <c r="Q55"/>
  <c r="W54"/>
  <c r="S54"/>
  <c r="O54"/>
  <c r="U53"/>
  <c r="Q53"/>
  <c r="W52"/>
  <c r="S52"/>
  <c r="O52"/>
  <c r="U51"/>
  <c r="Q51"/>
  <c r="W50"/>
  <c r="S50"/>
  <c r="O50"/>
  <c r="U49"/>
  <c r="Q49"/>
  <c r="W48"/>
  <c r="S48"/>
  <c r="O48"/>
  <c r="U47"/>
  <c r="Q47"/>
  <c r="W46"/>
  <c r="S46"/>
  <c r="O46"/>
  <c r="U45"/>
  <c r="Q45"/>
  <c r="W44"/>
  <c r="S44"/>
  <c r="O44"/>
  <c r="U43"/>
  <c r="Q43"/>
  <c r="W42"/>
  <c r="S42"/>
  <c r="O42"/>
  <c r="U41"/>
  <c r="Q41"/>
  <c r="W40"/>
  <c r="S40"/>
  <c r="O40"/>
  <c r="U39"/>
  <c r="Q39"/>
  <c r="W38"/>
  <c r="S38"/>
  <c r="O38"/>
  <c r="U37"/>
  <c r="Q37"/>
  <c r="W36"/>
  <c r="S36"/>
  <c r="O36"/>
  <c r="U35"/>
  <c r="Q35"/>
  <c r="W34"/>
  <c r="S34"/>
  <c r="O34"/>
  <c r="U33"/>
  <c r="Q33"/>
  <c r="W32"/>
  <c r="S32"/>
  <c r="O32"/>
  <c r="U31"/>
  <c r="Q31"/>
  <c r="W30"/>
  <c r="S30"/>
  <c r="O30"/>
  <c r="U29"/>
  <c r="Q29"/>
  <c r="W28"/>
  <c r="S28"/>
  <c r="O28"/>
  <c r="U27"/>
  <c r="Q27"/>
  <c r="W26"/>
  <c r="S26"/>
  <c r="O26"/>
  <c r="U25"/>
  <c r="Q25"/>
  <c r="W24"/>
  <c r="S24"/>
  <c r="O24"/>
  <c r="U23"/>
  <c r="Q23"/>
  <c r="W22"/>
  <c r="S22"/>
  <c r="O22"/>
  <c r="U21"/>
  <c r="Q21"/>
  <c r="W20"/>
  <c r="S20"/>
  <c r="O20"/>
  <c r="U19"/>
  <c r="Q19"/>
  <c r="W18"/>
  <c r="S18"/>
  <c r="O18"/>
  <c r="U17"/>
  <c r="Q17"/>
  <c r="W16"/>
  <c r="S16"/>
  <c r="O16"/>
  <c r="U15"/>
  <c r="Q15"/>
  <c r="W14"/>
  <c r="S14"/>
  <c r="O14"/>
  <c r="U13"/>
  <c r="Q13"/>
  <c r="W12"/>
  <c r="S12"/>
  <c r="O12"/>
  <c r="U11"/>
  <c r="Q11"/>
  <c r="W10"/>
  <c r="S10"/>
  <c r="O10"/>
  <c r="U9"/>
  <c r="V98"/>
  <c r="X97"/>
  <c r="P97"/>
  <c r="R96"/>
  <c r="T95"/>
  <c r="V94"/>
  <c r="X93"/>
  <c r="P93"/>
  <c r="R92"/>
  <c r="T91"/>
  <c r="V90"/>
  <c r="X89"/>
  <c r="P89"/>
  <c r="R88"/>
  <c r="S87"/>
  <c r="U86"/>
  <c r="W85"/>
  <c r="O85"/>
  <c r="Q84"/>
  <c r="S83"/>
  <c r="X82"/>
  <c r="S82"/>
  <c r="W81"/>
  <c r="R81"/>
  <c r="W80"/>
  <c r="Q80"/>
  <c r="V79"/>
  <c r="Q79"/>
  <c r="U78"/>
  <c r="P78"/>
  <c r="U77"/>
  <c r="O77"/>
  <c r="T76"/>
  <c r="P76"/>
  <c r="V75"/>
  <c r="R75"/>
  <c r="X74"/>
  <c r="T74"/>
  <c r="P74"/>
  <c r="V73"/>
  <c r="R73"/>
  <c r="X72"/>
  <c r="T72"/>
  <c r="P72"/>
  <c r="V71"/>
  <c r="R71"/>
  <c r="X70"/>
  <c r="T70"/>
  <c r="P70"/>
  <c r="V69"/>
  <c r="R69"/>
  <c r="X68"/>
  <c r="T68"/>
  <c r="P68"/>
  <c r="V67"/>
  <c r="R67"/>
  <c r="X66"/>
  <c r="T66"/>
  <c r="P66"/>
  <c r="V65"/>
  <c r="R65"/>
  <c r="X64"/>
  <c r="T64"/>
  <c r="P64"/>
  <c r="V63"/>
  <c r="R63"/>
  <c r="X62"/>
  <c r="T62"/>
  <c r="P62"/>
  <c r="V61"/>
  <c r="R61"/>
  <c r="X60"/>
  <c r="T60"/>
  <c r="P60"/>
  <c r="V59"/>
  <c r="R59"/>
  <c r="X58"/>
  <c r="T58"/>
  <c r="P58"/>
  <c r="V57"/>
  <c r="R57"/>
  <c r="X56"/>
  <c r="T56"/>
  <c r="P56"/>
  <c r="V55"/>
  <c r="R55"/>
  <c r="X54"/>
  <c r="T54"/>
  <c r="P54"/>
  <c r="V53"/>
  <c r="R53"/>
  <c r="X52"/>
  <c r="T52"/>
  <c r="P52"/>
  <c r="V51"/>
  <c r="R51"/>
  <c r="X50"/>
  <c r="T50"/>
  <c r="P50"/>
  <c r="V49"/>
  <c r="R49"/>
  <c r="X48"/>
  <c r="T48"/>
  <c r="P48"/>
  <c r="V47"/>
  <c r="R47"/>
  <c r="X46"/>
  <c r="T46"/>
  <c r="P46"/>
  <c r="V45"/>
  <c r="R45"/>
  <c r="X44"/>
  <c r="T44"/>
  <c r="P44"/>
  <c r="V43"/>
  <c r="R43"/>
  <c r="X42"/>
  <c r="T42"/>
  <c r="P42"/>
  <c r="V41"/>
  <c r="R41"/>
  <c r="X40"/>
  <c r="T40"/>
  <c r="P40"/>
  <c r="V39"/>
  <c r="R39"/>
  <c r="X38"/>
  <c r="T38"/>
  <c r="P38"/>
  <c r="V37"/>
  <c r="R37"/>
  <c r="X36"/>
  <c r="T36"/>
  <c r="P36"/>
  <c r="V35"/>
  <c r="R35"/>
  <c r="X34"/>
  <c r="T34"/>
  <c r="P34"/>
  <c r="V33"/>
  <c r="R33"/>
  <c r="X32"/>
  <c r="T32"/>
  <c r="P32"/>
  <c r="V31"/>
  <c r="R31"/>
  <c r="X30"/>
  <c r="T30"/>
  <c r="P30"/>
  <c r="V29"/>
  <c r="R29"/>
  <c r="X28"/>
  <c r="T28"/>
  <c r="P28"/>
  <c r="V27"/>
  <c r="R27"/>
  <c r="X26"/>
  <c r="T26"/>
  <c r="P26"/>
  <c r="V25"/>
  <c r="R25"/>
  <c r="X24"/>
  <c r="T24"/>
  <c r="P24"/>
  <c r="V23"/>
  <c r="R23"/>
  <c r="X22"/>
  <c r="T22"/>
  <c r="P22"/>
  <c r="V21"/>
  <c r="R21"/>
  <c r="X20"/>
  <c r="T20"/>
  <c r="P20"/>
  <c r="V19"/>
  <c r="R19"/>
  <c r="X18"/>
  <c r="T18"/>
  <c r="P18"/>
  <c r="V17"/>
  <c r="R17"/>
  <c r="X16"/>
  <c r="T16"/>
  <c r="P16"/>
  <c r="V15"/>
  <c r="R15"/>
  <c r="X14"/>
  <c r="T14"/>
  <c r="P14"/>
  <c r="V13"/>
  <c r="R13"/>
  <c r="X12"/>
  <c r="T12"/>
  <c r="P12"/>
  <c r="V11"/>
  <c r="R11"/>
  <c r="X10"/>
  <c r="T10"/>
  <c r="P10"/>
  <c r="V9"/>
  <c r="X98"/>
  <c r="P98"/>
  <c r="R97"/>
  <c r="T96"/>
  <c r="V95"/>
  <c r="X94"/>
  <c r="P94"/>
  <c r="R93"/>
  <c r="T92"/>
  <c r="V91"/>
  <c r="X90"/>
  <c r="P90"/>
  <c r="R89"/>
  <c r="T88"/>
  <c r="U87"/>
  <c r="W86"/>
  <c r="O86"/>
  <c r="Q85"/>
  <c r="S84"/>
  <c r="U83"/>
  <c r="O83"/>
  <c r="T82"/>
  <c r="O82"/>
  <c r="S81"/>
  <c r="X80"/>
  <c r="S80"/>
  <c r="W79"/>
  <c r="R79"/>
  <c r="W78"/>
  <c r="Q78"/>
  <c r="V77"/>
  <c r="Q77"/>
  <c r="U76"/>
  <c r="Q76"/>
  <c r="W75"/>
  <c r="S75"/>
  <c r="O75"/>
  <c r="U74"/>
  <c r="Q74"/>
  <c r="W73"/>
  <c r="S73"/>
  <c r="O73"/>
  <c r="U72"/>
  <c r="Q72"/>
  <c r="W71"/>
  <c r="S71"/>
  <c r="O71"/>
  <c r="U70"/>
  <c r="Q70"/>
  <c r="W69"/>
  <c r="S69"/>
  <c r="O69"/>
  <c r="U68"/>
  <c r="Q68"/>
  <c r="W67"/>
  <c r="S67"/>
  <c r="O67"/>
  <c r="U66"/>
  <c r="Q66"/>
  <c r="W65"/>
  <c r="S65"/>
  <c r="O65"/>
  <c r="U64"/>
  <c r="Q64"/>
  <c r="W63"/>
  <c r="S63"/>
  <c r="O63"/>
  <c r="U62"/>
  <c r="Q62"/>
  <c r="W61"/>
  <c r="S61"/>
  <c r="O61"/>
  <c r="U60"/>
  <c r="Q60"/>
  <c r="W59"/>
  <c r="S59"/>
  <c r="O59"/>
  <c r="U58"/>
  <c r="Q58"/>
  <c r="W57"/>
  <c r="S57"/>
  <c r="O57"/>
  <c r="U56"/>
  <c r="Q56"/>
  <c r="W55"/>
  <c r="S55"/>
  <c r="O55"/>
  <c r="U54"/>
  <c r="Q54"/>
  <c r="W53"/>
  <c r="S53"/>
  <c r="O53"/>
  <c r="U52"/>
  <c r="Q52"/>
  <c r="W51"/>
  <c r="S51"/>
  <c r="O51"/>
  <c r="U50"/>
  <c r="Q50"/>
  <c r="W49"/>
  <c r="S49"/>
  <c r="O49"/>
  <c r="U48"/>
  <c r="Q48"/>
  <c r="W47"/>
  <c r="S47"/>
  <c r="O47"/>
  <c r="U46"/>
  <c r="Q46"/>
  <c r="W45"/>
  <c r="S45"/>
  <c r="O45"/>
  <c r="U44"/>
  <c r="Q44"/>
  <c r="W43"/>
  <c r="S43"/>
  <c r="O43"/>
  <c r="U42"/>
  <c r="Q42"/>
  <c r="W41"/>
  <c r="S41"/>
  <c r="O41"/>
  <c r="U40"/>
  <c r="Q40"/>
  <c r="W39"/>
  <c r="S39"/>
  <c r="O39"/>
  <c r="U38"/>
  <c r="Q38"/>
  <c r="W37"/>
  <c r="S37"/>
  <c r="O37"/>
  <c r="U36"/>
  <c r="Q36"/>
  <c r="W35"/>
  <c r="S35"/>
  <c r="O35"/>
  <c r="U34"/>
  <c r="Q34"/>
  <c r="W33"/>
  <c r="S33"/>
  <c r="O33"/>
  <c r="U32"/>
  <c r="Q32"/>
  <c r="W31"/>
  <c r="S31"/>
  <c r="O31"/>
  <c r="U30"/>
  <c r="Q30"/>
  <c r="W29"/>
  <c r="S29"/>
  <c r="O29"/>
  <c r="U28"/>
  <c r="Q28"/>
  <c r="W27"/>
  <c r="S27"/>
  <c r="O27"/>
  <c r="U26"/>
  <c r="Q26"/>
  <c r="W25"/>
  <c r="S25"/>
  <c r="O25"/>
  <c r="U24"/>
  <c r="Q24"/>
  <c r="W23"/>
  <c r="S23"/>
  <c r="O23"/>
  <c r="U22"/>
  <c r="Q22"/>
  <c r="W21"/>
  <c r="S21"/>
  <c r="O21"/>
  <c r="U20"/>
  <c r="Q20"/>
  <c r="W19"/>
  <c r="S19"/>
  <c r="O19"/>
  <c r="U18"/>
  <c r="Q18"/>
  <c r="W17"/>
  <c r="S17"/>
  <c r="O17"/>
  <c r="U16"/>
  <c r="Q16"/>
  <c r="W15"/>
  <c r="S15"/>
  <c r="O15"/>
  <c r="U14"/>
  <c r="Q14"/>
  <c r="W13"/>
  <c r="S13"/>
  <c r="O13"/>
  <c r="U12"/>
  <c r="Q12"/>
  <c r="W11"/>
  <c r="S11"/>
  <c r="O11"/>
  <c r="U10"/>
  <c r="Q10"/>
  <c r="W9"/>
  <c r="X95"/>
  <c r="V92"/>
  <c r="T89"/>
  <c r="Q86"/>
  <c r="Q83"/>
  <c r="O81"/>
  <c r="X78"/>
  <c r="W76"/>
  <c r="P75"/>
  <c r="T73"/>
  <c r="X71"/>
  <c r="R70"/>
  <c r="V68"/>
  <c r="P67"/>
  <c r="T65"/>
  <c r="X63"/>
  <c r="R62"/>
  <c r="V60"/>
  <c r="P59"/>
  <c r="T57"/>
  <c r="X55"/>
  <c r="R54"/>
  <c r="V52"/>
  <c r="P51"/>
  <c r="T49"/>
  <c r="X47"/>
  <c r="R46"/>
  <c r="V44"/>
  <c r="P43"/>
  <c r="T41"/>
  <c r="X39"/>
  <c r="R38"/>
  <c r="V36"/>
  <c r="P35"/>
  <c r="T33"/>
  <c r="X31"/>
  <c r="R30"/>
  <c r="V28"/>
  <c r="P27"/>
  <c r="T25"/>
  <c r="X23"/>
  <c r="R22"/>
  <c r="V20"/>
  <c r="P19"/>
  <c r="T17"/>
  <c r="X15"/>
  <c r="R14"/>
  <c r="V12"/>
  <c r="P11"/>
  <c r="T9"/>
  <c r="P9"/>
  <c r="V8"/>
  <c r="R8"/>
  <c r="X7"/>
  <c r="T7"/>
  <c r="P7"/>
  <c r="V96"/>
  <c r="T93"/>
  <c r="R90"/>
  <c r="O87"/>
  <c r="W83"/>
  <c r="U81"/>
  <c r="S79"/>
  <c r="R77"/>
  <c r="T75"/>
  <c r="X73"/>
  <c r="R72"/>
  <c r="V70"/>
  <c r="P69"/>
  <c r="T67"/>
  <c r="X65"/>
  <c r="R64"/>
  <c r="V62"/>
  <c r="P61"/>
  <c r="T59"/>
  <c r="X57"/>
  <c r="R56"/>
  <c r="V54"/>
  <c r="P53"/>
  <c r="T51"/>
  <c r="X49"/>
  <c r="R48"/>
  <c r="V46"/>
  <c r="P45"/>
  <c r="T43"/>
  <c r="X41"/>
  <c r="R40"/>
  <c r="V38"/>
  <c r="P37"/>
  <c r="T35"/>
  <c r="X33"/>
  <c r="R32"/>
  <c r="V30"/>
  <c r="P29"/>
  <c r="T27"/>
  <c r="X25"/>
  <c r="R24"/>
  <c r="V22"/>
  <c r="P21"/>
  <c r="T19"/>
  <c r="X17"/>
  <c r="R16"/>
  <c r="V14"/>
  <c r="P13"/>
  <c r="T11"/>
  <c r="X9"/>
  <c r="Q9"/>
  <c r="W8"/>
  <c r="S8"/>
  <c r="O8"/>
  <c r="U7"/>
  <c r="Q7"/>
  <c r="T97"/>
  <c r="R94"/>
  <c r="P91"/>
  <c r="X87"/>
  <c r="U84"/>
  <c r="P82"/>
  <c r="O80"/>
  <c r="W77"/>
  <c r="X75"/>
  <c r="R74"/>
  <c r="V72"/>
  <c r="P71"/>
  <c r="T69"/>
  <c r="X67"/>
  <c r="R66"/>
  <c r="V64"/>
  <c r="P63"/>
  <c r="T61"/>
  <c r="X59"/>
  <c r="R58"/>
  <c r="V56"/>
  <c r="P55"/>
  <c r="T53"/>
  <c r="X51"/>
  <c r="R50"/>
  <c r="V48"/>
  <c r="P47"/>
  <c r="T45"/>
  <c r="X43"/>
  <c r="R42"/>
  <c r="V40"/>
  <c r="P39"/>
  <c r="T37"/>
  <c r="X35"/>
  <c r="R34"/>
  <c r="V32"/>
  <c r="P31"/>
  <c r="T29"/>
  <c r="X27"/>
  <c r="R26"/>
  <c r="V24"/>
  <c r="P23"/>
  <c r="T21"/>
  <c r="X19"/>
  <c r="R18"/>
  <c r="V16"/>
  <c r="P15"/>
  <c r="T13"/>
  <c r="X11"/>
  <c r="R10"/>
  <c r="R9"/>
  <c r="X8"/>
  <c r="T8"/>
  <c r="P8"/>
  <c r="V7"/>
  <c r="R7"/>
  <c r="P95"/>
  <c r="U82"/>
  <c r="V74"/>
  <c r="R68"/>
  <c r="X61"/>
  <c r="T55"/>
  <c r="P49"/>
  <c r="V42"/>
  <c r="R36"/>
  <c r="X29"/>
  <c r="T23"/>
  <c r="P17"/>
  <c r="V10"/>
  <c r="Q8"/>
  <c r="R98"/>
  <c r="S85"/>
  <c r="R76"/>
  <c r="X69"/>
  <c r="T63"/>
  <c r="P57"/>
  <c r="V50"/>
  <c r="R44"/>
  <c r="X37"/>
  <c r="T31"/>
  <c r="P25"/>
  <c r="V18"/>
  <c r="R12"/>
  <c r="U8"/>
  <c r="O7"/>
  <c r="V87"/>
  <c r="V88"/>
  <c r="S78"/>
  <c r="T71"/>
  <c r="P65"/>
  <c r="V58"/>
  <c r="R52"/>
  <c r="X45"/>
  <c r="T39"/>
  <c r="P33"/>
  <c r="V26"/>
  <c r="R20"/>
  <c r="X13"/>
  <c r="O9"/>
  <c r="S7"/>
  <c r="X91"/>
  <c r="T80"/>
  <c r="P73"/>
  <c r="V66"/>
  <c r="R60"/>
  <c r="X53"/>
  <c r="T47"/>
  <c r="P41"/>
  <c r="V34"/>
  <c r="R28"/>
  <c r="X21"/>
  <c r="T15"/>
  <c r="S9"/>
  <c r="W7"/>
  <c r="Z98" i="7" l="1"/>
  <c r="Y98" l="1"/>
  <c r="L98"/>
  <c r="K98"/>
  <c r="A98"/>
  <c r="Z97"/>
  <c r="Y97" l="1"/>
  <c r="L97"/>
  <c r="K97"/>
  <c r="A97"/>
  <c r="Z96"/>
  <c r="Y96" l="1"/>
  <c r="L96"/>
  <c r="K96"/>
  <c r="A96"/>
  <c r="Z95"/>
  <c r="Y95" l="1"/>
  <c r="L95"/>
  <c r="K95"/>
  <c r="A95"/>
  <c r="Z94"/>
  <c r="Y94" l="1"/>
  <c r="L94"/>
  <c r="K94"/>
  <c r="A94"/>
  <c r="Z93"/>
  <c r="Y93" l="1"/>
  <c r="L93"/>
  <c r="K93"/>
  <c r="A93"/>
  <c r="Z92"/>
  <c r="Y92" l="1"/>
  <c r="L92"/>
  <c r="K92"/>
  <c r="A92"/>
  <c r="Z91"/>
  <c r="Y91" l="1"/>
  <c r="L91"/>
  <c r="K91"/>
  <c r="A91"/>
  <c r="Z90"/>
  <c r="Y90" l="1"/>
  <c r="L90"/>
  <c r="K90"/>
  <c r="A90"/>
  <c r="Z89"/>
  <c r="Y89" l="1"/>
  <c r="L89"/>
  <c r="K89"/>
  <c r="A89"/>
  <c r="Z88"/>
  <c r="Y88" l="1"/>
  <c r="L88"/>
  <c r="K88"/>
  <c r="A88"/>
  <c r="Z87"/>
  <c r="Y87" l="1"/>
  <c r="L87"/>
  <c r="K87"/>
  <c r="A87"/>
  <c r="Z86"/>
  <c r="Y86" l="1"/>
  <c r="L86"/>
  <c r="K86"/>
  <c r="A86"/>
  <c r="Z85"/>
  <c r="Y85" l="1"/>
  <c r="L85"/>
  <c r="K85"/>
  <c r="A85"/>
  <c r="Z84"/>
  <c r="Y84" l="1"/>
  <c r="L84"/>
  <c r="K84"/>
  <c r="A84"/>
  <c r="Z83"/>
  <c r="Y83" l="1"/>
  <c r="L83"/>
  <c r="K83"/>
  <c r="A83"/>
  <c r="Z82"/>
  <c r="Y82" l="1"/>
  <c r="L82"/>
  <c r="K82"/>
  <c r="A82"/>
  <c r="Z81"/>
  <c r="Y81" l="1"/>
  <c r="L81"/>
  <c r="K81"/>
  <c r="A81"/>
  <c r="Z80"/>
  <c r="Y80" l="1"/>
  <c r="L80"/>
  <c r="K80"/>
  <c r="A80"/>
  <c r="Z79"/>
  <c r="Y79" l="1"/>
  <c r="L79"/>
  <c r="K79"/>
  <c r="A79"/>
  <c r="Z78"/>
  <c r="Y78" l="1"/>
  <c r="L78"/>
  <c r="K78"/>
  <c r="A78"/>
  <c r="Z77"/>
  <c r="Y77" l="1"/>
  <c r="L77"/>
  <c r="K77"/>
  <c r="A77"/>
  <c r="Z76"/>
  <c r="Y76" l="1"/>
  <c r="L76"/>
  <c r="K76"/>
  <c r="A76"/>
  <c r="Z75"/>
  <c r="Y75" l="1"/>
  <c r="L75"/>
  <c r="K75"/>
  <c r="A75"/>
  <c r="Z74"/>
  <c r="Y74" l="1"/>
  <c r="L74"/>
  <c r="K74"/>
  <c r="A74"/>
  <c r="Z73"/>
  <c r="Y73" l="1"/>
  <c r="L73"/>
  <c r="K73"/>
  <c r="A73"/>
  <c r="Z72"/>
  <c r="Y72" l="1"/>
  <c r="L72"/>
  <c r="K72"/>
  <c r="A72"/>
  <c r="Z71"/>
  <c r="Y71" l="1"/>
  <c r="L71"/>
  <c r="K71"/>
  <c r="A71"/>
  <c r="Z70"/>
  <c r="Y70" l="1"/>
  <c r="L70"/>
  <c r="K70"/>
  <c r="A70"/>
  <c r="Z69"/>
  <c r="Y69" l="1"/>
  <c r="L69"/>
  <c r="K69"/>
  <c r="A69"/>
  <c r="Z68"/>
  <c r="Y68" l="1"/>
  <c r="L68"/>
  <c r="K68"/>
  <c r="A68"/>
  <c r="Z67"/>
  <c r="Y67" l="1"/>
  <c r="L67"/>
  <c r="K67"/>
  <c r="A67"/>
  <c r="Z66"/>
  <c r="Y66" l="1"/>
  <c r="L66"/>
  <c r="K66"/>
  <c r="A66"/>
  <c r="Z65"/>
  <c r="Y65" l="1"/>
  <c r="L65"/>
  <c r="K65"/>
  <c r="A65"/>
  <c r="Z64"/>
  <c r="Y64" l="1"/>
  <c r="L64"/>
  <c r="K64"/>
  <c r="A64"/>
  <c r="Z63"/>
  <c r="Y63" l="1"/>
  <c r="L63"/>
  <c r="K63"/>
  <c r="A63"/>
  <c r="Z62"/>
  <c r="Y62" l="1"/>
  <c r="L62"/>
  <c r="K62"/>
  <c r="A62"/>
  <c r="Z61"/>
  <c r="Y61" l="1"/>
  <c r="L61"/>
  <c r="K61"/>
  <c r="A61"/>
  <c r="Z60"/>
  <c r="Y60" l="1"/>
  <c r="L60"/>
  <c r="K60"/>
  <c r="A60"/>
  <c r="Z59"/>
  <c r="Y59" l="1"/>
  <c r="L59"/>
  <c r="K59"/>
  <c r="A59"/>
  <c r="Z58"/>
  <c r="Y58" l="1"/>
  <c r="L58"/>
  <c r="K58"/>
  <c r="A58"/>
  <c r="Z57"/>
  <c r="Y57" l="1"/>
  <c r="L57"/>
  <c r="K57"/>
  <c r="A57"/>
  <c r="Z56"/>
  <c r="Y56" l="1"/>
  <c r="L56"/>
  <c r="K56"/>
  <c r="A56"/>
  <c r="Z55"/>
  <c r="Y55" l="1"/>
  <c r="L55"/>
  <c r="K55"/>
  <c r="A55"/>
  <c r="Z54"/>
  <c r="Y54" l="1"/>
  <c r="L54"/>
  <c r="K54"/>
  <c r="A54"/>
  <c r="Z53"/>
  <c r="Y53" l="1"/>
  <c r="L53"/>
  <c r="K53"/>
  <c r="A53"/>
  <c r="Z52"/>
  <c r="Y52" l="1"/>
  <c r="L52"/>
  <c r="K52"/>
  <c r="A52"/>
  <c r="Z51"/>
  <c r="Y51" l="1"/>
  <c r="L51"/>
  <c r="K51"/>
  <c r="A51"/>
  <c r="Z50"/>
  <c r="Y50" l="1"/>
  <c r="L50"/>
  <c r="K50"/>
  <c r="A50"/>
  <c r="Z49"/>
  <c r="Y49" l="1"/>
  <c r="L49"/>
  <c r="K49"/>
  <c r="A49"/>
  <c r="Z48"/>
  <c r="Y48" l="1"/>
  <c r="L48"/>
  <c r="K48"/>
  <c r="A48"/>
  <c r="Z47"/>
  <c r="Y47" l="1"/>
  <c r="L47"/>
  <c r="K47"/>
  <c r="A47"/>
  <c r="Z46"/>
  <c r="Y46" l="1"/>
  <c r="L46"/>
  <c r="K46"/>
  <c r="A46"/>
  <c r="Z45"/>
  <c r="Y45" l="1"/>
  <c r="L45"/>
  <c r="K45"/>
  <c r="A45"/>
  <c r="Z44"/>
  <c r="Y44" l="1"/>
  <c r="L44"/>
  <c r="K44"/>
  <c r="A44"/>
  <c r="Z43"/>
  <c r="Y43" l="1"/>
  <c r="L43"/>
  <c r="K43"/>
  <c r="A43"/>
  <c r="Z42"/>
  <c r="Y42" l="1"/>
  <c r="L42"/>
  <c r="K42"/>
  <c r="A42"/>
  <c r="Z41"/>
  <c r="Y41" l="1"/>
  <c r="L41"/>
  <c r="K41"/>
  <c r="A41"/>
  <c r="Z40"/>
  <c r="Y40" l="1"/>
  <c r="L40"/>
  <c r="K40"/>
  <c r="A40"/>
  <c r="Z39"/>
  <c r="Y39" l="1"/>
  <c r="L39"/>
  <c r="K39"/>
  <c r="A39"/>
  <c r="Z38"/>
  <c r="Y38" l="1"/>
  <c r="L38"/>
  <c r="K38"/>
  <c r="A38"/>
  <c r="Z37"/>
  <c r="Y37" l="1"/>
  <c r="L37"/>
  <c r="K37"/>
  <c r="A37"/>
  <c r="Z36"/>
  <c r="Y36" l="1"/>
  <c r="L36"/>
  <c r="K36"/>
  <c r="A36"/>
  <c r="Z35"/>
  <c r="Y35" l="1"/>
  <c r="L35"/>
  <c r="K35"/>
  <c r="A35"/>
  <c r="Z34"/>
  <c r="Y34" l="1"/>
  <c r="L34"/>
  <c r="K34"/>
  <c r="A34"/>
  <c r="Z33"/>
  <c r="Y33" l="1"/>
  <c r="L33"/>
  <c r="K33"/>
  <c r="A33"/>
  <c r="Z32"/>
  <c r="Y32" l="1"/>
  <c r="L32"/>
  <c r="K32"/>
  <c r="A32"/>
  <c r="Z31"/>
  <c r="Y31" l="1"/>
  <c r="L31"/>
  <c r="K31"/>
  <c r="A31"/>
  <c r="Z30"/>
  <c r="Y30" l="1"/>
  <c r="L30"/>
  <c r="K30"/>
  <c r="A30"/>
  <c r="Z29"/>
  <c r="Y29" l="1"/>
  <c r="L29"/>
  <c r="K29"/>
  <c r="A29"/>
  <c r="Z28"/>
  <c r="Y28" l="1"/>
  <c r="L28"/>
  <c r="K28"/>
  <c r="A28"/>
  <c r="Z27"/>
  <c r="Y27" l="1"/>
  <c r="L27"/>
  <c r="K27"/>
  <c r="A27"/>
  <c r="Z26"/>
  <c r="Y26" l="1"/>
  <c r="L26"/>
  <c r="K26"/>
  <c r="A26"/>
  <c r="Z25"/>
  <c r="Y25" l="1"/>
  <c r="L25"/>
  <c r="K25"/>
  <c r="A25"/>
  <c r="Z24"/>
  <c r="Y24" l="1"/>
  <c r="L24"/>
  <c r="K24"/>
  <c r="A24"/>
  <c r="Z23"/>
  <c r="Y23" l="1"/>
  <c r="L23"/>
  <c r="K23"/>
  <c r="A23"/>
  <c r="Z22"/>
  <c r="Y22" l="1"/>
  <c r="L22"/>
  <c r="K22"/>
  <c r="A22"/>
  <c r="Z21"/>
  <c r="Y21" l="1"/>
  <c r="L21"/>
  <c r="K21"/>
  <c r="A21"/>
  <c r="Z20"/>
  <c r="Y20" l="1"/>
  <c r="L20"/>
  <c r="K20"/>
  <c r="A20"/>
  <c r="Z19"/>
  <c r="Y19" l="1"/>
  <c r="L19"/>
  <c r="K19"/>
  <c r="A19"/>
  <c r="Z18"/>
  <c r="Y18" l="1"/>
  <c r="L18"/>
  <c r="K18"/>
  <c r="A18"/>
  <c r="Z17"/>
  <c r="Y17" l="1"/>
  <c r="L17"/>
  <c r="K17"/>
  <c r="A17"/>
  <c r="Z16"/>
  <c r="Y16" l="1"/>
  <c r="L16"/>
  <c r="K16"/>
  <c r="A16"/>
  <c r="Z15"/>
  <c r="Y15" l="1"/>
  <c r="L15"/>
  <c r="K15"/>
  <c r="A15"/>
  <c r="Z14"/>
  <c r="Y14" l="1"/>
  <c r="L14"/>
  <c r="K14"/>
  <c r="A14"/>
  <c r="Z13"/>
  <c r="Y13" l="1"/>
  <c r="L13"/>
  <c r="K13"/>
  <c r="A13"/>
  <c r="Z12"/>
  <c r="Y12" l="1"/>
  <c r="L12"/>
  <c r="K12"/>
  <c r="A12"/>
  <c r="Z11"/>
  <c r="Y11" l="1"/>
  <c r="L11"/>
  <c r="K11"/>
  <c r="A11"/>
  <c r="Z10"/>
  <c r="Y10" l="1"/>
  <c r="L10"/>
  <c r="K10"/>
  <c r="A10"/>
  <c r="Z9"/>
  <c r="Y9" l="1"/>
  <c r="L9"/>
  <c r="K9"/>
  <c r="A9"/>
  <c r="Z8"/>
  <c r="Y8" l="1"/>
  <c r="L8"/>
  <c r="K8"/>
  <c r="A8"/>
  <c r="Z7"/>
  <c r="Y7" l="1"/>
  <c r="L7"/>
  <c r="K7"/>
  <c r="A7"/>
  <c r="Z6" l="1"/>
  <c r="L6" l="1"/>
  <c r="K6"/>
  <c r="A6"/>
  <c r="Z5"/>
  <c r="Y5" l="1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M4"/>
  <c r="AA2"/>
  <c r="GS1"/>
  <c r="GS2" s="1"/>
  <c r="ES1"/>
  <c r="ES2" s="1"/>
  <c r="AS1"/>
  <c r="AS2" s="1"/>
  <c r="AB1"/>
  <c r="AB2" s="1"/>
  <c r="Z98" i="5"/>
  <c r="Y98" s="1"/>
  <c r="L98"/>
  <c r="K98"/>
  <c r="A98"/>
  <c r="Z97"/>
  <c r="Y97" s="1"/>
  <c r="L97"/>
  <c r="K97"/>
  <c r="A97"/>
  <c r="Z96"/>
  <c r="Y96" s="1"/>
  <c r="L96"/>
  <c r="K96"/>
  <c r="A96"/>
  <c r="Z95"/>
  <c r="Y95" s="1"/>
  <c r="L95"/>
  <c r="K95"/>
  <c r="A95"/>
  <c r="Z94"/>
  <c r="Y94" s="1"/>
  <c r="L94"/>
  <c r="K94"/>
  <c r="A94"/>
  <c r="Z93"/>
  <c r="Y93" s="1"/>
  <c r="L93"/>
  <c r="K93"/>
  <c r="A93"/>
  <c r="Z92"/>
  <c r="Y92" s="1"/>
  <c r="L92"/>
  <c r="K92"/>
  <c r="A92"/>
  <c r="Z91"/>
  <c r="Y91" s="1"/>
  <c r="L91"/>
  <c r="K91"/>
  <c r="A91"/>
  <c r="Z90"/>
  <c r="Y90" s="1"/>
  <c r="L90"/>
  <c r="K90"/>
  <c r="A90"/>
  <c r="Z89"/>
  <c r="Y89" s="1"/>
  <c r="L89"/>
  <c r="K89"/>
  <c r="A89"/>
  <c r="Z88"/>
  <c r="Y88" s="1"/>
  <c r="L88"/>
  <c r="K88"/>
  <c r="A88"/>
  <c r="Z87"/>
  <c r="Y87" s="1"/>
  <c r="L87"/>
  <c r="K87"/>
  <c r="A87"/>
  <c r="Z86"/>
  <c r="Y86" s="1"/>
  <c r="L86"/>
  <c r="K86"/>
  <c r="A86"/>
  <c r="BR85"/>
  <c r="L85"/>
  <c r="K85"/>
  <c r="A85"/>
  <c r="Z84"/>
  <c r="Y84" s="1"/>
  <c r="L84"/>
  <c r="K84"/>
  <c r="A84"/>
  <c r="Z83"/>
  <c r="Y83" s="1"/>
  <c r="L83"/>
  <c r="K83"/>
  <c r="A83"/>
  <c r="Z82"/>
  <c r="Y82" s="1"/>
  <c r="L82"/>
  <c r="K82"/>
  <c r="A82"/>
  <c r="Z81"/>
  <c r="Y81" s="1"/>
  <c r="L81"/>
  <c r="K81"/>
  <c r="A81"/>
  <c r="Z80"/>
  <c r="Y80" s="1"/>
  <c r="L80"/>
  <c r="K80"/>
  <c r="A80"/>
  <c r="Z79"/>
  <c r="Y79" s="1"/>
  <c r="L79"/>
  <c r="K79"/>
  <c r="A79"/>
  <c r="Z78"/>
  <c r="Y78" s="1"/>
  <c r="L78"/>
  <c r="K78"/>
  <c r="A78"/>
  <c r="Z77"/>
  <c r="Y77" s="1"/>
  <c r="L77"/>
  <c r="K77"/>
  <c r="A77"/>
  <c r="Z76"/>
  <c r="Y76" s="1"/>
  <c r="L76"/>
  <c r="K76"/>
  <c r="A76"/>
  <c r="Z75"/>
  <c r="Y75" s="1"/>
  <c r="L75"/>
  <c r="K75"/>
  <c r="A75"/>
  <c r="Z74"/>
  <c r="Y74" s="1"/>
  <c r="L74"/>
  <c r="K74"/>
  <c r="A74"/>
  <c r="Z73"/>
  <c r="Y73" s="1"/>
  <c r="L73"/>
  <c r="K73"/>
  <c r="A73"/>
  <c r="Z72"/>
  <c r="Y72" s="1"/>
  <c r="L72"/>
  <c r="K72"/>
  <c r="A72"/>
  <c r="Z71"/>
  <c r="Y71" s="1"/>
  <c r="L71"/>
  <c r="K71"/>
  <c r="A71"/>
  <c r="Z70"/>
  <c r="Y70" s="1"/>
  <c r="L70"/>
  <c r="K70"/>
  <c r="A70"/>
  <c r="Z69"/>
  <c r="Y69" s="1"/>
  <c r="L69"/>
  <c r="K69"/>
  <c r="A69"/>
  <c r="Z68"/>
  <c r="Y68" s="1"/>
  <c r="L68"/>
  <c r="K68"/>
  <c r="A68"/>
  <c r="Z67"/>
  <c r="Y67" s="1"/>
  <c r="L67"/>
  <c r="K67"/>
  <c r="A67"/>
  <c r="Z66"/>
  <c r="Y66" s="1"/>
  <c r="L66"/>
  <c r="K66"/>
  <c r="A66"/>
  <c r="Z65"/>
  <c r="Y65" s="1"/>
  <c r="L65"/>
  <c r="K65"/>
  <c r="A65"/>
  <c r="Z64"/>
  <c r="Y64" s="1"/>
  <c r="L64"/>
  <c r="K64"/>
  <c r="A64"/>
  <c r="Z63"/>
  <c r="Y63" s="1"/>
  <c r="L63"/>
  <c r="K63"/>
  <c r="A63"/>
  <c r="Z62"/>
  <c r="Y62" s="1"/>
  <c r="L62"/>
  <c r="K62"/>
  <c r="A62"/>
  <c r="Z61"/>
  <c r="Y61" s="1"/>
  <c r="L61"/>
  <c r="K61"/>
  <c r="A61"/>
  <c r="Z60"/>
  <c r="Y60" s="1"/>
  <c r="L60"/>
  <c r="K60"/>
  <c r="A60"/>
  <c r="Z59"/>
  <c r="Y59" s="1"/>
  <c r="L59"/>
  <c r="K59"/>
  <c r="A59"/>
  <c r="Z58"/>
  <c r="Y58" s="1"/>
  <c r="L58"/>
  <c r="K58"/>
  <c r="A58"/>
  <c r="Z57"/>
  <c r="Y57" s="1"/>
  <c r="L57"/>
  <c r="K57"/>
  <c r="A57"/>
  <c r="Z56"/>
  <c r="Y56" s="1"/>
  <c r="L56"/>
  <c r="K56"/>
  <c r="A56"/>
  <c r="Z55"/>
  <c r="Y55" s="1"/>
  <c r="L55"/>
  <c r="K55"/>
  <c r="A55"/>
  <c r="Z54"/>
  <c r="Y54" s="1"/>
  <c r="L54"/>
  <c r="K54"/>
  <c r="A54"/>
  <c r="Z53"/>
  <c r="Y53" s="1"/>
  <c r="L53"/>
  <c r="K53"/>
  <c r="A53"/>
  <c r="Z52"/>
  <c r="Y52" s="1"/>
  <c r="L52"/>
  <c r="K52"/>
  <c r="A52"/>
  <c r="Z51"/>
  <c r="Y51" s="1"/>
  <c r="L51"/>
  <c r="K51"/>
  <c r="A51"/>
  <c r="Z50"/>
  <c r="Y50" s="1"/>
  <c r="L50"/>
  <c r="K50"/>
  <c r="A50"/>
  <c r="Z49"/>
  <c r="Y49" s="1"/>
  <c r="L49"/>
  <c r="K49"/>
  <c r="A49"/>
  <c r="Z48"/>
  <c r="Y48" s="1"/>
  <c r="L48"/>
  <c r="K48"/>
  <c r="A48"/>
  <c r="Z47"/>
  <c r="Y47" s="1"/>
  <c r="L47"/>
  <c r="K47"/>
  <c r="A47"/>
  <c r="Z46"/>
  <c r="Y46" s="1"/>
  <c r="L46"/>
  <c r="K46"/>
  <c r="A46"/>
  <c r="Z45"/>
  <c r="Y45" s="1"/>
  <c r="L45"/>
  <c r="K45"/>
  <c r="A45"/>
  <c r="Z44"/>
  <c r="Y44" s="1"/>
  <c r="L44"/>
  <c r="K44"/>
  <c r="A44"/>
  <c r="Z43"/>
  <c r="Y43" s="1"/>
  <c r="L43"/>
  <c r="K43"/>
  <c r="A43"/>
  <c r="Z42"/>
  <c r="Y42" s="1"/>
  <c r="L42"/>
  <c r="K42"/>
  <c r="A42"/>
  <c r="Z41"/>
  <c r="Y41" s="1"/>
  <c r="L41"/>
  <c r="K41"/>
  <c r="A41"/>
  <c r="Z40"/>
  <c r="Y40" s="1"/>
  <c r="L40"/>
  <c r="K40"/>
  <c r="A40"/>
  <c r="Z39"/>
  <c r="Y39" s="1"/>
  <c r="L39"/>
  <c r="K39"/>
  <c r="A39"/>
  <c r="Z38"/>
  <c r="Y38" s="1"/>
  <c r="L38"/>
  <c r="K38"/>
  <c r="A38"/>
  <c r="Z37"/>
  <c r="Y37" s="1"/>
  <c r="L37"/>
  <c r="K37"/>
  <c r="A37"/>
  <c r="Z36"/>
  <c r="Y36" s="1"/>
  <c r="L36"/>
  <c r="K36"/>
  <c r="A36"/>
  <c r="Z35"/>
  <c r="Y35" s="1"/>
  <c r="L35"/>
  <c r="K35"/>
  <c r="A35"/>
  <c r="Z34"/>
  <c r="Y34" s="1"/>
  <c r="L34"/>
  <c r="K34"/>
  <c r="A34"/>
  <c r="Z33"/>
  <c r="Y33" s="1"/>
  <c r="L33"/>
  <c r="K33"/>
  <c r="A33"/>
  <c r="Z32"/>
  <c r="Y32" s="1"/>
  <c r="L32"/>
  <c r="K32"/>
  <c r="A32"/>
  <c r="Z31"/>
  <c r="Y31" s="1"/>
  <c r="L31"/>
  <c r="K31"/>
  <c r="A31"/>
  <c r="Z30"/>
  <c r="Y30" s="1"/>
  <c r="L30"/>
  <c r="K30"/>
  <c r="A30"/>
  <c r="Z29"/>
  <c r="Y29" s="1"/>
  <c r="L29"/>
  <c r="K29"/>
  <c r="A29"/>
  <c r="Z28"/>
  <c r="Y28" s="1"/>
  <c r="L28"/>
  <c r="K28"/>
  <c r="A28"/>
  <c r="Z27"/>
  <c r="Y27" s="1"/>
  <c r="L27"/>
  <c r="K27"/>
  <c r="A27"/>
  <c r="Z26"/>
  <c r="Y26" s="1"/>
  <c r="L26"/>
  <c r="K26"/>
  <c r="A26"/>
  <c r="Z25"/>
  <c r="Y25" s="1"/>
  <c r="L25"/>
  <c r="K25"/>
  <c r="A25"/>
  <c r="Z24"/>
  <c r="Y24" s="1"/>
  <c r="L24"/>
  <c r="K24"/>
  <c r="A24"/>
  <c r="Z23"/>
  <c r="Y23" s="1"/>
  <c r="L23"/>
  <c r="K23"/>
  <c r="A23"/>
  <c r="Z22"/>
  <c r="Y22" s="1"/>
  <c r="L22"/>
  <c r="K22"/>
  <c r="A22"/>
  <c r="Z21"/>
  <c r="Y21" s="1"/>
  <c r="L21"/>
  <c r="K21"/>
  <c r="A21"/>
  <c r="Z20"/>
  <c r="Y20" s="1"/>
  <c r="L20"/>
  <c r="K20"/>
  <c r="A20"/>
  <c r="Z19"/>
  <c r="Y19" s="1"/>
  <c r="L19"/>
  <c r="K19"/>
  <c r="A19"/>
  <c r="Z18"/>
  <c r="Y18" s="1"/>
  <c r="L18"/>
  <c r="K18"/>
  <c r="A18"/>
  <c r="Z17"/>
  <c r="Y17" s="1"/>
  <c r="L17"/>
  <c r="K17"/>
  <c r="A17"/>
  <c r="Z16"/>
  <c r="Y16" s="1"/>
  <c r="L16"/>
  <c r="K16"/>
  <c r="A16"/>
  <c r="Z15"/>
  <c r="Y15" s="1"/>
  <c r="L15"/>
  <c r="K15"/>
  <c r="A15"/>
  <c r="Z14"/>
  <c r="Y14" s="1"/>
  <c r="L14"/>
  <c r="K14"/>
  <c r="A14"/>
  <c r="Z13"/>
  <c r="Y13" s="1"/>
  <c r="L13"/>
  <c r="K13"/>
  <c r="A13"/>
  <c r="Z12"/>
  <c r="Y12" s="1"/>
  <c r="L12"/>
  <c r="K12"/>
  <c r="A12"/>
  <c r="Z11"/>
  <c r="Y11" s="1"/>
  <c r="L11"/>
  <c r="K11"/>
  <c r="A11"/>
  <c r="Z10"/>
  <c r="Y10" s="1"/>
  <c r="L10"/>
  <c r="K10"/>
  <c r="A10"/>
  <c r="Z9"/>
  <c r="Y9" s="1"/>
  <c r="L9"/>
  <c r="K9"/>
  <c r="A9"/>
  <c r="Z8"/>
  <c r="Y8" s="1"/>
  <c r="L8"/>
  <c r="K8"/>
  <c r="A8"/>
  <c r="Z7"/>
  <c r="Y7" s="1"/>
  <c r="L7"/>
  <c r="K7"/>
  <c r="A7"/>
  <c r="Z6"/>
  <c r="T85"/>
  <c r="Z85" l="1"/>
  <c r="Y85" s="1"/>
  <c r="AT1" i="7"/>
  <c r="AU1" s="1"/>
  <c r="AU2" s="1"/>
  <c r="AC1"/>
  <c r="AD1" s="1"/>
  <c r="AE1" s="1"/>
  <c r="ET1"/>
  <c r="GT1"/>
  <c r="L6" i="5"/>
  <c r="K6"/>
  <c r="A6"/>
  <c r="Z5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M4"/>
  <c r="AV1" i="7" l="1"/>
  <c r="AW1" s="1"/>
  <c r="AT2"/>
  <c r="ET2"/>
  <c r="EU1"/>
  <c r="GT2"/>
  <c r="GU1"/>
  <c r="AD2"/>
  <c r="AC2"/>
  <c r="AF1"/>
  <c r="AE2"/>
  <c r="AA2" i="5"/>
  <c r="GS1"/>
  <c r="GS2" s="1"/>
  <c r="ES1"/>
  <c r="ES2" s="1"/>
  <c r="AS1"/>
  <c r="AS2" s="1"/>
  <c r="AB1"/>
  <c r="AB2" s="1"/>
  <c r="AV2" i="7" l="1"/>
  <c r="AT1" i="5"/>
  <c r="AU1" s="1"/>
  <c r="AV1" s="1"/>
  <c r="GT1"/>
  <c r="GT2" s="1"/>
  <c r="AC1"/>
  <c r="AD1" s="1"/>
  <c r="AD2" s="1"/>
  <c r="EV1" i="7"/>
  <c r="EU2"/>
  <c r="GU2"/>
  <c r="GV1"/>
  <c r="AU2" i="5"/>
  <c r="AW2" i="7"/>
  <c r="AX1"/>
  <c r="ET1" i="5"/>
  <c r="GU1"/>
  <c r="AT2"/>
  <c r="AF2" i="7"/>
  <c r="AG1"/>
  <c r="AC2" i="5"/>
  <c r="AE1" l="1"/>
  <c r="EW1" i="7"/>
  <c r="EV2"/>
  <c r="GV2"/>
  <c r="GW1"/>
  <c r="AH1"/>
  <c r="AG2"/>
  <c r="ET2" i="5"/>
  <c r="EU1"/>
  <c r="AV2"/>
  <c r="AW1"/>
  <c r="GU2"/>
  <c r="GV1"/>
  <c r="AY1" i="7"/>
  <c r="AX2"/>
  <c r="AF1" i="5"/>
  <c r="AE2"/>
  <c r="EX1" i="7" l="1"/>
  <c r="EW2"/>
  <c r="GX1"/>
  <c r="GW2"/>
  <c r="AF2" i="5"/>
  <c r="AG1"/>
  <c r="GV2"/>
  <c r="GW1"/>
  <c r="EV1"/>
  <c r="EU2"/>
  <c r="AZ1" i="7"/>
  <c r="AY2"/>
  <c r="AI1"/>
  <c r="AH2"/>
  <c r="AW2" i="5"/>
  <c r="AX1"/>
  <c r="EY1" i="7" l="1"/>
  <c r="EX2"/>
  <c r="GX2"/>
  <c r="GY1"/>
  <c r="GY2" s="1"/>
  <c r="AZ2"/>
  <c r="BA1"/>
  <c r="AY1" i="5"/>
  <c r="AX2"/>
  <c r="GW2"/>
  <c r="GX1"/>
  <c r="AJ1" i="7"/>
  <c r="AI2"/>
  <c r="EV2" i="5"/>
  <c r="EW1"/>
  <c r="AH1"/>
  <c r="AG2"/>
  <c r="EY2" i="7" l="1"/>
  <c r="EZ1"/>
  <c r="AI1" i="5"/>
  <c r="AH2"/>
  <c r="AJ2" i="7"/>
  <c r="AK1"/>
  <c r="GX2" i="5"/>
  <c r="GY1"/>
  <c r="GY2" s="1"/>
  <c r="BA2" i="7"/>
  <c r="BB1"/>
  <c r="AZ1" i="5"/>
  <c r="AY2"/>
  <c r="EW2"/>
  <c r="EX1"/>
  <c r="FA1" i="7" l="1"/>
  <c r="EZ2"/>
  <c r="EX2" i="5"/>
  <c r="EY1"/>
  <c r="BC1" i="7"/>
  <c r="BB2"/>
  <c r="AL1"/>
  <c r="AK2"/>
  <c r="AZ2" i="5"/>
  <c r="BA1"/>
  <c r="AJ1"/>
  <c r="AI2"/>
  <c r="FB1" i="7" l="1"/>
  <c r="FA2"/>
  <c r="EZ1" i="5"/>
  <c r="EY2"/>
  <c r="BA2"/>
  <c r="BB1"/>
  <c r="AJ2"/>
  <c r="AK1"/>
  <c r="AM1" i="7"/>
  <c r="AL2"/>
  <c r="BD1"/>
  <c r="BC2"/>
  <c r="FC1" l="1"/>
  <c r="FB2"/>
  <c r="BD2"/>
  <c r="BE1"/>
  <c r="EZ2" i="5"/>
  <c r="FA1"/>
  <c r="AL1"/>
  <c r="AK2"/>
  <c r="AN1" i="7"/>
  <c r="AM2"/>
  <c r="BC1" i="5"/>
  <c r="BB2"/>
  <c r="FC2" i="7" l="1"/>
  <c r="FD1"/>
  <c r="BE2"/>
  <c r="BF1"/>
  <c r="BD1" i="5"/>
  <c r="BC2"/>
  <c r="FA2"/>
  <c r="FB1"/>
  <c r="AN2" i="7"/>
  <c r="AO1"/>
  <c r="AM1" i="5"/>
  <c r="AL2"/>
  <c r="FE1" i="7" l="1"/>
  <c r="FD2"/>
  <c r="BD2" i="5"/>
  <c r="BE1"/>
  <c r="AP1" i="7"/>
  <c r="AO2"/>
  <c r="BG1"/>
  <c r="BF2"/>
  <c r="AN1" i="5"/>
  <c r="AM2"/>
  <c r="FB2"/>
  <c r="FC1"/>
  <c r="FF1" i="7" l="1"/>
  <c r="FE2"/>
  <c r="BE2" i="5"/>
  <c r="BF1"/>
  <c r="FD1"/>
  <c r="FC2"/>
  <c r="AN2"/>
  <c r="AO1"/>
  <c r="BH1" i="7"/>
  <c r="BG2"/>
  <c r="AQ1"/>
  <c r="AP2"/>
  <c r="FG1" l="1"/>
  <c r="FF2"/>
  <c r="BH2"/>
  <c r="BI1"/>
  <c r="AP1" i="5"/>
  <c r="AO2"/>
  <c r="BG1"/>
  <c r="BF2"/>
  <c r="AR2" i="7"/>
  <c r="AQ2"/>
  <c r="FD2" i="5"/>
  <c r="FE1"/>
  <c r="FH1" i="7" l="1"/>
  <c r="FG2"/>
  <c r="FE2" i="5"/>
  <c r="FF1"/>
  <c r="BI2" i="7"/>
  <c r="BJ1"/>
  <c r="AQ1" i="5"/>
  <c r="AP2"/>
  <c r="BH1"/>
  <c r="BG2"/>
  <c r="FI1" i="7" l="1"/>
  <c r="FH2"/>
  <c r="BK1"/>
  <c r="BJ2"/>
  <c r="BH2" i="5"/>
  <c r="BI1"/>
  <c r="AR2"/>
  <c r="AQ2"/>
  <c r="FF2"/>
  <c r="FG1"/>
  <c r="FJ1" i="7" l="1"/>
  <c r="FI2"/>
  <c r="BL1"/>
  <c r="BK2"/>
  <c r="FH1" i="5"/>
  <c r="FG2"/>
  <c r="BI2"/>
  <c r="BJ1"/>
  <c r="FK1" i="7" l="1"/>
  <c r="FJ2"/>
  <c r="BK1" i="5"/>
  <c r="BJ2"/>
  <c r="FH2"/>
  <c r="FI1"/>
  <c r="BL2" i="7"/>
  <c r="BM1"/>
  <c r="FK2" l="1"/>
  <c r="FL1"/>
  <c r="BL1" i="5"/>
  <c r="BK2"/>
  <c r="FI2"/>
  <c r="FJ1"/>
  <c r="BM2" i="7"/>
  <c r="BN1"/>
  <c r="FL2" l="1"/>
  <c r="FM1"/>
  <c r="FJ2" i="5"/>
  <c r="FK1"/>
  <c r="BL2"/>
  <c r="BM1"/>
  <c r="BO1" i="7"/>
  <c r="BN2"/>
  <c r="FN1" l="1"/>
  <c r="FM2"/>
  <c r="BM2" i="5"/>
  <c r="BN1"/>
  <c r="BP1" i="7"/>
  <c r="BO2"/>
  <c r="FL1" i="5"/>
  <c r="FK2"/>
  <c r="FO1" i="7" l="1"/>
  <c r="FN2"/>
  <c r="BP2"/>
  <c r="BQ1"/>
  <c r="FL2" i="5"/>
  <c r="FM1"/>
  <c r="BO1"/>
  <c r="BN2"/>
  <c r="FO2" i="7" l="1"/>
  <c r="FP1"/>
  <c r="BP1" i="5"/>
  <c r="BO2"/>
  <c r="FM2"/>
  <c r="FN1"/>
  <c r="BQ2" i="7"/>
  <c r="BR1"/>
  <c r="FQ1" l="1"/>
  <c r="FP2"/>
  <c r="BP2" i="5"/>
  <c r="BQ1"/>
  <c r="BS1" i="7"/>
  <c r="BR2"/>
  <c r="FN2" i="5"/>
  <c r="FO1"/>
  <c r="FR1" i="7" l="1"/>
  <c r="FQ2"/>
  <c r="BQ2" i="5"/>
  <c r="BR1"/>
  <c r="BT1" i="7"/>
  <c r="BS2"/>
  <c r="FP1" i="5"/>
  <c r="FO2"/>
  <c r="FS1" i="7" l="1"/>
  <c r="FR2"/>
  <c r="BT2"/>
  <c r="BU1"/>
  <c r="FP2" i="5"/>
  <c r="FQ1"/>
  <c r="BS1"/>
  <c r="BR2"/>
  <c r="FS2" i="7" l="1"/>
  <c r="FT1"/>
  <c r="FQ2" i="5"/>
  <c r="FR1"/>
  <c r="BU2" i="7"/>
  <c r="BV1"/>
  <c r="BT1" i="5"/>
  <c r="BS2"/>
  <c r="FU1" i="7" l="1"/>
  <c r="FT2"/>
  <c r="BT2" i="5"/>
  <c r="BU1"/>
  <c r="FR2"/>
  <c r="FS1"/>
  <c r="BW1" i="7"/>
  <c r="BV2"/>
  <c r="FV1" l="1"/>
  <c r="FU2"/>
  <c r="BU2" i="5"/>
  <c r="BV1"/>
  <c r="BX1" i="7"/>
  <c r="BW2"/>
  <c r="FT1" i="5"/>
  <c r="FS2"/>
  <c r="FW1" i="7" l="1"/>
  <c r="FV2"/>
  <c r="BX2"/>
  <c r="BY1"/>
  <c r="FT2" i="5"/>
  <c r="FU1"/>
  <c r="BW1"/>
  <c r="BV2"/>
  <c r="FW2" i="7" l="1"/>
  <c r="FX1"/>
  <c r="BY2"/>
  <c r="BZ1"/>
  <c r="BX1" i="5"/>
  <c r="BW2"/>
  <c r="FU2"/>
  <c r="FV1"/>
  <c r="FY1" i="7" l="1"/>
  <c r="FX2"/>
  <c r="FV2" i="5"/>
  <c r="FW1"/>
  <c r="CA1" i="7"/>
  <c r="BZ2"/>
  <c r="BX2" i="5"/>
  <c r="BY1"/>
  <c r="FZ1" i="7" l="1"/>
  <c r="FY2"/>
  <c r="CB1"/>
  <c r="CA2"/>
  <c r="BY2" i="5"/>
  <c r="BZ1"/>
  <c r="FX1"/>
  <c r="FW2"/>
  <c r="GA1" i="7" l="1"/>
  <c r="FZ2"/>
  <c r="CB2"/>
  <c r="CC1"/>
  <c r="CA1" i="5"/>
  <c r="BZ2"/>
  <c r="FX2"/>
  <c r="FY1"/>
  <c r="GA2" i="7" l="1"/>
  <c r="GB1"/>
  <c r="CC2"/>
  <c r="CD1"/>
  <c r="CB1" i="5"/>
  <c r="CA2"/>
  <c r="FY2"/>
  <c r="FZ1"/>
  <c r="GB2" i="7" l="1"/>
  <c r="GC1"/>
  <c r="FZ2" i="5"/>
  <c r="GA1"/>
  <c r="CE1" i="7"/>
  <c r="CD2"/>
  <c r="CB2" i="5"/>
  <c r="CC1"/>
  <c r="GC2" i="7" l="1"/>
  <c r="GD1"/>
  <c r="CF1"/>
  <c r="CE2"/>
  <c r="CC2" i="5"/>
  <c r="CD1"/>
  <c r="GB1"/>
  <c r="GA2"/>
  <c r="GE1" i="7" l="1"/>
  <c r="GD2"/>
  <c r="CE1" i="5"/>
  <c r="CD2"/>
  <c r="GB2"/>
  <c r="GC1"/>
  <c r="CF2" i="7"/>
  <c r="CG1"/>
  <c r="GE2" l="1"/>
  <c r="GF1"/>
  <c r="CF1" i="5"/>
  <c r="CE2"/>
  <c r="GC2"/>
  <c r="GD1"/>
  <c r="CG2" i="7"/>
  <c r="CH1"/>
  <c r="GG1" l="1"/>
  <c r="GF2"/>
  <c r="CF2" i="5"/>
  <c r="CG1"/>
  <c r="CI1" i="7"/>
  <c r="CH2"/>
  <c r="GD2" i="5"/>
  <c r="GE1"/>
  <c r="GG2" i="7" l="1"/>
  <c r="GH1"/>
  <c r="CG2" i="5"/>
  <c r="CH1"/>
  <c r="CJ1" i="7"/>
  <c r="CI2"/>
  <c r="GF1" i="5"/>
  <c r="GE2"/>
  <c r="GI1" i="7" l="1"/>
  <c r="GH2"/>
  <c r="CJ2"/>
  <c r="CK1"/>
  <c r="GF2" i="5"/>
  <c r="GG1"/>
  <c r="CI1"/>
  <c r="CH2"/>
  <c r="GI2" i="7" l="1"/>
  <c r="GJ1"/>
  <c r="GG2" i="5"/>
  <c r="GH1"/>
  <c r="CK2" i="7"/>
  <c r="CL1"/>
  <c r="CJ1" i="5"/>
  <c r="CI2"/>
  <c r="GK1" i="7" l="1"/>
  <c r="GJ2"/>
  <c r="GH2" i="5"/>
  <c r="GI1"/>
  <c r="CJ2"/>
  <c r="CK1"/>
  <c r="CM1" i="7"/>
  <c r="CL2"/>
  <c r="GL1" l="1"/>
  <c r="GK2"/>
  <c r="GJ1" i="5"/>
  <c r="GI2"/>
  <c r="CN1" i="7"/>
  <c r="CM2"/>
  <c r="CK2" i="5"/>
  <c r="CL1"/>
  <c r="GM1" i="7" l="1"/>
  <c r="GL2"/>
  <c r="GJ2" i="5"/>
  <c r="GK1"/>
  <c r="CN2" i="7"/>
  <c r="CO1"/>
  <c r="CM1" i="5"/>
  <c r="CL2"/>
  <c r="GM2" i="7" l="1"/>
  <c r="GN1"/>
  <c r="CO2"/>
  <c r="CP1"/>
  <c r="CN1" i="5"/>
  <c r="CM2"/>
  <c r="GK2"/>
  <c r="GL1"/>
  <c r="GO1" i="7" l="1"/>
  <c r="GN2"/>
  <c r="CN2" i="5"/>
  <c r="CO1"/>
  <c r="CQ1" i="7"/>
  <c r="CP2"/>
  <c r="GL2" i="5"/>
  <c r="GM1"/>
  <c r="GP1" i="7" l="1"/>
  <c r="GO2"/>
  <c r="GN1" i="5"/>
  <c r="GM2"/>
  <c r="CO2"/>
  <c r="CP1"/>
  <c r="CR1" i="7"/>
  <c r="CQ2"/>
  <c r="GQ1" l="1"/>
  <c r="GP2"/>
  <c r="CR2"/>
  <c r="CS1"/>
  <c r="GN2" i="5"/>
  <c r="GO1"/>
  <c r="CQ1"/>
  <c r="CP2"/>
  <c r="GQ2" i="7" l="1"/>
  <c r="GR2"/>
  <c r="CR1" i="5"/>
  <c r="CQ2"/>
  <c r="CS2" i="7"/>
  <c r="CT1"/>
  <c r="GO2" i="5"/>
  <c r="GP1"/>
  <c r="CR2" l="1"/>
  <c r="CS1"/>
  <c r="GP2"/>
  <c r="GQ1"/>
  <c r="CU1" i="7"/>
  <c r="CT2"/>
  <c r="CV1" l="1"/>
  <c r="CU2"/>
  <c r="CS2" i="5"/>
  <c r="CT1"/>
  <c r="GR2"/>
  <c r="GQ2"/>
  <c r="CV2" i="7" l="1"/>
  <c r="CW1"/>
  <c r="CU1" i="5"/>
  <c r="CT2"/>
  <c r="CW2" i="7" l="1"/>
  <c r="CX1"/>
  <c r="CV1" i="5"/>
  <c r="CU2"/>
  <c r="CY1" i="7" l="1"/>
  <c r="CX2"/>
  <c r="CV2" i="5"/>
  <c r="CW1"/>
  <c r="CZ1" i="7" l="1"/>
  <c r="CY2"/>
  <c r="CW2" i="5"/>
  <c r="CX1"/>
  <c r="CZ2" i="7" l="1"/>
  <c r="DA1"/>
  <c r="CY1" i="5"/>
  <c r="CX2"/>
  <c r="DA2" i="7" l="1"/>
  <c r="DB1"/>
  <c r="CZ1" i="5"/>
  <c r="CY2"/>
  <c r="DC1" i="7" l="1"/>
  <c r="DB2"/>
  <c r="CZ2" i="5"/>
  <c r="DA1"/>
  <c r="DD1" i="7" l="1"/>
  <c r="DC2"/>
  <c r="DA2" i="5"/>
  <c r="DB1"/>
  <c r="DD2" i="7" l="1"/>
  <c r="DE1"/>
  <c r="DC1" i="5"/>
  <c r="DB2"/>
  <c r="DE2" i="7" l="1"/>
  <c r="DF1"/>
  <c r="DD1" i="5"/>
  <c r="DC2"/>
  <c r="DG1" i="7" l="1"/>
  <c r="DF2"/>
  <c r="DD2" i="5"/>
  <c r="DE1"/>
  <c r="DH1" i="7" l="1"/>
  <c r="DG2"/>
  <c r="DE2" i="5"/>
  <c r="DF1"/>
  <c r="DH2" i="7" l="1"/>
  <c r="DI1"/>
  <c r="DG1" i="5"/>
  <c r="DF2"/>
  <c r="DI2" i="7" l="1"/>
  <c r="DJ1"/>
  <c r="DH1" i="5"/>
  <c r="DG2"/>
  <c r="DK1" i="7" l="1"/>
  <c r="DJ2"/>
  <c r="DH2" i="5"/>
  <c r="DI1"/>
  <c r="DL1" i="7" l="1"/>
  <c r="DK2"/>
  <c r="DI2" i="5"/>
  <c r="DJ1"/>
  <c r="DL2" i="7" l="1"/>
  <c r="DM1"/>
  <c r="DK1" i="5"/>
  <c r="DJ2"/>
  <c r="DM2" i="7" l="1"/>
  <c r="DN1"/>
  <c r="DL1" i="5"/>
  <c r="DK2"/>
  <c r="DL2" l="1"/>
  <c r="DM1"/>
  <c r="DO1" i="7"/>
  <c r="DN2"/>
  <c r="DM2" i="5" l="1"/>
  <c r="DN1"/>
  <c r="DP1" i="7"/>
  <c r="DO2"/>
  <c r="DO1" i="5" l="1"/>
  <c r="DN2"/>
  <c r="DP2" i="7"/>
  <c r="DQ1"/>
  <c r="DP1" i="5" l="1"/>
  <c r="DO2"/>
  <c r="DQ2" i="7"/>
  <c r="DR1"/>
  <c r="DP2" i="5" l="1"/>
  <c r="DQ1"/>
  <c r="DS1" i="7"/>
  <c r="DR2"/>
  <c r="DQ2" i="5" l="1"/>
  <c r="DR1"/>
  <c r="DT1" i="7"/>
  <c r="DS2"/>
  <c r="DT2" l="1"/>
  <c r="DU1"/>
  <c r="DS1" i="5"/>
  <c r="DR2"/>
  <c r="DU2" i="7" l="1"/>
  <c r="DV1"/>
  <c r="DT1" i="5"/>
  <c r="DS2"/>
  <c r="DT2" l="1"/>
  <c r="DU1"/>
  <c r="DW1" i="7"/>
  <c r="DV2"/>
  <c r="DU2" i="5" l="1"/>
  <c r="DV1"/>
  <c r="DX1" i="7"/>
  <c r="DW2"/>
  <c r="DW1" i="5" l="1"/>
  <c r="DV2"/>
  <c r="DX2" i="7"/>
  <c r="DY1"/>
  <c r="DX1" i="5" l="1"/>
  <c r="DW2"/>
  <c r="DY2" i="7"/>
  <c r="DZ1"/>
  <c r="DX2" i="5" l="1"/>
  <c r="DY1"/>
  <c r="EA1" i="7"/>
  <c r="DZ2"/>
  <c r="DY2" i="5" l="1"/>
  <c r="DZ1"/>
  <c r="EB1" i="7"/>
  <c r="EA2"/>
  <c r="EA1" i="5" l="1"/>
  <c r="DZ2"/>
  <c r="EB2" i="7"/>
  <c r="EC1"/>
  <c r="EB1" i="5" l="1"/>
  <c r="EA2"/>
  <c r="EC2" i="7"/>
  <c r="ED1"/>
  <c r="EB2" i="5" l="1"/>
  <c r="EC1"/>
  <c r="EE1" i="7"/>
  <c r="ED2"/>
  <c r="EC2" i="5" l="1"/>
  <c r="ED1"/>
  <c r="EF1" i="7"/>
  <c r="EE2"/>
  <c r="EE1" i="5" l="1"/>
  <c r="ED2"/>
  <c r="EF2" i="7"/>
  <c r="EG1"/>
  <c r="EF1" i="5" l="1"/>
  <c r="EE2"/>
  <c r="EG2" i="7"/>
  <c r="EH1"/>
  <c r="EF2" i="5" l="1"/>
  <c r="EG1"/>
  <c r="EI1" i="7"/>
  <c r="EH2"/>
  <c r="EG2" i="5" l="1"/>
  <c r="EH1"/>
  <c r="EJ1" i="7"/>
  <c r="EI2"/>
  <c r="EJ2" l="1"/>
  <c r="EK1"/>
  <c r="EI1" i="5"/>
  <c r="EH2"/>
  <c r="EK2" i="7" l="1"/>
  <c r="EL1"/>
  <c r="EJ1" i="5"/>
  <c r="EI2"/>
  <c r="EM1" i="7" l="1"/>
  <c r="EL2"/>
  <c r="EJ2" i="5"/>
  <c r="EK1"/>
  <c r="EN1" i="7" l="1"/>
  <c r="EM2"/>
  <c r="EK2" i="5"/>
  <c r="EL1"/>
  <c r="EN2" i="7" l="1"/>
  <c r="EO1"/>
  <c r="EM1" i="5"/>
  <c r="EL2"/>
  <c r="EN1" l="1"/>
  <c r="EM2"/>
  <c r="EO2" i="7"/>
  <c r="EP1"/>
  <c r="EN2" i="5" l="1"/>
  <c r="EO1"/>
  <c r="EQ1" i="7"/>
  <c r="EP2"/>
  <c r="EO2" i="5" l="1"/>
  <c r="EP1"/>
  <c r="ER2" i="7"/>
  <c r="EQ2"/>
  <c r="EQ1" i="5" l="1"/>
  <c r="EP2"/>
  <c r="ER2" l="1"/>
  <c r="EQ2"/>
</calcChain>
</file>

<file path=xl/sharedStrings.xml><?xml version="1.0" encoding="utf-8"?>
<sst xmlns="http://schemas.openxmlformats.org/spreadsheetml/2006/main" count="729" uniqueCount="326">
  <si>
    <t>N° DOSSIER</t>
  </si>
  <si>
    <t>APS</t>
  </si>
  <si>
    <t>APD</t>
  </si>
  <si>
    <t>PRO</t>
  </si>
  <si>
    <t>DCE</t>
  </si>
  <si>
    <t>EXE</t>
  </si>
  <si>
    <t>ACT</t>
  </si>
  <si>
    <t>NEGO</t>
  </si>
  <si>
    <t>CHANT.</t>
  </si>
  <si>
    <t>SUIVI FINANCIER</t>
  </si>
  <si>
    <t>LIEU</t>
  </si>
  <si>
    <t>AFFAIRES</t>
  </si>
  <si>
    <t>Total</t>
  </si>
  <si>
    <t>NOTES</t>
  </si>
  <si>
    <t>2 jour sur concours Evron</t>
  </si>
  <si>
    <t>1/2j 1605</t>
  </si>
  <si>
    <t>1/2j untec</t>
  </si>
  <si>
    <t>1j untec</t>
  </si>
  <si>
    <t>REFERENCES et SITE INTERNET</t>
  </si>
  <si>
    <t>CONCARNEAU</t>
  </si>
  <si>
    <t>RENNES</t>
  </si>
  <si>
    <t>QUIMPER</t>
  </si>
  <si>
    <t>BAIN DE BRETAGNE</t>
  </si>
  <si>
    <t>LE RHEU</t>
  </si>
  <si>
    <t>LANNION</t>
  </si>
  <si>
    <t>ANGERS</t>
  </si>
  <si>
    <t>MONTAUBAN DE BRETAGNE</t>
  </si>
  <si>
    <t>YQUELON</t>
  </si>
  <si>
    <t>LA ROCHE SUR YON</t>
  </si>
  <si>
    <t>THORIGNE FOUILLARD</t>
  </si>
  <si>
    <t>CHANTEPIE</t>
  </si>
  <si>
    <t>LIFFRE</t>
  </si>
  <si>
    <t>PACE</t>
  </si>
  <si>
    <t>CAEN</t>
  </si>
  <si>
    <t>CESSON SEVIGNE</t>
  </si>
  <si>
    <t>ST MALO</t>
  </si>
  <si>
    <t>MORDELLES</t>
  </si>
  <si>
    <t>ST MEEN LE GRAND</t>
  </si>
  <si>
    <t>MAYENNE</t>
  </si>
  <si>
    <t>NOYAL CHATILLON SUR SEICHE</t>
  </si>
  <si>
    <t>Construction de 30 logements</t>
  </si>
  <si>
    <t>BRUZ</t>
  </si>
  <si>
    <t>RETIERS</t>
  </si>
  <si>
    <t>1520.ING</t>
  </si>
  <si>
    <t>DOUARNENEZ</t>
  </si>
  <si>
    <t>Construction du centre nautique municipal</t>
  </si>
  <si>
    <t>1521.AMO</t>
  </si>
  <si>
    <t>MONTANBAN DE BRETAGNE</t>
  </si>
  <si>
    <t>Extension et restructuration du collège "Evariste Galois"</t>
  </si>
  <si>
    <t>1522.ING</t>
  </si>
  <si>
    <t>Construction d'une cuisine centrale et réhabilitation d'une partie du lycée Victor Hugo</t>
  </si>
  <si>
    <t>1523.ING</t>
  </si>
  <si>
    <t>LANCIEUX</t>
  </si>
  <si>
    <t>Construction d'une villa Rue des Hautonnières</t>
  </si>
  <si>
    <t>1524.ING</t>
  </si>
  <si>
    <t>Construction de 94 logements Ilôt H - Baud Chardonnet</t>
  </si>
  <si>
    <t>1525.ING</t>
  </si>
  <si>
    <t>SAINT DOMINEUC</t>
  </si>
  <si>
    <t>Construction d'un pôle périscolaire</t>
  </si>
  <si>
    <t>1526.ING</t>
  </si>
  <si>
    <t>COUERON</t>
  </si>
  <si>
    <t>Construction d'un groupe scolaire</t>
  </si>
  <si>
    <t>1527.ING</t>
  </si>
  <si>
    <t>Construction du CDAS du Semnon et extension de l'agence départementale du Pays des Vallons de Vilaine</t>
  </si>
  <si>
    <t>1528.ING</t>
  </si>
  <si>
    <t>Construction immeuble de bureau "LE QUADRI"</t>
  </si>
  <si>
    <t>1601.ING</t>
  </si>
  <si>
    <t>GUERANDE</t>
  </si>
  <si>
    <t>Construction d'un ensemble immobiliier mixte</t>
  </si>
  <si>
    <t>1602.ING</t>
  </si>
  <si>
    <t>Construction de la salle de spectacle Le Bacchus</t>
  </si>
  <si>
    <t>1603.ING</t>
  </si>
  <si>
    <t>Extension d'un bâtiment industriel La Gautrais</t>
  </si>
  <si>
    <t>1604.AMO</t>
  </si>
  <si>
    <t>SAINT JACQUES DE LA LANDE</t>
  </si>
  <si>
    <t>Opération de logements ZAC la Courrouze PM7 et PM8</t>
  </si>
  <si>
    <t>1605.ING</t>
  </si>
  <si>
    <t>Construction 73 logements collectifs, 3 villas urbaines et 425m² de commerces (Ilôts A et B)</t>
  </si>
  <si>
    <t>1606.ING</t>
  </si>
  <si>
    <t>Construction 76 logements collectifs et 350 m² de commerces - Ilôts D</t>
  </si>
  <si>
    <t>1607.ING</t>
  </si>
  <si>
    <t>Construction d'une résidence séniors de 100 appartements (Ilôt C)</t>
  </si>
  <si>
    <t>1608.ING</t>
  </si>
  <si>
    <t>Construction d'un immeuble de bureaux (Ilôt E)</t>
  </si>
  <si>
    <t>1609.AMO</t>
  </si>
  <si>
    <t>Faisabilité financière collège Sainte Thérèse</t>
  </si>
  <si>
    <t>1610.ING</t>
  </si>
  <si>
    <t>Construction de 23 logements ZAC Beauregard - TR8</t>
  </si>
  <si>
    <t>1611.ING</t>
  </si>
  <si>
    <t>Réaménagement partiel du rez-de-chaussée de la mairie</t>
  </si>
  <si>
    <t>1612.ING</t>
  </si>
  <si>
    <t>EVRON</t>
  </si>
  <si>
    <t>Construction d'une salle multisports</t>
  </si>
  <si>
    <t>1613.ING</t>
  </si>
  <si>
    <t>MELESSE</t>
  </si>
  <si>
    <t>Réhabilitation et extension du centre technique municipal</t>
  </si>
  <si>
    <t>1614.ING</t>
  </si>
  <si>
    <t>NUEIL LES AUBIERS</t>
  </si>
  <si>
    <t>Réhabilitation et extension de la salle des sports de la Ronde</t>
  </si>
  <si>
    <t>1615.ING</t>
  </si>
  <si>
    <t>Réhabilitation de la halle d’embouteillage Brasserie Saint Hélier</t>
  </si>
  <si>
    <t>1616.ING</t>
  </si>
  <si>
    <t>ALLAIRE</t>
  </si>
  <si>
    <t>Extension et mise aux normes de la Maison du Temps Libre</t>
  </si>
  <si>
    <t>1617.ING</t>
  </si>
  <si>
    <t>Construction d'un immeuble de 56 Logements Boulevard de Metz - Roussin</t>
  </si>
  <si>
    <t>1618.ING</t>
  </si>
  <si>
    <t>Construction d'une pharmacie</t>
  </si>
  <si>
    <t>1619.ING</t>
  </si>
  <si>
    <t>ERQUY</t>
  </si>
  <si>
    <t>Construction d'une Maison de Santé</t>
  </si>
  <si>
    <t>1620.ING</t>
  </si>
  <si>
    <t>BOISGERVILLY</t>
  </si>
  <si>
    <t>Réalisation de 8 à 10 logements locatifs sociaux lotissements "Les Lavandières"</t>
  </si>
  <si>
    <t>1701.ING</t>
  </si>
  <si>
    <t>Extension laboratoires d'analyse médical maison de santé</t>
  </si>
  <si>
    <t>1702.ING</t>
  </si>
  <si>
    <t>Réhabilitation de 125 logements locatifs collectifs Caserne MAYRAN</t>
  </si>
  <si>
    <t>1703.ING</t>
  </si>
  <si>
    <t>Extension et restructuration de la CMA</t>
  </si>
  <si>
    <t>1704.ING</t>
  </si>
  <si>
    <t>Restructuration partielle du collège "La Roche aux Fées"</t>
  </si>
  <si>
    <t>1705.ING</t>
  </si>
  <si>
    <t>Gendarmerie - Construction 20 logements, bâtiment à usage de bureaux et locaux de services spécifiques et techniques</t>
  </si>
  <si>
    <t>1706.ING</t>
  </si>
  <si>
    <t>BOURG DES COMPTES</t>
  </si>
  <si>
    <t>Construction de 9 logements et 1 salle commune "Le Petit Hamonay" et "Rue de la Gare"</t>
  </si>
  <si>
    <t>1707.ING</t>
  </si>
  <si>
    <t>IRODOUER</t>
  </si>
  <si>
    <t>Construction d'un complexe sportif</t>
  </si>
  <si>
    <t>1708.ING</t>
  </si>
  <si>
    <t>Construction de 33 logements locatifs "Les jardins du Feuil"</t>
  </si>
  <si>
    <t>1709.ING</t>
  </si>
  <si>
    <t>Construction de 19 logements</t>
  </si>
  <si>
    <t>1710.ING</t>
  </si>
  <si>
    <t>Construction d'une résidence de 69 logements "Les Senioriales"</t>
  </si>
  <si>
    <t>1711.ING</t>
  </si>
  <si>
    <t>Construction d'un collectif de 19 logements Rue de Saint Malo</t>
  </si>
  <si>
    <t>1712.ING</t>
  </si>
  <si>
    <t>Aménagement de laboratoires de micro-biologie</t>
  </si>
  <si>
    <t>1713.ING</t>
  </si>
  <si>
    <t>GEVEZE</t>
  </si>
  <si>
    <t>Réalisation de 10 logements PLS Rue de Dinan</t>
  </si>
  <si>
    <t>1714.ING</t>
  </si>
  <si>
    <t>SAINT ERBLON</t>
  </si>
  <si>
    <t>Construction d'une décheterie métropolitaine</t>
  </si>
  <si>
    <t>1715.ING</t>
  </si>
  <si>
    <t>GUER</t>
  </si>
  <si>
    <t>Base de défense Vannes - Coëtquidan</t>
  </si>
  <si>
    <t>1716.ING</t>
  </si>
  <si>
    <t>VERN SUR SEICHE</t>
  </si>
  <si>
    <t>Opération Hauts de Gaudon - 40 logements répartis en 3 collectifs intermédiaires</t>
  </si>
  <si>
    <t>1717.ING</t>
  </si>
  <si>
    <t>2 immeubles de bureaux NEOSIS - plateau IBEP</t>
  </si>
  <si>
    <t>1718.AMO</t>
  </si>
  <si>
    <t>MONDEVILLE</t>
  </si>
  <si>
    <t>Opération ilôts 6 et 7 ZAC centre ville de Mondeville</t>
  </si>
  <si>
    <t>1719.ING</t>
  </si>
  <si>
    <t>ERGUE GABERIC</t>
  </si>
  <si>
    <t>Construction d'une mairie</t>
  </si>
  <si>
    <t>1720.ING</t>
  </si>
  <si>
    <t>Construction immeuble de bureaux - ZAC Atalante Champeaux</t>
  </si>
  <si>
    <t>1721.AMO</t>
  </si>
  <si>
    <t>ST BRICE EN COGLES</t>
  </si>
  <si>
    <t>Création espace social culturel et commun</t>
  </si>
  <si>
    <t>1722.ING</t>
  </si>
  <si>
    <t>PARIS</t>
  </si>
  <si>
    <t>Aménagement de l'espace Agora - Maison de la Radio</t>
  </si>
  <si>
    <t>1723.ING</t>
  </si>
  <si>
    <t>Accord cadre Allée Gérard Leduc - La Rance</t>
  </si>
  <si>
    <t>1724.ING</t>
  </si>
  <si>
    <t>ST DENIS DE GASTINES</t>
  </si>
  <si>
    <t>REVITALISATION DU CENTRE-BOURG</t>
  </si>
  <si>
    <t>1725.ING</t>
  </si>
  <si>
    <t>REALISATION DE LOCAUX - ZAC DU HIL</t>
  </si>
  <si>
    <t>1726.ING</t>
  </si>
  <si>
    <t>REALISATION DE PLATEFORMES EXTERIEURES SUR LE CENTRE IRSTEA</t>
  </si>
  <si>
    <t>1727.AMO</t>
  </si>
  <si>
    <t>AMO UNTEC ENSAM ANGERS</t>
  </si>
  <si>
    <t>1728.ING</t>
  </si>
  <si>
    <t>NOYAL SUR VILAINE</t>
  </si>
  <si>
    <t>CONSTRUCTION D'UNE SALLE MULTISPORTS</t>
  </si>
  <si>
    <t>1729.ING</t>
  </si>
  <si>
    <t>BANNALEC</t>
  </si>
  <si>
    <t>EXTENSION ET RESTRUCTURATION DU COLLEGE JEAN-JAURES</t>
  </si>
  <si>
    <t>1730.ING</t>
  </si>
  <si>
    <t>ERBREE</t>
  </si>
  <si>
    <t>RESTRUCTURATION ET EXTENSION DE LA SALLE MULTIFONCTIONS</t>
  </si>
  <si>
    <t>1731.ING</t>
  </si>
  <si>
    <t>CONSTRUCTION DU CIS LANNION</t>
  </si>
  <si>
    <t>1732.ING</t>
  </si>
  <si>
    <t>MONTGERMONT</t>
  </si>
  <si>
    <t>CFA</t>
  </si>
  <si>
    <t>1733.AMO</t>
  </si>
  <si>
    <t>ST GREGOIRE</t>
  </si>
  <si>
    <t>CENTRE COMMERCIAL DE LA FORGE</t>
  </si>
  <si>
    <t>1734 BIS.ING</t>
  </si>
  <si>
    <t>CONSTRUCTION DE 21 LOGEMENTS - ZAC TREMELIERE - LOT C2 - HABITATION FAMILIALE</t>
  </si>
  <si>
    <t>1734.ING</t>
  </si>
  <si>
    <t>CONSTRUCTION DE 48 LOGEMENTS</t>
  </si>
  <si>
    <t>1735.ING</t>
  </si>
  <si>
    <t>ZAC BEAUREGARD-QUINCE</t>
  </si>
  <si>
    <t>1736.ING</t>
  </si>
  <si>
    <t>POLE MEDICAL</t>
  </si>
  <si>
    <t>1801.ING</t>
  </si>
  <si>
    <t>ZAC DE L'OCTROI - 31 LOGEMENTS</t>
  </si>
  <si>
    <t>1802.ING</t>
  </si>
  <si>
    <t>CONSTRUCTION DE LOGEMENTS ET BUREAUX - ZAC PLAISANCE</t>
  </si>
  <si>
    <t>1803.ING</t>
  </si>
  <si>
    <t>CHAVAGNE</t>
  </si>
  <si>
    <t>LOGEMENTS - CŒUR VILLAGE</t>
  </si>
  <si>
    <t>1804.AMO</t>
  </si>
  <si>
    <t>VANNES</t>
  </si>
  <si>
    <t>CENTRE D'INTERPRETATION DEDIE A L'HUITRE</t>
  </si>
  <si>
    <t>1805.ING</t>
  </si>
  <si>
    <t>CONSTRUCTION DE 17 LOGEMENTS RUE DE RENNES</t>
  </si>
  <si>
    <t>1806.AMO</t>
  </si>
  <si>
    <t>HALLE EXPERIMENTALE BATIMENT 14</t>
  </si>
  <si>
    <t>1807.ING</t>
  </si>
  <si>
    <t>LE VERGER</t>
  </si>
  <si>
    <t>CONSTRUCTION DE 12 LOGEMENTS LE CLOS PAISIBLE</t>
  </si>
  <si>
    <t>1808.ING</t>
  </si>
  <si>
    <t>CONSTRUCTION D'UN POLE PETITE ENFANCE</t>
  </si>
  <si>
    <t>1809.ING</t>
  </si>
  <si>
    <t>SERVON SUR VILAINE</t>
  </si>
  <si>
    <t xml:space="preserve">CONSTRUCTION DE LOGEMENTS ET BUREAUX - LA DELIVRANDE  </t>
  </si>
  <si>
    <t>1810.AMO</t>
  </si>
  <si>
    <t>JURY DE CONCOURS - IUT DE LA ROCHE SUR YON</t>
  </si>
  <si>
    <t>1812.ING</t>
  </si>
  <si>
    <t>Collège Camille Guerin</t>
  </si>
  <si>
    <t>1813.ING</t>
  </si>
  <si>
    <t>CREVIN</t>
  </si>
  <si>
    <t>Construction de 14 logements</t>
  </si>
  <si>
    <t>1814.ING</t>
  </si>
  <si>
    <t>Construction de 16 logements</t>
  </si>
  <si>
    <t>1815.ING</t>
  </si>
  <si>
    <t>ORGERES</t>
  </si>
  <si>
    <t>1816.ING</t>
  </si>
  <si>
    <t>LA CHAPELLE DE FGTZ</t>
  </si>
  <si>
    <t>Construction de 15 logements</t>
  </si>
  <si>
    <t>1817.ING</t>
  </si>
  <si>
    <t>PLELAN</t>
  </si>
  <si>
    <t>Construction de 12 logements</t>
  </si>
  <si>
    <t>1818.ING</t>
  </si>
  <si>
    <t>Construction de logements - Beauregard Quincé</t>
  </si>
  <si>
    <t>1819.AMO</t>
  </si>
  <si>
    <t>LE MANS</t>
  </si>
  <si>
    <t>Résidence seniors - EHPAD (SCAU Architecte)</t>
  </si>
  <si>
    <t>1820.ING</t>
  </si>
  <si>
    <t>1821.ING</t>
  </si>
  <si>
    <t>DOMFRONT EN POIRAIE</t>
  </si>
  <si>
    <t>1822.AMO</t>
  </si>
  <si>
    <t>Construction d'un foyer de vie</t>
  </si>
  <si>
    <t>1823.ING</t>
  </si>
  <si>
    <t>Construction de 104 logements - Albert 1er</t>
  </si>
  <si>
    <t>1824.ING</t>
  </si>
  <si>
    <t>Salle Colette Besson</t>
  </si>
  <si>
    <t>1825.ING</t>
  </si>
  <si>
    <t>Bureaux Isi-fish</t>
  </si>
  <si>
    <t>1826.ING</t>
  </si>
  <si>
    <t>Kerlink</t>
  </si>
  <si>
    <t>1827.AMO</t>
  </si>
  <si>
    <t>Amphithéâtre Bâtiment 28</t>
  </si>
  <si>
    <t>ex.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</si>
  <si>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</si>
  <si>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</si>
  <si>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</si>
  <si>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</si>
  <si>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</si>
  <si>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</si>
  <si>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</si>
  <si>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</si>
  <si>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</si>
  <si>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</si>
  <si>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</si>
  <si>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</si>
  <si>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</si>
  <si>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</si>
  <si>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</si>
  <si>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</si>
  <si>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</si>
  <si>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</si>
  <si>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</si>
  <si>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</si>
  <si>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</si>
  <si>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</si>
  <si>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</si>
  <si>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</si>
  <si>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</si>
  <si>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</si>
  <si>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</si>
  <si>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</si>
  <si>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</si>
  <si>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</si>
  <si>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</si>
  <si>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</si>
  <si>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</si>
  <si>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</si>
  <si>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</si>
  <si>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</si>
  <si>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</si>
  <si>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</si>
  <si>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</si>
  <si>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</si>
  <si>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</si>
  <si>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</si>
  <si>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</si>
  <si>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</si>
  <si>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</si>
  <si>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</si>
  <si>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</si>
  <si>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</si>
  <si>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</si>
  <si>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</si>
  <si>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</si>
  <si>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</si>
  <si>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Nb jours</t>
  </si>
  <si>
    <t>NA</t>
  </si>
  <si>
    <t>Vérif</t>
  </si>
  <si>
    <t>conges</t>
  </si>
  <si>
    <t>+ voyage abibois</t>
  </si>
  <si>
    <t>ARCHITECTES</t>
  </si>
  <si>
    <t>Congé confinnement</t>
  </si>
  <si>
    <t>2 jours sur fiches ratio</t>
  </si>
  <si>
    <t>1 jour salon UNTEC</t>
  </si>
  <si>
    <t>1J  congé</t>
  </si>
</sst>
</file>

<file path=xl/styles.xml><?xml version="1.0" encoding="utf-8"?>
<styleSheet xmlns="http://schemas.openxmlformats.org/spreadsheetml/2006/main">
  <numFmts count="4">
    <numFmt numFmtId="164" formatCode="#,##0.0"/>
    <numFmt numFmtId="165" formatCode="0.0"/>
    <numFmt numFmtId="166" formatCode="[$-40C]d\-mmm;@"/>
    <numFmt numFmtId="167" formatCode="_-* #,##0.00\ [$€]_-;\-* #,##0.00\ [$€]_-;_-* &quot;-&quot;??\ [$€]_-;_-@_-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trike/>
      <sz val="8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</fills>
  <borders count="1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167" fontId="1" fillId="0" borderId="0" applyFont="0" applyFill="0" applyBorder="0" applyAlignment="0" applyProtection="0"/>
  </cellStyleXfs>
  <cellXfs count="97">
    <xf numFmtId="0" fontId="0" fillId="0" borderId="0" xfId="0"/>
    <xf numFmtId="4" fontId="2" fillId="0" borderId="0" xfId="1" applyNumberFormat="1" applyFont="1" applyFill="1" applyBorder="1" applyAlignment="1" applyProtection="1">
      <alignment horizontal="center" vertical="center"/>
      <protection locked="0"/>
    </xf>
    <xf numFmtId="4" fontId="2" fillId="0" borderId="0" xfId="1" applyNumberFormat="1" applyFont="1" applyFill="1" applyBorder="1" applyAlignment="1" applyProtection="1">
      <alignment horizontal="left" vertical="center"/>
      <protection locked="0"/>
    </xf>
    <xf numFmtId="4" fontId="3" fillId="0" borderId="0" xfId="1" applyNumberFormat="1" applyFont="1" applyFill="1" applyBorder="1" applyAlignment="1" applyProtection="1">
      <alignment horizontal="center" vertical="center"/>
      <protection locked="0"/>
    </xf>
    <xf numFmtId="4" fontId="2" fillId="0" borderId="0" xfId="1" applyNumberFormat="1" applyFont="1" applyFill="1" applyBorder="1" applyAlignment="1" applyProtection="1">
      <alignment vertical="center"/>
      <protection locked="0"/>
    </xf>
    <xf numFmtId="4" fontId="3" fillId="0" borderId="1" xfId="1" applyNumberFormat="1" applyFont="1" applyFill="1" applyBorder="1" applyAlignment="1" applyProtection="1">
      <alignment vertical="center"/>
      <protection locked="0"/>
    </xf>
    <xf numFmtId="4" fontId="3" fillId="0" borderId="6" xfId="1" applyNumberFormat="1" applyFont="1" applyFill="1" applyBorder="1" applyAlignment="1" applyProtection="1">
      <alignment vertical="center"/>
      <protection locked="0"/>
    </xf>
    <xf numFmtId="4" fontId="3" fillId="0" borderId="6" xfId="1" applyNumberFormat="1" applyFont="1" applyFill="1" applyBorder="1" applyAlignment="1" applyProtection="1">
      <alignment horizontal="center" vertical="center"/>
      <protection locked="0"/>
    </xf>
    <xf numFmtId="4" fontId="3" fillId="0" borderId="2" xfId="1" applyNumberFormat="1" applyFont="1" applyFill="1" applyBorder="1" applyAlignment="1" applyProtection="1">
      <alignment vertical="center"/>
      <protection locked="0"/>
    </xf>
    <xf numFmtId="0" fontId="3" fillId="0" borderId="0" xfId="1" applyNumberFormat="1" applyFont="1" applyFill="1" applyBorder="1" applyAlignment="1" applyProtection="1">
      <alignment horizontal="center" vertical="center"/>
      <protection locked="0"/>
    </xf>
    <xf numFmtId="4" fontId="2" fillId="0" borderId="2" xfId="1" applyNumberFormat="1" applyFont="1" applyFill="1" applyBorder="1" applyAlignment="1" applyProtection="1">
      <alignment horizontal="left" vertical="center"/>
      <protection locked="0"/>
    </xf>
    <xf numFmtId="4" fontId="2" fillId="0" borderId="2" xfId="1" applyNumberFormat="1" applyFont="1" applyFill="1" applyBorder="1" applyAlignment="1" applyProtection="1">
      <alignment horizontal="center" vertical="center"/>
      <protection locked="0"/>
    </xf>
    <xf numFmtId="4" fontId="2" fillId="0" borderId="2" xfId="1" applyNumberFormat="1" applyFont="1" applyFill="1" applyBorder="1" applyAlignment="1" applyProtection="1">
      <alignment horizontal="center" vertical="center" wrapText="1"/>
      <protection locked="0"/>
    </xf>
    <xf numFmtId="4" fontId="2" fillId="0" borderId="4" xfId="1" applyNumberFormat="1" applyFont="1" applyFill="1" applyBorder="1" applyAlignment="1" applyProtection="1">
      <alignment horizontal="left" vertical="center"/>
      <protection locked="0"/>
    </xf>
    <xf numFmtId="1" fontId="2" fillId="0" borderId="7" xfId="1" applyNumberFormat="1" applyFont="1" applyFill="1" applyBorder="1" applyAlignment="1" applyProtection="1">
      <alignment vertical="center"/>
      <protection locked="0"/>
    </xf>
    <xf numFmtId="1" fontId="2" fillId="0" borderId="0" xfId="1" applyNumberFormat="1" applyFont="1" applyFill="1" applyBorder="1" applyAlignment="1" applyProtection="1">
      <alignment vertical="center"/>
      <protection locked="0"/>
    </xf>
    <xf numFmtId="165" fontId="2" fillId="0" borderId="0" xfId="1" applyNumberFormat="1" applyFont="1" applyFill="1" applyBorder="1" applyAlignment="1" applyProtection="1">
      <alignment horizontal="center" vertical="center"/>
      <protection locked="0"/>
    </xf>
    <xf numFmtId="165" fontId="2" fillId="0" borderId="0" xfId="1" applyNumberFormat="1" applyFont="1" applyFill="1" applyBorder="1" applyAlignment="1" applyProtection="1">
      <alignment horizontal="center" vertical="center" wrapText="1"/>
      <protection locked="0"/>
    </xf>
    <xf numFmtId="165" fontId="2" fillId="0" borderId="0" xfId="1" quotePrefix="1" applyNumberFormat="1" applyFont="1" applyFill="1" applyBorder="1" applyAlignment="1" applyProtection="1">
      <alignment horizontal="center" vertical="center"/>
      <protection locked="0"/>
    </xf>
    <xf numFmtId="165" fontId="2" fillId="2" borderId="0" xfId="1" applyNumberFormat="1" applyFont="1" applyFill="1" applyBorder="1" applyAlignment="1" applyProtection="1">
      <alignment horizontal="center" vertical="center"/>
      <protection locked="0"/>
    </xf>
    <xf numFmtId="4" fontId="3" fillId="0" borderId="2" xfId="1" applyNumberFormat="1" applyFont="1" applyFill="1" applyBorder="1" applyAlignment="1" applyProtection="1">
      <alignment horizontal="center" vertical="center"/>
      <protection locked="0"/>
    </xf>
    <xf numFmtId="4" fontId="3" fillId="0" borderId="4" xfId="1" applyNumberFormat="1" applyFont="1" applyFill="1" applyBorder="1" applyAlignment="1" applyProtection="1">
      <alignment horizontal="center" vertical="center"/>
      <protection locked="0"/>
    </xf>
    <xf numFmtId="4" fontId="2" fillId="0" borderId="8" xfId="1" applyNumberFormat="1" applyFont="1" applyFill="1" applyBorder="1" applyAlignment="1" applyProtection="1">
      <alignment horizontal="center" vertical="center"/>
      <protection locked="0"/>
    </xf>
    <xf numFmtId="4" fontId="2" fillId="0" borderId="8" xfId="1" applyNumberFormat="1" applyFont="1" applyFill="1" applyBorder="1" applyAlignment="1" applyProtection="1">
      <alignment horizontal="centerContinuous" vertical="center"/>
      <protection locked="0"/>
    </xf>
    <xf numFmtId="4" fontId="2" fillId="0" borderId="8" xfId="1" applyNumberFormat="1" applyFont="1" applyFill="1" applyBorder="1" applyAlignment="1" applyProtection="1">
      <alignment horizontal="left" vertical="center"/>
      <protection locked="0"/>
    </xf>
    <xf numFmtId="4" fontId="2" fillId="0" borderId="9" xfId="1" applyNumberFormat="1" applyFont="1" applyFill="1" applyBorder="1" applyAlignment="1" applyProtection="1">
      <alignment vertical="center"/>
      <protection locked="0"/>
    </xf>
    <xf numFmtId="4" fontId="4" fillId="0" borderId="8" xfId="1" applyNumberFormat="1" applyFont="1" applyFill="1" applyBorder="1" applyAlignment="1" applyProtection="1">
      <alignment horizontal="center" vertical="center"/>
      <protection locked="0"/>
    </xf>
    <xf numFmtId="4" fontId="4" fillId="0" borderId="8" xfId="1" applyNumberFormat="1" applyFont="1" applyFill="1" applyBorder="1" applyAlignment="1" applyProtection="1">
      <alignment horizontal="centerContinuous" vertical="center"/>
      <protection locked="0"/>
    </xf>
    <xf numFmtId="4" fontId="4" fillId="0" borderId="8" xfId="1" applyNumberFormat="1" applyFont="1" applyFill="1" applyBorder="1" applyAlignment="1" applyProtection="1">
      <alignment horizontal="left" vertical="center"/>
      <protection locked="0"/>
    </xf>
    <xf numFmtId="4" fontId="4" fillId="0" borderId="9" xfId="1" applyNumberFormat="1" applyFont="1" applyFill="1" applyBorder="1" applyAlignment="1" applyProtection="1">
      <alignment vertical="center"/>
      <protection locked="0"/>
    </xf>
    <xf numFmtId="4" fontId="4" fillId="0" borderId="0" xfId="1" applyNumberFormat="1" applyFont="1" applyFill="1" applyBorder="1" applyAlignment="1" applyProtection="1">
      <alignment vertical="center"/>
      <protection locked="0"/>
    </xf>
    <xf numFmtId="4" fontId="2" fillId="0" borderId="8" xfId="1" applyNumberFormat="1" applyFont="1" applyFill="1" applyBorder="1" applyAlignment="1" applyProtection="1">
      <alignment vertical="center"/>
      <protection locked="0"/>
    </xf>
    <xf numFmtId="4" fontId="3" fillId="3" borderId="5" xfId="1" applyNumberFormat="1" applyFont="1" applyFill="1" applyBorder="1" applyAlignment="1" applyProtection="1">
      <alignment vertical="center"/>
      <protection locked="0"/>
    </xf>
    <xf numFmtId="4" fontId="3" fillId="3" borderId="0" xfId="1" applyNumberFormat="1" applyFont="1" applyFill="1" applyBorder="1" applyAlignment="1" applyProtection="1">
      <alignment vertical="center"/>
      <protection locked="0"/>
    </xf>
    <xf numFmtId="4" fontId="3" fillId="3" borderId="0" xfId="1" applyNumberFormat="1" applyFont="1" applyFill="1" applyBorder="1" applyAlignment="1" applyProtection="1">
      <alignment vertical="center" wrapText="1"/>
      <protection locked="0"/>
    </xf>
    <xf numFmtId="4" fontId="3" fillId="3" borderId="10" xfId="1" applyNumberFormat="1" applyFont="1" applyFill="1" applyBorder="1" applyAlignment="1" applyProtection="1">
      <alignment vertical="center"/>
      <protection locked="0"/>
    </xf>
    <xf numFmtId="1" fontId="3" fillId="3" borderId="11" xfId="1" applyNumberFormat="1" applyFont="1" applyFill="1" applyBorder="1" applyAlignment="1" applyProtection="1">
      <alignment vertical="center" wrapText="1"/>
      <protection locked="0"/>
    </xf>
    <xf numFmtId="1" fontId="3" fillId="0" borderId="12" xfId="1" applyNumberFormat="1" applyFont="1" applyFill="1" applyBorder="1" applyAlignment="1" applyProtection="1">
      <alignment vertical="center" wrapText="1"/>
      <protection locked="0"/>
    </xf>
    <xf numFmtId="14" fontId="3" fillId="3" borderId="13" xfId="1" applyNumberFormat="1" applyFont="1" applyFill="1" applyBorder="1" applyAlignment="1" applyProtection="1">
      <alignment vertical="center"/>
      <protection locked="0"/>
    </xf>
    <xf numFmtId="14" fontId="3" fillId="3" borderId="13" xfId="1" applyNumberFormat="1" applyFont="1" applyFill="1" applyBorder="1" applyAlignment="1" applyProtection="1">
      <alignment vertical="center" wrapText="1"/>
      <protection locked="0"/>
    </xf>
    <xf numFmtId="14" fontId="3" fillId="2" borderId="13" xfId="1" applyNumberFormat="1" applyFont="1" applyFill="1" applyBorder="1" applyAlignment="1" applyProtection="1">
      <alignment vertical="center" wrapText="1"/>
      <protection locked="0"/>
    </xf>
    <xf numFmtId="14" fontId="3" fillId="3" borderId="0" xfId="1" applyNumberFormat="1" applyFont="1" applyFill="1" applyBorder="1" applyAlignment="1" applyProtection="1">
      <alignment horizontal="center" vertical="center"/>
      <protection locked="0"/>
    </xf>
    <xf numFmtId="1" fontId="2" fillId="5" borderId="16" xfId="1" applyNumberFormat="1" applyFont="1" applyFill="1" applyBorder="1" applyAlignment="1" applyProtection="1">
      <alignment horizontal="center" vertical="center" wrapText="1"/>
      <protection locked="0"/>
    </xf>
    <xf numFmtId="1" fontId="2" fillId="0" borderId="0" xfId="1" applyNumberFormat="1" applyFont="1" applyFill="1" applyBorder="1" applyAlignment="1" applyProtection="1">
      <alignment horizontal="center" vertical="center" wrapText="1"/>
      <protection locked="0"/>
    </xf>
    <xf numFmtId="14" fontId="3" fillId="0" borderId="13" xfId="1" applyNumberFormat="1" applyFont="1" applyFill="1" applyBorder="1" applyAlignment="1" applyProtection="1">
      <alignment vertical="center"/>
      <protection locked="0"/>
    </xf>
    <xf numFmtId="14" fontId="3" fillId="2" borderId="13" xfId="1" applyNumberFormat="1" applyFont="1" applyFill="1" applyBorder="1" applyAlignment="1" applyProtection="1">
      <alignment vertical="center"/>
      <protection locked="0"/>
    </xf>
    <xf numFmtId="49" fontId="3" fillId="0" borderId="0" xfId="1" applyNumberFormat="1" applyFont="1" applyFill="1" applyBorder="1" applyAlignment="1" applyProtection="1">
      <alignment horizontal="center" vertical="center"/>
      <protection locked="0"/>
    </xf>
    <xf numFmtId="1" fontId="2" fillId="0" borderId="17" xfId="1" applyNumberFormat="1" applyFont="1" applyFill="1" applyBorder="1" applyAlignment="1" applyProtection="1">
      <alignment horizontal="center" vertical="center" wrapText="1"/>
      <protection locked="0"/>
    </xf>
    <xf numFmtId="166" fontId="2" fillId="0" borderId="13" xfId="1" applyNumberFormat="1" applyFont="1" applyFill="1" applyBorder="1" applyAlignment="1" applyProtection="1">
      <alignment horizontal="center" vertical="center" wrapText="1"/>
      <protection locked="0"/>
    </xf>
    <xf numFmtId="166" fontId="2" fillId="2" borderId="13" xfId="1" applyNumberFormat="1" applyFont="1" applyFill="1" applyBorder="1" applyAlignment="1" applyProtection="1">
      <alignment horizontal="center" vertical="center" wrapText="1"/>
      <protection locked="0"/>
    </xf>
    <xf numFmtId="165" fontId="3" fillId="0" borderId="4" xfId="1" applyNumberFormat="1" applyFont="1" applyFill="1" applyBorder="1" applyAlignment="1" applyProtection="1">
      <alignment vertical="center"/>
      <protection locked="0"/>
    </xf>
    <xf numFmtId="165" fontId="3" fillId="0" borderId="18" xfId="1" applyNumberFormat="1" applyFont="1" applyFill="1" applyBorder="1" applyAlignment="1" applyProtection="1">
      <alignment horizontal="right" vertical="center"/>
      <protection locked="0"/>
    </xf>
    <xf numFmtId="165" fontId="2" fillId="5" borderId="7" xfId="1" applyNumberFormat="1" applyFont="1" applyFill="1" applyBorder="1" applyAlignment="1" applyProtection="1">
      <alignment horizontal="center" vertical="center"/>
      <protection locked="0"/>
    </xf>
    <xf numFmtId="165" fontId="2" fillId="4" borderId="0" xfId="1" applyNumberFormat="1" applyFont="1" applyFill="1" applyBorder="1" applyAlignment="1" applyProtection="1">
      <alignment horizontal="center" vertical="center"/>
    </xf>
    <xf numFmtId="165" fontId="2" fillId="6" borderId="0" xfId="1" applyNumberFormat="1" applyFont="1" applyFill="1" applyBorder="1" applyAlignment="1" applyProtection="1">
      <alignment horizontal="center" vertical="center"/>
      <protection locked="0"/>
    </xf>
    <xf numFmtId="165" fontId="5" fillId="6" borderId="0" xfId="1" applyNumberFormat="1" applyFont="1" applyFill="1" applyBorder="1" applyAlignment="1" applyProtection="1">
      <alignment horizontal="center" vertical="center"/>
      <protection locked="0"/>
    </xf>
    <xf numFmtId="165" fontId="3" fillId="0" borderId="0" xfId="1" applyNumberFormat="1" applyFont="1" applyFill="1" applyBorder="1" applyAlignment="1" applyProtection="1">
      <alignment horizontal="center" vertical="center"/>
      <protection locked="0"/>
    </xf>
    <xf numFmtId="1" fontId="2" fillId="5" borderId="7" xfId="1" applyNumberFormat="1" applyFont="1" applyFill="1" applyBorder="1" applyAlignment="1" applyProtection="1">
      <alignment vertical="center"/>
      <protection locked="0"/>
    </xf>
    <xf numFmtId="1" fontId="2" fillId="0" borderId="0" xfId="1" quotePrefix="1" applyNumberFormat="1" applyFont="1" applyFill="1" applyBorder="1" applyAlignment="1" applyProtection="1">
      <alignment horizontal="center" vertical="center" wrapText="1"/>
      <protection locked="0"/>
    </xf>
    <xf numFmtId="4" fontId="2" fillId="0" borderId="2" xfId="1" applyNumberFormat="1" applyFont="1" applyFill="1" applyBorder="1" applyAlignment="1" applyProtection="1">
      <alignment horizontal="centerContinuous" vertical="center"/>
      <protection locked="0"/>
    </xf>
    <xf numFmtId="165" fontId="2" fillId="0" borderId="0" xfId="1" applyNumberFormat="1" applyFont="1" applyFill="1" applyBorder="1" applyAlignment="1" applyProtection="1">
      <alignment vertical="center"/>
      <protection locked="0"/>
    </xf>
    <xf numFmtId="165" fontId="4" fillId="5" borderId="7" xfId="1" applyNumberFormat="1" applyFont="1" applyFill="1" applyBorder="1" applyAlignment="1" applyProtection="1">
      <alignment horizontal="center" vertical="center"/>
      <protection locked="0"/>
    </xf>
    <xf numFmtId="165" fontId="4" fillId="0" borderId="0" xfId="1" applyNumberFormat="1" applyFont="1" applyFill="1" applyBorder="1" applyAlignment="1" applyProtection="1">
      <alignment horizontal="center" vertical="center"/>
      <protection locked="0"/>
    </xf>
    <xf numFmtId="165" fontId="4" fillId="2" borderId="0" xfId="1" applyNumberFormat="1" applyFont="1" applyFill="1" applyBorder="1" applyAlignment="1" applyProtection="1">
      <alignment horizontal="center" vertical="center"/>
      <protection locked="0"/>
    </xf>
    <xf numFmtId="165" fontId="4" fillId="0" borderId="0" xfId="1" applyNumberFormat="1" applyFont="1" applyFill="1" applyBorder="1" applyAlignment="1" applyProtection="1">
      <alignment vertical="center"/>
      <protection locked="0"/>
    </xf>
    <xf numFmtId="4" fontId="2" fillId="0" borderId="0" xfId="1" applyNumberFormat="1" applyFont="1" applyFill="1" applyBorder="1" applyAlignment="1" applyProtection="1">
      <alignment horizontal="center" vertical="center" wrapText="1"/>
      <protection locked="0"/>
    </xf>
    <xf numFmtId="165" fontId="2" fillId="0" borderId="0" xfId="1" applyNumberFormat="1" applyFont="1" applyFill="1" applyBorder="1" applyAlignment="1" applyProtection="1">
      <alignment horizontal="center" vertical="center"/>
    </xf>
    <xf numFmtId="4" fontId="3" fillId="0" borderId="0" xfId="1" applyNumberFormat="1" applyFont="1" applyFill="1" applyBorder="1" applyAlignment="1" applyProtection="1">
      <alignment horizontal="left" vertical="center"/>
      <protection locked="0"/>
    </xf>
    <xf numFmtId="1" fontId="2" fillId="0" borderId="0" xfId="1" applyNumberFormat="1" applyFont="1" applyFill="1" applyBorder="1" applyAlignment="1" applyProtection="1">
      <alignment vertical="center" wrapText="1"/>
      <protection locked="0"/>
    </xf>
    <xf numFmtId="164" fontId="3" fillId="0" borderId="0" xfId="1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1" applyNumberFormat="1" applyFont="1" applyFill="1" applyBorder="1" applyAlignment="1" applyProtection="1">
      <alignment horizontal="center" vertical="center" wrapText="1"/>
      <protection locked="0"/>
    </xf>
    <xf numFmtId="164" fontId="2" fillId="10" borderId="2" xfId="1" applyNumberFormat="1" applyFont="1" applyFill="1" applyBorder="1" applyAlignment="1" applyProtection="1">
      <alignment horizontal="center" vertical="center"/>
      <protection locked="0"/>
    </xf>
    <xf numFmtId="164" fontId="2" fillId="9" borderId="2" xfId="1" applyNumberFormat="1" applyFont="1" applyFill="1" applyBorder="1" applyAlignment="1" applyProtection="1">
      <alignment horizontal="center" vertical="center"/>
      <protection locked="0"/>
    </xf>
    <xf numFmtId="164" fontId="3" fillId="8" borderId="2" xfId="1" applyNumberFormat="1" applyFont="1" applyFill="1" applyBorder="1" applyAlignment="1" applyProtection="1">
      <alignment horizontal="center" vertical="center"/>
      <protection locked="0"/>
    </xf>
    <xf numFmtId="164" fontId="2" fillId="11" borderId="2" xfId="1" applyNumberFormat="1" applyFont="1" applyFill="1" applyBorder="1" applyAlignment="1" applyProtection="1">
      <alignment horizontal="center" vertical="center"/>
      <protection locked="0"/>
    </xf>
    <xf numFmtId="164" fontId="2" fillId="12" borderId="2" xfId="1" applyNumberFormat="1" applyFont="1" applyFill="1" applyBorder="1" applyAlignment="1" applyProtection="1">
      <alignment horizontal="center" vertical="center"/>
      <protection locked="0"/>
    </xf>
    <xf numFmtId="164" fontId="2" fillId="7" borderId="2" xfId="1" applyNumberFormat="1" applyFont="1" applyFill="1" applyBorder="1" applyAlignment="1" applyProtection="1">
      <alignment horizontal="center" vertical="center"/>
      <protection locked="0"/>
    </xf>
    <xf numFmtId="164" fontId="2" fillId="13" borderId="2" xfId="1" applyNumberFormat="1" applyFont="1" applyFill="1" applyBorder="1" applyAlignment="1" applyProtection="1">
      <alignment horizontal="center" vertical="center"/>
      <protection locked="0"/>
    </xf>
    <xf numFmtId="164" fontId="6" fillId="14" borderId="2" xfId="1" applyNumberFormat="1" applyFont="1" applyFill="1" applyBorder="1" applyAlignment="1" applyProtection="1">
      <alignment horizontal="center" vertical="center" wrapText="1"/>
      <protection locked="0"/>
    </xf>
    <xf numFmtId="164" fontId="2" fillId="15" borderId="2" xfId="1" applyNumberFormat="1" applyFont="1" applyFill="1" applyBorder="1" applyAlignment="1" applyProtection="1">
      <alignment horizontal="center" vertical="center" wrapText="1"/>
      <protection locked="0"/>
    </xf>
    <xf numFmtId="4" fontId="3" fillId="0" borderId="1" xfId="1" applyNumberFormat="1" applyFont="1" applyFill="1" applyBorder="1" applyAlignment="1" applyProtection="1">
      <alignment horizontal="center" vertical="center"/>
      <protection locked="0"/>
    </xf>
    <xf numFmtId="4" fontId="3" fillId="0" borderId="6" xfId="1" applyNumberFormat="1" applyFont="1" applyFill="1" applyBorder="1" applyAlignment="1" applyProtection="1">
      <alignment horizontal="center" vertical="center"/>
      <protection locked="0"/>
    </xf>
    <xf numFmtId="4" fontId="3" fillId="0" borderId="2" xfId="1" applyNumberFormat="1" applyFont="1" applyFill="1" applyBorder="1" applyAlignment="1" applyProtection="1">
      <alignment horizontal="center" vertical="center"/>
      <protection locked="0"/>
    </xf>
    <xf numFmtId="4" fontId="3" fillId="0" borderId="3" xfId="1" applyNumberFormat="1" applyFont="1" applyFill="1" applyBorder="1" applyAlignment="1" applyProtection="1">
      <alignment horizontal="center" vertical="center"/>
      <protection locked="0"/>
    </xf>
    <xf numFmtId="4" fontId="3" fillId="0" borderId="5" xfId="1" applyNumberFormat="1" applyFont="1" applyFill="1" applyBorder="1" applyAlignment="1" applyProtection="1">
      <alignment horizontal="center" vertical="center"/>
      <protection locked="0"/>
    </xf>
    <xf numFmtId="4" fontId="3" fillId="0" borderId="4" xfId="1" applyNumberFormat="1" applyFont="1" applyFill="1" applyBorder="1" applyAlignment="1" applyProtection="1">
      <alignment horizontal="center" vertical="center"/>
      <protection locked="0"/>
    </xf>
    <xf numFmtId="165" fontId="3" fillId="4" borderId="12" xfId="1" applyNumberFormat="1" applyFont="1" applyFill="1" applyBorder="1" applyAlignment="1" applyProtection="1">
      <alignment horizontal="center" vertical="center" wrapText="1"/>
    </xf>
    <xf numFmtId="165" fontId="3" fillId="4" borderId="0" xfId="1" applyNumberFormat="1" applyFont="1" applyFill="1" applyBorder="1" applyAlignment="1" applyProtection="1">
      <alignment horizontal="center" vertical="center" wrapText="1"/>
    </xf>
    <xf numFmtId="165" fontId="3" fillId="4" borderId="17" xfId="1" applyNumberFormat="1" applyFont="1" applyFill="1" applyBorder="1" applyAlignment="1" applyProtection="1">
      <alignment horizontal="center" vertical="center" wrapText="1"/>
    </xf>
    <xf numFmtId="4" fontId="3" fillId="0" borderId="3" xfId="1" applyNumberFormat="1" applyFont="1" applyFill="1" applyBorder="1" applyAlignment="1" applyProtection="1">
      <alignment horizontal="center" vertical="center" wrapText="1"/>
      <protection locked="0"/>
    </xf>
    <xf numFmtId="4" fontId="3" fillId="0" borderId="5" xfId="1" applyNumberFormat="1" applyFont="1" applyFill="1" applyBorder="1" applyAlignment="1" applyProtection="1">
      <alignment horizontal="center" vertical="center" wrapText="1"/>
      <protection locked="0"/>
    </xf>
    <xf numFmtId="4" fontId="3" fillId="0" borderId="15" xfId="1" applyNumberFormat="1" applyFont="1" applyFill="1" applyBorder="1" applyAlignment="1" applyProtection="1">
      <alignment horizontal="center" vertical="center"/>
      <protection locked="0"/>
    </xf>
    <xf numFmtId="4" fontId="3" fillId="0" borderId="10" xfId="1" applyNumberFormat="1" applyFont="1" applyFill="1" applyBorder="1" applyAlignment="1" applyProtection="1">
      <alignment horizontal="center" vertical="center"/>
      <protection locked="0"/>
    </xf>
    <xf numFmtId="4" fontId="3" fillId="0" borderId="14" xfId="1" applyNumberFormat="1" applyFont="1" applyFill="1" applyBorder="1" applyAlignment="1" applyProtection="1">
      <alignment horizontal="center" vertical="center"/>
      <protection locked="0"/>
    </xf>
    <xf numFmtId="4" fontId="3" fillId="0" borderId="0" xfId="1" applyNumberFormat="1" applyFont="1" applyFill="1" applyBorder="1" applyAlignment="1" applyProtection="1">
      <alignment horizontal="center" vertical="center"/>
      <protection locked="0"/>
    </xf>
    <xf numFmtId="4" fontId="3" fillId="0" borderId="14" xfId="1" applyNumberFormat="1" applyFont="1" applyFill="1" applyBorder="1" applyAlignment="1" applyProtection="1">
      <alignment horizontal="center" vertical="center" wrapText="1"/>
      <protection locked="0"/>
    </xf>
    <xf numFmtId="4" fontId="3" fillId="0" borderId="0" xfId="1" applyNumberFormat="1" applyFont="1" applyFill="1" applyBorder="1" applyAlignment="1" applyProtection="1">
      <alignment horizontal="center" vertical="center" wrapText="1"/>
      <protection locked="0"/>
    </xf>
  </cellXfs>
  <cellStyles count="3">
    <cellStyle name="Euro" xfId="2"/>
    <cellStyle name="Normal" xfId="0" builtinId="0"/>
    <cellStyle name="Normal 2" xfId="1"/>
  </cellStyles>
  <dxfs count="6"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ill>
        <patternFill>
          <bgColor theme="8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2:FR98"/>
  <sheetViews>
    <sheetView showZeros="0" zoomScale="90" zoomScaleNormal="90" zoomScaleSheetLayoutView="115" workbookViewId="0">
      <pane xSplit="12" ySplit="4" topLeftCell="M5" activePane="bottomRight" state="frozen"/>
      <selection activeCell="S29" sqref="S29"/>
      <selection pane="topRight" activeCell="S29" sqref="S29"/>
      <selection pane="bottomLeft" activeCell="S29" sqref="S29"/>
      <selection pane="bottomRight" activeCell="M5" sqref="M5"/>
    </sheetView>
  </sheetViews>
  <sheetFormatPr baseColWidth="10" defaultRowHeight="18.75" customHeight="1" outlineLevelRow="1"/>
  <cols>
    <col min="1" max="1" width="10.42578125" style="1" customWidth="1"/>
    <col min="2" max="10" width="6.140625" style="2" customWidth="1"/>
    <col min="11" max="11" width="21" style="2" customWidth="1"/>
    <col min="12" max="12" width="61.28515625" style="3" customWidth="1"/>
    <col min="13" max="13" width="2.140625" style="4" customWidth="1"/>
    <col min="14" max="48" width="11.42578125" style="4"/>
    <col min="49" max="49" width="37" style="4" bestFit="1" customWidth="1"/>
    <col min="50" max="50" width="27.140625" style="4" bestFit="1" customWidth="1"/>
    <col min="51" max="51" width="61.28515625" style="4" customWidth="1"/>
    <col min="52" max="52" width="11.5703125" style="4" customWidth="1"/>
    <col min="53" max="304" width="11.42578125" style="4"/>
    <col min="305" max="305" width="37" style="4" bestFit="1" customWidth="1"/>
    <col min="306" max="306" width="27.140625" style="4" bestFit="1" customWidth="1"/>
    <col min="307" max="307" width="61.28515625" style="4" customWidth="1"/>
    <col min="308" max="308" width="11.5703125" style="4" customWidth="1"/>
    <col min="309" max="560" width="11.42578125" style="4"/>
    <col min="561" max="561" width="37" style="4" bestFit="1" customWidth="1"/>
    <col min="562" max="562" width="27.140625" style="4" bestFit="1" customWidth="1"/>
    <col min="563" max="563" width="61.28515625" style="4" customWidth="1"/>
    <col min="564" max="564" width="11.5703125" style="4" customWidth="1"/>
    <col min="565" max="816" width="11.42578125" style="4"/>
    <col min="817" max="817" width="37" style="4" bestFit="1" customWidth="1"/>
    <col min="818" max="818" width="27.140625" style="4" bestFit="1" customWidth="1"/>
    <col min="819" max="819" width="61.28515625" style="4" customWidth="1"/>
    <col min="820" max="820" width="11.5703125" style="4" customWidth="1"/>
    <col min="821" max="1072" width="11.42578125" style="4"/>
    <col min="1073" max="1073" width="37" style="4" bestFit="1" customWidth="1"/>
    <col min="1074" max="1074" width="27.140625" style="4" bestFit="1" customWidth="1"/>
    <col min="1075" max="1075" width="61.28515625" style="4" customWidth="1"/>
    <col min="1076" max="1076" width="11.5703125" style="4" customWidth="1"/>
    <col min="1077" max="1328" width="11.42578125" style="4"/>
    <col min="1329" max="1329" width="37" style="4" bestFit="1" customWidth="1"/>
    <col min="1330" max="1330" width="27.140625" style="4" bestFit="1" customWidth="1"/>
    <col min="1331" max="1331" width="61.28515625" style="4" customWidth="1"/>
    <col min="1332" max="1332" width="11.5703125" style="4" customWidth="1"/>
    <col min="1333" max="1584" width="11.42578125" style="4"/>
    <col min="1585" max="1585" width="37" style="4" bestFit="1" customWidth="1"/>
    <col min="1586" max="1586" width="27.140625" style="4" bestFit="1" customWidth="1"/>
    <col min="1587" max="1587" width="61.28515625" style="4" customWidth="1"/>
    <col min="1588" max="1588" width="11.5703125" style="4" customWidth="1"/>
    <col min="1589" max="1840" width="11.42578125" style="4"/>
    <col min="1841" max="1841" width="37" style="4" bestFit="1" customWidth="1"/>
    <col min="1842" max="1842" width="27.140625" style="4" bestFit="1" customWidth="1"/>
    <col min="1843" max="1843" width="61.28515625" style="4" customWidth="1"/>
    <col min="1844" max="1844" width="11.5703125" style="4" customWidth="1"/>
    <col min="1845" max="2096" width="11.42578125" style="4"/>
    <col min="2097" max="2097" width="37" style="4" bestFit="1" customWidth="1"/>
    <col min="2098" max="2098" width="27.140625" style="4" bestFit="1" customWidth="1"/>
    <col min="2099" max="2099" width="61.28515625" style="4" customWidth="1"/>
    <col min="2100" max="2100" width="11.5703125" style="4" customWidth="1"/>
    <col min="2101" max="2352" width="11.42578125" style="4"/>
    <col min="2353" max="2353" width="37" style="4" bestFit="1" customWidth="1"/>
    <col min="2354" max="2354" width="27.140625" style="4" bestFit="1" customWidth="1"/>
    <col min="2355" max="2355" width="61.28515625" style="4" customWidth="1"/>
    <col min="2356" max="2356" width="11.5703125" style="4" customWidth="1"/>
    <col min="2357" max="2608" width="11.42578125" style="4"/>
    <col min="2609" max="2609" width="37" style="4" bestFit="1" customWidth="1"/>
    <col min="2610" max="2610" width="27.140625" style="4" bestFit="1" customWidth="1"/>
    <col min="2611" max="2611" width="61.28515625" style="4" customWidth="1"/>
    <col min="2612" max="2612" width="11.5703125" style="4" customWidth="1"/>
    <col min="2613" max="2864" width="11.42578125" style="4"/>
    <col min="2865" max="2865" width="37" style="4" bestFit="1" customWidth="1"/>
    <col min="2866" max="2866" width="27.140625" style="4" bestFit="1" customWidth="1"/>
    <col min="2867" max="2867" width="61.28515625" style="4" customWidth="1"/>
    <col min="2868" max="2868" width="11.5703125" style="4" customWidth="1"/>
    <col min="2869" max="3120" width="11.42578125" style="4"/>
    <col min="3121" max="3121" width="37" style="4" bestFit="1" customWidth="1"/>
    <col min="3122" max="3122" width="27.140625" style="4" bestFit="1" customWidth="1"/>
    <col min="3123" max="3123" width="61.28515625" style="4" customWidth="1"/>
    <col min="3124" max="3124" width="11.5703125" style="4" customWidth="1"/>
    <col min="3125" max="3376" width="11.42578125" style="4"/>
    <col min="3377" max="3377" width="37" style="4" bestFit="1" customWidth="1"/>
    <col min="3378" max="3378" width="27.140625" style="4" bestFit="1" customWidth="1"/>
    <col min="3379" max="3379" width="61.28515625" style="4" customWidth="1"/>
    <col min="3380" max="3380" width="11.5703125" style="4" customWidth="1"/>
    <col min="3381" max="3632" width="11.42578125" style="4"/>
    <col min="3633" max="3633" width="37" style="4" bestFit="1" customWidth="1"/>
    <col min="3634" max="3634" width="27.140625" style="4" bestFit="1" customWidth="1"/>
    <col min="3635" max="3635" width="61.28515625" style="4" customWidth="1"/>
    <col min="3636" max="3636" width="11.5703125" style="4" customWidth="1"/>
    <col min="3637" max="3888" width="11.42578125" style="4"/>
    <col min="3889" max="3889" width="37" style="4" bestFit="1" customWidth="1"/>
    <col min="3890" max="3890" width="27.140625" style="4" bestFit="1" customWidth="1"/>
    <col min="3891" max="3891" width="61.28515625" style="4" customWidth="1"/>
    <col min="3892" max="3892" width="11.5703125" style="4" customWidth="1"/>
    <col min="3893" max="4144" width="11.42578125" style="4"/>
    <col min="4145" max="4145" width="37" style="4" bestFit="1" customWidth="1"/>
    <col min="4146" max="4146" width="27.140625" style="4" bestFit="1" customWidth="1"/>
    <col min="4147" max="4147" width="61.28515625" style="4" customWidth="1"/>
    <col min="4148" max="4148" width="11.5703125" style="4" customWidth="1"/>
    <col min="4149" max="4400" width="11.42578125" style="4"/>
    <col min="4401" max="4401" width="37" style="4" bestFit="1" customWidth="1"/>
    <col min="4402" max="4402" width="27.140625" style="4" bestFit="1" customWidth="1"/>
    <col min="4403" max="4403" width="61.28515625" style="4" customWidth="1"/>
    <col min="4404" max="4404" width="11.5703125" style="4" customWidth="1"/>
    <col min="4405" max="4656" width="11.42578125" style="4"/>
    <col min="4657" max="4657" width="37" style="4" bestFit="1" customWidth="1"/>
    <col min="4658" max="4658" width="27.140625" style="4" bestFit="1" customWidth="1"/>
    <col min="4659" max="4659" width="61.28515625" style="4" customWidth="1"/>
    <col min="4660" max="4660" width="11.5703125" style="4" customWidth="1"/>
    <col min="4661" max="4912" width="11.42578125" style="4"/>
    <col min="4913" max="4913" width="37" style="4" bestFit="1" customWidth="1"/>
    <col min="4914" max="4914" width="27.140625" style="4" bestFit="1" customWidth="1"/>
    <col min="4915" max="4915" width="61.28515625" style="4" customWidth="1"/>
    <col min="4916" max="4916" width="11.5703125" style="4" customWidth="1"/>
    <col min="4917" max="5168" width="11.42578125" style="4"/>
    <col min="5169" max="5169" width="37" style="4" bestFit="1" customWidth="1"/>
    <col min="5170" max="5170" width="27.140625" style="4" bestFit="1" customWidth="1"/>
    <col min="5171" max="5171" width="61.28515625" style="4" customWidth="1"/>
    <col min="5172" max="5172" width="11.5703125" style="4" customWidth="1"/>
    <col min="5173" max="5424" width="11.42578125" style="4"/>
    <col min="5425" max="5425" width="37" style="4" bestFit="1" customWidth="1"/>
    <col min="5426" max="5426" width="27.140625" style="4" bestFit="1" customWidth="1"/>
    <col min="5427" max="5427" width="61.28515625" style="4" customWidth="1"/>
    <col min="5428" max="5428" width="11.5703125" style="4" customWidth="1"/>
    <col min="5429" max="5680" width="11.42578125" style="4"/>
    <col min="5681" max="5681" width="37" style="4" bestFit="1" customWidth="1"/>
    <col min="5682" max="5682" width="27.140625" style="4" bestFit="1" customWidth="1"/>
    <col min="5683" max="5683" width="61.28515625" style="4" customWidth="1"/>
    <col min="5684" max="5684" width="11.5703125" style="4" customWidth="1"/>
    <col min="5685" max="5936" width="11.42578125" style="4"/>
    <col min="5937" max="5937" width="37" style="4" bestFit="1" customWidth="1"/>
    <col min="5938" max="5938" width="27.140625" style="4" bestFit="1" customWidth="1"/>
    <col min="5939" max="5939" width="61.28515625" style="4" customWidth="1"/>
    <col min="5940" max="5940" width="11.5703125" style="4" customWidth="1"/>
    <col min="5941" max="6192" width="11.42578125" style="4"/>
    <col min="6193" max="6193" width="37" style="4" bestFit="1" customWidth="1"/>
    <col min="6194" max="6194" width="27.140625" style="4" bestFit="1" customWidth="1"/>
    <col min="6195" max="6195" width="61.28515625" style="4" customWidth="1"/>
    <col min="6196" max="6196" width="11.5703125" style="4" customWidth="1"/>
    <col min="6197" max="6448" width="11.42578125" style="4"/>
    <col min="6449" max="6449" width="37" style="4" bestFit="1" customWidth="1"/>
    <col min="6450" max="6450" width="27.140625" style="4" bestFit="1" customWidth="1"/>
    <col min="6451" max="6451" width="61.28515625" style="4" customWidth="1"/>
    <col min="6452" max="6452" width="11.5703125" style="4" customWidth="1"/>
    <col min="6453" max="6704" width="11.42578125" style="4"/>
    <col min="6705" max="6705" width="37" style="4" bestFit="1" customWidth="1"/>
    <col min="6706" max="6706" width="27.140625" style="4" bestFit="1" customWidth="1"/>
    <col min="6707" max="6707" width="61.28515625" style="4" customWidth="1"/>
    <col min="6708" max="6708" width="11.5703125" style="4" customWidth="1"/>
    <col min="6709" max="6960" width="11.42578125" style="4"/>
    <col min="6961" max="6961" width="37" style="4" bestFit="1" customWidth="1"/>
    <col min="6962" max="6962" width="27.140625" style="4" bestFit="1" customWidth="1"/>
    <col min="6963" max="6963" width="61.28515625" style="4" customWidth="1"/>
    <col min="6964" max="6964" width="11.5703125" style="4" customWidth="1"/>
    <col min="6965" max="7216" width="11.42578125" style="4"/>
    <col min="7217" max="7217" width="37" style="4" bestFit="1" customWidth="1"/>
    <col min="7218" max="7218" width="27.140625" style="4" bestFit="1" customWidth="1"/>
    <col min="7219" max="7219" width="61.28515625" style="4" customWidth="1"/>
    <col min="7220" max="7220" width="11.5703125" style="4" customWidth="1"/>
    <col min="7221" max="7472" width="11.42578125" style="4"/>
    <col min="7473" max="7473" width="37" style="4" bestFit="1" customWidth="1"/>
    <col min="7474" max="7474" width="27.140625" style="4" bestFit="1" customWidth="1"/>
    <col min="7475" max="7475" width="61.28515625" style="4" customWidth="1"/>
    <col min="7476" max="7476" width="11.5703125" style="4" customWidth="1"/>
    <col min="7477" max="7728" width="11.42578125" style="4"/>
    <col min="7729" max="7729" width="37" style="4" bestFit="1" customWidth="1"/>
    <col min="7730" max="7730" width="27.140625" style="4" bestFit="1" customWidth="1"/>
    <col min="7731" max="7731" width="61.28515625" style="4" customWidth="1"/>
    <col min="7732" max="7732" width="11.5703125" style="4" customWidth="1"/>
    <col min="7733" max="7984" width="11.42578125" style="4"/>
    <col min="7985" max="7985" width="37" style="4" bestFit="1" customWidth="1"/>
    <col min="7986" max="7986" width="27.140625" style="4" bestFit="1" customWidth="1"/>
    <col min="7987" max="7987" width="61.28515625" style="4" customWidth="1"/>
    <col min="7988" max="7988" width="11.5703125" style="4" customWidth="1"/>
    <col min="7989" max="8240" width="11.42578125" style="4"/>
    <col min="8241" max="8241" width="37" style="4" bestFit="1" customWidth="1"/>
    <col min="8242" max="8242" width="27.140625" style="4" bestFit="1" customWidth="1"/>
    <col min="8243" max="8243" width="61.28515625" style="4" customWidth="1"/>
    <col min="8244" max="8244" width="11.5703125" style="4" customWidth="1"/>
    <col min="8245" max="8496" width="11.42578125" style="4"/>
    <col min="8497" max="8497" width="37" style="4" bestFit="1" customWidth="1"/>
    <col min="8498" max="8498" width="27.140625" style="4" bestFit="1" customWidth="1"/>
    <col min="8499" max="8499" width="61.28515625" style="4" customWidth="1"/>
    <col min="8500" max="8500" width="11.5703125" style="4" customWidth="1"/>
    <col min="8501" max="8752" width="11.42578125" style="4"/>
    <col min="8753" max="8753" width="37" style="4" bestFit="1" customWidth="1"/>
    <col min="8754" max="8754" width="27.140625" style="4" bestFit="1" customWidth="1"/>
    <col min="8755" max="8755" width="61.28515625" style="4" customWidth="1"/>
    <col min="8756" max="8756" width="11.5703125" style="4" customWidth="1"/>
    <col min="8757" max="9008" width="11.42578125" style="4"/>
    <col min="9009" max="9009" width="37" style="4" bestFit="1" customWidth="1"/>
    <col min="9010" max="9010" width="27.140625" style="4" bestFit="1" customWidth="1"/>
    <col min="9011" max="9011" width="61.28515625" style="4" customWidth="1"/>
    <col min="9012" max="9012" width="11.5703125" style="4" customWidth="1"/>
    <col min="9013" max="9264" width="11.42578125" style="4"/>
    <col min="9265" max="9265" width="37" style="4" bestFit="1" customWidth="1"/>
    <col min="9266" max="9266" width="27.140625" style="4" bestFit="1" customWidth="1"/>
    <col min="9267" max="9267" width="61.28515625" style="4" customWidth="1"/>
    <col min="9268" max="9268" width="11.5703125" style="4" customWidth="1"/>
    <col min="9269" max="9520" width="11.42578125" style="4"/>
    <col min="9521" max="9521" width="37" style="4" bestFit="1" customWidth="1"/>
    <col min="9522" max="9522" width="27.140625" style="4" bestFit="1" customWidth="1"/>
    <col min="9523" max="9523" width="61.28515625" style="4" customWidth="1"/>
    <col min="9524" max="9524" width="11.5703125" style="4" customWidth="1"/>
    <col min="9525" max="9776" width="11.42578125" style="4"/>
    <col min="9777" max="9777" width="37" style="4" bestFit="1" customWidth="1"/>
    <col min="9778" max="9778" width="27.140625" style="4" bestFit="1" customWidth="1"/>
    <col min="9779" max="9779" width="61.28515625" style="4" customWidth="1"/>
    <col min="9780" max="9780" width="11.5703125" style="4" customWidth="1"/>
    <col min="9781" max="10032" width="11.42578125" style="4"/>
    <col min="10033" max="10033" width="37" style="4" bestFit="1" customWidth="1"/>
    <col min="10034" max="10034" width="27.140625" style="4" bestFit="1" customWidth="1"/>
    <col min="10035" max="10035" width="61.28515625" style="4" customWidth="1"/>
    <col min="10036" max="10036" width="11.5703125" style="4" customWidth="1"/>
    <col min="10037" max="10288" width="11.42578125" style="4"/>
    <col min="10289" max="10289" width="37" style="4" bestFit="1" customWidth="1"/>
    <col min="10290" max="10290" width="27.140625" style="4" bestFit="1" customWidth="1"/>
    <col min="10291" max="10291" width="61.28515625" style="4" customWidth="1"/>
    <col min="10292" max="10292" width="11.5703125" style="4" customWidth="1"/>
    <col min="10293" max="10544" width="11.42578125" style="4"/>
    <col min="10545" max="10545" width="37" style="4" bestFit="1" customWidth="1"/>
    <col min="10546" max="10546" width="27.140625" style="4" bestFit="1" customWidth="1"/>
    <col min="10547" max="10547" width="61.28515625" style="4" customWidth="1"/>
    <col min="10548" max="10548" width="11.5703125" style="4" customWidth="1"/>
    <col min="10549" max="10800" width="11.42578125" style="4"/>
    <col min="10801" max="10801" width="37" style="4" bestFit="1" customWidth="1"/>
    <col min="10802" max="10802" width="27.140625" style="4" bestFit="1" customWidth="1"/>
    <col min="10803" max="10803" width="61.28515625" style="4" customWidth="1"/>
    <col min="10804" max="10804" width="11.5703125" style="4" customWidth="1"/>
    <col min="10805" max="11056" width="11.42578125" style="4"/>
    <col min="11057" max="11057" width="37" style="4" bestFit="1" customWidth="1"/>
    <col min="11058" max="11058" width="27.140625" style="4" bestFit="1" customWidth="1"/>
    <col min="11059" max="11059" width="61.28515625" style="4" customWidth="1"/>
    <col min="11060" max="11060" width="11.5703125" style="4" customWidth="1"/>
    <col min="11061" max="11312" width="11.42578125" style="4"/>
    <col min="11313" max="11313" width="37" style="4" bestFit="1" customWidth="1"/>
    <col min="11314" max="11314" width="27.140625" style="4" bestFit="1" customWidth="1"/>
    <col min="11315" max="11315" width="61.28515625" style="4" customWidth="1"/>
    <col min="11316" max="11316" width="11.5703125" style="4" customWidth="1"/>
    <col min="11317" max="11568" width="11.42578125" style="4"/>
    <col min="11569" max="11569" width="37" style="4" bestFit="1" customWidth="1"/>
    <col min="11570" max="11570" width="27.140625" style="4" bestFit="1" customWidth="1"/>
    <col min="11571" max="11571" width="61.28515625" style="4" customWidth="1"/>
    <col min="11572" max="11572" width="11.5703125" style="4" customWidth="1"/>
    <col min="11573" max="11824" width="11.42578125" style="4"/>
    <col min="11825" max="11825" width="37" style="4" bestFit="1" customWidth="1"/>
    <col min="11826" max="11826" width="27.140625" style="4" bestFit="1" customWidth="1"/>
    <col min="11827" max="11827" width="61.28515625" style="4" customWidth="1"/>
    <col min="11828" max="11828" width="11.5703125" style="4" customWidth="1"/>
    <col min="11829" max="12080" width="11.42578125" style="4"/>
    <col min="12081" max="12081" width="37" style="4" bestFit="1" customWidth="1"/>
    <col min="12082" max="12082" width="27.140625" style="4" bestFit="1" customWidth="1"/>
    <col min="12083" max="12083" width="61.28515625" style="4" customWidth="1"/>
    <col min="12084" max="12084" width="11.5703125" style="4" customWidth="1"/>
    <col min="12085" max="12336" width="11.42578125" style="4"/>
    <col min="12337" max="12337" width="37" style="4" bestFit="1" customWidth="1"/>
    <col min="12338" max="12338" width="27.140625" style="4" bestFit="1" customWidth="1"/>
    <col min="12339" max="12339" width="61.28515625" style="4" customWidth="1"/>
    <col min="12340" max="12340" width="11.5703125" style="4" customWidth="1"/>
    <col min="12341" max="12592" width="11.42578125" style="4"/>
    <col min="12593" max="12593" width="37" style="4" bestFit="1" customWidth="1"/>
    <col min="12594" max="12594" width="27.140625" style="4" bestFit="1" customWidth="1"/>
    <col min="12595" max="12595" width="61.28515625" style="4" customWidth="1"/>
    <col min="12596" max="12596" width="11.5703125" style="4" customWidth="1"/>
    <col min="12597" max="12848" width="11.42578125" style="4"/>
    <col min="12849" max="12849" width="37" style="4" bestFit="1" customWidth="1"/>
    <col min="12850" max="12850" width="27.140625" style="4" bestFit="1" customWidth="1"/>
    <col min="12851" max="12851" width="61.28515625" style="4" customWidth="1"/>
    <col min="12852" max="12852" width="11.5703125" style="4" customWidth="1"/>
    <col min="12853" max="13104" width="11.42578125" style="4"/>
    <col min="13105" max="13105" width="37" style="4" bestFit="1" customWidth="1"/>
    <col min="13106" max="13106" width="27.140625" style="4" bestFit="1" customWidth="1"/>
    <col min="13107" max="13107" width="61.28515625" style="4" customWidth="1"/>
    <col min="13108" max="13108" width="11.5703125" style="4" customWidth="1"/>
    <col min="13109" max="13360" width="11.42578125" style="4"/>
    <col min="13361" max="13361" width="37" style="4" bestFit="1" customWidth="1"/>
    <col min="13362" max="13362" width="27.140625" style="4" bestFit="1" customWidth="1"/>
    <col min="13363" max="13363" width="61.28515625" style="4" customWidth="1"/>
    <col min="13364" max="13364" width="11.5703125" style="4" customWidth="1"/>
    <col min="13365" max="13616" width="11.42578125" style="4"/>
    <col min="13617" max="13617" width="37" style="4" bestFit="1" customWidth="1"/>
    <col min="13618" max="13618" width="27.140625" style="4" bestFit="1" customWidth="1"/>
    <col min="13619" max="13619" width="61.28515625" style="4" customWidth="1"/>
    <col min="13620" max="13620" width="11.5703125" style="4" customWidth="1"/>
    <col min="13621" max="13872" width="11.42578125" style="4"/>
    <col min="13873" max="13873" width="37" style="4" bestFit="1" customWidth="1"/>
    <col min="13874" max="13874" width="27.140625" style="4" bestFit="1" customWidth="1"/>
    <col min="13875" max="13875" width="61.28515625" style="4" customWidth="1"/>
    <col min="13876" max="13876" width="11.5703125" style="4" customWidth="1"/>
    <col min="13877" max="14128" width="11.42578125" style="4"/>
    <col min="14129" max="14129" width="37" style="4" bestFit="1" customWidth="1"/>
    <col min="14130" max="14130" width="27.140625" style="4" bestFit="1" customWidth="1"/>
    <col min="14131" max="14131" width="61.28515625" style="4" customWidth="1"/>
    <col min="14132" max="14132" width="11.5703125" style="4" customWidth="1"/>
    <col min="14133" max="14384" width="11.42578125" style="4"/>
    <col min="14385" max="14385" width="37" style="4" bestFit="1" customWidth="1"/>
    <col min="14386" max="14386" width="27.140625" style="4" bestFit="1" customWidth="1"/>
    <col min="14387" max="14387" width="61.28515625" style="4" customWidth="1"/>
    <col min="14388" max="14388" width="11.5703125" style="4" customWidth="1"/>
    <col min="14389" max="14640" width="11.42578125" style="4"/>
    <col min="14641" max="14641" width="37" style="4" bestFit="1" customWidth="1"/>
    <col min="14642" max="14642" width="27.140625" style="4" bestFit="1" customWidth="1"/>
    <col min="14643" max="14643" width="61.28515625" style="4" customWidth="1"/>
    <col min="14644" max="14644" width="11.5703125" style="4" customWidth="1"/>
    <col min="14645" max="14896" width="11.42578125" style="4"/>
    <col min="14897" max="14897" width="37" style="4" bestFit="1" customWidth="1"/>
    <col min="14898" max="14898" width="27.140625" style="4" bestFit="1" customWidth="1"/>
    <col min="14899" max="14899" width="61.28515625" style="4" customWidth="1"/>
    <col min="14900" max="14900" width="11.5703125" style="4" customWidth="1"/>
    <col min="14901" max="15152" width="11.42578125" style="4"/>
    <col min="15153" max="15153" width="37" style="4" bestFit="1" customWidth="1"/>
    <col min="15154" max="15154" width="27.140625" style="4" bestFit="1" customWidth="1"/>
    <col min="15155" max="15155" width="61.28515625" style="4" customWidth="1"/>
    <col min="15156" max="15156" width="11.5703125" style="4" customWidth="1"/>
    <col min="15157" max="15408" width="11.42578125" style="4"/>
    <col min="15409" max="15409" width="37" style="4" bestFit="1" customWidth="1"/>
    <col min="15410" max="15410" width="27.140625" style="4" bestFit="1" customWidth="1"/>
    <col min="15411" max="15411" width="61.28515625" style="4" customWidth="1"/>
    <col min="15412" max="15412" width="11.5703125" style="4" customWidth="1"/>
    <col min="15413" max="15664" width="11.42578125" style="4"/>
    <col min="15665" max="15665" width="37" style="4" bestFit="1" customWidth="1"/>
    <col min="15666" max="15666" width="27.140625" style="4" bestFit="1" customWidth="1"/>
    <col min="15667" max="15667" width="61.28515625" style="4" customWidth="1"/>
    <col min="15668" max="15668" width="11.5703125" style="4" customWidth="1"/>
    <col min="15669" max="15920" width="11.42578125" style="4"/>
    <col min="15921" max="15921" width="37" style="4" bestFit="1" customWidth="1"/>
    <col min="15922" max="15922" width="27.140625" style="4" bestFit="1" customWidth="1"/>
    <col min="15923" max="15923" width="61.28515625" style="4" customWidth="1"/>
    <col min="15924" max="15924" width="11.5703125" style="4" customWidth="1"/>
    <col min="15925" max="16384" width="11.42578125" style="4"/>
  </cols>
  <sheetData>
    <row r="2" spans="1:174" s="3" customFormat="1" ht="21.75" customHeight="1">
      <c r="A2" s="5" t="s">
        <v>0</v>
      </c>
      <c r="B2" s="79" t="s">
        <v>1</v>
      </c>
      <c r="C2" s="73" t="s">
        <v>2</v>
      </c>
      <c r="D2" s="74" t="s">
        <v>3</v>
      </c>
      <c r="E2" s="72" t="s">
        <v>4</v>
      </c>
      <c r="F2" s="71" t="s">
        <v>5</v>
      </c>
      <c r="G2" s="75" t="s">
        <v>6</v>
      </c>
      <c r="H2" s="76" t="s">
        <v>7</v>
      </c>
      <c r="I2" s="77" t="s">
        <v>8</v>
      </c>
      <c r="J2" s="78" t="s">
        <v>9</v>
      </c>
      <c r="K2" s="80" t="s">
        <v>10</v>
      </c>
      <c r="L2" s="83" t="s">
        <v>11</v>
      </c>
    </row>
    <row r="3" spans="1:174" s="3" customFormat="1" ht="21.75" customHeight="1">
      <c r="A3" s="6"/>
      <c r="B3" s="6"/>
      <c r="C3" s="7"/>
      <c r="D3" s="7"/>
      <c r="E3" s="7"/>
      <c r="F3" s="7"/>
      <c r="G3" s="7"/>
      <c r="H3" s="7"/>
      <c r="I3" s="7"/>
      <c r="J3" s="7"/>
      <c r="K3" s="81"/>
      <c r="L3" s="84"/>
    </row>
    <row r="4" spans="1:174" s="3" customFormat="1" ht="20.25" customHeight="1">
      <c r="A4" s="8"/>
      <c r="B4" s="9"/>
      <c r="C4" s="9"/>
      <c r="D4" s="9"/>
      <c r="E4" s="9"/>
      <c r="F4" s="9"/>
      <c r="G4" s="9"/>
      <c r="H4" s="9"/>
      <c r="I4" s="9"/>
      <c r="J4" s="9"/>
      <c r="K4" s="82"/>
      <c r="L4" s="85"/>
    </row>
    <row r="5" spans="1:174" ht="23.25" customHeight="1">
      <c r="A5" s="10" t="s">
        <v>13</v>
      </c>
      <c r="B5" s="11"/>
      <c r="C5" s="11"/>
      <c r="D5" s="11"/>
      <c r="E5" s="11"/>
      <c r="F5" s="11"/>
      <c r="G5" s="11"/>
      <c r="H5" s="11"/>
      <c r="I5" s="11"/>
      <c r="J5" s="11"/>
      <c r="K5" s="12"/>
      <c r="L5" s="13"/>
      <c r="M5" s="14"/>
      <c r="N5" s="15"/>
      <c r="O5" s="15"/>
      <c r="P5" s="15"/>
      <c r="Q5" s="15"/>
      <c r="R5" s="15"/>
      <c r="S5" s="15"/>
      <c r="T5" s="15"/>
      <c r="U5" s="15"/>
      <c r="V5" s="16"/>
      <c r="W5" s="16"/>
      <c r="X5" s="16"/>
      <c r="Y5" s="16"/>
      <c r="Z5" s="16"/>
      <c r="AA5" s="16"/>
      <c r="AB5" s="16"/>
      <c r="AC5" s="16"/>
      <c r="AD5" s="16"/>
      <c r="AE5" s="17" t="s">
        <v>14</v>
      </c>
      <c r="AF5" s="16"/>
      <c r="AG5" s="16"/>
      <c r="AH5" s="16"/>
      <c r="AI5" s="16"/>
      <c r="AJ5" s="16"/>
      <c r="AK5" s="18" t="s">
        <v>15</v>
      </c>
      <c r="AL5" s="16" t="s">
        <v>16</v>
      </c>
      <c r="AM5" s="16"/>
      <c r="AN5" s="16"/>
      <c r="AO5" s="19"/>
      <c r="AP5" s="19"/>
      <c r="AQ5" s="19"/>
      <c r="AR5" s="19"/>
      <c r="AS5" s="16"/>
      <c r="AT5" s="16" t="s">
        <v>17</v>
      </c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  <c r="EG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5"/>
      <c r="ES5" s="15"/>
      <c r="ET5" s="15"/>
      <c r="EU5" s="15"/>
      <c r="EV5" s="15"/>
      <c r="EW5" s="15"/>
      <c r="EX5" s="15"/>
      <c r="EY5" s="15"/>
      <c r="EZ5" s="15"/>
      <c r="FA5" s="15"/>
      <c r="FB5" s="15"/>
      <c r="FC5" s="15"/>
      <c r="FD5" s="15"/>
      <c r="FE5" s="15"/>
      <c r="FF5" s="15"/>
      <c r="FG5" s="15"/>
      <c r="FH5" s="15"/>
      <c r="FI5" s="15"/>
      <c r="FJ5" s="15"/>
      <c r="FK5" s="15"/>
      <c r="FL5" s="15"/>
      <c r="FM5" s="15"/>
      <c r="FN5" s="15"/>
      <c r="FO5" s="15"/>
      <c r="FP5" s="15"/>
      <c r="FQ5" s="15"/>
      <c r="FR5" s="15"/>
    </row>
    <row r="6" spans="1:174" s="3" customFormat="1" ht="20.25" customHeight="1">
      <c r="A6" s="10" t="s">
        <v>18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1"/>
    </row>
    <row r="7" spans="1:174" ht="18.75" customHeight="1" outlineLevel="1">
      <c r="A7" s="22" t="s">
        <v>43</v>
      </c>
      <c r="B7" s="23"/>
      <c r="C7" s="23"/>
      <c r="D7" s="23"/>
      <c r="E7" s="23"/>
      <c r="F7" s="23"/>
      <c r="G7" s="23"/>
      <c r="H7" s="23"/>
      <c r="I7" s="23"/>
      <c r="J7" s="23"/>
      <c r="K7" s="24" t="s">
        <v>44</v>
      </c>
      <c r="L7" s="25" t="s">
        <v>45</v>
      </c>
    </row>
    <row r="8" spans="1:174" ht="18.75" customHeight="1" outlineLevel="1">
      <c r="A8" s="22" t="s">
        <v>46</v>
      </c>
      <c r="B8" s="23"/>
      <c r="C8" s="23"/>
      <c r="D8" s="23"/>
      <c r="E8" s="23"/>
      <c r="F8" s="23"/>
      <c r="G8" s="23"/>
      <c r="H8" s="23"/>
      <c r="I8" s="23"/>
      <c r="J8" s="23"/>
      <c r="K8" s="24" t="s">
        <v>47</v>
      </c>
      <c r="L8" s="25" t="s">
        <v>48</v>
      </c>
    </row>
    <row r="9" spans="1:174" ht="18.75" customHeight="1">
      <c r="A9" s="22" t="s">
        <v>49</v>
      </c>
      <c r="B9" s="23"/>
      <c r="C9" s="23"/>
      <c r="D9" s="23"/>
      <c r="E9" s="23"/>
      <c r="F9" s="23"/>
      <c r="G9" s="23"/>
      <c r="H9" s="23"/>
      <c r="I9" s="23"/>
      <c r="J9" s="23"/>
      <c r="K9" s="24" t="s">
        <v>33</v>
      </c>
      <c r="L9" s="25" t="s">
        <v>50</v>
      </c>
    </row>
    <row r="10" spans="1:174" ht="18.75" customHeight="1" outlineLevel="1">
      <c r="A10" s="22" t="s">
        <v>51</v>
      </c>
      <c r="B10" s="23"/>
      <c r="C10" s="23"/>
      <c r="D10" s="23"/>
      <c r="E10" s="23"/>
      <c r="F10" s="23"/>
      <c r="G10" s="23"/>
      <c r="H10" s="23"/>
      <c r="I10" s="23"/>
      <c r="J10" s="23"/>
      <c r="K10" s="24" t="s">
        <v>52</v>
      </c>
      <c r="L10" s="25" t="s">
        <v>53</v>
      </c>
    </row>
    <row r="11" spans="1:174" ht="18.75" customHeight="1" outlineLevel="1">
      <c r="A11" s="22" t="s">
        <v>54</v>
      </c>
      <c r="B11" s="23"/>
      <c r="C11" s="23"/>
      <c r="D11" s="23"/>
      <c r="E11" s="23"/>
      <c r="F11" s="23"/>
      <c r="G11" s="23"/>
      <c r="H11" s="23"/>
      <c r="I11" s="23"/>
      <c r="J11" s="23"/>
      <c r="K11" s="31" t="s">
        <v>20</v>
      </c>
      <c r="L11" s="25" t="s">
        <v>55</v>
      </c>
    </row>
    <row r="12" spans="1:174" ht="18.75" customHeight="1" outlineLevel="1">
      <c r="A12" s="22" t="s">
        <v>56</v>
      </c>
      <c r="B12" s="23"/>
      <c r="C12" s="23"/>
      <c r="D12" s="23"/>
      <c r="E12" s="23"/>
      <c r="F12" s="23"/>
      <c r="G12" s="23"/>
      <c r="H12" s="23"/>
      <c r="I12" s="23"/>
      <c r="J12" s="23"/>
      <c r="K12" s="24" t="s">
        <v>57</v>
      </c>
      <c r="L12" s="25" t="s">
        <v>58</v>
      </c>
    </row>
    <row r="13" spans="1:174" ht="18.75" customHeight="1" outlineLevel="1">
      <c r="A13" s="22" t="s">
        <v>59</v>
      </c>
      <c r="B13" s="23"/>
      <c r="C13" s="23"/>
      <c r="D13" s="23"/>
      <c r="E13" s="23"/>
      <c r="F13" s="23"/>
      <c r="G13" s="23"/>
      <c r="H13" s="23"/>
      <c r="I13" s="23"/>
      <c r="J13" s="23"/>
      <c r="K13" s="24" t="s">
        <v>60</v>
      </c>
      <c r="L13" s="25" t="s">
        <v>61</v>
      </c>
    </row>
    <row r="14" spans="1:174" ht="18.75" customHeight="1" outlineLevel="1">
      <c r="A14" s="22" t="s">
        <v>62</v>
      </c>
      <c r="B14" s="23"/>
      <c r="C14" s="23"/>
      <c r="D14" s="23"/>
      <c r="E14" s="23"/>
      <c r="F14" s="23"/>
      <c r="G14" s="23"/>
      <c r="H14" s="23"/>
      <c r="I14" s="23"/>
      <c r="J14" s="23"/>
      <c r="K14" s="24" t="s">
        <v>22</v>
      </c>
      <c r="L14" s="25" t="s">
        <v>63</v>
      </c>
    </row>
    <row r="15" spans="1:174" ht="18.75" customHeight="1" outlineLevel="1">
      <c r="A15" s="22" t="s">
        <v>64</v>
      </c>
      <c r="B15" s="23"/>
      <c r="C15" s="23"/>
      <c r="D15" s="23"/>
      <c r="E15" s="23"/>
      <c r="F15" s="23"/>
      <c r="G15" s="23"/>
      <c r="H15" s="23"/>
      <c r="I15" s="23"/>
      <c r="J15" s="23"/>
      <c r="K15" s="24" t="s">
        <v>20</v>
      </c>
      <c r="L15" s="25" t="s">
        <v>65</v>
      </c>
    </row>
    <row r="16" spans="1:174" ht="18.75" customHeight="1" outlineLevel="1">
      <c r="A16" s="22" t="s">
        <v>66</v>
      </c>
      <c r="B16" s="23"/>
      <c r="C16" s="23"/>
      <c r="D16" s="23"/>
      <c r="E16" s="23"/>
      <c r="F16" s="23"/>
      <c r="G16" s="23"/>
      <c r="H16" s="23"/>
      <c r="I16" s="23"/>
      <c r="J16" s="23"/>
      <c r="K16" s="24" t="s">
        <v>67</v>
      </c>
      <c r="L16" s="25" t="s">
        <v>68</v>
      </c>
    </row>
    <row r="17" spans="1:12" ht="18.75" customHeight="1" outlineLevel="1">
      <c r="A17" s="22" t="s">
        <v>69</v>
      </c>
      <c r="B17" s="23"/>
      <c r="C17" s="23"/>
      <c r="D17" s="23"/>
      <c r="E17" s="23"/>
      <c r="F17" s="23"/>
      <c r="G17" s="23"/>
      <c r="H17" s="23"/>
      <c r="I17" s="23"/>
      <c r="J17" s="23"/>
      <c r="K17" s="24" t="s">
        <v>20</v>
      </c>
      <c r="L17" s="25" t="s">
        <v>70</v>
      </c>
    </row>
    <row r="18" spans="1:12" ht="18.75" customHeight="1" outlineLevel="1">
      <c r="A18" s="22" t="s">
        <v>71</v>
      </c>
      <c r="B18" s="23"/>
      <c r="C18" s="23"/>
      <c r="D18" s="23"/>
      <c r="E18" s="23"/>
      <c r="F18" s="23"/>
      <c r="G18" s="23"/>
      <c r="H18" s="23"/>
      <c r="I18" s="23"/>
      <c r="J18" s="23"/>
      <c r="K18" s="24" t="s">
        <v>26</v>
      </c>
      <c r="L18" s="25" t="s">
        <v>72</v>
      </c>
    </row>
    <row r="19" spans="1:12" ht="18.75" customHeight="1" outlineLevel="1">
      <c r="A19" s="22" t="s">
        <v>73</v>
      </c>
      <c r="B19" s="23"/>
      <c r="C19" s="23"/>
      <c r="D19" s="23"/>
      <c r="E19" s="23"/>
      <c r="F19" s="23"/>
      <c r="G19" s="23"/>
      <c r="H19" s="23"/>
      <c r="I19" s="23"/>
      <c r="J19" s="23"/>
      <c r="K19" s="24" t="s">
        <v>74</v>
      </c>
      <c r="L19" s="25" t="s">
        <v>75</v>
      </c>
    </row>
    <row r="20" spans="1:12" ht="18.75" customHeight="1" outlineLevel="1">
      <c r="A20" s="22" t="s">
        <v>76</v>
      </c>
      <c r="B20" s="23"/>
      <c r="C20" s="23"/>
      <c r="D20" s="23"/>
      <c r="E20" s="23"/>
      <c r="F20" s="23"/>
      <c r="G20" s="23"/>
      <c r="H20" s="23"/>
      <c r="I20" s="23"/>
      <c r="J20" s="23"/>
      <c r="K20" s="24" t="s">
        <v>30</v>
      </c>
      <c r="L20" s="25" t="s">
        <v>77</v>
      </c>
    </row>
    <row r="21" spans="1:12" ht="18.75" customHeight="1" outlineLevel="1">
      <c r="A21" s="22" t="s">
        <v>78</v>
      </c>
      <c r="B21" s="23"/>
      <c r="C21" s="23"/>
      <c r="D21" s="23"/>
      <c r="E21" s="23"/>
      <c r="F21" s="23"/>
      <c r="G21" s="23"/>
      <c r="H21" s="23"/>
      <c r="I21" s="23"/>
      <c r="J21" s="23"/>
      <c r="K21" s="24" t="s">
        <v>30</v>
      </c>
      <c r="L21" s="25" t="s">
        <v>79</v>
      </c>
    </row>
    <row r="22" spans="1:12" ht="18.75" customHeight="1" outlineLevel="1">
      <c r="A22" s="22" t="s">
        <v>80</v>
      </c>
      <c r="B22" s="23"/>
      <c r="C22" s="23"/>
      <c r="D22" s="23"/>
      <c r="E22" s="23"/>
      <c r="F22" s="23"/>
      <c r="G22" s="23"/>
      <c r="H22" s="23"/>
      <c r="I22" s="23"/>
      <c r="J22" s="23"/>
      <c r="K22" s="24" t="s">
        <v>30</v>
      </c>
      <c r="L22" s="25" t="s">
        <v>81</v>
      </c>
    </row>
    <row r="23" spans="1:12" ht="18.75" customHeight="1">
      <c r="A23" s="22" t="s">
        <v>82</v>
      </c>
      <c r="B23" s="23"/>
      <c r="C23" s="23"/>
      <c r="D23" s="23"/>
      <c r="E23" s="23"/>
      <c r="F23" s="23"/>
      <c r="G23" s="23"/>
      <c r="H23" s="23"/>
      <c r="I23" s="23"/>
      <c r="J23" s="23"/>
      <c r="K23" s="24" t="s">
        <v>30</v>
      </c>
      <c r="L23" s="25" t="s">
        <v>83</v>
      </c>
    </row>
    <row r="24" spans="1:12" s="30" customFormat="1" ht="18.75" customHeight="1" outlineLevel="1">
      <c r="A24" s="22" t="s">
        <v>84</v>
      </c>
      <c r="B24" s="23"/>
      <c r="C24" s="23"/>
      <c r="D24" s="23"/>
      <c r="E24" s="23"/>
      <c r="F24" s="23"/>
      <c r="G24" s="23"/>
      <c r="H24" s="23"/>
      <c r="I24" s="23"/>
      <c r="J24" s="23"/>
      <c r="K24" s="24" t="s">
        <v>20</v>
      </c>
      <c r="L24" s="25" t="s">
        <v>85</v>
      </c>
    </row>
    <row r="25" spans="1:12" ht="18.75" customHeight="1" outlineLevel="1">
      <c r="A25" s="22" t="s">
        <v>86</v>
      </c>
      <c r="B25" s="23"/>
      <c r="C25" s="23"/>
      <c r="D25" s="23"/>
      <c r="E25" s="23"/>
      <c r="F25" s="23"/>
      <c r="G25" s="23"/>
      <c r="H25" s="23"/>
      <c r="I25" s="23"/>
      <c r="J25" s="23"/>
      <c r="K25" s="24" t="s">
        <v>20</v>
      </c>
      <c r="L25" s="25" t="s">
        <v>87</v>
      </c>
    </row>
    <row r="26" spans="1:12" ht="18.75" customHeight="1" outlineLevel="1">
      <c r="A26" s="22" t="s">
        <v>88</v>
      </c>
      <c r="B26" s="23"/>
      <c r="C26" s="23"/>
      <c r="D26" s="23"/>
      <c r="E26" s="23"/>
      <c r="F26" s="23"/>
      <c r="G26" s="23"/>
      <c r="H26" s="23"/>
      <c r="I26" s="23"/>
      <c r="J26" s="23"/>
      <c r="K26" s="24" t="s">
        <v>32</v>
      </c>
      <c r="L26" s="25" t="s">
        <v>89</v>
      </c>
    </row>
    <row r="27" spans="1:12" ht="18.75" customHeight="1" outlineLevel="1">
      <c r="A27" s="22" t="s">
        <v>90</v>
      </c>
      <c r="B27" s="23"/>
      <c r="C27" s="23"/>
      <c r="D27" s="23"/>
      <c r="E27" s="23"/>
      <c r="F27" s="23"/>
      <c r="G27" s="23"/>
      <c r="H27" s="23"/>
      <c r="I27" s="23"/>
      <c r="J27" s="23"/>
      <c r="K27" s="24" t="s">
        <v>91</v>
      </c>
      <c r="L27" s="25" t="s">
        <v>92</v>
      </c>
    </row>
    <row r="28" spans="1:12" ht="18.75" customHeight="1" outlineLevel="1">
      <c r="A28" s="22" t="s">
        <v>93</v>
      </c>
      <c r="B28" s="23"/>
      <c r="C28" s="23"/>
      <c r="D28" s="23"/>
      <c r="E28" s="23"/>
      <c r="F28" s="23"/>
      <c r="G28" s="23"/>
      <c r="H28" s="23"/>
      <c r="I28" s="23"/>
      <c r="J28" s="23"/>
      <c r="K28" s="24" t="s">
        <v>94</v>
      </c>
      <c r="L28" s="25" t="s">
        <v>95</v>
      </c>
    </row>
    <row r="29" spans="1:12" ht="18.75" customHeight="1" outlineLevel="1">
      <c r="A29" s="22" t="s">
        <v>96</v>
      </c>
      <c r="B29" s="23"/>
      <c r="C29" s="23"/>
      <c r="D29" s="23"/>
      <c r="E29" s="23"/>
      <c r="F29" s="23"/>
      <c r="G29" s="23"/>
      <c r="H29" s="23"/>
      <c r="I29" s="23"/>
      <c r="J29" s="23"/>
      <c r="K29" s="24" t="s">
        <v>97</v>
      </c>
      <c r="L29" s="25" t="s">
        <v>98</v>
      </c>
    </row>
    <row r="30" spans="1:12" ht="18.75" customHeight="1">
      <c r="A30" s="22" t="s">
        <v>99</v>
      </c>
      <c r="B30" s="23"/>
      <c r="C30" s="23"/>
      <c r="D30" s="23"/>
      <c r="E30" s="23"/>
      <c r="F30" s="23"/>
      <c r="G30" s="23"/>
      <c r="H30" s="23"/>
      <c r="I30" s="23"/>
      <c r="J30" s="23"/>
      <c r="K30" s="24" t="s">
        <v>20</v>
      </c>
      <c r="L30" s="25" t="s">
        <v>100</v>
      </c>
    </row>
    <row r="31" spans="1:12" ht="18.75" customHeight="1" outlineLevel="1">
      <c r="A31" s="22" t="s">
        <v>101</v>
      </c>
      <c r="B31" s="23"/>
      <c r="C31" s="23"/>
      <c r="D31" s="23"/>
      <c r="E31" s="23"/>
      <c r="F31" s="23"/>
      <c r="G31" s="23"/>
      <c r="H31" s="23"/>
      <c r="I31" s="23"/>
      <c r="J31" s="23"/>
      <c r="K31" s="24" t="s">
        <v>102</v>
      </c>
      <c r="L31" s="25" t="s">
        <v>103</v>
      </c>
    </row>
    <row r="32" spans="1:12" ht="18.75" customHeight="1" outlineLevel="1">
      <c r="A32" s="22" t="s">
        <v>104</v>
      </c>
      <c r="B32" s="23"/>
      <c r="C32" s="23"/>
      <c r="D32" s="23"/>
      <c r="E32" s="23"/>
      <c r="F32" s="23"/>
      <c r="G32" s="23"/>
      <c r="H32" s="23"/>
      <c r="I32" s="23"/>
      <c r="J32" s="23"/>
      <c r="K32" s="24" t="s">
        <v>20</v>
      </c>
      <c r="L32" s="25" t="s">
        <v>105</v>
      </c>
    </row>
    <row r="33" spans="1:12" ht="18.75" customHeight="1" outlineLevel="1">
      <c r="A33" s="22" t="s">
        <v>106</v>
      </c>
      <c r="B33" s="23"/>
      <c r="C33" s="23"/>
      <c r="D33" s="23"/>
      <c r="E33" s="23"/>
      <c r="F33" s="23"/>
      <c r="G33" s="23"/>
      <c r="H33" s="23"/>
      <c r="I33" s="23"/>
      <c r="J33" s="23"/>
      <c r="K33" s="24" t="s">
        <v>38</v>
      </c>
      <c r="L33" s="25" t="s">
        <v>107</v>
      </c>
    </row>
    <row r="34" spans="1:12" ht="18.75" customHeight="1" outlineLevel="1">
      <c r="A34" s="22" t="s">
        <v>108</v>
      </c>
      <c r="B34" s="23"/>
      <c r="C34" s="23"/>
      <c r="D34" s="23"/>
      <c r="E34" s="23"/>
      <c r="F34" s="23"/>
      <c r="G34" s="23"/>
      <c r="H34" s="23"/>
      <c r="I34" s="23"/>
      <c r="J34" s="23"/>
      <c r="K34" s="24" t="s">
        <v>109</v>
      </c>
      <c r="L34" s="25" t="s">
        <v>110</v>
      </c>
    </row>
    <row r="35" spans="1:12" ht="18.75" customHeight="1" outlineLevel="1">
      <c r="A35" s="22" t="s">
        <v>111</v>
      </c>
      <c r="B35" s="23"/>
      <c r="C35" s="23"/>
      <c r="D35" s="23"/>
      <c r="E35" s="23"/>
      <c r="F35" s="23"/>
      <c r="G35" s="23"/>
      <c r="H35" s="23"/>
      <c r="I35" s="23"/>
      <c r="J35" s="23"/>
      <c r="K35" s="24" t="s">
        <v>112</v>
      </c>
      <c r="L35" s="25" t="s">
        <v>113</v>
      </c>
    </row>
    <row r="36" spans="1:12" ht="18.75" customHeight="1" outlineLevel="1">
      <c r="A36" s="22" t="s">
        <v>114</v>
      </c>
      <c r="B36" s="23"/>
      <c r="C36" s="23"/>
      <c r="D36" s="23"/>
      <c r="E36" s="23"/>
      <c r="F36" s="23"/>
      <c r="G36" s="23"/>
      <c r="H36" s="23"/>
      <c r="I36" s="23"/>
      <c r="J36" s="23"/>
      <c r="K36" s="24" t="s">
        <v>38</v>
      </c>
      <c r="L36" s="25" t="s">
        <v>115</v>
      </c>
    </row>
    <row r="37" spans="1:12" ht="18.75" customHeight="1" outlineLevel="1">
      <c r="A37" s="22" t="s">
        <v>116</v>
      </c>
      <c r="B37" s="23"/>
      <c r="C37" s="23"/>
      <c r="D37" s="23"/>
      <c r="E37" s="23"/>
      <c r="F37" s="23"/>
      <c r="G37" s="23"/>
      <c r="H37" s="23"/>
      <c r="I37" s="23"/>
      <c r="J37" s="23"/>
      <c r="K37" s="31" t="s">
        <v>38</v>
      </c>
      <c r="L37" s="25" t="s">
        <v>117</v>
      </c>
    </row>
    <row r="38" spans="1:12" ht="18.75" customHeight="1" outlineLevel="1">
      <c r="A38" s="22" t="s">
        <v>118</v>
      </c>
      <c r="B38" s="23"/>
      <c r="C38" s="23"/>
      <c r="D38" s="23"/>
      <c r="E38" s="23"/>
      <c r="F38" s="23"/>
      <c r="G38" s="23"/>
      <c r="H38" s="23"/>
      <c r="I38" s="23"/>
      <c r="J38" s="23"/>
      <c r="K38" s="31" t="s">
        <v>21</v>
      </c>
      <c r="L38" s="25" t="s">
        <v>119</v>
      </c>
    </row>
    <row r="39" spans="1:12" ht="18.75" customHeight="1">
      <c r="A39" s="22" t="s">
        <v>120</v>
      </c>
      <c r="B39" s="23"/>
      <c r="C39" s="23"/>
      <c r="D39" s="23"/>
      <c r="E39" s="23"/>
      <c r="F39" s="23"/>
      <c r="G39" s="23"/>
      <c r="H39" s="23"/>
      <c r="I39" s="23"/>
      <c r="J39" s="23"/>
      <c r="K39" s="24" t="s">
        <v>42</v>
      </c>
      <c r="L39" s="25" t="s">
        <v>121</v>
      </c>
    </row>
    <row r="40" spans="1:12" ht="18.75" customHeight="1" outlineLevel="1">
      <c r="A40" s="22" t="s">
        <v>122</v>
      </c>
      <c r="B40" s="23"/>
      <c r="C40" s="23"/>
      <c r="D40" s="23"/>
      <c r="E40" s="23"/>
      <c r="F40" s="23"/>
      <c r="G40" s="23"/>
      <c r="H40" s="23"/>
      <c r="I40" s="23"/>
      <c r="J40" s="23"/>
      <c r="K40" s="24" t="s">
        <v>31</v>
      </c>
      <c r="L40" s="25" t="s">
        <v>123</v>
      </c>
    </row>
    <row r="41" spans="1:12" ht="18.75" customHeight="1" outlineLevel="1">
      <c r="A41" s="22" t="s">
        <v>124</v>
      </c>
      <c r="B41" s="23"/>
      <c r="C41" s="23"/>
      <c r="D41" s="23"/>
      <c r="E41" s="23"/>
      <c r="F41" s="23"/>
      <c r="G41" s="23"/>
      <c r="H41" s="23"/>
      <c r="I41" s="23"/>
      <c r="J41" s="23"/>
      <c r="K41" s="24" t="s">
        <v>125</v>
      </c>
      <c r="L41" s="25" t="s">
        <v>126</v>
      </c>
    </row>
    <row r="42" spans="1:12" ht="18.75" customHeight="1" outlineLevel="1">
      <c r="A42" s="22" t="s">
        <v>127</v>
      </c>
      <c r="B42" s="23"/>
      <c r="C42" s="23"/>
      <c r="D42" s="23"/>
      <c r="E42" s="23"/>
      <c r="F42" s="23"/>
      <c r="G42" s="23"/>
      <c r="H42" s="23"/>
      <c r="I42" s="23"/>
      <c r="J42" s="23"/>
      <c r="K42" s="31" t="s">
        <v>128</v>
      </c>
      <c r="L42" s="25" t="s">
        <v>129</v>
      </c>
    </row>
    <row r="43" spans="1:12" ht="18.75" customHeight="1" outlineLevel="1">
      <c r="A43" s="22" t="s">
        <v>130</v>
      </c>
      <c r="B43" s="23"/>
      <c r="C43" s="23"/>
      <c r="D43" s="23"/>
      <c r="E43" s="23"/>
      <c r="F43" s="23"/>
      <c r="G43" s="23"/>
      <c r="H43" s="23"/>
      <c r="I43" s="23"/>
      <c r="J43" s="23"/>
      <c r="K43" s="24" t="s">
        <v>94</v>
      </c>
      <c r="L43" s="25" t="s">
        <v>131</v>
      </c>
    </row>
    <row r="44" spans="1:12" ht="18.75" customHeight="1" outlineLevel="1">
      <c r="A44" s="22" t="s">
        <v>132</v>
      </c>
      <c r="B44" s="23"/>
      <c r="C44" s="23"/>
      <c r="D44" s="23"/>
      <c r="E44" s="23"/>
      <c r="F44" s="23"/>
      <c r="G44" s="23"/>
      <c r="H44" s="23"/>
      <c r="I44" s="23"/>
      <c r="J44" s="23"/>
      <c r="K44" s="24" t="s">
        <v>36</v>
      </c>
      <c r="L44" s="25" t="s">
        <v>133</v>
      </c>
    </row>
    <row r="45" spans="1:12" ht="18.75" customHeight="1" outlineLevel="1">
      <c r="A45" s="22" t="s">
        <v>134</v>
      </c>
      <c r="B45" s="23"/>
      <c r="C45" s="23"/>
      <c r="D45" s="23"/>
      <c r="E45" s="23"/>
      <c r="F45" s="23"/>
      <c r="G45" s="23"/>
      <c r="H45" s="23"/>
      <c r="I45" s="23"/>
      <c r="J45" s="23"/>
      <c r="K45" s="24" t="s">
        <v>36</v>
      </c>
      <c r="L45" s="25" t="s">
        <v>135</v>
      </c>
    </row>
    <row r="46" spans="1:12" ht="18.75" customHeight="1" outlineLevel="1">
      <c r="A46" s="22" t="s">
        <v>136</v>
      </c>
      <c r="B46" s="23"/>
      <c r="C46" s="23"/>
      <c r="D46" s="23"/>
      <c r="E46" s="23"/>
      <c r="F46" s="23"/>
      <c r="G46" s="23"/>
      <c r="H46" s="23"/>
      <c r="I46" s="23"/>
      <c r="J46" s="23"/>
      <c r="K46" s="24" t="s">
        <v>20</v>
      </c>
      <c r="L46" s="25" t="s">
        <v>137</v>
      </c>
    </row>
    <row r="47" spans="1:12" ht="18.75" customHeight="1" outlineLevel="1">
      <c r="A47" s="22" t="s">
        <v>138</v>
      </c>
      <c r="B47" s="23"/>
      <c r="C47" s="23"/>
      <c r="D47" s="23"/>
      <c r="E47" s="23"/>
      <c r="F47" s="23"/>
      <c r="G47" s="23"/>
      <c r="H47" s="23"/>
      <c r="I47" s="23"/>
      <c r="J47" s="23"/>
      <c r="K47" s="24" t="s">
        <v>20</v>
      </c>
      <c r="L47" s="25" t="s">
        <v>139</v>
      </c>
    </row>
    <row r="48" spans="1:12" ht="18.75" customHeight="1" outlineLevel="1">
      <c r="A48" s="22" t="s">
        <v>140</v>
      </c>
      <c r="B48" s="23"/>
      <c r="C48" s="23"/>
      <c r="D48" s="23"/>
      <c r="E48" s="23"/>
      <c r="F48" s="23"/>
      <c r="G48" s="23"/>
      <c r="H48" s="23"/>
      <c r="I48" s="23"/>
      <c r="J48" s="23"/>
      <c r="K48" s="24" t="s">
        <v>141</v>
      </c>
      <c r="L48" s="25" t="s">
        <v>142</v>
      </c>
    </row>
    <row r="49" spans="1:12" ht="18.75" customHeight="1" outlineLevel="1">
      <c r="A49" s="22" t="s">
        <v>143</v>
      </c>
      <c r="B49" s="23"/>
      <c r="C49" s="23"/>
      <c r="D49" s="23"/>
      <c r="E49" s="23"/>
      <c r="F49" s="23"/>
      <c r="G49" s="23"/>
      <c r="H49" s="23"/>
      <c r="I49" s="23"/>
      <c r="J49" s="23"/>
      <c r="K49" s="24" t="s">
        <v>144</v>
      </c>
      <c r="L49" s="25" t="s">
        <v>145</v>
      </c>
    </row>
    <row r="50" spans="1:12" ht="18.75" customHeight="1" outlineLevel="1">
      <c r="A50" s="22" t="s">
        <v>146</v>
      </c>
      <c r="B50" s="23"/>
      <c r="C50" s="23"/>
      <c r="D50" s="23"/>
      <c r="E50" s="23"/>
      <c r="F50" s="23"/>
      <c r="G50" s="23"/>
      <c r="H50" s="23"/>
      <c r="I50" s="23"/>
      <c r="J50" s="23"/>
      <c r="K50" s="24" t="s">
        <v>147</v>
      </c>
      <c r="L50" s="25" t="s">
        <v>148</v>
      </c>
    </row>
    <row r="51" spans="1:12" ht="18.75" customHeight="1" outlineLevel="1">
      <c r="A51" s="22" t="s">
        <v>149</v>
      </c>
      <c r="B51" s="23"/>
      <c r="C51" s="23"/>
      <c r="D51" s="23"/>
      <c r="E51" s="23"/>
      <c r="F51" s="23"/>
      <c r="G51" s="23"/>
      <c r="H51" s="23"/>
      <c r="I51" s="23"/>
      <c r="J51" s="23"/>
      <c r="K51" s="24" t="s">
        <v>150</v>
      </c>
      <c r="L51" s="25" t="s">
        <v>151</v>
      </c>
    </row>
    <row r="52" spans="1:12" ht="18.75" customHeight="1" outlineLevel="1">
      <c r="A52" s="22" t="s">
        <v>152</v>
      </c>
      <c r="B52" s="23"/>
      <c r="C52" s="23"/>
      <c r="D52" s="23"/>
      <c r="E52" s="23"/>
      <c r="F52" s="23"/>
      <c r="G52" s="23"/>
      <c r="H52" s="23"/>
      <c r="I52" s="23"/>
      <c r="J52" s="23"/>
      <c r="K52" s="24" t="s">
        <v>20</v>
      </c>
      <c r="L52" s="25" t="s">
        <v>153</v>
      </c>
    </row>
    <row r="53" spans="1:12" ht="18.75" customHeight="1" outlineLevel="1">
      <c r="A53" s="22" t="s">
        <v>154</v>
      </c>
      <c r="B53" s="23"/>
      <c r="C53" s="23"/>
      <c r="D53" s="23"/>
      <c r="E53" s="23"/>
      <c r="F53" s="23"/>
      <c r="G53" s="23"/>
      <c r="H53" s="23"/>
      <c r="I53" s="23"/>
      <c r="J53" s="23"/>
      <c r="K53" s="24" t="s">
        <v>155</v>
      </c>
      <c r="L53" s="25" t="s">
        <v>156</v>
      </c>
    </row>
    <row r="54" spans="1:12" ht="18.75" customHeight="1" outlineLevel="1">
      <c r="A54" s="22" t="s">
        <v>157</v>
      </c>
      <c r="B54" s="23"/>
      <c r="C54" s="23"/>
      <c r="D54" s="23"/>
      <c r="E54" s="23"/>
      <c r="F54" s="23"/>
      <c r="G54" s="23"/>
      <c r="H54" s="23"/>
      <c r="I54" s="23"/>
      <c r="J54" s="23"/>
      <c r="K54" s="24" t="s">
        <v>158</v>
      </c>
      <c r="L54" s="25" t="s">
        <v>159</v>
      </c>
    </row>
    <row r="55" spans="1:12" ht="18.75" customHeight="1">
      <c r="A55" s="22" t="s">
        <v>160</v>
      </c>
      <c r="B55" s="23"/>
      <c r="C55" s="23"/>
      <c r="D55" s="23"/>
      <c r="E55" s="23"/>
      <c r="F55" s="23"/>
      <c r="G55" s="23"/>
      <c r="H55" s="23"/>
      <c r="I55" s="23"/>
      <c r="J55" s="23"/>
      <c r="K55" s="24" t="s">
        <v>20</v>
      </c>
      <c r="L55" s="25" t="s">
        <v>161</v>
      </c>
    </row>
    <row r="56" spans="1:12" ht="18.75" customHeight="1" outlineLevel="1">
      <c r="A56" s="22" t="s">
        <v>162</v>
      </c>
      <c r="B56" s="23"/>
      <c r="C56" s="23"/>
      <c r="D56" s="23"/>
      <c r="E56" s="23"/>
      <c r="F56" s="23"/>
      <c r="G56" s="23"/>
      <c r="H56" s="23"/>
      <c r="I56" s="23"/>
      <c r="J56" s="23"/>
      <c r="K56" s="24" t="s">
        <v>163</v>
      </c>
      <c r="L56" s="25" t="s">
        <v>164</v>
      </c>
    </row>
    <row r="57" spans="1:12" ht="18.75" customHeight="1">
      <c r="A57" s="22" t="s">
        <v>165</v>
      </c>
      <c r="B57" s="23"/>
      <c r="C57" s="23"/>
      <c r="D57" s="23"/>
      <c r="E57" s="23"/>
      <c r="F57" s="23"/>
      <c r="G57" s="23"/>
      <c r="H57" s="23"/>
      <c r="I57" s="23"/>
      <c r="J57" s="23"/>
      <c r="K57" s="24" t="s">
        <v>166</v>
      </c>
      <c r="L57" s="25" t="s">
        <v>167</v>
      </c>
    </row>
    <row r="58" spans="1:12" ht="18.75" customHeight="1" outlineLevel="1">
      <c r="A58" s="22" t="s">
        <v>168</v>
      </c>
      <c r="B58" s="23"/>
      <c r="C58" s="23"/>
      <c r="D58" s="23"/>
      <c r="E58" s="23"/>
      <c r="F58" s="23"/>
      <c r="G58" s="23"/>
      <c r="H58" s="23"/>
      <c r="I58" s="23"/>
      <c r="J58" s="23"/>
      <c r="K58" s="31" t="s">
        <v>35</v>
      </c>
      <c r="L58" s="25" t="s">
        <v>169</v>
      </c>
    </row>
    <row r="59" spans="1:12" ht="18.75" customHeight="1" outlineLevel="1">
      <c r="A59" s="22" t="s">
        <v>170</v>
      </c>
      <c r="B59" s="23"/>
      <c r="C59" s="23"/>
      <c r="D59" s="23"/>
      <c r="E59" s="23"/>
      <c r="F59" s="23"/>
      <c r="G59" s="23"/>
      <c r="H59" s="23"/>
      <c r="I59" s="23"/>
      <c r="J59" s="23"/>
      <c r="K59" s="24" t="s">
        <v>171</v>
      </c>
      <c r="L59" s="25" t="s">
        <v>172</v>
      </c>
    </row>
    <row r="60" spans="1:12" s="30" customFormat="1" ht="18.75" customHeight="1" outlineLevel="1">
      <c r="A60" s="26" t="s">
        <v>173</v>
      </c>
      <c r="B60" s="28"/>
      <c r="C60" s="28"/>
      <c r="D60" s="28"/>
      <c r="E60" s="28"/>
      <c r="F60" s="28"/>
      <c r="G60" s="28"/>
      <c r="H60" s="28"/>
      <c r="I60" s="28"/>
      <c r="J60" s="28"/>
      <c r="K60" s="28" t="s">
        <v>39</v>
      </c>
      <c r="L60" s="30" t="s">
        <v>174</v>
      </c>
    </row>
    <row r="61" spans="1:12" ht="18.75" customHeight="1" outlineLevel="1">
      <c r="A61" s="22" t="s">
        <v>175</v>
      </c>
      <c r="B61" s="23"/>
      <c r="C61" s="23"/>
      <c r="D61" s="23"/>
      <c r="E61" s="23"/>
      <c r="F61" s="23"/>
      <c r="G61" s="23"/>
      <c r="H61" s="23"/>
      <c r="I61" s="23"/>
      <c r="J61" s="23"/>
      <c r="K61" s="31" t="s">
        <v>20</v>
      </c>
      <c r="L61" s="4" t="s">
        <v>176</v>
      </c>
    </row>
    <row r="62" spans="1:12" s="30" customFormat="1" ht="18.75" customHeight="1" outlineLevel="1">
      <c r="A62" s="22" t="s">
        <v>177</v>
      </c>
      <c r="B62" s="23"/>
      <c r="C62" s="23"/>
      <c r="D62" s="23"/>
      <c r="E62" s="23"/>
      <c r="F62" s="23"/>
      <c r="G62" s="23"/>
      <c r="H62" s="23"/>
      <c r="I62" s="23"/>
      <c r="J62" s="23"/>
      <c r="K62" s="31" t="s">
        <v>25</v>
      </c>
      <c r="L62" s="25" t="s">
        <v>178</v>
      </c>
    </row>
    <row r="63" spans="1:12" ht="18.75" customHeight="1">
      <c r="A63" s="22" t="s">
        <v>179</v>
      </c>
      <c r="B63" s="23"/>
      <c r="C63" s="23"/>
      <c r="D63" s="23"/>
      <c r="E63" s="23"/>
      <c r="F63" s="23"/>
      <c r="G63" s="23"/>
      <c r="H63" s="23"/>
      <c r="I63" s="23"/>
      <c r="J63" s="23"/>
      <c r="K63" s="31" t="s">
        <v>180</v>
      </c>
      <c r="L63" s="25" t="s">
        <v>181</v>
      </c>
    </row>
    <row r="64" spans="1:12" ht="18.75" customHeight="1">
      <c r="A64" s="22" t="s">
        <v>182</v>
      </c>
      <c r="B64" s="23"/>
      <c r="C64" s="23"/>
      <c r="D64" s="23"/>
      <c r="E64" s="23"/>
      <c r="F64" s="23"/>
      <c r="G64" s="23"/>
      <c r="H64" s="23"/>
      <c r="I64" s="23"/>
      <c r="J64" s="23"/>
      <c r="K64" s="31" t="s">
        <v>183</v>
      </c>
      <c r="L64" s="25" t="s">
        <v>184</v>
      </c>
    </row>
    <row r="65" spans="1:12" ht="18.75" customHeight="1" outlineLevel="1">
      <c r="A65" s="22" t="s">
        <v>185</v>
      </c>
      <c r="B65" s="23"/>
      <c r="C65" s="23"/>
      <c r="D65" s="23"/>
      <c r="E65" s="23"/>
      <c r="F65" s="23"/>
      <c r="G65" s="23"/>
      <c r="H65" s="23"/>
      <c r="I65" s="23"/>
      <c r="J65" s="23"/>
      <c r="K65" s="31" t="s">
        <v>186</v>
      </c>
      <c r="L65" s="25" t="s">
        <v>187</v>
      </c>
    </row>
    <row r="66" spans="1:12" ht="18.75" customHeight="1">
      <c r="A66" s="22" t="s">
        <v>188</v>
      </c>
      <c r="B66" s="23"/>
      <c r="C66" s="23"/>
      <c r="D66" s="23"/>
      <c r="E66" s="23"/>
      <c r="F66" s="23"/>
      <c r="G66" s="23"/>
      <c r="H66" s="23"/>
      <c r="I66" s="23"/>
      <c r="J66" s="23"/>
      <c r="K66" s="31" t="s">
        <v>24</v>
      </c>
      <c r="L66" s="25" t="s">
        <v>189</v>
      </c>
    </row>
    <row r="67" spans="1:12" ht="18.75" customHeight="1">
      <c r="A67" s="22" t="s">
        <v>190</v>
      </c>
      <c r="B67" s="23"/>
      <c r="C67" s="23"/>
      <c r="D67" s="23"/>
      <c r="E67" s="23"/>
      <c r="F67" s="23"/>
      <c r="G67" s="23"/>
      <c r="H67" s="23"/>
      <c r="I67" s="23"/>
      <c r="J67" s="23"/>
      <c r="K67" s="31" t="s">
        <v>191</v>
      </c>
      <c r="L67" s="25" t="s">
        <v>192</v>
      </c>
    </row>
    <row r="68" spans="1:12" ht="18.75" customHeight="1" outlineLevel="1">
      <c r="A68" s="22" t="s">
        <v>193</v>
      </c>
      <c r="B68" s="23"/>
      <c r="C68" s="23"/>
      <c r="D68" s="23"/>
      <c r="E68" s="23"/>
      <c r="F68" s="23"/>
      <c r="G68" s="23"/>
      <c r="H68" s="23"/>
      <c r="I68" s="23"/>
      <c r="J68" s="23"/>
      <c r="K68" s="31" t="s">
        <v>194</v>
      </c>
      <c r="L68" s="25" t="s">
        <v>195</v>
      </c>
    </row>
    <row r="69" spans="1:12" ht="18.75" customHeight="1" outlineLevel="1">
      <c r="A69" s="22" t="s">
        <v>196</v>
      </c>
      <c r="B69" s="23"/>
      <c r="C69" s="23"/>
      <c r="D69" s="23"/>
      <c r="E69" s="23"/>
      <c r="F69" s="23"/>
      <c r="G69" s="23"/>
      <c r="H69" s="23"/>
      <c r="I69" s="23"/>
      <c r="J69" s="23"/>
      <c r="K69" s="24" t="s">
        <v>23</v>
      </c>
      <c r="L69" s="25" t="s">
        <v>197</v>
      </c>
    </row>
    <row r="70" spans="1:12" ht="18.75" customHeight="1" outlineLevel="1">
      <c r="A70" s="22" t="s">
        <v>198</v>
      </c>
      <c r="B70" s="23"/>
      <c r="C70" s="23"/>
      <c r="D70" s="23"/>
      <c r="E70" s="23"/>
      <c r="F70" s="23"/>
      <c r="G70" s="23"/>
      <c r="H70" s="23"/>
      <c r="I70" s="23"/>
      <c r="J70" s="23"/>
      <c r="K70" s="31" t="s">
        <v>23</v>
      </c>
      <c r="L70" s="25" t="s">
        <v>199</v>
      </c>
    </row>
    <row r="71" spans="1:12" ht="18.75" customHeight="1" outlineLevel="1">
      <c r="A71" s="22" t="s">
        <v>200</v>
      </c>
      <c r="B71" s="23"/>
      <c r="C71" s="23"/>
      <c r="D71" s="23"/>
      <c r="E71" s="23"/>
      <c r="F71" s="23"/>
      <c r="G71" s="23"/>
      <c r="H71" s="23"/>
      <c r="I71" s="23"/>
      <c r="J71" s="23"/>
      <c r="K71" s="24" t="s">
        <v>20</v>
      </c>
      <c r="L71" s="25" t="s">
        <v>201</v>
      </c>
    </row>
    <row r="72" spans="1:12" ht="18.75" customHeight="1">
      <c r="A72" s="22" t="s">
        <v>202</v>
      </c>
      <c r="B72" s="23"/>
      <c r="C72" s="23"/>
      <c r="D72" s="23"/>
      <c r="E72" s="23"/>
      <c r="F72" s="23"/>
      <c r="G72" s="23"/>
      <c r="H72" s="23"/>
      <c r="I72" s="23"/>
      <c r="J72" s="23"/>
      <c r="K72" s="24" t="s">
        <v>31</v>
      </c>
      <c r="L72" s="25" t="s">
        <v>203</v>
      </c>
    </row>
    <row r="73" spans="1:12" ht="18.75" customHeight="1">
      <c r="A73" s="22" t="s">
        <v>204</v>
      </c>
      <c r="B73" s="23"/>
      <c r="C73" s="23"/>
      <c r="D73" s="23"/>
      <c r="E73" s="23"/>
      <c r="F73" s="23"/>
      <c r="G73" s="23"/>
      <c r="H73" s="23"/>
      <c r="I73" s="23"/>
      <c r="J73" s="23"/>
      <c r="K73" s="24" t="s">
        <v>20</v>
      </c>
      <c r="L73" s="25" t="s">
        <v>205</v>
      </c>
    </row>
    <row r="74" spans="1:12" ht="18.75" customHeight="1" outlineLevel="1">
      <c r="A74" s="22" t="s">
        <v>206</v>
      </c>
      <c r="B74" s="23"/>
      <c r="C74" s="23"/>
      <c r="D74" s="23"/>
      <c r="E74" s="23"/>
      <c r="F74" s="23"/>
      <c r="G74" s="23"/>
      <c r="H74" s="23"/>
      <c r="I74" s="23"/>
      <c r="J74" s="23"/>
      <c r="K74" s="24" t="s">
        <v>36</v>
      </c>
      <c r="L74" s="25" t="s">
        <v>207</v>
      </c>
    </row>
    <row r="75" spans="1:12" ht="18.75" customHeight="1">
      <c r="A75" s="22" t="s">
        <v>208</v>
      </c>
      <c r="B75" s="23"/>
      <c r="C75" s="23"/>
      <c r="D75" s="23"/>
      <c r="E75" s="23"/>
      <c r="F75" s="23"/>
      <c r="G75" s="23"/>
      <c r="H75" s="23"/>
      <c r="I75" s="23"/>
      <c r="J75" s="23"/>
      <c r="K75" s="24" t="s">
        <v>209</v>
      </c>
      <c r="L75" s="25" t="s">
        <v>210</v>
      </c>
    </row>
    <row r="76" spans="1:12" s="30" customFormat="1" ht="18.75" customHeight="1" outlineLevel="1">
      <c r="A76" s="26" t="s">
        <v>211</v>
      </c>
      <c r="B76" s="27"/>
      <c r="C76" s="27"/>
      <c r="D76" s="27"/>
      <c r="E76" s="27"/>
      <c r="F76" s="27"/>
      <c r="G76" s="27"/>
      <c r="H76" s="27"/>
      <c r="I76" s="27"/>
      <c r="J76" s="27"/>
      <c r="K76" s="28" t="s">
        <v>212</v>
      </c>
      <c r="L76" s="29" t="s">
        <v>213</v>
      </c>
    </row>
    <row r="77" spans="1:12" ht="18.75" customHeight="1">
      <c r="A77" s="22" t="s">
        <v>214</v>
      </c>
      <c r="B77" s="23"/>
      <c r="C77" s="23"/>
      <c r="D77" s="23"/>
      <c r="E77" s="23"/>
      <c r="F77" s="23"/>
      <c r="G77" s="23"/>
      <c r="H77" s="23"/>
      <c r="I77" s="23"/>
      <c r="J77" s="23"/>
      <c r="K77" s="24" t="s">
        <v>20</v>
      </c>
      <c r="L77" s="25" t="s">
        <v>215</v>
      </c>
    </row>
    <row r="78" spans="1:12" ht="18.75" customHeight="1" outlineLevel="1">
      <c r="A78" s="22" t="s">
        <v>216</v>
      </c>
      <c r="B78" s="23"/>
      <c r="C78" s="23"/>
      <c r="D78" s="23"/>
      <c r="E78" s="23"/>
      <c r="F78" s="23"/>
      <c r="G78" s="23"/>
      <c r="H78" s="23"/>
      <c r="I78" s="23"/>
      <c r="J78" s="23"/>
      <c r="K78" s="24" t="s">
        <v>20</v>
      </c>
      <c r="L78" s="25" t="s">
        <v>217</v>
      </c>
    </row>
    <row r="79" spans="1:12" ht="18.75" customHeight="1">
      <c r="A79" s="22" t="s">
        <v>218</v>
      </c>
      <c r="B79" s="23"/>
      <c r="C79" s="23"/>
      <c r="D79" s="23"/>
      <c r="E79" s="23"/>
      <c r="F79" s="23"/>
      <c r="G79" s="23"/>
      <c r="H79" s="23"/>
      <c r="I79" s="23"/>
      <c r="J79" s="23"/>
      <c r="K79" s="24" t="s">
        <v>219</v>
      </c>
      <c r="L79" s="25" t="s">
        <v>220</v>
      </c>
    </row>
    <row r="80" spans="1:12" ht="18.75" customHeight="1">
      <c r="A80" s="22" t="s">
        <v>221</v>
      </c>
      <c r="B80" s="23"/>
      <c r="C80" s="23"/>
      <c r="D80" s="23"/>
      <c r="E80" s="23"/>
      <c r="F80" s="23"/>
      <c r="G80" s="23"/>
      <c r="H80" s="23"/>
      <c r="I80" s="23"/>
      <c r="J80" s="23"/>
      <c r="K80" s="24" t="s">
        <v>27</v>
      </c>
      <c r="L80" s="25" t="s">
        <v>222</v>
      </c>
    </row>
    <row r="81" spans="1:12" ht="18.75" customHeight="1">
      <c r="A81" s="22" t="s">
        <v>223</v>
      </c>
      <c r="B81" s="23"/>
      <c r="C81" s="23"/>
      <c r="D81" s="23"/>
      <c r="E81" s="23"/>
      <c r="F81" s="23"/>
      <c r="G81" s="23"/>
      <c r="H81" s="23"/>
      <c r="I81" s="23"/>
      <c r="J81" s="23"/>
      <c r="K81" s="24" t="s">
        <v>224</v>
      </c>
      <c r="L81" s="25" t="s">
        <v>225</v>
      </c>
    </row>
    <row r="82" spans="1:12" ht="18.75" customHeight="1" outlineLevel="1">
      <c r="A82" s="22" t="s">
        <v>226</v>
      </c>
      <c r="B82" s="23"/>
      <c r="C82" s="23"/>
      <c r="D82" s="23"/>
      <c r="E82" s="23"/>
      <c r="F82" s="23"/>
      <c r="G82" s="23"/>
      <c r="H82" s="23"/>
      <c r="I82" s="23"/>
      <c r="J82" s="23"/>
      <c r="K82" s="24" t="s">
        <v>28</v>
      </c>
      <c r="L82" s="25" t="s">
        <v>227</v>
      </c>
    </row>
    <row r="83" spans="1:12" ht="18.75" customHeight="1">
      <c r="A83" s="22" t="s">
        <v>228</v>
      </c>
      <c r="B83" s="23"/>
      <c r="C83" s="23"/>
      <c r="D83" s="23"/>
      <c r="E83" s="23"/>
      <c r="F83" s="23"/>
      <c r="G83" s="23"/>
      <c r="H83" s="23"/>
      <c r="I83" s="23"/>
      <c r="J83" s="23"/>
      <c r="K83" s="31" t="s">
        <v>37</v>
      </c>
      <c r="L83" s="25" t="s">
        <v>229</v>
      </c>
    </row>
    <row r="84" spans="1:12" ht="18.75" customHeight="1">
      <c r="A84" s="22" t="s">
        <v>230</v>
      </c>
      <c r="B84" s="23"/>
      <c r="C84" s="23"/>
      <c r="D84" s="23"/>
      <c r="E84" s="23"/>
      <c r="F84" s="23"/>
      <c r="G84" s="23"/>
      <c r="H84" s="23"/>
      <c r="I84" s="23"/>
      <c r="J84" s="23"/>
      <c r="K84" s="31" t="s">
        <v>231</v>
      </c>
      <c r="L84" s="25" t="s">
        <v>232</v>
      </c>
    </row>
    <row r="85" spans="1:12" ht="18.75" customHeight="1">
      <c r="A85" s="22" t="s">
        <v>233</v>
      </c>
      <c r="B85" s="23"/>
      <c r="C85" s="23"/>
      <c r="D85" s="23"/>
      <c r="E85" s="23"/>
      <c r="F85" s="23"/>
      <c r="G85" s="23"/>
      <c r="H85" s="23"/>
      <c r="I85" s="23"/>
      <c r="J85" s="23"/>
      <c r="K85" s="31" t="s">
        <v>39</v>
      </c>
      <c r="L85" s="25" t="s">
        <v>234</v>
      </c>
    </row>
    <row r="86" spans="1:12" ht="18.75" customHeight="1">
      <c r="A86" s="22" t="s">
        <v>235</v>
      </c>
      <c r="B86" s="23"/>
      <c r="C86" s="23"/>
      <c r="D86" s="23"/>
      <c r="E86" s="23"/>
      <c r="F86" s="23"/>
      <c r="G86" s="23"/>
      <c r="H86" s="23"/>
      <c r="I86" s="23"/>
      <c r="J86" s="23"/>
      <c r="K86" s="31" t="s">
        <v>236</v>
      </c>
      <c r="L86" s="25" t="s">
        <v>40</v>
      </c>
    </row>
    <row r="87" spans="1:12" ht="18.75" customHeight="1">
      <c r="A87" s="22" t="s">
        <v>237</v>
      </c>
      <c r="B87" s="23"/>
      <c r="C87" s="23"/>
      <c r="D87" s="23"/>
      <c r="E87" s="23"/>
      <c r="F87" s="23"/>
      <c r="G87" s="23"/>
      <c r="H87" s="23"/>
      <c r="I87" s="23"/>
      <c r="J87" s="23"/>
      <c r="K87" s="31" t="s">
        <v>238</v>
      </c>
      <c r="L87" s="25" t="s">
        <v>239</v>
      </c>
    </row>
    <row r="88" spans="1:12" ht="18.75" customHeight="1">
      <c r="A88" s="22" t="s">
        <v>240</v>
      </c>
      <c r="B88" s="23"/>
      <c r="C88" s="23"/>
      <c r="D88" s="23"/>
      <c r="E88" s="23"/>
      <c r="F88" s="23"/>
      <c r="G88" s="23"/>
      <c r="H88" s="23"/>
      <c r="I88" s="23"/>
      <c r="J88" s="23"/>
      <c r="K88" s="31" t="s">
        <v>241</v>
      </c>
      <c r="L88" s="25" t="s">
        <v>242</v>
      </c>
    </row>
    <row r="89" spans="1:12" ht="18.75" customHeight="1">
      <c r="A89" s="22" t="s">
        <v>243</v>
      </c>
      <c r="B89" s="23"/>
      <c r="C89" s="23"/>
      <c r="D89" s="23"/>
      <c r="E89" s="23"/>
      <c r="F89" s="23"/>
      <c r="G89" s="23"/>
      <c r="H89" s="23"/>
      <c r="I89" s="23"/>
      <c r="J89" s="23"/>
      <c r="K89" s="31" t="s">
        <v>20</v>
      </c>
      <c r="L89" s="25" t="s">
        <v>244</v>
      </c>
    </row>
    <row r="90" spans="1:12" ht="18.75" customHeight="1" outlineLevel="1">
      <c r="A90" s="22" t="s">
        <v>245</v>
      </c>
      <c r="B90" s="23"/>
      <c r="C90" s="23"/>
      <c r="D90" s="23"/>
      <c r="E90" s="23"/>
      <c r="F90" s="23"/>
      <c r="G90" s="23"/>
      <c r="H90" s="23"/>
      <c r="I90" s="23"/>
      <c r="J90" s="23"/>
      <c r="K90" s="31" t="s">
        <v>246</v>
      </c>
      <c r="L90" s="25" t="s">
        <v>247</v>
      </c>
    </row>
    <row r="91" spans="1:12" ht="18.75" customHeight="1" outlineLevel="1">
      <c r="A91" s="22" t="s">
        <v>248</v>
      </c>
      <c r="B91" s="23"/>
      <c r="C91" s="23"/>
      <c r="D91" s="23"/>
      <c r="E91" s="23"/>
      <c r="F91" s="23"/>
      <c r="G91" s="23"/>
      <c r="H91" s="23"/>
      <c r="I91" s="23"/>
      <c r="J91" s="23"/>
      <c r="K91" s="31" t="s">
        <v>141</v>
      </c>
      <c r="L91" s="25" t="s">
        <v>129</v>
      </c>
    </row>
    <row r="92" spans="1:12" ht="18.75" customHeight="1">
      <c r="A92" s="22" t="s">
        <v>249</v>
      </c>
      <c r="B92" s="23"/>
      <c r="C92" s="23"/>
      <c r="D92" s="23"/>
      <c r="E92" s="23"/>
      <c r="F92" s="23"/>
      <c r="G92" s="23"/>
      <c r="H92" s="23"/>
      <c r="I92" s="23"/>
      <c r="J92" s="23"/>
      <c r="K92" s="31" t="s">
        <v>250</v>
      </c>
      <c r="L92" s="25" t="s">
        <v>129</v>
      </c>
    </row>
    <row r="93" spans="1:12" ht="18.75" customHeight="1" outlineLevel="1">
      <c r="A93" s="22" t="s">
        <v>251</v>
      </c>
      <c r="B93" s="23"/>
      <c r="C93" s="23"/>
      <c r="D93" s="23"/>
      <c r="E93" s="23"/>
      <c r="F93" s="23"/>
      <c r="G93" s="23"/>
      <c r="H93" s="23"/>
      <c r="I93" s="23"/>
      <c r="J93" s="23"/>
      <c r="K93" s="31" t="s">
        <v>34</v>
      </c>
      <c r="L93" s="25" t="s">
        <v>252</v>
      </c>
    </row>
    <row r="94" spans="1:12" ht="18.75" customHeight="1">
      <c r="A94" s="22" t="s">
        <v>253</v>
      </c>
      <c r="B94" s="23"/>
      <c r="C94" s="23"/>
      <c r="D94" s="23"/>
      <c r="E94" s="23"/>
      <c r="F94" s="23"/>
      <c r="G94" s="23"/>
      <c r="H94" s="23"/>
      <c r="I94" s="23"/>
      <c r="J94" s="23"/>
      <c r="K94" s="31" t="s">
        <v>20</v>
      </c>
      <c r="L94" s="25" t="s">
        <v>254</v>
      </c>
    </row>
    <row r="95" spans="1:12" ht="18.75" customHeight="1">
      <c r="A95" s="22" t="s">
        <v>255</v>
      </c>
      <c r="B95" s="23"/>
      <c r="C95" s="23"/>
      <c r="D95" s="23"/>
      <c r="E95" s="23"/>
      <c r="F95" s="23"/>
      <c r="G95" s="23"/>
      <c r="H95" s="23"/>
      <c r="I95" s="23"/>
      <c r="J95" s="23"/>
      <c r="K95" s="31" t="s">
        <v>41</v>
      </c>
      <c r="L95" s="25" t="s">
        <v>256</v>
      </c>
    </row>
    <row r="96" spans="1:12" ht="18.75" customHeight="1">
      <c r="A96" s="22" t="s">
        <v>257</v>
      </c>
      <c r="B96" s="23"/>
      <c r="C96" s="23"/>
      <c r="D96" s="23"/>
      <c r="E96" s="23"/>
      <c r="F96" s="23"/>
      <c r="G96" s="23"/>
      <c r="H96" s="23"/>
      <c r="I96" s="23"/>
      <c r="J96" s="23"/>
      <c r="K96" s="31" t="s">
        <v>19</v>
      </c>
      <c r="L96" s="25" t="s">
        <v>258</v>
      </c>
    </row>
    <row r="97" spans="1:12" ht="18.75" customHeight="1" outlineLevel="1">
      <c r="A97" s="22" t="s">
        <v>259</v>
      </c>
      <c r="B97" s="23"/>
      <c r="C97" s="23"/>
      <c r="D97" s="23"/>
      <c r="E97" s="23"/>
      <c r="F97" s="23"/>
      <c r="G97" s="23"/>
      <c r="H97" s="23"/>
      <c r="I97" s="23"/>
      <c r="J97" s="23"/>
      <c r="K97" s="31" t="s">
        <v>29</v>
      </c>
      <c r="L97" s="25" t="s">
        <v>260</v>
      </c>
    </row>
    <row r="98" spans="1:12" ht="18.75" customHeight="1" outlineLevel="1">
      <c r="A98" s="22" t="s">
        <v>261</v>
      </c>
      <c r="B98" s="23"/>
      <c r="C98" s="23"/>
      <c r="D98" s="23"/>
      <c r="E98" s="23"/>
      <c r="F98" s="23"/>
      <c r="G98" s="23"/>
      <c r="H98" s="23"/>
      <c r="I98" s="23"/>
      <c r="J98" s="23"/>
      <c r="K98" s="31" t="s">
        <v>20</v>
      </c>
      <c r="L98" s="25" t="s">
        <v>262</v>
      </c>
    </row>
  </sheetData>
  <sheetProtection selectLockedCells="1"/>
  <autoFilter ref="B2:L98"/>
  <mergeCells count="2">
    <mergeCell ref="K2:K4"/>
    <mergeCell ref="L2:L4"/>
  </mergeCells>
  <conditionalFormatting sqref="A2:A4 A6:A98">
    <cfRule type="containsText" dxfId="5" priority="2" operator="containsText" text="ING">
      <formula>NOT(ISERROR(SEARCH("ING",A2)))</formula>
    </cfRule>
    <cfRule type="containsText" dxfId="4" priority="3" operator="containsText" text="AMO">
      <formula>NOT(ISERROR(SEARCH("AMO",A2)))</formula>
    </cfRule>
  </conditionalFormatting>
  <printOptions horizontalCentered="1"/>
  <pageMargins left="0.27559055118110237" right="0.27559055118110237" top="0.74803149606299213" bottom="0.39370078740157483" header="0.31496062992125984" footer="0"/>
  <pageSetup paperSize="9" scale="82" fitToHeight="21" orientation="portrait" r:id="rId1"/>
  <headerFooter alignWithMargins="0">
    <oddHeader>&amp;R&amp;"Arial,Gras"&amp;11&amp;D</oddHeader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rgb="FF00B0F0"/>
    <pageSetUpPr fitToPage="1"/>
  </sheetPr>
  <dimension ref="A1:HA98"/>
  <sheetViews>
    <sheetView showZeros="0" tabSelected="1" zoomScale="90" zoomScaleNormal="90" workbookViewId="0">
      <pane xSplit="13" ySplit="4" topLeftCell="N5" activePane="bottomRight" state="frozen"/>
      <selection activeCell="S29" sqref="S29"/>
      <selection pane="topRight" activeCell="S29" sqref="S29"/>
      <selection pane="bottomLeft" activeCell="S29" sqref="S29"/>
      <selection pane="bottomRight" activeCell="S10" sqref="S10"/>
    </sheetView>
  </sheetViews>
  <sheetFormatPr baseColWidth="10" defaultRowHeight="18.75" customHeight="1" outlineLevelRow="1"/>
  <cols>
    <col min="1" max="1" width="10.42578125" style="1" customWidth="1"/>
    <col min="2" max="2" width="5.5703125" style="2" customWidth="1"/>
    <col min="3" max="10" width="5.42578125" style="2" customWidth="1"/>
    <col min="11" max="11" width="19" style="65" customWidth="1"/>
    <col min="12" max="12" width="50" style="67" customWidth="1"/>
    <col min="13" max="13" width="4" style="15" customWidth="1"/>
    <col min="14" max="14" width="2.28515625" style="15" customWidth="1"/>
    <col min="15" max="21" width="4.5703125" style="15" customWidth="1"/>
    <col min="22" max="22" width="14.5703125" style="15" customWidth="1"/>
    <col min="23" max="24" width="4.5703125" style="15" customWidth="1"/>
    <col min="25" max="25" width="4.42578125" style="15" customWidth="1"/>
    <col min="26" max="26" width="8" style="66" customWidth="1"/>
    <col min="27" max="27" width="8.42578125" style="4" customWidth="1"/>
    <col min="28" max="207" width="8.7109375" style="4" bestFit="1" customWidth="1"/>
    <col min="208" max="445" width="11.42578125" style="4"/>
    <col min="446" max="446" width="37" style="4" bestFit="1" customWidth="1"/>
    <col min="447" max="447" width="27.140625" style="4" bestFit="1" customWidth="1"/>
    <col min="448" max="448" width="61.28515625" style="4" customWidth="1"/>
    <col min="449" max="449" width="11.5703125" style="4" customWidth="1"/>
    <col min="450" max="701" width="11.42578125" style="4"/>
    <col min="702" max="702" width="37" style="4" bestFit="1" customWidth="1"/>
    <col min="703" max="703" width="27.140625" style="4" bestFit="1" customWidth="1"/>
    <col min="704" max="704" width="61.28515625" style="4" customWidth="1"/>
    <col min="705" max="705" width="11.5703125" style="4" customWidth="1"/>
    <col min="706" max="957" width="11.42578125" style="4"/>
    <col min="958" max="958" width="37" style="4" bestFit="1" customWidth="1"/>
    <col min="959" max="959" width="27.140625" style="4" bestFit="1" customWidth="1"/>
    <col min="960" max="960" width="61.28515625" style="4" customWidth="1"/>
    <col min="961" max="961" width="11.5703125" style="4" customWidth="1"/>
    <col min="962" max="1213" width="11.42578125" style="4"/>
    <col min="1214" max="1214" width="37" style="4" bestFit="1" customWidth="1"/>
    <col min="1215" max="1215" width="27.140625" style="4" bestFit="1" customWidth="1"/>
    <col min="1216" max="1216" width="61.28515625" style="4" customWidth="1"/>
    <col min="1217" max="1217" width="11.5703125" style="4" customWidth="1"/>
    <col min="1218" max="1469" width="11.42578125" style="4"/>
    <col min="1470" max="1470" width="37" style="4" bestFit="1" customWidth="1"/>
    <col min="1471" max="1471" width="27.140625" style="4" bestFit="1" customWidth="1"/>
    <col min="1472" max="1472" width="61.28515625" style="4" customWidth="1"/>
    <col min="1473" max="1473" width="11.5703125" style="4" customWidth="1"/>
    <col min="1474" max="1725" width="11.42578125" style="4"/>
    <col min="1726" max="1726" width="37" style="4" bestFit="1" customWidth="1"/>
    <col min="1727" max="1727" width="27.140625" style="4" bestFit="1" customWidth="1"/>
    <col min="1728" max="1728" width="61.28515625" style="4" customWidth="1"/>
    <col min="1729" max="1729" width="11.5703125" style="4" customWidth="1"/>
    <col min="1730" max="1981" width="11.42578125" style="4"/>
    <col min="1982" max="1982" width="37" style="4" bestFit="1" customWidth="1"/>
    <col min="1983" max="1983" width="27.140625" style="4" bestFit="1" customWidth="1"/>
    <col min="1984" max="1984" width="61.28515625" style="4" customWidth="1"/>
    <col min="1985" max="1985" width="11.5703125" style="4" customWidth="1"/>
    <col min="1986" max="2237" width="11.42578125" style="4"/>
    <col min="2238" max="2238" width="37" style="4" bestFit="1" customWidth="1"/>
    <col min="2239" max="2239" width="27.140625" style="4" bestFit="1" customWidth="1"/>
    <col min="2240" max="2240" width="61.28515625" style="4" customWidth="1"/>
    <col min="2241" max="2241" width="11.5703125" style="4" customWidth="1"/>
    <col min="2242" max="2493" width="11.42578125" style="4"/>
    <col min="2494" max="2494" width="37" style="4" bestFit="1" customWidth="1"/>
    <col min="2495" max="2495" width="27.140625" style="4" bestFit="1" customWidth="1"/>
    <col min="2496" max="2496" width="61.28515625" style="4" customWidth="1"/>
    <col min="2497" max="2497" width="11.5703125" style="4" customWidth="1"/>
    <col min="2498" max="2749" width="11.42578125" style="4"/>
    <col min="2750" max="2750" width="37" style="4" bestFit="1" customWidth="1"/>
    <col min="2751" max="2751" width="27.140625" style="4" bestFit="1" customWidth="1"/>
    <col min="2752" max="2752" width="61.28515625" style="4" customWidth="1"/>
    <col min="2753" max="2753" width="11.5703125" style="4" customWidth="1"/>
    <col min="2754" max="3005" width="11.42578125" style="4"/>
    <col min="3006" max="3006" width="37" style="4" bestFit="1" customWidth="1"/>
    <col min="3007" max="3007" width="27.140625" style="4" bestFit="1" customWidth="1"/>
    <col min="3008" max="3008" width="61.28515625" style="4" customWidth="1"/>
    <col min="3009" max="3009" width="11.5703125" style="4" customWidth="1"/>
    <col min="3010" max="3261" width="11.42578125" style="4"/>
    <col min="3262" max="3262" width="37" style="4" bestFit="1" customWidth="1"/>
    <col min="3263" max="3263" width="27.140625" style="4" bestFit="1" customWidth="1"/>
    <col min="3264" max="3264" width="61.28515625" style="4" customWidth="1"/>
    <col min="3265" max="3265" width="11.5703125" style="4" customWidth="1"/>
    <col min="3266" max="3517" width="11.42578125" style="4"/>
    <col min="3518" max="3518" width="37" style="4" bestFit="1" customWidth="1"/>
    <col min="3519" max="3519" width="27.140625" style="4" bestFit="1" customWidth="1"/>
    <col min="3520" max="3520" width="61.28515625" style="4" customWidth="1"/>
    <col min="3521" max="3521" width="11.5703125" style="4" customWidth="1"/>
    <col min="3522" max="3773" width="11.42578125" style="4"/>
    <col min="3774" max="3774" width="37" style="4" bestFit="1" customWidth="1"/>
    <col min="3775" max="3775" width="27.140625" style="4" bestFit="1" customWidth="1"/>
    <col min="3776" max="3776" width="61.28515625" style="4" customWidth="1"/>
    <col min="3777" max="3777" width="11.5703125" style="4" customWidth="1"/>
    <col min="3778" max="4029" width="11.42578125" style="4"/>
    <col min="4030" max="4030" width="37" style="4" bestFit="1" customWidth="1"/>
    <col min="4031" max="4031" width="27.140625" style="4" bestFit="1" customWidth="1"/>
    <col min="4032" max="4032" width="61.28515625" style="4" customWidth="1"/>
    <col min="4033" max="4033" width="11.5703125" style="4" customWidth="1"/>
    <col min="4034" max="4285" width="11.42578125" style="4"/>
    <col min="4286" max="4286" width="37" style="4" bestFit="1" customWidth="1"/>
    <col min="4287" max="4287" width="27.140625" style="4" bestFit="1" customWidth="1"/>
    <col min="4288" max="4288" width="61.28515625" style="4" customWidth="1"/>
    <col min="4289" max="4289" width="11.5703125" style="4" customWidth="1"/>
    <col min="4290" max="4541" width="11.42578125" style="4"/>
    <col min="4542" max="4542" width="37" style="4" bestFit="1" customWidth="1"/>
    <col min="4543" max="4543" width="27.140625" style="4" bestFit="1" customWidth="1"/>
    <col min="4544" max="4544" width="61.28515625" style="4" customWidth="1"/>
    <col min="4545" max="4545" width="11.5703125" style="4" customWidth="1"/>
    <col min="4546" max="4797" width="11.42578125" style="4"/>
    <col min="4798" max="4798" width="37" style="4" bestFit="1" customWidth="1"/>
    <col min="4799" max="4799" width="27.140625" style="4" bestFit="1" customWidth="1"/>
    <col min="4800" max="4800" width="61.28515625" style="4" customWidth="1"/>
    <col min="4801" max="4801" width="11.5703125" style="4" customWidth="1"/>
    <col min="4802" max="5053" width="11.42578125" style="4"/>
    <col min="5054" max="5054" width="37" style="4" bestFit="1" customWidth="1"/>
    <col min="5055" max="5055" width="27.140625" style="4" bestFit="1" customWidth="1"/>
    <col min="5056" max="5056" width="61.28515625" style="4" customWidth="1"/>
    <col min="5057" max="5057" width="11.5703125" style="4" customWidth="1"/>
    <col min="5058" max="5309" width="11.42578125" style="4"/>
    <col min="5310" max="5310" width="37" style="4" bestFit="1" customWidth="1"/>
    <col min="5311" max="5311" width="27.140625" style="4" bestFit="1" customWidth="1"/>
    <col min="5312" max="5312" width="61.28515625" style="4" customWidth="1"/>
    <col min="5313" max="5313" width="11.5703125" style="4" customWidth="1"/>
    <col min="5314" max="5565" width="11.42578125" style="4"/>
    <col min="5566" max="5566" width="37" style="4" bestFit="1" customWidth="1"/>
    <col min="5567" max="5567" width="27.140625" style="4" bestFit="1" customWidth="1"/>
    <col min="5568" max="5568" width="61.28515625" style="4" customWidth="1"/>
    <col min="5569" max="5569" width="11.5703125" style="4" customWidth="1"/>
    <col min="5570" max="5821" width="11.42578125" style="4"/>
    <col min="5822" max="5822" width="37" style="4" bestFit="1" customWidth="1"/>
    <col min="5823" max="5823" width="27.140625" style="4" bestFit="1" customWidth="1"/>
    <col min="5824" max="5824" width="61.28515625" style="4" customWidth="1"/>
    <col min="5825" max="5825" width="11.5703125" style="4" customWidth="1"/>
    <col min="5826" max="6077" width="11.42578125" style="4"/>
    <col min="6078" max="6078" width="37" style="4" bestFit="1" customWidth="1"/>
    <col min="6079" max="6079" width="27.140625" style="4" bestFit="1" customWidth="1"/>
    <col min="6080" max="6080" width="61.28515625" style="4" customWidth="1"/>
    <col min="6081" max="6081" width="11.5703125" style="4" customWidth="1"/>
    <col min="6082" max="6333" width="11.42578125" style="4"/>
    <col min="6334" max="6334" width="37" style="4" bestFit="1" customWidth="1"/>
    <col min="6335" max="6335" width="27.140625" style="4" bestFit="1" customWidth="1"/>
    <col min="6336" max="6336" width="61.28515625" style="4" customWidth="1"/>
    <col min="6337" max="6337" width="11.5703125" style="4" customWidth="1"/>
    <col min="6338" max="6589" width="11.42578125" style="4"/>
    <col min="6590" max="6590" width="37" style="4" bestFit="1" customWidth="1"/>
    <col min="6591" max="6591" width="27.140625" style="4" bestFit="1" customWidth="1"/>
    <col min="6592" max="6592" width="61.28515625" style="4" customWidth="1"/>
    <col min="6593" max="6593" width="11.5703125" style="4" customWidth="1"/>
    <col min="6594" max="6845" width="11.42578125" style="4"/>
    <col min="6846" max="6846" width="37" style="4" bestFit="1" customWidth="1"/>
    <col min="6847" max="6847" width="27.140625" style="4" bestFit="1" customWidth="1"/>
    <col min="6848" max="6848" width="61.28515625" style="4" customWidth="1"/>
    <col min="6849" max="6849" width="11.5703125" style="4" customWidth="1"/>
    <col min="6850" max="7101" width="11.42578125" style="4"/>
    <col min="7102" max="7102" width="37" style="4" bestFit="1" customWidth="1"/>
    <col min="7103" max="7103" width="27.140625" style="4" bestFit="1" customWidth="1"/>
    <col min="7104" max="7104" width="61.28515625" style="4" customWidth="1"/>
    <col min="7105" max="7105" width="11.5703125" style="4" customWidth="1"/>
    <col min="7106" max="7357" width="11.42578125" style="4"/>
    <col min="7358" max="7358" width="37" style="4" bestFit="1" customWidth="1"/>
    <col min="7359" max="7359" width="27.140625" style="4" bestFit="1" customWidth="1"/>
    <col min="7360" max="7360" width="61.28515625" style="4" customWidth="1"/>
    <col min="7361" max="7361" width="11.5703125" style="4" customWidth="1"/>
    <col min="7362" max="7613" width="11.42578125" style="4"/>
    <col min="7614" max="7614" width="37" style="4" bestFit="1" customWidth="1"/>
    <col min="7615" max="7615" width="27.140625" style="4" bestFit="1" customWidth="1"/>
    <col min="7616" max="7616" width="61.28515625" style="4" customWidth="1"/>
    <col min="7617" max="7617" width="11.5703125" style="4" customWidth="1"/>
    <col min="7618" max="7869" width="11.42578125" style="4"/>
    <col min="7870" max="7870" width="37" style="4" bestFit="1" customWidth="1"/>
    <col min="7871" max="7871" width="27.140625" style="4" bestFit="1" customWidth="1"/>
    <col min="7872" max="7872" width="61.28515625" style="4" customWidth="1"/>
    <col min="7873" max="7873" width="11.5703125" style="4" customWidth="1"/>
    <col min="7874" max="8125" width="11.42578125" style="4"/>
    <col min="8126" max="8126" width="37" style="4" bestFit="1" customWidth="1"/>
    <col min="8127" max="8127" width="27.140625" style="4" bestFit="1" customWidth="1"/>
    <col min="8128" max="8128" width="61.28515625" style="4" customWidth="1"/>
    <col min="8129" max="8129" width="11.5703125" style="4" customWidth="1"/>
    <col min="8130" max="8381" width="11.42578125" style="4"/>
    <col min="8382" max="8382" width="37" style="4" bestFit="1" customWidth="1"/>
    <col min="8383" max="8383" width="27.140625" style="4" bestFit="1" customWidth="1"/>
    <col min="8384" max="8384" width="61.28515625" style="4" customWidth="1"/>
    <col min="8385" max="8385" width="11.5703125" style="4" customWidth="1"/>
    <col min="8386" max="8637" width="11.42578125" style="4"/>
    <col min="8638" max="8638" width="37" style="4" bestFit="1" customWidth="1"/>
    <col min="8639" max="8639" width="27.140625" style="4" bestFit="1" customWidth="1"/>
    <col min="8640" max="8640" width="61.28515625" style="4" customWidth="1"/>
    <col min="8641" max="8641" width="11.5703125" style="4" customWidth="1"/>
    <col min="8642" max="8893" width="11.42578125" style="4"/>
    <col min="8894" max="8894" width="37" style="4" bestFit="1" customWidth="1"/>
    <col min="8895" max="8895" width="27.140625" style="4" bestFit="1" customWidth="1"/>
    <col min="8896" max="8896" width="61.28515625" style="4" customWidth="1"/>
    <col min="8897" max="8897" width="11.5703125" style="4" customWidth="1"/>
    <col min="8898" max="9149" width="11.42578125" style="4"/>
    <col min="9150" max="9150" width="37" style="4" bestFit="1" customWidth="1"/>
    <col min="9151" max="9151" width="27.140625" style="4" bestFit="1" customWidth="1"/>
    <col min="9152" max="9152" width="61.28515625" style="4" customWidth="1"/>
    <col min="9153" max="9153" width="11.5703125" style="4" customWidth="1"/>
    <col min="9154" max="9405" width="11.42578125" style="4"/>
    <col min="9406" max="9406" width="37" style="4" bestFit="1" customWidth="1"/>
    <col min="9407" max="9407" width="27.140625" style="4" bestFit="1" customWidth="1"/>
    <col min="9408" max="9408" width="61.28515625" style="4" customWidth="1"/>
    <col min="9409" max="9409" width="11.5703125" style="4" customWidth="1"/>
    <col min="9410" max="9661" width="11.42578125" style="4"/>
    <col min="9662" max="9662" width="37" style="4" bestFit="1" customWidth="1"/>
    <col min="9663" max="9663" width="27.140625" style="4" bestFit="1" customWidth="1"/>
    <col min="9664" max="9664" width="61.28515625" style="4" customWidth="1"/>
    <col min="9665" max="9665" width="11.5703125" style="4" customWidth="1"/>
    <col min="9666" max="9917" width="11.42578125" style="4"/>
    <col min="9918" max="9918" width="37" style="4" bestFit="1" customWidth="1"/>
    <col min="9919" max="9919" width="27.140625" style="4" bestFit="1" customWidth="1"/>
    <col min="9920" max="9920" width="61.28515625" style="4" customWidth="1"/>
    <col min="9921" max="9921" width="11.5703125" style="4" customWidth="1"/>
    <col min="9922" max="10173" width="11.42578125" style="4"/>
    <col min="10174" max="10174" width="37" style="4" bestFit="1" customWidth="1"/>
    <col min="10175" max="10175" width="27.140625" style="4" bestFit="1" customWidth="1"/>
    <col min="10176" max="10176" width="61.28515625" style="4" customWidth="1"/>
    <col min="10177" max="10177" width="11.5703125" style="4" customWidth="1"/>
    <col min="10178" max="10429" width="11.42578125" style="4"/>
    <col min="10430" max="10430" width="37" style="4" bestFit="1" customWidth="1"/>
    <col min="10431" max="10431" width="27.140625" style="4" bestFit="1" customWidth="1"/>
    <col min="10432" max="10432" width="61.28515625" style="4" customWidth="1"/>
    <col min="10433" max="10433" width="11.5703125" style="4" customWidth="1"/>
    <col min="10434" max="10685" width="11.42578125" style="4"/>
    <col min="10686" max="10686" width="37" style="4" bestFit="1" customWidth="1"/>
    <col min="10687" max="10687" width="27.140625" style="4" bestFit="1" customWidth="1"/>
    <col min="10688" max="10688" width="61.28515625" style="4" customWidth="1"/>
    <col min="10689" max="10689" width="11.5703125" style="4" customWidth="1"/>
    <col min="10690" max="10941" width="11.42578125" style="4"/>
    <col min="10942" max="10942" width="37" style="4" bestFit="1" customWidth="1"/>
    <col min="10943" max="10943" width="27.140625" style="4" bestFit="1" customWidth="1"/>
    <col min="10944" max="10944" width="61.28515625" style="4" customWidth="1"/>
    <col min="10945" max="10945" width="11.5703125" style="4" customWidth="1"/>
    <col min="10946" max="11197" width="11.42578125" style="4"/>
    <col min="11198" max="11198" width="37" style="4" bestFit="1" customWidth="1"/>
    <col min="11199" max="11199" width="27.140625" style="4" bestFit="1" customWidth="1"/>
    <col min="11200" max="11200" width="61.28515625" style="4" customWidth="1"/>
    <col min="11201" max="11201" width="11.5703125" style="4" customWidth="1"/>
    <col min="11202" max="11453" width="11.42578125" style="4"/>
    <col min="11454" max="11454" width="37" style="4" bestFit="1" customWidth="1"/>
    <col min="11455" max="11455" width="27.140625" style="4" bestFit="1" customWidth="1"/>
    <col min="11456" max="11456" width="61.28515625" style="4" customWidth="1"/>
    <col min="11457" max="11457" width="11.5703125" style="4" customWidth="1"/>
    <col min="11458" max="11709" width="11.42578125" style="4"/>
    <col min="11710" max="11710" width="37" style="4" bestFit="1" customWidth="1"/>
    <col min="11711" max="11711" width="27.140625" style="4" bestFit="1" customWidth="1"/>
    <col min="11712" max="11712" width="61.28515625" style="4" customWidth="1"/>
    <col min="11713" max="11713" width="11.5703125" style="4" customWidth="1"/>
    <col min="11714" max="11965" width="11.42578125" style="4"/>
    <col min="11966" max="11966" width="37" style="4" bestFit="1" customWidth="1"/>
    <col min="11967" max="11967" width="27.140625" style="4" bestFit="1" customWidth="1"/>
    <col min="11968" max="11968" width="61.28515625" style="4" customWidth="1"/>
    <col min="11969" max="11969" width="11.5703125" style="4" customWidth="1"/>
    <col min="11970" max="12221" width="11.42578125" style="4"/>
    <col min="12222" max="12222" width="37" style="4" bestFit="1" customWidth="1"/>
    <col min="12223" max="12223" width="27.140625" style="4" bestFit="1" customWidth="1"/>
    <col min="12224" max="12224" width="61.28515625" style="4" customWidth="1"/>
    <col min="12225" max="12225" width="11.5703125" style="4" customWidth="1"/>
    <col min="12226" max="12477" width="11.42578125" style="4"/>
    <col min="12478" max="12478" width="37" style="4" bestFit="1" customWidth="1"/>
    <col min="12479" max="12479" width="27.140625" style="4" bestFit="1" customWidth="1"/>
    <col min="12480" max="12480" width="61.28515625" style="4" customWidth="1"/>
    <col min="12481" max="12481" width="11.5703125" style="4" customWidth="1"/>
    <col min="12482" max="12733" width="11.42578125" style="4"/>
    <col min="12734" max="12734" width="37" style="4" bestFit="1" customWidth="1"/>
    <col min="12735" max="12735" width="27.140625" style="4" bestFit="1" customWidth="1"/>
    <col min="12736" max="12736" width="61.28515625" style="4" customWidth="1"/>
    <col min="12737" max="12737" width="11.5703125" style="4" customWidth="1"/>
    <col min="12738" max="12989" width="11.42578125" style="4"/>
    <col min="12990" max="12990" width="37" style="4" bestFit="1" customWidth="1"/>
    <col min="12991" max="12991" width="27.140625" style="4" bestFit="1" customWidth="1"/>
    <col min="12992" max="12992" width="61.28515625" style="4" customWidth="1"/>
    <col min="12993" max="12993" width="11.5703125" style="4" customWidth="1"/>
    <col min="12994" max="13245" width="11.42578125" style="4"/>
    <col min="13246" max="13246" width="37" style="4" bestFit="1" customWidth="1"/>
    <col min="13247" max="13247" width="27.140625" style="4" bestFit="1" customWidth="1"/>
    <col min="13248" max="13248" width="61.28515625" style="4" customWidth="1"/>
    <col min="13249" max="13249" width="11.5703125" style="4" customWidth="1"/>
    <col min="13250" max="13501" width="11.42578125" style="4"/>
    <col min="13502" max="13502" width="37" style="4" bestFit="1" customWidth="1"/>
    <col min="13503" max="13503" width="27.140625" style="4" bestFit="1" customWidth="1"/>
    <col min="13504" max="13504" width="61.28515625" style="4" customWidth="1"/>
    <col min="13505" max="13505" width="11.5703125" style="4" customWidth="1"/>
    <col min="13506" max="13757" width="11.42578125" style="4"/>
    <col min="13758" max="13758" width="37" style="4" bestFit="1" customWidth="1"/>
    <col min="13759" max="13759" width="27.140625" style="4" bestFit="1" customWidth="1"/>
    <col min="13760" max="13760" width="61.28515625" style="4" customWidth="1"/>
    <col min="13761" max="13761" width="11.5703125" style="4" customWidth="1"/>
    <col min="13762" max="14013" width="11.42578125" style="4"/>
    <col min="14014" max="14014" width="37" style="4" bestFit="1" customWidth="1"/>
    <col min="14015" max="14015" width="27.140625" style="4" bestFit="1" customWidth="1"/>
    <col min="14016" max="14016" width="61.28515625" style="4" customWidth="1"/>
    <col min="14017" max="14017" width="11.5703125" style="4" customWidth="1"/>
    <col min="14018" max="14269" width="11.42578125" style="4"/>
    <col min="14270" max="14270" width="37" style="4" bestFit="1" customWidth="1"/>
    <col min="14271" max="14271" width="27.140625" style="4" bestFit="1" customWidth="1"/>
    <col min="14272" max="14272" width="61.28515625" style="4" customWidth="1"/>
    <col min="14273" max="14273" width="11.5703125" style="4" customWidth="1"/>
    <col min="14274" max="14525" width="11.42578125" style="4"/>
    <col min="14526" max="14526" width="37" style="4" bestFit="1" customWidth="1"/>
    <col min="14527" max="14527" width="27.140625" style="4" bestFit="1" customWidth="1"/>
    <col min="14528" max="14528" width="61.28515625" style="4" customWidth="1"/>
    <col min="14529" max="14529" width="11.5703125" style="4" customWidth="1"/>
    <col min="14530" max="14781" width="11.42578125" style="4"/>
    <col min="14782" max="14782" width="37" style="4" bestFit="1" customWidth="1"/>
    <col min="14783" max="14783" width="27.140625" style="4" bestFit="1" customWidth="1"/>
    <col min="14784" max="14784" width="61.28515625" style="4" customWidth="1"/>
    <col min="14785" max="14785" width="11.5703125" style="4" customWidth="1"/>
    <col min="14786" max="15037" width="11.42578125" style="4"/>
    <col min="15038" max="15038" width="37" style="4" bestFit="1" customWidth="1"/>
    <col min="15039" max="15039" width="27.140625" style="4" bestFit="1" customWidth="1"/>
    <col min="15040" max="15040" width="61.28515625" style="4" customWidth="1"/>
    <col min="15041" max="15041" width="11.5703125" style="4" customWidth="1"/>
    <col min="15042" max="15293" width="11.42578125" style="4"/>
    <col min="15294" max="15294" width="37" style="4" bestFit="1" customWidth="1"/>
    <col min="15295" max="15295" width="27.140625" style="4" bestFit="1" customWidth="1"/>
    <col min="15296" max="15296" width="61.28515625" style="4" customWidth="1"/>
    <col min="15297" max="15297" width="11.5703125" style="4" customWidth="1"/>
    <col min="15298" max="15549" width="11.42578125" style="4"/>
    <col min="15550" max="15550" width="37" style="4" bestFit="1" customWidth="1"/>
    <col min="15551" max="15551" width="27.140625" style="4" bestFit="1" customWidth="1"/>
    <col min="15552" max="15552" width="61.28515625" style="4" customWidth="1"/>
    <col min="15553" max="15553" width="11.5703125" style="4" customWidth="1"/>
    <col min="15554" max="15805" width="11.42578125" style="4"/>
    <col min="15806" max="15806" width="37" style="4" bestFit="1" customWidth="1"/>
    <col min="15807" max="15807" width="27.140625" style="4" bestFit="1" customWidth="1"/>
    <col min="15808" max="15808" width="61.28515625" style="4" customWidth="1"/>
    <col min="15809" max="15809" width="11.5703125" style="4" customWidth="1"/>
    <col min="15810" max="16061" width="11.42578125" style="4"/>
    <col min="16062" max="16062" width="37" style="4" bestFit="1" customWidth="1"/>
    <col min="16063" max="16063" width="27.140625" style="4" bestFit="1" customWidth="1"/>
    <col min="16064" max="16064" width="61.28515625" style="4" customWidth="1"/>
    <col min="16065" max="16065" width="11.5703125" style="4" customWidth="1"/>
    <col min="16066" max="16384" width="11.42578125" style="4"/>
  </cols>
  <sheetData>
    <row r="1" spans="1:209" s="41" customFormat="1" ht="21.75" customHeight="1" outlineLevel="1">
      <c r="A1" s="32"/>
      <c r="B1" s="33"/>
      <c r="C1" s="33"/>
      <c r="D1" s="33"/>
      <c r="E1" s="33"/>
      <c r="F1" s="33"/>
      <c r="G1" s="33"/>
      <c r="H1" s="33"/>
      <c r="I1" s="33"/>
      <c r="J1" s="33"/>
      <c r="K1" s="34"/>
      <c r="L1" s="35"/>
      <c r="M1" s="36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86" t="s">
        <v>12</v>
      </c>
      <c r="AA1" s="38">
        <v>43709</v>
      </c>
      <c r="AB1" s="39">
        <f>AA1+7</f>
        <v>43716</v>
      </c>
      <c r="AC1" s="39">
        <f t="shared" ref="AC1:AQ1" si="0">AB1+7</f>
        <v>43723</v>
      </c>
      <c r="AD1" s="39">
        <f t="shared" si="0"/>
        <v>43730</v>
      </c>
      <c r="AE1" s="39">
        <f t="shared" si="0"/>
        <v>43737</v>
      </c>
      <c r="AF1" s="39">
        <f t="shared" si="0"/>
        <v>43744</v>
      </c>
      <c r="AG1" s="39">
        <f t="shared" si="0"/>
        <v>43751</v>
      </c>
      <c r="AH1" s="39">
        <f t="shared" si="0"/>
        <v>43758</v>
      </c>
      <c r="AI1" s="39">
        <f t="shared" si="0"/>
        <v>43765</v>
      </c>
      <c r="AJ1" s="39">
        <f t="shared" si="0"/>
        <v>43772</v>
      </c>
      <c r="AK1" s="39">
        <f t="shared" si="0"/>
        <v>43779</v>
      </c>
      <c r="AL1" s="39">
        <f t="shared" si="0"/>
        <v>43786</v>
      </c>
      <c r="AM1" s="39">
        <f t="shared" si="0"/>
        <v>43793</v>
      </c>
      <c r="AN1" s="39">
        <f t="shared" si="0"/>
        <v>43800</v>
      </c>
      <c r="AO1" s="39">
        <f t="shared" si="0"/>
        <v>43807</v>
      </c>
      <c r="AP1" s="39">
        <f t="shared" si="0"/>
        <v>43814</v>
      </c>
      <c r="AQ1" s="39">
        <f t="shared" si="0"/>
        <v>43821</v>
      </c>
      <c r="AR1" s="39">
        <v>43833</v>
      </c>
      <c r="AS1" s="39">
        <f t="shared" ref="AS1:DD1" si="1">AR1+7</f>
        <v>43840</v>
      </c>
      <c r="AT1" s="39">
        <f t="shared" si="1"/>
        <v>43847</v>
      </c>
      <c r="AU1" s="39">
        <f t="shared" si="1"/>
        <v>43854</v>
      </c>
      <c r="AV1" s="39">
        <f t="shared" si="1"/>
        <v>43861</v>
      </c>
      <c r="AW1" s="39">
        <f t="shared" si="1"/>
        <v>43868</v>
      </c>
      <c r="AX1" s="39">
        <f t="shared" si="1"/>
        <v>43875</v>
      </c>
      <c r="AY1" s="39">
        <f t="shared" si="1"/>
        <v>43882</v>
      </c>
      <c r="AZ1" s="39">
        <f t="shared" si="1"/>
        <v>43889</v>
      </c>
      <c r="BA1" s="39">
        <f t="shared" si="1"/>
        <v>43896</v>
      </c>
      <c r="BB1" s="39">
        <f t="shared" si="1"/>
        <v>43903</v>
      </c>
      <c r="BC1" s="39">
        <f t="shared" si="1"/>
        <v>43910</v>
      </c>
      <c r="BD1" s="39">
        <f t="shared" si="1"/>
        <v>43917</v>
      </c>
      <c r="BE1" s="39">
        <f t="shared" si="1"/>
        <v>43924</v>
      </c>
      <c r="BF1" s="39">
        <f t="shared" si="1"/>
        <v>43931</v>
      </c>
      <c r="BG1" s="39">
        <f t="shared" si="1"/>
        <v>43938</v>
      </c>
      <c r="BH1" s="39">
        <f t="shared" si="1"/>
        <v>43945</v>
      </c>
      <c r="BI1" s="39">
        <f t="shared" si="1"/>
        <v>43952</v>
      </c>
      <c r="BJ1" s="39">
        <f t="shared" si="1"/>
        <v>43959</v>
      </c>
      <c r="BK1" s="39">
        <f t="shared" si="1"/>
        <v>43966</v>
      </c>
      <c r="BL1" s="39">
        <f t="shared" si="1"/>
        <v>43973</v>
      </c>
      <c r="BM1" s="39">
        <f t="shared" si="1"/>
        <v>43980</v>
      </c>
      <c r="BN1" s="39">
        <f t="shared" si="1"/>
        <v>43987</v>
      </c>
      <c r="BO1" s="39">
        <f t="shared" si="1"/>
        <v>43994</v>
      </c>
      <c r="BP1" s="39">
        <f t="shared" si="1"/>
        <v>44001</v>
      </c>
      <c r="BQ1" s="39">
        <f t="shared" si="1"/>
        <v>44008</v>
      </c>
      <c r="BR1" s="39">
        <f t="shared" si="1"/>
        <v>44015</v>
      </c>
      <c r="BS1" s="39">
        <f t="shared" si="1"/>
        <v>44022</v>
      </c>
      <c r="BT1" s="39">
        <f t="shared" si="1"/>
        <v>44029</v>
      </c>
      <c r="BU1" s="39">
        <f t="shared" si="1"/>
        <v>44036</v>
      </c>
      <c r="BV1" s="39">
        <f t="shared" si="1"/>
        <v>44043</v>
      </c>
      <c r="BW1" s="40">
        <f t="shared" si="1"/>
        <v>44050</v>
      </c>
      <c r="BX1" s="40">
        <f t="shared" si="1"/>
        <v>44057</v>
      </c>
      <c r="BY1" s="40">
        <f t="shared" si="1"/>
        <v>44064</v>
      </c>
      <c r="BZ1" s="40">
        <f t="shared" si="1"/>
        <v>44071</v>
      </c>
      <c r="CA1" s="39">
        <f t="shared" si="1"/>
        <v>44078</v>
      </c>
      <c r="CB1" s="39">
        <f t="shared" si="1"/>
        <v>44085</v>
      </c>
      <c r="CC1" s="39">
        <f t="shared" si="1"/>
        <v>44092</v>
      </c>
      <c r="CD1" s="39">
        <f t="shared" si="1"/>
        <v>44099</v>
      </c>
      <c r="CE1" s="39">
        <f t="shared" si="1"/>
        <v>44106</v>
      </c>
      <c r="CF1" s="39">
        <f t="shared" si="1"/>
        <v>44113</v>
      </c>
      <c r="CG1" s="39">
        <f t="shared" si="1"/>
        <v>44120</v>
      </c>
      <c r="CH1" s="39">
        <f t="shared" si="1"/>
        <v>44127</v>
      </c>
      <c r="CI1" s="39">
        <f t="shared" si="1"/>
        <v>44134</v>
      </c>
      <c r="CJ1" s="39">
        <f t="shared" si="1"/>
        <v>44141</v>
      </c>
      <c r="CK1" s="39">
        <f t="shared" si="1"/>
        <v>44148</v>
      </c>
      <c r="CL1" s="39">
        <f t="shared" si="1"/>
        <v>44155</v>
      </c>
      <c r="CM1" s="39">
        <f t="shared" si="1"/>
        <v>44162</v>
      </c>
      <c r="CN1" s="39">
        <f t="shared" si="1"/>
        <v>44169</v>
      </c>
      <c r="CO1" s="39">
        <f t="shared" si="1"/>
        <v>44176</v>
      </c>
      <c r="CP1" s="39">
        <f t="shared" si="1"/>
        <v>44183</v>
      </c>
      <c r="CQ1" s="39">
        <f t="shared" si="1"/>
        <v>44190</v>
      </c>
      <c r="CR1" s="39">
        <f t="shared" si="1"/>
        <v>44197</v>
      </c>
      <c r="CS1" s="39">
        <f t="shared" si="1"/>
        <v>44204</v>
      </c>
      <c r="CT1" s="39">
        <f t="shared" si="1"/>
        <v>44211</v>
      </c>
      <c r="CU1" s="39">
        <f t="shared" si="1"/>
        <v>44218</v>
      </c>
      <c r="CV1" s="39">
        <f t="shared" si="1"/>
        <v>44225</v>
      </c>
      <c r="CW1" s="39">
        <f t="shared" si="1"/>
        <v>44232</v>
      </c>
      <c r="CX1" s="39">
        <f t="shared" si="1"/>
        <v>44239</v>
      </c>
      <c r="CY1" s="39">
        <f t="shared" si="1"/>
        <v>44246</v>
      </c>
      <c r="CZ1" s="39">
        <f t="shared" si="1"/>
        <v>44253</v>
      </c>
      <c r="DA1" s="39">
        <f t="shared" si="1"/>
        <v>44260</v>
      </c>
      <c r="DB1" s="39">
        <f t="shared" si="1"/>
        <v>44267</v>
      </c>
      <c r="DC1" s="39">
        <f t="shared" si="1"/>
        <v>44274</v>
      </c>
      <c r="DD1" s="39">
        <f t="shared" si="1"/>
        <v>44281</v>
      </c>
      <c r="DE1" s="39">
        <f t="shared" ref="DE1:EQ1" si="2">DD1+7</f>
        <v>44288</v>
      </c>
      <c r="DF1" s="39">
        <f t="shared" si="2"/>
        <v>44295</v>
      </c>
      <c r="DG1" s="39">
        <f t="shared" si="2"/>
        <v>44302</v>
      </c>
      <c r="DH1" s="39">
        <f t="shared" si="2"/>
        <v>44309</v>
      </c>
      <c r="DI1" s="39">
        <f t="shared" si="2"/>
        <v>44316</v>
      </c>
      <c r="DJ1" s="39">
        <f t="shared" si="2"/>
        <v>44323</v>
      </c>
      <c r="DK1" s="39">
        <f t="shared" si="2"/>
        <v>44330</v>
      </c>
      <c r="DL1" s="39">
        <f t="shared" si="2"/>
        <v>44337</v>
      </c>
      <c r="DM1" s="39">
        <f t="shared" si="2"/>
        <v>44344</v>
      </c>
      <c r="DN1" s="39">
        <f t="shared" si="2"/>
        <v>44351</v>
      </c>
      <c r="DO1" s="39">
        <f t="shared" si="2"/>
        <v>44358</v>
      </c>
      <c r="DP1" s="39">
        <f t="shared" si="2"/>
        <v>44365</v>
      </c>
      <c r="DQ1" s="39">
        <f t="shared" si="2"/>
        <v>44372</v>
      </c>
      <c r="DR1" s="39">
        <f t="shared" si="2"/>
        <v>44379</v>
      </c>
      <c r="DS1" s="39">
        <f t="shared" si="2"/>
        <v>44386</v>
      </c>
      <c r="DT1" s="39">
        <f t="shared" si="2"/>
        <v>44393</v>
      </c>
      <c r="DU1" s="39">
        <f t="shared" si="2"/>
        <v>44400</v>
      </c>
      <c r="DV1" s="39">
        <f t="shared" si="2"/>
        <v>44407</v>
      </c>
      <c r="DW1" s="39">
        <f t="shared" si="2"/>
        <v>44414</v>
      </c>
      <c r="DX1" s="39">
        <f t="shared" si="2"/>
        <v>44421</v>
      </c>
      <c r="DY1" s="39">
        <f t="shared" si="2"/>
        <v>44428</v>
      </c>
      <c r="DZ1" s="39">
        <f t="shared" si="2"/>
        <v>44435</v>
      </c>
      <c r="EA1" s="39">
        <f t="shared" si="2"/>
        <v>44442</v>
      </c>
      <c r="EB1" s="39">
        <f t="shared" si="2"/>
        <v>44449</v>
      </c>
      <c r="EC1" s="39">
        <f t="shared" si="2"/>
        <v>44456</v>
      </c>
      <c r="ED1" s="39">
        <f t="shared" si="2"/>
        <v>44463</v>
      </c>
      <c r="EE1" s="39">
        <f t="shared" si="2"/>
        <v>44470</v>
      </c>
      <c r="EF1" s="39">
        <f t="shared" si="2"/>
        <v>44477</v>
      </c>
      <c r="EG1" s="39">
        <f t="shared" si="2"/>
        <v>44484</v>
      </c>
      <c r="EH1" s="39">
        <f t="shared" si="2"/>
        <v>44491</v>
      </c>
      <c r="EI1" s="39">
        <f t="shared" si="2"/>
        <v>44498</v>
      </c>
      <c r="EJ1" s="39">
        <f t="shared" si="2"/>
        <v>44505</v>
      </c>
      <c r="EK1" s="39">
        <f t="shared" si="2"/>
        <v>44512</v>
      </c>
      <c r="EL1" s="39">
        <f t="shared" si="2"/>
        <v>44519</v>
      </c>
      <c r="EM1" s="39">
        <f t="shared" si="2"/>
        <v>44526</v>
      </c>
      <c r="EN1" s="39">
        <f t="shared" si="2"/>
        <v>44533</v>
      </c>
      <c r="EO1" s="39">
        <f t="shared" si="2"/>
        <v>44540</v>
      </c>
      <c r="EP1" s="39">
        <f t="shared" si="2"/>
        <v>44547</v>
      </c>
      <c r="EQ1" s="39">
        <f t="shared" si="2"/>
        <v>44554</v>
      </c>
      <c r="ER1" s="39">
        <v>44562</v>
      </c>
      <c r="ES1" s="39">
        <f t="shared" ref="ES1:GQ1" si="3">ER1+7</f>
        <v>44569</v>
      </c>
      <c r="ET1" s="39">
        <f t="shared" si="3"/>
        <v>44576</v>
      </c>
      <c r="EU1" s="39">
        <f t="shared" si="3"/>
        <v>44583</v>
      </c>
      <c r="EV1" s="39">
        <f t="shared" si="3"/>
        <v>44590</v>
      </c>
      <c r="EW1" s="39">
        <f t="shared" si="3"/>
        <v>44597</v>
      </c>
      <c r="EX1" s="39">
        <f t="shared" si="3"/>
        <v>44604</v>
      </c>
      <c r="EY1" s="39">
        <f t="shared" si="3"/>
        <v>44611</v>
      </c>
      <c r="EZ1" s="39">
        <f t="shared" si="3"/>
        <v>44618</v>
      </c>
      <c r="FA1" s="39">
        <f t="shared" si="3"/>
        <v>44625</v>
      </c>
      <c r="FB1" s="39">
        <f t="shared" si="3"/>
        <v>44632</v>
      </c>
      <c r="FC1" s="39">
        <f t="shared" si="3"/>
        <v>44639</v>
      </c>
      <c r="FD1" s="39">
        <f t="shared" si="3"/>
        <v>44646</v>
      </c>
      <c r="FE1" s="39">
        <f t="shared" si="3"/>
        <v>44653</v>
      </c>
      <c r="FF1" s="39">
        <f t="shared" si="3"/>
        <v>44660</v>
      </c>
      <c r="FG1" s="39">
        <f t="shared" si="3"/>
        <v>44667</v>
      </c>
      <c r="FH1" s="39">
        <f t="shared" si="3"/>
        <v>44674</v>
      </c>
      <c r="FI1" s="39">
        <f t="shared" si="3"/>
        <v>44681</v>
      </c>
      <c r="FJ1" s="39">
        <f t="shared" si="3"/>
        <v>44688</v>
      </c>
      <c r="FK1" s="39">
        <f t="shared" si="3"/>
        <v>44695</v>
      </c>
      <c r="FL1" s="39">
        <f t="shared" si="3"/>
        <v>44702</v>
      </c>
      <c r="FM1" s="39">
        <f t="shared" si="3"/>
        <v>44709</v>
      </c>
      <c r="FN1" s="39">
        <f t="shared" si="3"/>
        <v>44716</v>
      </c>
      <c r="FO1" s="39">
        <f t="shared" si="3"/>
        <v>44723</v>
      </c>
      <c r="FP1" s="39">
        <f t="shared" si="3"/>
        <v>44730</v>
      </c>
      <c r="FQ1" s="39">
        <f t="shared" si="3"/>
        <v>44737</v>
      </c>
      <c r="FR1" s="39">
        <f t="shared" si="3"/>
        <v>44744</v>
      </c>
      <c r="FS1" s="39">
        <f t="shared" si="3"/>
        <v>44751</v>
      </c>
      <c r="FT1" s="39">
        <f t="shared" si="3"/>
        <v>44758</v>
      </c>
      <c r="FU1" s="39">
        <f t="shared" si="3"/>
        <v>44765</v>
      </c>
      <c r="FV1" s="39">
        <f t="shared" si="3"/>
        <v>44772</v>
      </c>
      <c r="FW1" s="39">
        <f t="shared" si="3"/>
        <v>44779</v>
      </c>
      <c r="FX1" s="39">
        <f t="shared" si="3"/>
        <v>44786</v>
      </c>
      <c r="FY1" s="39">
        <f t="shared" si="3"/>
        <v>44793</v>
      </c>
      <c r="FZ1" s="39">
        <f t="shared" si="3"/>
        <v>44800</v>
      </c>
      <c r="GA1" s="39">
        <f t="shared" si="3"/>
        <v>44807</v>
      </c>
      <c r="GB1" s="39">
        <f t="shared" si="3"/>
        <v>44814</v>
      </c>
      <c r="GC1" s="39">
        <f t="shared" si="3"/>
        <v>44821</v>
      </c>
      <c r="GD1" s="39">
        <f t="shared" si="3"/>
        <v>44828</v>
      </c>
      <c r="GE1" s="39">
        <f t="shared" si="3"/>
        <v>44835</v>
      </c>
      <c r="GF1" s="39">
        <f t="shared" si="3"/>
        <v>44842</v>
      </c>
      <c r="GG1" s="39">
        <f t="shared" si="3"/>
        <v>44849</v>
      </c>
      <c r="GH1" s="39">
        <f t="shared" si="3"/>
        <v>44856</v>
      </c>
      <c r="GI1" s="39">
        <f t="shared" si="3"/>
        <v>44863</v>
      </c>
      <c r="GJ1" s="39">
        <f t="shared" si="3"/>
        <v>44870</v>
      </c>
      <c r="GK1" s="39">
        <f t="shared" si="3"/>
        <v>44877</v>
      </c>
      <c r="GL1" s="39">
        <f t="shared" si="3"/>
        <v>44884</v>
      </c>
      <c r="GM1" s="39">
        <f t="shared" si="3"/>
        <v>44891</v>
      </c>
      <c r="GN1" s="39">
        <f t="shared" si="3"/>
        <v>44898</v>
      </c>
      <c r="GO1" s="39">
        <f t="shared" si="3"/>
        <v>44905</v>
      </c>
      <c r="GP1" s="39">
        <f t="shared" si="3"/>
        <v>44912</v>
      </c>
      <c r="GQ1" s="39">
        <f t="shared" si="3"/>
        <v>44919</v>
      </c>
      <c r="GR1" s="39">
        <v>44564</v>
      </c>
      <c r="GS1" s="39">
        <f t="shared" ref="GS1:GY1" si="4">GR1+7</f>
        <v>44571</v>
      </c>
      <c r="GT1" s="39">
        <f t="shared" si="4"/>
        <v>44578</v>
      </c>
      <c r="GU1" s="39">
        <f t="shared" si="4"/>
        <v>44585</v>
      </c>
      <c r="GV1" s="39">
        <f t="shared" si="4"/>
        <v>44592</v>
      </c>
      <c r="GW1" s="39">
        <f t="shared" si="4"/>
        <v>44599</v>
      </c>
      <c r="GX1" s="39">
        <f t="shared" si="4"/>
        <v>44606</v>
      </c>
      <c r="GY1" s="39">
        <f t="shared" si="4"/>
        <v>44613</v>
      </c>
    </row>
    <row r="2" spans="1:209" s="46" customFormat="1" ht="21.75" customHeight="1">
      <c r="A2" s="89" t="s">
        <v>0</v>
      </c>
      <c r="B2" s="93" t="s">
        <v>321</v>
      </c>
      <c r="C2" s="93"/>
      <c r="D2" s="93"/>
      <c r="E2" s="93"/>
      <c r="F2" s="93"/>
      <c r="G2" s="93"/>
      <c r="H2" s="93"/>
      <c r="I2" s="93"/>
      <c r="J2" s="93"/>
      <c r="K2" s="95" t="s">
        <v>10</v>
      </c>
      <c r="L2" s="91" t="s">
        <v>11</v>
      </c>
      <c r="M2" s="42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87"/>
      <c r="AA2" s="44" t="str">
        <f>TEXT(AA1,"mmm")&amp;" "&amp;YEAR(AA1)</f>
        <v>sept 2019</v>
      </c>
      <c r="AB2" s="44">
        <f>IF(MONTH(AB1)=MONTH(AA1),,TEXT(AB1,"mmm")&amp;" "&amp;YEAR(AB1))</f>
        <v>0</v>
      </c>
      <c r="AC2" s="44">
        <f t="shared" ref="AC2:CN2" si="5">IF(MONTH(AC1)=MONTH(AB1),,TEXT(AC1,"mmm")&amp;" "&amp;YEAR(AC1))</f>
        <v>0</v>
      </c>
      <c r="AD2" s="44">
        <f t="shared" si="5"/>
        <v>0</v>
      </c>
      <c r="AE2" s="44">
        <f t="shared" si="5"/>
        <v>0</v>
      </c>
      <c r="AF2" s="44" t="str">
        <f t="shared" si="5"/>
        <v>oct 2019</v>
      </c>
      <c r="AG2" s="44">
        <f t="shared" si="5"/>
        <v>0</v>
      </c>
      <c r="AH2" s="44">
        <f t="shared" si="5"/>
        <v>0</v>
      </c>
      <c r="AI2" s="44">
        <f t="shared" si="5"/>
        <v>0</v>
      </c>
      <c r="AJ2" s="44" t="str">
        <f t="shared" si="5"/>
        <v>nov 2019</v>
      </c>
      <c r="AK2" s="44">
        <f t="shared" si="5"/>
        <v>0</v>
      </c>
      <c r="AL2" s="44">
        <f t="shared" si="5"/>
        <v>0</v>
      </c>
      <c r="AM2" s="44">
        <f t="shared" si="5"/>
        <v>0</v>
      </c>
      <c r="AN2" s="44" t="str">
        <f t="shared" si="5"/>
        <v>déc 2019</v>
      </c>
      <c r="AO2" s="44">
        <f t="shared" si="5"/>
        <v>0</v>
      </c>
      <c r="AP2" s="44">
        <f t="shared" si="5"/>
        <v>0</v>
      </c>
      <c r="AQ2" s="44">
        <f t="shared" si="5"/>
        <v>0</v>
      </c>
      <c r="AR2" s="44" t="str">
        <f t="shared" si="5"/>
        <v>janv 2020</v>
      </c>
      <c r="AS2" s="44">
        <f t="shared" si="5"/>
        <v>0</v>
      </c>
      <c r="AT2" s="44">
        <f t="shared" si="5"/>
        <v>0</v>
      </c>
      <c r="AU2" s="44">
        <f t="shared" si="5"/>
        <v>0</v>
      </c>
      <c r="AV2" s="44">
        <f t="shared" si="5"/>
        <v>0</v>
      </c>
      <c r="AW2" s="44" t="str">
        <f t="shared" si="5"/>
        <v>févr 2020</v>
      </c>
      <c r="AX2" s="44">
        <f t="shared" si="5"/>
        <v>0</v>
      </c>
      <c r="AY2" s="44">
        <f t="shared" si="5"/>
        <v>0</v>
      </c>
      <c r="AZ2" s="44">
        <f t="shared" si="5"/>
        <v>0</v>
      </c>
      <c r="BA2" s="44" t="str">
        <f t="shared" si="5"/>
        <v>mars 2020</v>
      </c>
      <c r="BB2" s="44">
        <f t="shared" si="5"/>
        <v>0</v>
      </c>
      <c r="BC2" s="44">
        <f t="shared" si="5"/>
        <v>0</v>
      </c>
      <c r="BD2" s="44">
        <f t="shared" si="5"/>
        <v>0</v>
      </c>
      <c r="BE2" s="44" t="str">
        <f t="shared" si="5"/>
        <v>avr 2020</v>
      </c>
      <c r="BF2" s="44">
        <f t="shared" si="5"/>
        <v>0</v>
      </c>
      <c r="BG2" s="44">
        <f t="shared" si="5"/>
        <v>0</v>
      </c>
      <c r="BH2" s="44">
        <f t="shared" si="5"/>
        <v>0</v>
      </c>
      <c r="BI2" s="44" t="str">
        <f t="shared" si="5"/>
        <v>mai 2020</v>
      </c>
      <c r="BJ2" s="44">
        <f t="shared" si="5"/>
        <v>0</v>
      </c>
      <c r="BK2" s="44">
        <f t="shared" si="5"/>
        <v>0</v>
      </c>
      <c r="BL2" s="44">
        <f t="shared" si="5"/>
        <v>0</v>
      </c>
      <c r="BM2" s="44">
        <f t="shared" si="5"/>
        <v>0</v>
      </c>
      <c r="BN2" s="44" t="str">
        <f t="shared" si="5"/>
        <v>juin 2020</v>
      </c>
      <c r="BO2" s="44">
        <f t="shared" si="5"/>
        <v>0</v>
      </c>
      <c r="BP2" s="44">
        <f t="shared" si="5"/>
        <v>0</v>
      </c>
      <c r="BQ2" s="44">
        <f t="shared" si="5"/>
        <v>0</v>
      </c>
      <c r="BR2" s="44" t="str">
        <f t="shared" si="5"/>
        <v>juil 2020</v>
      </c>
      <c r="BS2" s="44">
        <f t="shared" si="5"/>
        <v>0</v>
      </c>
      <c r="BT2" s="44">
        <f t="shared" si="5"/>
        <v>0</v>
      </c>
      <c r="BU2" s="44">
        <f t="shared" si="5"/>
        <v>0</v>
      </c>
      <c r="BV2" s="44">
        <f t="shared" si="5"/>
        <v>0</v>
      </c>
      <c r="BW2" s="45" t="str">
        <f t="shared" si="5"/>
        <v>août 2020</v>
      </c>
      <c r="BX2" s="45">
        <f t="shared" si="5"/>
        <v>0</v>
      </c>
      <c r="BY2" s="45">
        <f t="shared" si="5"/>
        <v>0</v>
      </c>
      <c r="BZ2" s="45">
        <f t="shared" si="5"/>
        <v>0</v>
      </c>
      <c r="CA2" s="44" t="str">
        <f t="shared" si="5"/>
        <v>sept 2020</v>
      </c>
      <c r="CB2" s="44">
        <f t="shared" si="5"/>
        <v>0</v>
      </c>
      <c r="CC2" s="44">
        <f t="shared" si="5"/>
        <v>0</v>
      </c>
      <c r="CD2" s="44">
        <f t="shared" si="5"/>
        <v>0</v>
      </c>
      <c r="CE2" s="44" t="str">
        <f t="shared" si="5"/>
        <v>oct 2020</v>
      </c>
      <c r="CF2" s="44">
        <f t="shared" si="5"/>
        <v>0</v>
      </c>
      <c r="CG2" s="44">
        <f t="shared" si="5"/>
        <v>0</v>
      </c>
      <c r="CH2" s="44">
        <f t="shared" si="5"/>
        <v>0</v>
      </c>
      <c r="CI2" s="44">
        <f t="shared" si="5"/>
        <v>0</v>
      </c>
      <c r="CJ2" s="44" t="str">
        <f t="shared" si="5"/>
        <v>nov 2020</v>
      </c>
      <c r="CK2" s="44">
        <f t="shared" si="5"/>
        <v>0</v>
      </c>
      <c r="CL2" s="44">
        <f t="shared" si="5"/>
        <v>0</v>
      </c>
      <c r="CM2" s="44">
        <f t="shared" si="5"/>
        <v>0</v>
      </c>
      <c r="CN2" s="44" t="str">
        <f t="shared" si="5"/>
        <v>déc 2020</v>
      </c>
      <c r="CO2" s="44">
        <f t="shared" ref="CO2:EZ2" si="6">IF(MONTH(CO1)=MONTH(CN1),,TEXT(CO1,"mmm")&amp;" "&amp;YEAR(CO1))</f>
        <v>0</v>
      </c>
      <c r="CP2" s="44">
        <f t="shared" si="6"/>
        <v>0</v>
      </c>
      <c r="CQ2" s="44">
        <f t="shared" si="6"/>
        <v>0</v>
      </c>
      <c r="CR2" s="44" t="str">
        <f t="shared" si="6"/>
        <v>janv 2021</v>
      </c>
      <c r="CS2" s="44">
        <f t="shared" si="6"/>
        <v>0</v>
      </c>
      <c r="CT2" s="44">
        <f t="shared" si="6"/>
        <v>0</v>
      </c>
      <c r="CU2" s="44">
        <f t="shared" si="6"/>
        <v>0</v>
      </c>
      <c r="CV2" s="44">
        <f t="shared" si="6"/>
        <v>0</v>
      </c>
      <c r="CW2" s="44" t="str">
        <f t="shared" si="6"/>
        <v>févr 2021</v>
      </c>
      <c r="CX2" s="44">
        <f t="shared" si="6"/>
        <v>0</v>
      </c>
      <c r="CY2" s="44">
        <f t="shared" si="6"/>
        <v>0</v>
      </c>
      <c r="CZ2" s="44">
        <f t="shared" si="6"/>
        <v>0</v>
      </c>
      <c r="DA2" s="44" t="str">
        <f t="shared" si="6"/>
        <v>mars 2021</v>
      </c>
      <c r="DB2" s="44">
        <f t="shared" si="6"/>
        <v>0</v>
      </c>
      <c r="DC2" s="44">
        <f t="shared" si="6"/>
        <v>0</v>
      </c>
      <c r="DD2" s="44">
        <f t="shared" si="6"/>
        <v>0</v>
      </c>
      <c r="DE2" s="44" t="str">
        <f t="shared" si="6"/>
        <v>avr 2021</v>
      </c>
      <c r="DF2" s="44">
        <f t="shared" si="6"/>
        <v>0</v>
      </c>
      <c r="DG2" s="44">
        <f t="shared" si="6"/>
        <v>0</v>
      </c>
      <c r="DH2" s="44">
        <f t="shared" si="6"/>
        <v>0</v>
      </c>
      <c r="DI2" s="44">
        <f t="shared" si="6"/>
        <v>0</v>
      </c>
      <c r="DJ2" s="44" t="str">
        <f t="shared" si="6"/>
        <v>mai 2021</v>
      </c>
      <c r="DK2" s="44">
        <f t="shared" si="6"/>
        <v>0</v>
      </c>
      <c r="DL2" s="44">
        <f t="shared" si="6"/>
        <v>0</v>
      </c>
      <c r="DM2" s="44">
        <f t="shared" si="6"/>
        <v>0</v>
      </c>
      <c r="DN2" s="44" t="str">
        <f t="shared" si="6"/>
        <v>juin 2021</v>
      </c>
      <c r="DO2" s="44">
        <f t="shared" si="6"/>
        <v>0</v>
      </c>
      <c r="DP2" s="44">
        <f t="shared" si="6"/>
        <v>0</v>
      </c>
      <c r="DQ2" s="44">
        <f t="shared" si="6"/>
        <v>0</v>
      </c>
      <c r="DR2" s="44" t="str">
        <f t="shared" si="6"/>
        <v>juil 2021</v>
      </c>
      <c r="DS2" s="44">
        <f t="shared" si="6"/>
        <v>0</v>
      </c>
      <c r="DT2" s="44">
        <f t="shared" si="6"/>
        <v>0</v>
      </c>
      <c r="DU2" s="44">
        <f t="shared" si="6"/>
        <v>0</v>
      </c>
      <c r="DV2" s="44">
        <f t="shared" si="6"/>
        <v>0</v>
      </c>
      <c r="DW2" s="44" t="str">
        <f t="shared" si="6"/>
        <v>août 2021</v>
      </c>
      <c r="DX2" s="44">
        <f t="shared" si="6"/>
        <v>0</v>
      </c>
      <c r="DY2" s="44">
        <f t="shared" si="6"/>
        <v>0</v>
      </c>
      <c r="DZ2" s="44">
        <f t="shared" si="6"/>
        <v>0</v>
      </c>
      <c r="EA2" s="44" t="str">
        <f t="shared" si="6"/>
        <v>sept 2021</v>
      </c>
      <c r="EB2" s="44">
        <f t="shared" si="6"/>
        <v>0</v>
      </c>
      <c r="EC2" s="44">
        <f t="shared" si="6"/>
        <v>0</v>
      </c>
      <c r="ED2" s="44">
        <f t="shared" si="6"/>
        <v>0</v>
      </c>
      <c r="EE2" s="44" t="str">
        <f t="shared" si="6"/>
        <v>oct 2021</v>
      </c>
      <c r="EF2" s="44">
        <f t="shared" si="6"/>
        <v>0</v>
      </c>
      <c r="EG2" s="44">
        <f t="shared" si="6"/>
        <v>0</v>
      </c>
      <c r="EH2" s="44">
        <f t="shared" si="6"/>
        <v>0</v>
      </c>
      <c r="EI2" s="44">
        <f t="shared" si="6"/>
        <v>0</v>
      </c>
      <c r="EJ2" s="44" t="str">
        <f t="shared" si="6"/>
        <v>nov 2021</v>
      </c>
      <c r="EK2" s="44">
        <f t="shared" si="6"/>
        <v>0</v>
      </c>
      <c r="EL2" s="44">
        <f t="shared" si="6"/>
        <v>0</v>
      </c>
      <c r="EM2" s="44">
        <f t="shared" si="6"/>
        <v>0</v>
      </c>
      <c r="EN2" s="44" t="str">
        <f t="shared" si="6"/>
        <v>déc 2021</v>
      </c>
      <c r="EO2" s="44">
        <f t="shared" si="6"/>
        <v>0</v>
      </c>
      <c r="EP2" s="44">
        <f t="shared" si="6"/>
        <v>0</v>
      </c>
      <c r="EQ2" s="44">
        <f t="shared" si="6"/>
        <v>0</v>
      </c>
      <c r="ER2" s="44" t="str">
        <f t="shared" si="6"/>
        <v>janv 2022</v>
      </c>
      <c r="ES2" s="44">
        <f t="shared" si="6"/>
        <v>0</v>
      </c>
      <c r="ET2" s="44">
        <f t="shared" si="6"/>
        <v>0</v>
      </c>
      <c r="EU2" s="44">
        <f t="shared" si="6"/>
        <v>0</v>
      </c>
      <c r="EV2" s="44">
        <f t="shared" si="6"/>
        <v>0</v>
      </c>
      <c r="EW2" s="44" t="str">
        <f t="shared" si="6"/>
        <v>févr 2022</v>
      </c>
      <c r="EX2" s="44">
        <f t="shared" si="6"/>
        <v>0</v>
      </c>
      <c r="EY2" s="44">
        <f t="shared" si="6"/>
        <v>0</v>
      </c>
      <c r="EZ2" s="44">
        <f t="shared" si="6"/>
        <v>0</v>
      </c>
      <c r="FA2" s="44" t="str">
        <f t="shared" ref="FA2:GY2" si="7">IF(MONTH(FA1)=MONTH(EZ1),,TEXT(FA1,"mmm")&amp;" "&amp;YEAR(FA1))</f>
        <v>mars 2022</v>
      </c>
      <c r="FB2" s="44">
        <f t="shared" si="7"/>
        <v>0</v>
      </c>
      <c r="FC2" s="44">
        <f t="shared" si="7"/>
        <v>0</v>
      </c>
      <c r="FD2" s="44">
        <f t="shared" si="7"/>
        <v>0</v>
      </c>
      <c r="FE2" s="44" t="str">
        <f t="shared" si="7"/>
        <v>avr 2022</v>
      </c>
      <c r="FF2" s="44">
        <f t="shared" si="7"/>
        <v>0</v>
      </c>
      <c r="FG2" s="44">
        <f t="shared" si="7"/>
        <v>0</v>
      </c>
      <c r="FH2" s="44">
        <f t="shared" si="7"/>
        <v>0</v>
      </c>
      <c r="FI2" s="44">
        <f t="shared" si="7"/>
        <v>0</v>
      </c>
      <c r="FJ2" s="44" t="str">
        <f t="shared" si="7"/>
        <v>mai 2022</v>
      </c>
      <c r="FK2" s="44">
        <f t="shared" si="7"/>
        <v>0</v>
      </c>
      <c r="FL2" s="44">
        <f t="shared" si="7"/>
        <v>0</v>
      </c>
      <c r="FM2" s="44">
        <f t="shared" si="7"/>
        <v>0</v>
      </c>
      <c r="FN2" s="44" t="str">
        <f t="shared" si="7"/>
        <v>juin 2022</v>
      </c>
      <c r="FO2" s="44">
        <f t="shared" si="7"/>
        <v>0</v>
      </c>
      <c r="FP2" s="44">
        <f t="shared" si="7"/>
        <v>0</v>
      </c>
      <c r="FQ2" s="44">
        <f t="shared" si="7"/>
        <v>0</v>
      </c>
      <c r="FR2" s="44" t="str">
        <f t="shared" si="7"/>
        <v>juil 2022</v>
      </c>
      <c r="FS2" s="44">
        <f t="shared" si="7"/>
        <v>0</v>
      </c>
      <c r="FT2" s="44">
        <f t="shared" si="7"/>
        <v>0</v>
      </c>
      <c r="FU2" s="44">
        <f t="shared" si="7"/>
        <v>0</v>
      </c>
      <c r="FV2" s="44">
        <f t="shared" si="7"/>
        <v>0</v>
      </c>
      <c r="FW2" s="44" t="str">
        <f t="shared" si="7"/>
        <v>août 2022</v>
      </c>
      <c r="FX2" s="44">
        <f t="shared" si="7"/>
        <v>0</v>
      </c>
      <c r="FY2" s="44">
        <f t="shared" si="7"/>
        <v>0</v>
      </c>
      <c r="FZ2" s="44">
        <f t="shared" si="7"/>
        <v>0</v>
      </c>
      <c r="GA2" s="44" t="str">
        <f t="shared" si="7"/>
        <v>sept 2022</v>
      </c>
      <c r="GB2" s="44">
        <f t="shared" si="7"/>
        <v>0</v>
      </c>
      <c r="GC2" s="44">
        <f t="shared" si="7"/>
        <v>0</v>
      </c>
      <c r="GD2" s="44">
        <f t="shared" si="7"/>
        <v>0</v>
      </c>
      <c r="GE2" s="44" t="str">
        <f t="shared" si="7"/>
        <v>oct 2022</v>
      </c>
      <c r="GF2" s="44">
        <f t="shared" si="7"/>
        <v>0</v>
      </c>
      <c r="GG2" s="44">
        <f t="shared" si="7"/>
        <v>0</v>
      </c>
      <c r="GH2" s="44">
        <f t="shared" si="7"/>
        <v>0</v>
      </c>
      <c r="GI2" s="44">
        <f t="shared" si="7"/>
        <v>0</v>
      </c>
      <c r="GJ2" s="44" t="str">
        <f t="shared" si="7"/>
        <v>nov 2022</v>
      </c>
      <c r="GK2" s="44">
        <f t="shared" si="7"/>
        <v>0</v>
      </c>
      <c r="GL2" s="44">
        <f t="shared" si="7"/>
        <v>0</v>
      </c>
      <c r="GM2" s="44">
        <f t="shared" si="7"/>
        <v>0</v>
      </c>
      <c r="GN2" s="44" t="str">
        <f t="shared" si="7"/>
        <v>déc 2022</v>
      </c>
      <c r="GO2" s="44">
        <f t="shared" si="7"/>
        <v>0</v>
      </c>
      <c r="GP2" s="44">
        <f t="shared" si="7"/>
        <v>0</v>
      </c>
      <c r="GQ2" s="44">
        <f t="shared" si="7"/>
        <v>0</v>
      </c>
      <c r="GR2" s="44" t="str">
        <f t="shared" si="7"/>
        <v>janv 2022</v>
      </c>
      <c r="GS2" s="44">
        <f t="shared" si="7"/>
        <v>0</v>
      </c>
      <c r="GT2" s="44">
        <f t="shared" si="7"/>
        <v>0</v>
      </c>
      <c r="GU2" s="44">
        <f t="shared" si="7"/>
        <v>0</v>
      </c>
      <c r="GV2" s="44">
        <f t="shared" si="7"/>
        <v>0</v>
      </c>
      <c r="GW2" s="44" t="str">
        <f t="shared" si="7"/>
        <v>févr 2022</v>
      </c>
      <c r="GX2" s="44">
        <f t="shared" si="7"/>
        <v>0</v>
      </c>
      <c r="GY2" s="44">
        <f t="shared" si="7"/>
        <v>0</v>
      </c>
    </row>
    <row r="3" spans="1:209" s="3" customFormat="1" ht="20.25" customHeight="1">
      <c r="A3" s="90"/>
      <c r="B3" s="94"/>
      <c r="C3" s="94"/>
      <c r="D3" s="94"/>
      <c r="E3" s="94"/>
      <c r="F3" s="94"/>
      <c r="G3" s="94"/>
      <c r="H3" s="94"/>
      <c r="I3" s="94"/>
      <c r="J3" s="94"/>
      <c r="K3" s="96"/>
      <c r="L3" s="92"/>
      <c r="M3" s="42" t="s">
        <v>263</v>
      </c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88"/>
      <c r="AA3" s="48" t="s">
        <v>264</v>
      </c>
      <c r="AB3" s="48" t="s">
        <v>265</v>
      </c>
      <c r="AC3" s="48" t="s">
        <v>266</v>
      </c>
      <c r="AD3" s="48" t="s">
        <v>267</v>
      </c>
      <c r="AE3" s="48" t="s">
        <v>268</v>
      </c>
      <c r="AF3" s="48" t="s">
        <v>269</v>
      </c>
      <c r="AG3" s="48" t="s">
        <v>270</v>
      </c>
      <c r="AH3" s="48" t="s">
        <v>271</v>
      </c>
      <c r="AI3" s="48" t="s">
        <v>272</v>
      </c>
      <c r="AJ3" s="48" t="s">
        <v>273</v>
      </c>
      <c r="AK3" s="48" t="s">
        <v>274</v>
      </c>
      <c r="AL3" s="48" t="s">
        <v>275</v>
      </c>
      <c r="AM3" s="48" t="s">
        <v>276</v>
      </c>
      <c r="AN3" s="48" t="s">
        <v>277</v>
      </c>
      <c r="AO3" s="48" t="s">
        <v>278</v>
      </c>
      <c r="AP3" s="48" t="s">
        <v>279</v>
      </c>
      <c r="AQ3" s="48" t="s">
        <v>280</v>
      </c>
      <c r="AR3" s="48" t="s">
        <v>281</v>
      </c>
      <c r="AS3" s="48" t="s">
        <v>282</v>
      </c>
      <c r="AT3" s="48" t="s">
        <v>283</v>
      </c>
      <c r="AU3" s="48" t="s">
        <v>284</v>
      </c>
      <c r="AV3" s="48" t="s">
        <v>285</v>
      </c>
      <c r="AW3" s="48" t="s">
        <v>286</v>
      </c>
      <c r="AX3" s="48" t="s">
        <v>287</v>
      </c>
      <c r="AY3" s="48" t="s">
        <v>288</v>
      </c>
      <c r="AZ3" s="48" t="s">
        <v>289</v>
      </c>
      <c r="BA3" s="48" t="s">
        <v>290</v>
      </c>
      <c r="BB3" s="48" t="s">
        <v>291</v>
      </c>
      <c r="BC3" s="48" t="s">
        <v>292</v>
      </c>
      <c r="BD3" s="48" t="s">
        <v>293</v>
      </c>
      <c r="BE3" s="48" t="s">
        <v>294</v>
      </c>
      <c r="BF3" s="48" t="s">
        <v>295</v>
      </c>
      <c r="BG3" s="48" t="s">
        <v>296</v>
      </c>
      <c r="BH3" s="48" t="s">
        <v>297</v>
      </c>
      <c r="BI3" s="48" t="s">
        <v>298</v>
      </c>
      <c r="BJ3" s="48" t="s">
        <v>299</v>
      </c>
      <c r="BK3" s="48" t="s">
        <v>300</v>
      </c>
      <c r="BL3" s="48" t="s">
        <v>301</v>
      </c>
      <c r="BM3" s="48" t="s">
        <v>302</v>
      </c>
      <c r="BN3" s="48" t="s">
        <v>303</v>
      </c>
      <c r="BO3" s="48" t="s">
        <v>304</v>
      </c>
      <c r="BP3" s="48" t="s">
        <v>305</v>
      </c>
      <c r="BQ3" s="48" t="s">
        <v>306</v>
      </c>
      <c r="BR3" s="48" t="s">
        <v>307</v>
      </c>
      <c r="BS3" s="48" t="s">
        <v>308</v>
      </c>
      <c r="BT3" s="48" t="s">
        <v>309</v>
      </c>
      <c r="BU3" s="48" t="s">
        <v>310</v>
      </c>
      <c r="BV3" s="48" t="s">
        <v>311</v>
      </c>
      <c r="BW3" s="49" t="s">
        <v>312</v>
      </c>
      <c r="BX3" s="49" t="s">
        <v>313</v>
      </c>
      <c r="BY3" s="49" t="s">
        <v>314</v>
      </c>
      <c r="BZ3" s="49" t="s">
        <v>315</v>
      </c>
      <c r="CA3" s="48" t="s">
        <v>264</v>
      </c>
      <c r="CB3" s="48" t="s">
        <v>265</v>
      </c>
      <c r="CC3" s="48" t="s">
        <v>266</v>
      </c>
      <c r="CD3" s="48" t="s">
        <v>267</v>
      </c>
      <c r="CE3" s="48" t="s">
        <v>268</v>
      </c>
      <c r="CF3" s="48" t="s">
        <v>269</v>
      </c>
      <c r="CG3" s="48" t="s">
        <v>270</v>
      </c>
      <c r="CH3" s="48" t="s">
        <v>271</v>
      </c>
      <c r="CI3" s="48" t="s">
        <v>272</v>
      </c>
      <c r="CJ3" s="48" t="s">
        <v>273</v>
      </c>
      <c r="CK3" s="48" t="s">
        <v>274</v>
      </c>
      <c r="CL3" s="48" t="s">
        <v>275</v>
      </c>
      <c r="CM3" s="48" t="s">
        <v>276</v>
      </c>
      <c r="CN3" s="48" t="s">
        <v>277</v>
      </c>
      <c r="CO3" s="48" t="s">
        <v>278</v>
      </c>
      <c r="CP3" s="48" t="s">
        <v>279</v>
      </c>
      <c r="CQ3" s="48" t="s">
        <v>280</v>
      </c>
      <c r="CR3" s="48" t="s">
        <v>281</v>
      </c>
      <c r="CS3" s="48" t="s">
        <v>282</v>
      </c>
      <c r="CT3" s="48" t="s">
        <v>283</v>
      </c>
      <c r="CU3" s="48" t="s">
        <v>284</v>
      </c>
      <c r="CV3" s="48" t="s">
        <v>285</v>
      </c>
      <c r="CW3" s="48" t="s">
        <v>286</v>
      </c>
      <c r="CX3" s="48" t="s">
        <v>287</v>
      </c>
      <c r="CY3" s="48" t="s">
        <v>288</v>
      </c>
      <c r="CZ3" s="48" t="s">
        <v>289</v>
      </c>
      <c r="DA3" s="48" t="s">
        <v>290</v>
      </c>
      <c r="DB3" s="48" t="s">
        <v>291</v>
      </c>
      <c r="DC3" s="48" t="s">
        <v>292</v>
      </c>
      <c r="DD3" s="48" t="s">
        <v>293</v>
      </c>
      <c r="DE3" s="48" t="s">
        <v>294</v>
      </c>
      <c r="DF3" s="48" t="s">
        <v>295</v>
      </c>
      <c r="DG3" s="48" t="s">
        <v>296</v>
      </c>
      <c r="DH3" s="48" t="s">
        <v>297</v>
      </c>
      <c r="DI3" s="48" t="s">
        <v>298</v>
      </c>
      <c r="DJ3" s="48" t="s">
        <v>299</v>
      </c>
      <c r="DK3" s="48" t="s">
        <v>300</v>
      </c>
      <c r="DL3" s="48" t="s">
        <v>301</v>
      </c>
      <c r="DM3" s="48" t="s">
        <v>302</v>
      </c>
      <c r="DN3" s="48" t="s">
        <v>303</v>
      </c>
      <c r="DO3" s="48" t="s">
        <v>304</v>
      </c>
      <c r="DP3" s="48" t="s">
        <v>305</v>
      </c>
      <c r="DQ3" s="48" t="s">
        <v>306</v>
      </c>
      <c r="DR3" s="48" t="s">
        <v>307</v>
      </c>
      <c r="DS3" s="48" t="s">
        <v>308</v>
      </c>
      <c r="DT3" s="48" t="s">
        <v>309</v>
      </c>
      <c r="DU3" s="48" t="s">
        <v>310</v>
      </c>
      <c r="DV3" s="48" t="s">
        <v>311</v>
      </c>
      <c r="DW3" s="48" t="s">
        <v>312</v>
      </c>
      <c r="DX3" s="48" t="s">
        <v>313</v>
      </c>
      <c r="DY3" s="48" t="s">
        <v>314</v>
      </c>
      <c r="DZ3" s="48" t="s">
        <v>315</v>
      </c>
      <c r="EA3" s="48" t="s">
        <v>264</v>
      </c>
      <c r="EB3" s="48" t="s">
        <v>265</v>
      </c>
      <c r="EC3" s="48" t="s">
        <v>266</v>
      </c>
      <c r="ED3" s="48" t="s">
        <v>267</v>
      </c>
      <c r="EE3" s="48" t="s">
        <v>268</v>
      </c>
      <c r="EF3" s="48" t="s">
        <v>269</v>
      </c>
      <c r="EG3" s="48" t="s">
        <v>270</v>
      </c>
      <c r="EH3" s="48" t="s">
        <v>271</v>
      </c>
      <c r="EI3" s="48" t="s">
        <v>272</v>
      </c>
      <c r="EJ3" s="48" t="s">
        <v>273</v>
      </c>
      <c r="EK3" s="48" t="s">
        <v>274</v>
      </c>
      <c r="EL3" s="48" t="s">
        <v>275</v>
      </c>
      <c r="EM3" s="48" t="s">
        <v>276</v>
      </c>
      <c r="EN3" s="48" t="s">
        <v>277</v>
      </c>
      <c r="EO3" s="48" t="s">
        <v>278</v>
      </c>
      <c r="EP3" s="48" t="s">
        <v>279</v>
      </c>
      <c r="EQ3" s="48" t="s">
        <v>280</v>
      </c>
      <c r="ER3" s="48" t="s">
        <v>281</v>
      </c>
      <c r="ES3" s="48" t="s">
        <v>282</v>
      </c>
      <c r="ET3" s="48" t="s">
        <v>283</v>
      </c>
      <c r="EU3" s="48" t="s">
        <v>284</v>
      </c>
      <c r="EV3" s="48" t="s">
        <v>285</v>
      </c>
      <c r="EW3" s="48" t="s">
        <v>286</v>
      </c>
      <c r="EX3" s="48" t="s">
        <v>287</v>
      </c>
      <c r="EY3" s="48" t="s">
        <v>288</v>
      </c>
      <c r="EZ3" s="48" t="s">
        <v>289</v>
      </c>
      <c r="FA3" s="48" t="s">
        <v>290</v>
      </c>
      <c r="FB3" s="48" t="s">
        <v>291</v>
      </c>
      <c r="FC3" s="48" t="s">
        <v>292</v>
      </c>
      <c r="FD3" s="48" t="s">
        <v>293</v>
      </c>
      <c r="FE3" s="48" t="s">
        <v>294</v>
      </c>
      <c r="FF3" s="48" t="s">
        <v>295</v>
      </c>
      <c r="FG3" s="48" t="s">
        <v>296</v>
      </c>
      <c r="FH3" s="48" t="s">
        <v>297</v>
      </c>
      <c r="FI3" s="48" t="s">
        <v>298</v>
      </c>
      <c r="FJ3" s="48" t="s">
        <v>299</v>
      </c>
      <c r="FK3" s="48" t="s">
        <v>300</v>
      </c>
      <c r="FL3" s="48" t="s">
        <v>301</v>
      </c>
      <c r="FM3" s="48" t="s">
        <v>302</v>
      </c>
      <c r="FN3" s="48" t="s">
        <v>303</v>
      </c>
      <c r="FO3" s="48" t="s">
        <v>304</v>
      </c>
      <c r="FP3" s="48" t="s">
        <v>305</v>
      </c>
      <c r="FQ3" s="48" t="s">
        <v>306</v>
      </c>
      <c r="FR3" s="48" t="s">
        <v>307</v>
      </c>
      <c r="FS3" s="48" t="s">
        <v>308</v>
      </c>
      <c r="FT3" s="48" t="s">
        <v>309</v>
      </c>
      <c r="FU3" s="48" t="s">
        <v>310</v>
      </c>
      <c r="FV3" s="48" t="s">
        <v>311</v>
      </c>
      <c r="FW3" s="48" t="s">
        <v>312</v>
      </c>
      <c r="FX3" s="48" t="s">
        <v>313</v>
      </c>
      <c r="FY3" s="48" t="s">
        <v>314</v>
      </c>
      <c r="FZ3" s="48" t="s">
        <v>315</v>
      </c>
      <c r="GA3" s="48" t="s">
        <v>264</v>
      </c>
      <c r="GB3" s="48" t="s">
        <v>265</v>
      </c>
      <c r="GC3" s="48" t="s">
        <v>266</v>
      </c>
      <c r="GD3" s="48" t="s">
        <v>267</v>
      </c>
      <c r="GE3" s="48" t="s">
        <v>268</v>
      </c>
      <c r="GF3" s="48" t="s">
        <v>269</v>
      </c>
      <c r="GG3" s="48" t="s">
        <v>270</v>
      </c>
      <c r="GH3" s="48" t="s">
        <v>271</v>
      </c>
      <c r="GI3" s="48" t="s">
        <v>272</v>
      </c>
      <c r="GJ3" s="48" t="s">
        <v>273</v>
      </c>
      <c r="GK3" s="48" t="s">
        <v>274</v>
      </c>
      <c r="GL3" s="48" t="s">
        <v>275</v>
      </c>
      <c r="GM3" s="48" t="s">
        <v>276</v>
      </c>
      <c r="GN3" s="48" t="s">
        <v>277</v>
      </c>
      <c r="GO3" s="48" t="s">
        <v>278</v>
      </c>
      <c r="GP3" s="48" t="s">
        <v>279</v>
      </c>
      <c r="GQ3" s="48" t="s">
        <v>280</v>
      </c>
      <c r="GR3" s="48" t="s">
        <v>281</v>
      </c>
      <c r="GS3" s="48" t="s">
        <v>282</v>
      </c>
      <c r="GT3" s="48" t="s">
        <v>283</v>
      </c>
      <c r="GU3" s="48" t="s">
        <v>284</v>
      </c>
      <c r="GV3" s="48" t="s">
        <v>285</v>
      </c>
      <c r="GW3" s="48" t="s">
        <v>286</v>
      </c>
      <c r="GX3" s="48" t="s">
        <v>287</v>
      </c>
      <c r="GY3" s="48" t="s">
        <v>288</v>
      </c>
    </row>
    <row r="4" spans="1:209" s="56" customFormat="1" ht="20.25" customHeight="1">
      <c r="A4" s="50"/>
      <c r="B4" s="79" t="s">
        <v>1</v>
      </c>
      <c r="C4" s="73" t="s">
        <v>2</v>
      </c>
      <c r="D4" s="74" t="s">
        <v>3</v>
      </c>
      <c r="E4" s="72" t="s">
        <v>4</v>
      </c>
      <c r="F4" s="71" t="s">
        <v>5</v>
      </c>
      <c r="G4" s="75" t="s">
        <v>6</v>
      </c>
      <c r="H4" s="76" t="s">
        <v>7</v>
      </c>
      <c r="I4" s="77" t="s">
        <v>8</v>
      </c>
      <c r="J4" s="78" t="s">
        <v>9</v>
      </c>
      <c r="K4" s="70" t="s">
        <v>317</v>
      </c>
      <c r="L4" s="51" t="s">
        <v>316</v>
      </c>
      <c r="M4" s="52">
        <f>SUM(M7:M98)</f>
        <v>5</v>
      </c>
      <c r="N4" s="16"/>
      <c r="O4" s="79" t="s">
        <v>1</v>
      </c>
      <c r="P4" s="73" t="s">
        <v>2</v>
      </c>
      <c r="Q4" s="74" t="s">
        <v>3</v>
      </c>
      <c r="R4" s="72" t="s">
        <v>4</v>
      </c>
      <c r="S4" s="71" t="s">
        <v>5</v>
      </c>
      <c r="T4" s="75" t="s">
        <v>6</v>
      </c>
      <c r="U4" s="76" t="s">
        <v>7</v>
      </c>
      <c r="V4" s="77" t="s">
        <v>8</v>
      </c>
      <c r="W4" s="78" t="s">
        <v>9</v>
      </c>
      <c r="X4" s="70" t="s">
        <v>317</v>
      </c>
      <c r="Y4" s="16" t="s">
        <v>318</v>
      </c>
      <c r="Z4" s="53"/>
      <c r="AA4" s="54">
        <f t="shared" ref="AA4:AX4" si="8">SUM(AA7:AA98)</f>
        <v>3</v>
      </c>
      <c r="AB4" s="54">
        <f t="shared" si="8"/>
        <v>2</v>
      </c>
      <c r="AC4" s="54">
        <f t="shared" si="8"/>
        <v>3</v>
      </c>
      <c r="AD4" s="54">
        <f t="shared" si="8"/>
        <v>3.5</v>
      </c>
      <c r="AE4" s="54">
        <f t="shared" si="8"/>
        <v>3</v>
      </c>
      <c r="AF4" s="54">
        <f t="shared" si="8"/>
        <v>1</v>
      </c>
      <c r="AG4" s="54">
        <f t="shared" si="8"/>
        <v>3</v>
      </c>
      <c r="AH4" s="55">
        <f t="shared" si="8"/>
        <v>4</v>
      </c>
      <c r="AI4" s="54">
        <f t="shared" si="8"/>
        <v>4</v>
      </c>
      <c r="AJ4" s="54">
        <f t="shared" si="8"/>
        <v>4</v>
      </c>
      <c r="AK4" s="54">
        <f t="shared" si="8"/>
        <v>4</v>
      </c>
      <c r="AL4" s="54">
        <f t="shared" si="8"/>
        <v>5</v>
      </c>
      <c r="AM4" s="54">
        <f t="shared" si="8"/>
        <v>5</v>
      </c>
      <c r="AN4" s="54">
        <f t="shared" si="8"/>
        <v>5</v>
      </c>
      <c r="AO4" s="54">
        <f t="shared" si="8"/>
        <v>3.5</v>
      </c>
      <c r="AP4" s="54">
        <f t="shared" si="8"/>
        <v>5</v>
      </c>
      <c r="AQ4" s="54">
        <f t="shared" si="8"/>
        <v>0</v>
      </c>
      <c r="AR4" s="54">
        <f t="shared" si="8"/>
        <v>0</v>
      </c>
      <c r="AS4" s="54">
        <f t="shared" si="8"/>
        <v>3.5</v>
      </c>
      <c r="AT4" s="54">
        <f t="shared" si="8"/>
        <v>5</v>
      </c>
      <c r="AU4" s="54">
        <f t="shared" si="8"/>
        <v>4.5</v>
      </c>
      <c r="AV4" s="54">
        <f t="shared" si="8"/>
        <v>4</v>
      </c>
      <c r="AW4" s="54">
        <f t="shared" si="8"/>
        <v>4</v>
      </c>
      <c r="AX4" s="54">
        <f t="shared" si="8"/>
        <v>3</v>
      </c>
      <c r="AY4" s="54" t="s">
        <v>319</v>
      </c>
      <c r="AZ4" s="54">
        <f>SUM(AZ7:AZ98)</f>
        <v>2</v>
      </c>
      <c r="BA4" s="54">
        <f>SUM(BA7:BA98)</f>
        <v>2.5</v>
      </c>
      <c r="BB4" s="54">
        <f>SUM(BB7:BB98)</f>
        <v>4</v>
      </c>
      <c r="BC4" s="54">
        <f>SUM(BC7:BC98)</f>
        <v>1.5</v>
      </c>
      <c r="BD4" s="54">
        <f t="shared" ref="BD4:CI4" si="9">SUM(BD6:BD98)</f>
        <v>3.5</v>
      </c>
      <c r="BE4" s="54">
        <f t="shared" si="9"/>
        <v>3</v>
      </c>
      <c r="BF4" s="54">
        <f t="shared" si="9"/>
        <v>1.5</v>
      </c>
      <c r="BG4" s="54">
        <f t="shared" si="9"/>
        <v>2</v>
      </c>
      <c r="BH4" s="54">
        <f t="shared" si="9"/>
        <v>3</v>
      </c>
      <c r="BI4" s="54">
        <f t="shared" si="9"/>
        <v>2</v>
      </c>
      <c r="BJ4" s="54">
        <f t="shared" si="9"/>
        <v>2</v>
      </c>
      <c r="BK4" s="54">
        <f t="shared" si="9"/>
        <v>2.5</v>
      </c>
      <c r="BL4" s="54">
        <f t="shared" si="9"/>
        <v>1.5</v>
      </c>
      <c r="BM4" s="54">
        <f t="shared" si="9"/>
        <v>1.5</v>
      </c>
      <c r="BN4" s="54">
        <f t="shared" si="9"/>
        <v>0.5</v>
      </c>
      <c r="BO4" s="54">
        <f t="shared" si="9"/>
        <v>2.5</v>
      </c>
      <c r="BP4" s="54">
        <f t="shared" si="9"/>
        <v>1</v>
      </c>
      <c r="BQ4" s="54">
        <f t="shared" si="9"/>
        <v>1.5</v>
      </c>
      <c r="BR4" s="54">
        <f t="shared" si="9"/>
        <v>3.5</v>
      </c>
      <c r="BS4" s="54">
        <f t="shared" si="9"/>
        <v>2</v>
      </c>
      <c r="BT4" s="54">
        <f t="shared" si="9"/>
        <v>0</v>
      </c>
      <c r="BU4" s="54">
        <f t="shared" si="9"/>
        <v>0</v>
      </c>
      <c r="BV4" s="54">
        <f t="shared" si="9"/>
        <v>3</v>
      </c>
      <c r="BW4" s="19">
        <f t="shared" si="9"/>
        <v>0</v>
      </c>
      <c r="BX4" s="19">
        <f t="shared" si="9"/>
        <v>0</v>
      </c>
      <c r="BY4" s="19">
        <f t="shared" si="9"/>
        <v>0</v>
      </c>
      <c r="BZ4" s="19">
        <f t="shared" si="9"/>
        <v>0</v>
      </c>
      <c r="CA4" s="54">
        <f t="shared" si="9"/>
        <v>1.5</v>
      </c>
      <c r="CB4" s="54">
        <f t="shared" si="9"/>
        <v>2</v>
      </c>
      <c r="CC4" s="54">
        <f t="shared" si="9"/>
        <v>3.5</v>
      </c>
      <c r="CD4" s="54">
        <f t="shared" si="9"/>
        <v>1.5</v>
      </c>
      <c r="CE4" s="54">
        <f t="shared" si="9"/>
        <v>2</v>
      </c>
      <c r="CF4" s="54">
        <f t="shared" si="9"/>
        <v>2</v>
      </c>
      <c r="CG4" s="54">
        <f t="shared" si="9"/>
        <v>1</v>
      </c>
      <c r="CH4" s="54">
        <f t="shared" si="9"/>
        <v>2.5</v>
      </c>
      <c r="CI4" s="54">
        <f t="shared" si="9"/>
        <v>2.5</v>
      </c>
      <c r="CJ4" s="54">
        <f t="shared" ref="CJ4:DO4" si="10">SUM(CJ6:CJ98)</f>
        <v>0.5</v>
      </c>
      <c r="CK4" s="54">
        <f t="shared" si="10"/>
        <v>1</v>
      </c>
      <c r="CL4" s="54">
        <f t="shared" si="10"/>
        <v>0.5</v>
      </c>
      <c r="CM4" s="54">
        <f t="shared" si="10"/>
        <v>0</v>
      </c>
      <c r="CN4" s="54">
        <f t="shared" si="10"/>
        <v>0</v>
      </c>
      <c r="CO4" s="54">
        <f t="shared" si="10"/>
        <v>0</v>
      </c>
      <c r="CP4" s="54">
        <f t="shared" si="10"/>
        <v>0</v>
      </c>
      <c r="CQ4" s="54">
        <f t="shared" si="10"/>
        <v>0</v>
      </c>
      <c r="CR4" s="54">
        <f t="shared" si="10"/>
        <v>0</v>
      </c>
      <c r="CS4" s="54">
        <f t="shared" si="10"/>
        <v>0</v>
      </c>
      <c r="CT4" s="54">
        <f t="shared" si="10"/>
        <v>0</v>
      </c>
      <c r="CU4" s="54">
        <f t="shared" si="10"/>
        <v>0</v>
      </c>
      <c r="CV4" s="54">
        <f t="shared" si="10"/>
        <v>0</v>
      </c>
      <c r="CW4" s="54">
        <f t="shared" si="10"/>
        <v>0</v>
      </c>
      <c r="CX4" s="54">
        <f t="shared" si="10"/>
        <v>0</v>
      </c>
      <c r="CY4" s="54">
        <f t="shared" si="10"/>
        <v>0</v>
      </c>
      <c r="CZ4" s="54">
        <f t="shared" si="10"/>
        <v>0</v>
      </c>
      <c r="DA4" s="54">
        <f t="shared" si="10"/>
        <v>0</v>
      </c>
      <c r="DB4" s="54">
        <f t="shared" si="10"/>
        <v>0</v>
      </c>
      <c r="DC4" s="54">
        <f t="shared" si="10"/>
        <v>0</v>
      </c>
      <c r="DD4" s="54">
        <f t="shared" si="10"/>
        <v>0</v>
      </c>
      <c r="DE4" s="54">
        <f t="shared" si="10"/>
        <v>0</v>
      </c>
      <c r="DF4" s="54">
        <f t="shared" si="10"/>
        <v>0</v>
      </c>
      <c r="DG4" s="54">
        <f t="shared" si="10"/>
        <v>0</v>
      </c>
      <c r="DH4" s="54">
        <f t="shared" si="10"/>
        <v>0</v>
      </c>
      <c r="DI4" s="54">
        <f t="shared" si="10"/>
        <v>0</v>
      </c>
      <c r="DJ4" s="54">
        <f t="shared" si="10"/>
        <v>0</v>
      </c>
      <c r="DK4" s="54">
        <f t="shared" si="10"/>
        <v>0</v>
      </c>
      <c r="DL4" s="54">
        <f t="shared" si="10"/>
        <v>0</v>
      </c>
      <c r="DM4" s="54">
        <f t="shared" si="10"/>
        <v>0</v>
      </c>
      <c r="DN4" s="54">
        <f t="shared" si="10"/>
        <v>0</v>
      </c>
      <c r="DO4" s="54">
        <f t="shared" si="10"/>
        <v>0</v>
      </c>
      <c r="DP4" s="54">
        <f t="shared" ref="DP4:EU4" si="11">SUM(DP6:DP98)</f>
        <v>0</v>
      </c>
      <c r="DQ4" s="54">
        <f t="shared" si="11"/>
        <v>0</v>
      </c>
      <c r="DR4" s="54">
        <f t="shared" si="11"/>
        <v>0</v>
      </c>
      <c r="DS4" s="54">
        <f t="shared" si="11"/>
        <v>0</v>
      </c>
      <c r="DT4" s="54">
        <f t="shared" si="11"/>
        <v>0</v>
      </c>
      <c r="DU4" s="54">
        <f t="shared" si="11"/>
        <v>0</v>
      </c>
      <c r="DV4" s="54">
        <f t="shared" si="11"/>
        <v>0</v>
      </c>
      <c r="DW4" s="54">
        <f t="shared" si="11"/>
        <v>0</v>
      </c>
      <c r="DX4" s="54">
        <f t="shared" si="11"/>
        <v>0</v>
      </c>
      <c r="DY4" s="54">
        <f t="shared" si="11"/>
        <v>0</v>
      </c>
      <c r="DZ4" s="54">
        <f t="shared" si="11"/>
        <v>0</v>
      </c>
      <c r="EA4" s="54">
        <f t="shared" si="11"/>
        <v>0</v>
      </c>
      <c r="EB4" s="54">
        <f t="shared" si="11"/>
        <v>0</v>
      </c>
      <c r="EC4" s="54">
        <f t="shared" si="11"/>
        <v>0</v>
      </c>
      <c r="ED4" s="54">
        <f t="shared" si="11"/>
        <v>0</v>
      </c>
      <c r="EE4" s="54">
        <f t="shared" si="11"/>
        <v>0</v>
      </c>
      <c r="EF4" s="54">
        <f t="shared" si="11"/>
        <v>0</v>
      </c>
      <c r="EG4" s="54">
        <f t="shared" si="11"/>
        <v>0</v>
      </c>
      <c r="EH4" s="54">
        <f t="shared" si="11"/>
        <v>0</v>
      </c>
      <c r="EI4" s="54">
        <f t="shared" si="11"/>
        <v>0</v>
      </c>
      <c r="EJ4" s="54">
        <f t="shared" si="11"/>
        <v>0</v>
      </c>
      <c r="EK4" s="54">
        <f t="shared" si="11"/>
        <v>0</v>
      </c>
      <c r="EL4" s="54">
        <f t="shared" si="11"/>
        <v>0</v>
      </c>
      <c r="EM4" s="54">
        <f t="shared" si="11"/>
        <v>0</v>
      </c>
      <c r="EN4" s="54">
        <f t="shared" si="11"/>
        <v>0</v>
      </c>
      <c r="EO4" s="54">
        <f t="shared" si="11"/>
        <v>0</v>
      </c>
      <c r="EP4" s="54">
        <f t="shared" si="11"/>
        <v>0</v>
      </c>
      <c r="EQ4" s="54">
        <f t="shared" si="11"/>
        <v>0</v>
      </c>
      <c r="ER4" s="54">
        <f t="shared" si="11"/>
        <v>0</v>
      </c>
      <c r="ES4" s="54">
        <f t="shared" si="11"/>
        <v>0</v>
      </c>
      <c r="ET4" s="54">
        <f t="shared" si="11"/>
        <v>0</v>
      </c>
      <c r="EU4" s="54">
        <f t="shared" si="11"/>
        <v>0</v>
      </c>
      <c r="EV4" s="54">
        <f t="shared" ref="EV4:GA4" si="12">SUM(EV6:EV98)</f>
        <v>0</v>
      </c>
      <c r="EW4" s="54">
        <f t="shared" si="12"/>
        <v>0</v>
      </c>
      <c r="EX4" s="54">
        <f t="shared" si="12"/>
        <v>0</v>
      </c>
      <c r="EY4" s="54">
        <f t="shared" si="12"/>
        <v>0</v>
      </c>
      <c r="EZ4" s="54">
        <f t="shared" si="12"/>
        <v>0</v>
      </c>
      <c r="FA4" s="54">
        <f t="shared" si="12"/>
        <v>0</v>
      </c>
      <c r="FB4" s="54">
        <f t="shared" si="12"/>
        <v>0</v>
      </c>
      <c r="FC4" s="54">
        <f t="shared" si="12"/>
        <v>0</v>
      </c>
      <c r="FD4" s="54">
        <f t="shared" si="12"/>
        <v>0</v>
      </c>
      <c r="FE4" s="54">
        <f t="shared" si="12"/>
        <v>0</v>
      </c>
      <c r="FF4" s="54">
        <f t="shared" si="12"/>
        <v>0</v>
      </c>
      <c r="FG4" s="54">
        <f t="shared" si="12"/>
        <v>0</v>
      </c>
      <c r="FH4" s="54">
        <f t="shared" si="12"/>
        <v>0</v>
      </c>
      <c r="FI4" s="54">
        <f t="shared" si="12"/>
        <v>0</v>
      </c>
      <c r="FJ4" s="54">
        <f t="shared" si="12"/>
        <v>0</v>
      </c>
      <c r="FK4" s="54">
        <f t="shared" si="12"/>
        <v>0</v>
      </c>
      <c r="FL4" s="54">
        <f t="shared" si="12"/>
        <v>0</v>
      </c>
      <c r="FM4" s="54">
        <f t="shared" si="12"/>
        <v>0</v>
      </c>
      <c r="FN4" s="54">
        <f t="shared" si="12"/>
        <v>0</v>
      </c>
      <c r="FO4" s="54">
        <f t="shared" si="12"/>
        <v>0</v>
      </c>
      <c r="FP4" s="54">
        <f t="shared" si="12"/>
        <v>0</v>
      </c>
      <c r="FQ4" s="54">
        <f t="shared" si="12"/>
        <v>0</v>
      </c>
      <c r="FR4" s="54">
        <f t="shared" si="12"/>
        <v>0</v>
      </c>
      <c r="FS4" s="54">
        <f t="shared" si="12"/>
        <v>0</v>
      </c>
      <c r="FT4" s="54">
        <f t="shared" si="12"/>
        <v>0</v>
      </c>
      <c r="FU4" s="54">
        <f t="shared" si="12"/>
        <v>0</v>
      </c>
      <c r="FV4" s="54">
        <f t="shared" si="12"/>
        <v>0</v>
      </c>
      <c r="FW4" s="54">
        <f t="shared" si="12"/>
        <v>0</v>
      </c>
      <c r="FX4" s="54">
        <f t="shared" si="12"/>
        <v>0</v>
      </c>
      <c r="FY4" s="54">
        <f t="shared" si="12"/>
        <v>0</v>
      </c>
      <c r="FZ4" s="54">
        <f t="shared" si="12"/>
        <v>0</v>
      </c>
      <c r="GA4" s="54">
        <f t="shared" si="12"/>
        <v>0</v>
      </c>
      <c r="GB4" s="54">
        <f t="shared" ref="GB4:GY4" si="13">SUM(GB6:GB98)</f>
        <v>0</v>
      </c>
      <c r="GC4" s="54">
        <f t="shared" si="13"/>
        <v>0</v>
      </c>
      <c r="GD4" s="54">
        <f t="shared" si="13"/>
        <v>0</v>
      </c>
      <c r="GE4" s="54">
        <f t="shared" si="13"/>
        <v>0</v>
      </c>
      <c r="GF4" s="54">
        <f t="shared" si="13"/>
        <v>0</v>
      </c>
      <c r="GG4" s="54">
        <f t="shared" si="13"/>
        <v>0</v>
      </c>
      <c r="GH4" s="54">
        <f t="shared" si="13"/>
        <v>0</v>
      </c>
      <c r="GI4" s="54">
        <f t="shared" si="13"/>
        <v>0</v>
      </c>
      <c r="GJ4" s="54">
        <f t="shared" si="13"/>
        <v>0</v>
      </c>
      <c r="GK4" s="54">
        <f t="shared" si="13"/>
        <v>0</v>
      </c>
      <c r="GL4" s="54">
        <f t="shared" si="13"/>
        <v>0</v>
      </c>
      <c r="GM4" s="54">
        <f t="shared" si="13"/>
        <v>0</v>
      </c>
      <c r="GN4" s="54">
        <f t="shared" si="13"/>
        <v>0</v>
      </c>
      <c r="GO4" s="54">
        <f t="shared" si="13"/>
        <v>0</v>
      </c>
      <c r="GP4" s="54">
        <f t="shared" si="13"/>
        <v>0</v>
      </c>
      <c r="GQ4" s="54">
        <f t="shared" si="13"/>
        <v>0</v>
      </c>
      <c r="GR4" s="54">
        <f t="shared" si="13"/>
        <v>0</v>
      </c>
      <c r="GS4" s="54">
        <f t="shared" si="13"/>
        <v>0</v>
      </c>
      <c r="GT4" s="54">
        <f t="shared" si="13"/>
        <v>0</v>
      </c>
      <c r="GU4" s="54">
        <f t="shared" si="13"/>
        <v>0</v>
      </c>
      <c r="GV4" s="54">
        <f t="shared" si="13"/>
        <v>0</v>
      </c>
      <c r="GW4" s="54">
        <f t="shared" si="13"/>
        <v>0</v>
      </c>
      <c r="GX4" s="54">
        <f t="shared" si="13"/>
        <v>0</v>
      </c>
      <c r="GY4" s="54">
        <f t="shared" si="13"/>
        <v>0</v>
      </c>
    </row>
    <row r="5" spans="1:209" ht="15.75" customHeight="1">
      <c r="A5" s="10" t="s">
        <v>13</v>
      </c>
      <c r="B5" s="9"/>
      <c r="C5" s="9"/>
      <c r="D5" s="9"/>
      <c r="E5" s="9"/>
      <c r="F5" s="9"/>
      <c r="G5" s="9"/>
      <c r="H5" s="9"/>
      <c r="I5" s="9"/>
      <c r="J5" s="9"/>
      <c r="K5" s="12"/>
      <c r="L5" s="13"/>
      <c r="M5" s="57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53">
        <f>SUM(AA5:YJ5)</f>
        <v>0</v>
      </c>
      <c r="AA5" s="15"/>
      <c r="AB5" s="15"/>
      <c r="AC5" s="15"/>
      <c r="AD5" s="15"/>
      <c r="AE5" s="15"/>
      <c r="AF5" s="58" t="s">
        <v>320</v>
      </c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6"/>
      <c r="BE5" s="16"/>
      <c r="BF5" s="16"/>
      <c r="BG5" s="16"/>
      <c r="BH5" s="16"/>
      <c r="BI5" s="16"/>
      <c r="BJ5" s="16"/>
      <c r="BK5" s="16"/>
      <c r="BL5" s="16"/>
      <c r="BM5" s="17" t="s">
        <v>14</v>
      </c>
      <c r="BN5" s="16"/>
      <c r="BO5" s="16"/>
      <c r="BP5" s="16"/>
      <c r="BQ5" s="16"/>
      <c r="BR5" s="16"/>
      <c r="BS5" s="18" t="s">
        <v>15</v>
      </c>
      <c r="BT5" s="16" t="s">
        <v>16</v>
      </c>
      <c r="BU5" s="16"/>
      <c r="BV5" s="16"/>
      <c r="BW5" s="19"/>
      <c r="BX5" s="19"/>
      <c r="BY5" s="19"/>
      <c r="BZ5" s="19"/>
      <c r="CA5" s="16"/>
      <c r="CB5" s="16" t="s">
        <v>17</v>
      </c>
      <c r="CC5" s="16"/>
      <c r="CD5" s="16"/>
      <c r="CE5" s="16" t="s">
        <v>325</v>
      </c>
      <c r="CF5" s="16"/>
      <c r="CG5" s="16"/>
      <c r="CH5" s="16"/>
      <c r="CI5" s="16" t="s">
        <v>325</v>
      </c>
      <c r="CJ5" s="16"/>
      <c r="CK5" s="16"/>
      <c r="CL5" s="16"/>
      <c r="CM5" s="16"/>
      <c r="CN5" s="16"/>
      <c r="CO5" s="16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  <c r="EG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5"/>
      <c r="ES5" s="15"/>
      <c r="ET5" s="15"/>
      <c r="EU5" s="15"/>
      <c r="EV5" s="15"/>
      <c r="EW5" s="15"/>
      <c r="EX5" s="15"/>
      <c r="EY5" s="15"/>
      <c r="EZ5" s="15"/>
      <c r="FA5" s="15"/>
      <c r="FB5" s="15"/>
      <c r="FC5" s="15"/>
      <c r="FD5" s="15"/>
      <c r="FE5" s="15"/>
      <c r="FF5" s="15"/>
      <c r="FG5" s="15"/>
      <c r="FH5" s="15"/>
      <c r="FI5" s="15"/>
      <c r="FJ5" s="15"/>
      <c r="FK5" s="15"/>
      <c r="FL5" s="15"/>
      <c r="FM5" s="15"/>
      <c r="FN5" s="15"/>
      <c r="FO5" s="15"/>
      <c r="FP5" s="15"/>
      <c r="FQ5" s="15"/>
      <c r="FR5" s="15"/>
      <c r="FS5" s="15"/>
      <c r="FT5" s="15"/>
      <c r="FU5" s="15"/>
      <c r="FV5" s="15"/>
      <c r="FW5" s="15"/>
      <c r="FX5" s="15"/>
      <c r="FY5" s="15"/>
      <c r="FZ5" s="15"/>
      <c r="GA5" s="15"/>
      <c r="GB5" s="15"/>
      <c r="GC5" s="15"/>
      <c r="GD5" s="15"/>
      <c r="GE5" s="15"/>
      <c r="GF5" s="15"/>
      <c r="GG5" s="15"/>
      <c r="GH5" s="15"/>
      <c r="GI5" s="15"/>
      <c r="GJ5" s="15"/>
      <c r="GK5" s="15"/>
      <c r="GL5" s="15"/>
      <c r="GM5" s="15"/>
      <c r="GN5" s="15"/>
      <c r="GO5" s="15"/>
      <c r="GP5" s="15"/>
      <c r="GQ5" s="15"/>
      <c r="GR5" s="15"/>
      <c r="GS5" s="15"/>
      <c r="GT5" s="15"/>
      <c r="GU5" s="15"/>
      <c r="GV5" s="15"/>
      <c r="GW5" s="15"/>
      <c r="GX5" s="15"/>
      <c r="GY5" s="15"/>
      <c r="GZ5" s="15"/>
    </row>
    <row r="6" spans="1:209" ht="15.75" customHeight="1">
      <c r="A6" s="10" t="str">
        <f>Liste!A6</f>
        <v>REFERENCES et SITE INTERNET</v>
      </c>
      <c r="B6" s="11"/>
      <c r="C6" s="11"/>
      <c r="D6" s="11"/>
      <c r="E6" s="11"/>
      <c r="F6" s="11"/>
      <c r="G6" s="11"/>
      <c r="H6" s="11"/>
      <c r="I6" s="11"/>
      <c r="J6" s="11"/>
      <c r="K6" s="12">
        <f>Liste!K6</f>
        <v>0</v>
      </c>
      <c r="L6" s="13">
        <f>Liste!L6</f>
        <v>0</v>
      </c>
      <c r="M6" s="57"/>
      <c r="O6" s="16"/>
      <c r="P6" s="16"/>
      <c r="Q6" s="16"/>
      <c r="R6" s="16"/>
      <c r="S6" s="16"/>
      <c r="T6" s="16"/>
      <c r="U6" s="16"/>
      <c r="V6" s="16"/>
      <c r="W6" s="16"/>
      <c r="X6" s="66"/>
      <c r="Y6" s="16"/>
      <c r="Z6" s="53">
        <f t="shared" ref="Z6" si="14">SUM(AA6:YJ6)</f>
        <v>13.5</v>
      </c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>
        <v>1</v>
      </c>
      <c r="BE6" s="15"/>
      <c r="BF6" s="15">
        <v>1.5</v>
      </c>
      <c r="BG6" s="15">
        <v>2</v>
      </c>
      <c r="BH6" s="15">
        <v>2.5</v>
      </c>
      <c r="BI6" s="15">
        <v>1</v>
      </c>
      <c r="BJ6" s="15">
        <v>2</v>
      </c>
      <c r="BK6" s="15">
        <v>1.5</v>
      </c>
      <c r="BL6" s="15">
        <v>0.5</v>
      </c>
      <c r="BM6" s="15"/>
      <c r="BN6" s="15"/>
      <c r="BO6" s="15">
        <v>1</v>
      </c>
      <c r="BP6" s="15">
        <v>0.5</v>
      </c>
      <c r="BQ6" s="15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  <c r="DA6" s="15"/>
      <c r="DB6" s="15"/>
      <c r="DC6" s="15"/>
      <c r="DD6" s="15"/>
      <c r="DE6" s="15"/>
      <c r="DF6" s="15"/>
      <c r="DG6" s="15"/>
      <c r="DH6" s="15"/>
      <c r="DI6" s="15"/>
      <c r="DJ6" s="15"/>
      <c r="DK6" s="15"/>
      <c r="DL6" s="15"/>
      <c r="DM6" s="15"/>
      <c r="DN6" s="15"/>
      <c r="DO6" s="15"/>
      <c r="DP6" s="15"/>
      <c r="DQ6" s="15"/>
      <c r="DR6" s="15"/>
      <c r="DS6" s="15"/>
      <c r="DT6" s="15"/>
      <c r="DU6" s="15"/>
      <c r="DV6" s="15"/>
      <c r="DW6" s="15"/>
      <c r="DX6" s="15"/>
      <c r="DY6" s="15"/>
      <c r="DZ6" s="15"/>
      <c r="EA6" s="15"/>
      <c r="EB6" s="15"/>
      <c r="EC6" s="15"/>
      <c r="ED6" s="15"/>
      <c r="EE6" s="15"/>
      <c r="EF6" s="15"/>
      <c r="EG6" s="15"/>
      <c r="EH6" s="15"/>
      <c r="EI6" s="15"/>
      <c r="EJ6" s="15"/>
      <c r="EK6" s="15"/>
      <c r="EL6" s="15"/>
      <c r="EM6" s="15"/>
      <c r="EN6" s="15"/>
      <c r="EO6" s="15"/>
      <c r="EP6" s="15"/>
      <c r="EQ6" s="15"/>
      <c r="ER6" s="15"/>
      <c r="ES6" s="15"/>
      <c r="ET6" s="15"/>
      <c r="EU6" s="15"/>
      <c r="EV6" s="15"/>
      <c r="EW6" s="15"/>
      <c r="EX6" s="15"/>
      <c r="EY6" s="15"/>
      <c r="EZ6" s="15"/>
      <c r="FA6" s="15"/>
      <c r="FB6" s="15"/>
      <c r="FC6" s="15"/>
      <c r="FD6" s="15"/>
      <c r="FE6" s="15"/>
      <c r="FF6" s="15"/>
      <c r="FG6" s="15"/>
      <c r="FH6" s="15"/>
      <c r="FI6" s="15"/>
      <c r="FJ6" s="15"/>
      <c r="FK6" s="15"/>
      <c r="FL6" s="15"/>
      <c r="FM6" s="15"/>
      <c r="FN6" s="15"/>
      <c r="FO6" s="15"/>
      <c r="FP6" s="15"/>
      <c r="FQ6" s="15"/>
      <c r="FR6" s="15"/>
      <c r="FS6" s="15"/>
      <c r="FT6" s="15"/>
      <c r="FU6" s="15"/>
      <c r="FV6" s="15"/>
      <c r="FW6" s="15"/>
      <c r="FX6" s="15"/>
      <c r="FY6" s="15"/>
      <c r="FZ6" s="15"/>
      <c r="GA6" s="15"/>
      <c r="GB6" s="15"/>
      <c r="GC6" s="15"/>
      <c r="GD6" s="15"/>
      <c r="GE6" s="15"/>
      <c r="GF6" s="15"/>
      <c r="GG6" s="15"/>
      <c r="GH6" s="15"/>
      <c r="GI6" s="15"/>
      <c r="GJ6" s="15"/>
      <c r="GK6" s="15"/>
      <c r="GL6" s="15"/>
      <c r="GM6" s="15"/>
      <c r="GN6" s="15"/>
      <c r="GO6" s="15"/>
      <c r="GP6" s="15"/>
      <c r="GQ6" s="15"/>
      <c r="GR6" s="15"/>
      <c r="GS6" s="15"/>
      <c r="GT6" s="15"/>
      <c r="GU6" s="15"/>
      <c r="GV6" s="15"/>
      <c r="GW6" s="15"/>
      <c r="GX6" s="15"/>
      <c r="GY6" s="15"/>
      <c r="GZ6" s="15"/>
    </row>
    <row r="7" spans="1:209" ht="18.75" customHeight="1" outlineLevel="1">
      <c r="A7" s="11" t="str">
        <f>Liste!A7</f>
        <v>1520.ING</v>
      </c>
      <c r="B7" s="59"/>
      <c r="C7" s="59"/>
      <c r="D7" s="59"/>
      <c r="E7" s="59"/>
      <c r="F7" s="59"/>
      <c r="G7" s="59"/>
      <c r="H7" s="59"/>
      <c r="I7" s="59"/>
      <c r="J7" s="59"/>
      <c r="K7" s="12" t="str">
        <f>Liste!K7</f>
        <v>DOUARNENEZ</v>
      </c>
      <c r="L7" s="13" t="str">
        <f>Liste!L7</f>
        <v>Construction du centre nautique municipal</v>
      </c>
      <c r="M7" s="52"/>
      <c r="N7" s="16"/>
      <c r="O7" s="66">
        <f t="shared" ref="O7:X10" si="15">SOMME_PAR_COULEUR($AA7:$XX7,O$4)</f>
        <v>0</v>
      </c>
      <c r="P7" s="66">
        <f t="shared" si="15"/>
        <v>0</v>
      </c>
      <c r="Q7" s="66">
        <f t="shared" si="15"/>
        <v>0</v>
      </c>
      <c r="R7" s="66">
        <f t="shared" si="15"/>
        <v>0</v>
      </c>
      <c r="S7" s="66">
        <f t="shared" si="15"/>
        <v>0</v>
      </c>
      <c r="T7" s="66">
        <f t="shared" si="15"/>
        <v>0</v>
      </c>
      <c r="U7" s="66">
        <f t="shared" si="15"/>
        <v>0</v>
      </c>
      <c r="V7" s="66">
        <f t="shared" si="15"/>
        <v>0</v>
      </c>
      <c r="W7" s="66">
        <f t="shared" si="15"/>
        <v>0</v>
      </c>
      <c r="X7" s="66">
        <f t="shared" si="15"/>
        <v>0</v>
      </c>
      <c r="Y7" s="66">
        <f t="shared" ref="Y7:Y40" si="16">SUM(O7:X7)-Z7</f>
        <v>0</v>
      </c>
      <c r="Z7" s="53">
        <f t="shared" ref="Z7:Z41" si="17">SUM(AA7:YJ7)</f>
        <v>0</v>
      </c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9"/>
      <c r="BX7" s="19"/>
      <c r="BY7" s="19"/>
      <c r="BZ7" s="19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60"/>
      <c r="HA7" s="60"/>
    </row>
    <row r="8" spans="1:209" ht="18.75" customHeight="1" outlineLevel="1">
      <c r="A8" s="11" t="str">
        <f>Liste!A8</f>
        <v>1521.AMO</v>
      </c>
      <c r="B8" s="59"/>
      <c r="C8" s="59"/>
      <c r="D8" s="59"/>
      <c r="E8" s="59"/>
      <c r="F8" s="59"/>
      <c r="G8" s="59"/>
      <c r="H8" s="59"/>
      <c r="I8" s="59"/>
      <c r="J8" s="59"/>
      <c r="K8" s="12" t="str">
        <f>Liste!K8</f>
        <v>MONTANBAN DE BRETAGNE</v>
      </c>
      <c r="L8" s="13" t="str">
        <f>Liste!L8</f>
        <v>Extension et restructuration du collège "Evariste Galois"</v>
      </c>
      <c r="M8" s="52"/>
      <c r="N8" s="16"/>
      <c r="O8" s="66">
        <f t="shared" si="15"/>
        <v>0</v>
      </c>
      <c r="P8" s="66">
        <f t="shared" si="15"/>
        <v>0</v>
      </c>
      <c r="Q8" s="66">
        <f t="shared" si="15"/>
        <v>0</v>
      </c>
      <c r="R8" s="66">
        <f t="shared" si="15"/>
        <v>0</v>
      </c>
      <c r="S8" s="66">
        <f t="shared" si="15"/>
        <v>0</v>
      </c>
      <c r="T8" s="66">
        <f t="shared" si="15"/>
        <v>0</v>
      </c>
      <c r="U8" s="66">
        <f t="shared" si="15"/>
        <v>0</v>
      </c>
      <c r="V8" s="66">
        <f t="shared" si="15"/>
        <v>0</v>
      </c>
      <c r="W8" s="66">
        <f t="shared" si="15"/>
        <v>0</v>
      </c>
      <c r="X8" s="66">
        <f t="shared" si="15"/>
        <v>0</v>
      </c>
      <c r="Y8" s="66">
        <f t="shared" si="16"/>
        <v>0</v>
      </c>
      <c r="Z8" s="53">
        <f t="shared" si="17"/>
        <v>0</v>
      </c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9"/>
      <c r="BX8" s="19"/>
      <c r="BY8" s="19"/>
      <c r="BZ8" s="19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  <c r="GH8" s="16"/>
      <c r="GI8" s="16"/>
      <c r="GJ8" s="16"/>
      <c r="GK8" s="16"/>
      <c r="GL8" s="16"/>
      <c r="GM8" s="16"/>
      <c r="GN8" s="16"/>
      <c r="GO8" s="16"/>
      <c r="GP8" s="16"/>
      <c r="GQ8" s="16"/>
      <c r="GR8" s="16"/>
      <c r="GS8" s="16"/>
      <c r="GT8" s="16"/>
      <c r="GU8" s="16"/>
      <c r="GV8" s="16"/>
      <c r="GW8" s="16"/>
      <c r="GX8" s="16"/>
      <c r="GY8" s="16"/>
      <c r="GZ8" s="60"/>
      <c r="HA8" s="60"/>
    </row>
    <row r="9" spans="1:209" ht="18.75" customHeight="1">
      <c r="A9" s="11" t="str">
        <f>Liste!A9</f>
        <v>1522.ING</v>
      </c>
      <c r="B9" s="59"/>
      <c r="C9" s="59"/>
      <c r="D9" s="59"/>
      <c r="E9" s="59"/>
      <c r="F9" s="59"/>
      <c r="G9" s="59"/>
      <c r="H9" s="59"/>
      <c r="I9" s="59"/>
      <c r="J9" s="59"/>
      <c r="K9" s="12" t="str">
        <f>Liste!K9</f>
        <v>CAEN</v>
      </c>
      <c r="L9" s="13" t="str">
        <f>Liste!L9</f>
        <v>Construction d'une cuisine centrale et réhabilitation d'une partie du lycée Victor Hugo</v>
      </c>
      <c r="M9" s="52"/>
      <c r="N9" s="16"/>
      <c r="O9" s="66">
        <f t="shared" si="15"/>
        <v>0</v>
      </c>
      <c r="P9" s="66">
        <f t="shared" si="15"/>
        <v>0</v>
      </c>
      <c r="Q9" s="66">
        <f t="shared" si="15"/>
        <v>0</v>
      </c>
      <c r="R9" s="66">
        <f t="shared" si="15"/>
        <v>0</v>
      </c>
      <c r="S9" s="66">
        <f t="shared" si="15"/>
        <v>0</v>
      </c>
      <c r="T9" s="66">
        <f t="shared" si="15"/>
        <v>0</v>
      </c>
      <c r="U9" s="66">
        <f t="shared" si="15"/>
        <v>0</v>
      </c>
      <c r="V9" s="66">
        <f t="shared" si="15"/>
        <v>0</v>
      </c>
      <c r="W9" s="66">
        <f t="shared" si="15"/>
        <v>13</v>
      </c>
      <c r="X9" s="66">
        <f t="shared" si="15"/>
        <v>0</v>
      </c>
      <c r="Y9" s="66">
        <f t="shared" si="16"/>
        <v>0</v>
      </c>
      <c r="Z9" s="53">
        <f t="shared" si="17"/>
        <v>13</v>
      </c>
      <c r="AA9" s="16"/>
      <c r="AB9" s="16"/>
      <c r="AC9" s="16"/>
      <c r="AD9" s="16"/>
      <c r="AE9" s="78">
        <v>1</v>
      </c>
      <c r="AF9" s="16"/>
      <c r="AG9" s="16"/>
      <c r="AH9" s="16"/>
      <c r="AI9" s="78">
        <v>1</v>
      </c>
      <c r="AJ9" s="16"/>
      <c r="AK9" s="16"/>
      <c r="AL9" s="16"/>
      <c r="AM9" s="16"/>
      <c r="AN9" s="78">
        <v>1</v>
      </c>
      <c r="AO9" s="16"/>
      <c r="AP9" s="16"/>
      <c r="AQ9" s="16"/>
      <c r="AR9" s="16"/>
      <c r="AS9" s="78">
        <v>1</v>
      </c>
      <c r="AT9" s="16"/>
      <c r="AU9" s="16"/>
      <c r="AV9" s="78">
        <v>1</v>
      </c>
      <c r="AW9" s="16"/>
      <c r="AX9" s="16"/>
      <c r="AY9" s="16"/>
      <c r="AZ9" s="16"/>
      <c r="BA9" s="78">
        <v>1</v>
      </c>
      <c r="BB9" s="16"/>
      <c r="BC9" s="16"/>
      <c r="BD9" s="78">
        <v>0.5</v>
      </c>
      <c r="BE9" s="16"/>
      <c r="BF9" s="16"/>
      <c r="BG9" s="16"/>
      <c r="BH9" s="16"/>
      <c r="BI9" s="16"/>
      <c r="BJ9" s="16"/>
      <c r="BK9" s="16"/>
      <c r="BL9" s="16"/>
      <c r="BM9" s="78">
        <v>1</v>
      </c>
      <c r="BN9" s="16"/>
      <c r="BO9" s="16"/>
      <c r="BP9" s="16"/>
      <c r="BQ9" s="16"/>
      <c r="BR9" s="78">
        <v>1</v>
      </c>
      <c r="BS9" s="16"/>
      <c r="BT9" s="16"/>
      <c r="BU9" s="16"/>
      <c r="BV9" s="78">
        <v>1</v>
      </c>
      <c r="BW9" s="19"/>
      <c r="BX9" s="19"/>
      <c r="BY9" s="19"/>
      <c r="BZ9" s="19"/>
      <c r="CA9" s="78">
        <v>1</v>
      </c>
      <c r="CB9" s="16"/>
      <c r="CC9" s="16"/>
      <c r="CD9" s="16"/>
      <c r="CE9" s="78">
        <v>1</v>
      </c>
      <c r="CF9" s="16"/>
      <c r="CG9" s="78">
        <v>0.5</v>
      </c>
      <c r="CH9" s="16"/>
      <c r="CI9" s="16"/>
      <c r="CJ9" s="78">
        <v>0.5</v>
      </c>
      <c r="CK9" s="78">
        <v>0.5</v>
      </c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60"/>
      <c r="HA9" s="60"/>
    </row>
    <row r="10" spans="1:209" ht="18.75" customHeight="1" outlineLevel="1">
      <c r="A10" s="11" t="str">
        <f>Liste!A10</f>
        <v>1523.ING</v>
      </c>
      <c r="B10" s="59"/>
      <c r="C10" s="59"/>
      <c r="D10" s="59"/>
      <c r="E10" s="59"/>
      <c r="F10" s="59"/>
      <c r="G10" s="59"/>
      <c r="H10" s="59"/>
      <c r="I10" s="59"/>
      <c r="J10" s="59"/>
      <c r="K10" s="12" t="str">
        <f>Liste!K10</f>
        <v>LANCIEUX</v>
      </c>
      <c r="L10" s="13" t="str">
        <f>Liste!L10</f>
        <v>Construction d'une villa Rue des Hautonnières</v>
      </c>
      <c r="M10" s="52"/>
      <c r="N10" s="16"/>
      <c r="O10" s="66">
        <f t="shared" si="15"/>
        <v>0</v>
      </c>
      <c r="P10" s="66">
        <f t="shared" si="15"/>
        <v>0</v>
      </c>
      <c r="Q10" s="66">
        <f t="shared" si="15"/>
        <v>0</v>
      </c>
      <c r="R10" s="66">
        <f t="shared" si="15"/>
        <v>0</v>
      </c>
      <c r="S10" s="66">
        <f t="shared" si="15"/>
        <v>0</v>
      </c>
      <c r="T10" s="66">
        <f t="shared" si="15"/>
        <v>0</v>
      </c>
      <c r="U10" s="66">
        <f t="shared" si="15"/>
        <v>0</v>
      </c>
      <c r="V10" s="66">
        <f t="shared" si="15"/>
        <v>0</v>
      </c>
      <c r="W10" s="66">
        <f t="shared" si="15"/>
        <v>0</v>
      </c>
      <c r="X10" s="66">
        <f t="shared" si="15"/>
        <v>0</v>
      </c>
      <c r="Y10" s="66">
        <f t="shared" si="16"/>
        <v>0</v>
      </c>
      <c r="Z10" s="53">
        <f t="shared" si="17"/>
        <v>0</v>
      </c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9"/>
      <c r="BX10" s="19"/>
      <c r="BY10" s="19"/>
      <c r="BZ10" s="19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60"/>
      <c r="HA10" s="60"/>
    </row>
    <row r="11" spans="1:209" ht="18.75" customHeight="1" outlineLevel="1">
      <c r="A11" s="11" t="str">
        <f>Liste!A11</f>
        <v>1524.ING</v>
      </c>
      <c r="B11" s="59"/>
      <c r="C11" s="59"/>
      <c r="D11" s="59"/>
      <c r="E11" s="59"/>
      <c r="F11" s="59"/>
      <c r="G11" s="59"/>
      <c r="H11" s="59"/>
      <c r="I11" s="59"/>
      <c r="J11" s="59"/>
      <c r="K11" s="12" t="str">
        <f>Liste!K11</f>
        <v>RENNES</v>
      </c>
      <c r="L11" s="13" t="str">
        <f>Liste!L11</f>
        <v>Construction de 94 logements Ilôt H - Baud Chardonnet</v>
      </c>
      <c r="M11" s="52"/>
      <c r="N11" s="16"/>
      <c r="O11" s="66">
        <f t="shared" ref="O11:X26" si="18">SOMME_PAR_COULEUR($AA11:$XX11,O$4)</f>
        <v>0</v>
      </c>
      <c r="P11" s="66">
        <f t="shared" si="18"/>
        <v>0</v>
      </c>
      <c r="Q11" s="66">
        <f t="shared" si="18"/>
        <v>0</v>
      </c>
      <c r="R11" s="66">
        <f t="shared" si="18"/>
        <v>0</v>
      </c>
      <c r="S11" s="66">
        <f t="shared" si="18"/>
        <v>0</v>
      </c>
      <c r="T11" s="66">
        <f t="shared" si="18"/>
        <v>0</v>
      </c>
      <c r="U11" s="66">
        <f t="shared" si="18"/>
        <v>0</v>
      </c>
      <c r="V11" s="66">
        <f t="shared" si="18"/>
        <v>0</v>
      </c>
      <c r="W11" s="66">
        <f t="shared" si="18"/>
        <v>0</v>
      </c>
      <c r="X11" s="66">
        <f t="shared" si="18"/>
        <v>0</v>
      </c>
      <c r="Y11" s="66">
        <f t="shared" si="16"/>
        <v>0</v>
      </c>
      <c r="Z11" s="53">
        <f t="shared" si="17"/>
        <v>0</v>
      </c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9"/>
      <c r="BX11" s="19"/>
      <c r="BY11" s="19"/>
      <c r="BZ11" s="19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60"/>
      <c r="HA11" s="60"/>
    </row>
    <row r="12" spans="1:209" ht="18.75" customHeight="1" outlineLevel="1">
      <c r="A12" s="11" t="str">
        <f>Liste!A12</f>
        <v>1525.ING</v>
      </c>
      <c r="B12" s="59"/>
      <c r="C12" s="59"/>
      <c r="D12" s="59"/>
      <c r="E12" s="59"/>
      <c r="F12" s="59"/>
      <c r="G12" s="59"/>
      <c r="H12" s="59"/>
      <c r="I12" s="59"/>
      <c r="J12" s="59"/>
      <c r="K12" s="12" t="str">
        <f>Liste!K12</f>
        <v>SAINT DOMINEUC</v>
      </c>
      <c r="L12" s="13" t="str">
        <f>Liste!L12</f>
        <v>Construction d'un pôle périscolaire</v>
      </c>
      <c r="M12" s="52"/>
      <c r="N12" s="16"/>
      <c r="O12" s="66">
        <f t="shared" si="18"/>
        <v>0</v>
      </c>
      <c r="P12" s="66">
        <f t="shared" si="18"/>
        <v>0</v>
      </c>
      <c r="Q12" s="66">
        <f t="shared" si="18"/>
        <v>0</v>
      </c>
      <c r="R12" s="66">
        <f t="shared" si="18"/>
        <v>0</v>
      </c>
      <c r="S12" s="66">
        <f t="shared" si="18"/>
        <v>0</v>
      </c>
      <c r="T12" s="66">
        <f t="shared" si="18"/>
        <v>0</v>
      </c>
      <c r="U12" s="66">
        <f t="shared" si="18"/>
        <v>0</v>
      </c>
      <c r="V12" s="66">
        <f t="shared" si="18"/>
        <v>0</v>
      </c>
      <c r="W12" s="66">
        <f t="shared" si="18"/>
        <v>0</v>
      </c>
      <c r="X12" s="66">
        <f t="shared" si="18"/>
        <v>0</v>
      </c>
      <c r="Y12" s="66">
        <f t="shared" si="16"/>
        <v>0</v>
      </c>
      <c r="Z12" s="53">
        <f t="shared" si="17"/>
        <v>0</v>
      </c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9"/>
      <c r="BX12" s="19"/>
      <c r="BY12" s="19"/>
      <c r="BZ12" s="19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60"/>
      <c r="HA12" s="60"/>
    </row>
    <row r="13" spans="1:209" ht="18.75" customHeight="1" outlineLevel="1">
      <c r="A13" s="11" t="str">
        <f>Liste!A13</f>
        <v>1526.ING</v>
      </c>
      <c r="B13" s="59"/>
      <c r="C13" s="59"/>
      <c r="D13" s="59"/>
      <c r="E13" s="59"/>
      <c r="F13" s="59"/>
      <c r="G13" s="59"/>
      <c r="H13" s="59"/>
      <c r="I13" s="59"/>
      <c r="J13" s="59"/>
      <c r="K13" s="12" t="str">
        <f>Liste!K13</f>
        <v>COUERON</v>
      </c>
      <c r="L13" s="13" t="str">
        <f>Liste!L13</f>
        <v>Construction d'un groupe scolaire</v>
      </c>
      <c r="M13" s="52"/>
      <c r="N13" s="16"/>
      <c r="O13" s="66">
        <f t="shared" si="18"/>
        <v>0</v>
      </c>
      <c r="P13" s="66">
        <f t="shared" si="18"/>
        <v>0</v>
      </c>
      <c r="Q13" s="66">
        <f t="shared" si="18"/>
        <v>0</v>
      </c>
      <c r="R13" s="66">
        <f t="shared" si="18"/>
        <v>0</v>
      </c>
      <c r="S13" s="66">
        <f t="shared" si="18"/>
        <v>0</v>
      </c>
      <c r="T13" s="66">
        <f t="shared" si="18"/>
        <v>0</v>
      </c>
      <c r="U13" s="66">
        <f t="shared" si="18"/>
        <v>0</v>
      </c>
      <c r="V13" s="66">
        <f t="shared" si="18"/>
        <v>0</v>
      </c>
      <c r="W13" s="66">
        <f t="shared" si="18"/>
        <v>0</v>
      </c>
      <c r="X13" s="66">
        <f t="shared" si="18"/>
        <v>0</v>
      </c>
      <c r="Y13" s="66">
        <f t="shared" si="16"/>
        <v>0</v>
      </c>
      <c r="Z13" s="53">
        <f t="shared" si="17"/>
        <v>0</v>
      </c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9"/>
      <c r="BX13" s="19"/>
      <c r="BY13" s="19"/>
      <c r="BZ13" s="19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60"/>
      <c r="HA13" s="60"/>
    </row>
    <row r="14" spans="1:209" ht="18.75" customHeight="1" outlineLevel="1">
      <c r="A14" s="11" t="str">
        <f>Liste!A14</f>
        <v>1527.ING</v>
      </c>
      <c r="B14" s="59"/>
      <c r="C14" s="59"/>
      <c r="D14" s="59"/>
      <c r="E14" s="59"/>
      <c r="F14" s="59"/>
      <c r="G14" s="59"/>
      <c r="H14" s="59"/>
      <c r="I14" s="59"/>
      <c r="J14" s="59"/>
      <c r="K14" s="12" t="str">
        <f>Liste!K14</f>
        <v>BAIN DE BRETAGNE</v>
      </c>
      <c r="L14" s="13" t="str">
        <f>Liste!L14</f>
        <v>Construction du CDAS du Semnon et extension de l'agence départementale du Pays des Vallons de Vilaine</v>
      </c>
      <c r="M14" s="52"/>
      <c r="N14" s="16"/>
      <c r="O14" s="66">
        <f t="shared" si="18"/>
        <v>0</v>
      </c>
      <c r="P14" s="66">
        <f t="shared" si="18"/>
        <v>0</v>
      </c>
      <c r="Q14" s="66">
        <f t="shared" si="18"/>
        <v>0</v>
      </c>
      <c r="R14" s="66">
        <f t="shared" si="18"/>
        <v>0</v>
      </c>
      <c r="S14" s="66">
        <f t="shared" si="18"/>
        <v>0</v>
      </c>
      <c r="T14" s="66">
        <f t="shared" si="18"/>
        <v>0</v>
      </c>
      <c r="U14" s="66">
        <f t="shared" si="18"/>
        <v>0</v>
      </c>
      <c r="V14" s="66">
        <f t="shared" si="18"/>
        <v>0</v>
      </c>
      <c r="W14" s="66">
        <f t="shared" si="18"/>
        <v>0</v>
      </c>
      <c r="X14" s="66">
        <f t="shared" si="18"/>
        <v>0</v>
      </c>
      <c r="Y14" s="66">
        <f t="shared" si="16"/>
        <v>0</v>
      </c>
      <c r="Z14" s="53">
        <f t="shared" si="17"/>
        <v>0</v>
      </c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9"/>
      <c r="BX14" s="19"/>
      <c r="BY14" s="19"/>
      <c r="BZ14" s="19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60"/>
      <c r="HA14" s="60"/>
    </row>
    <row r="15" spans="1:209" ht="18.75" customHeight="1" outlineLevel="1">
      <c r="A15" s="11" t="str">
        <f>Liste!A15</f>
        <v>1528.ING</v>
      </c>
      <c r="B15" s="59"/>
      <c r="C15" s="59"/>
      <c r="D15" s="59"/>
      <c r="E15" s="59"/>
      <c r="F15" s="59"/>
      <c r="G15" s="59"/>
      <c r="H15" s="59"/>
      <c r="I15" s="59"/>
      <c r="J15" s="59"/>
      <c r="K15" s="12" t="str">
        <f>Liste!K15</f>
        <v>RENNES</v>
      </c>
      <c r="L15" s="13" t="str">
        <f>Liste!L15</f>
        <v>Construction immeuble de bureau "LE QUADRI"</v>
      </c>
      <c r="M15" s="52"/>
      <c r="N15" s="16"/>
      <c r="O15" s="66">
        <f t="shared" si="18"/>
        <v>0</v>
      </c>
      <c r="P15" s="66">
        <f t="shared" si="18"/>
        <v>0</v>
      </c>
      <c r="Q15" s="66">
        <f t="shared" si="18"/>
        <v>0</v>
      </c>
      <c r="R15" s="66">
        <f t="shared" si="18"/>
        <v>0</v>
      </c>
      <c r="S15" s="66">
        <f t="shared" si="18"/>
        <v>0</v>
      </c>
      <c r="T15" s="66">
        <f t="shared" si="18"/>
        <v>0</v>
      </c>
      <c r="U15" s="66">
        <f t="shared" si="18"/>
        <v>0</v>
      </c>
      <c r="V15" s="66">
        <f t="shared" si="18"/>
        <v>0</v>
      </c>
      <c r="W15" s="66">
        <f t="shared" si="18"/>
        <v>0</v>
      </c>
      <c r="X15" s="66">
        <f t="shared" si="18"/>
        <v>0</v>
      </c>
      <c r="Y15" s="66">
        <f t="shared" si="16"/>
        <v>0</v>
      </c>
      <c r="Z15" s="53">
        <f t="shared" si="17"/>
        <v>0</v>
      </c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9"/>
      <c r="BX15" s="19"/>
      <c r="BY15" s="19"/>
      <c r="BZ15" s="19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60"/>
      <c r="HA15" s="60"/>
    </row>
    <row r="16" spans="1:209" ht="18.75" customHeight="1" outlineLevel="1">
      <c r="A16" s="11" t="str">
        <f>Liste!A16</f>
        <v>1601.ING</v>
      </c>
      <c r="B16" s="59"/>
      <c r="C16" s="59"/>
      <c r="D16" s="59"/>
      <c r="E16" s="59"/>
      <c r="F16" s="59"/>
      <c r="G16" s="59"/>
      <c r="H16" s="59"/>
      <c r="I16" s="59"/>
      <c r="J16" s="59"/>
      <c r="K16" s="12" t="str">
        <f>Liste!K16</f>
        <v>GUERANDE</v>
      </c>
      <c r="L16" s="13" t="str">
        <f>Liste!L16</f>
        <v>Construction d'un ensemble immobiliier mixte</v>
      </c>
      <c r="M16" s="52"/>
      <c r="N16" s="16"/>
      <c r="O16" s="66">
        <f t="shared" si="18"/>
        <v>0</v>
      </c>
      <c r="P16" s="66">
        <f t="shared" si="18"/>
        <v>0</v>
      </c>
      <c r="Q16" s="66">
        <f t="shared" si="18"/>
        <v>0</v>
      </c>
      <c r="R16" s="66">
        <f t="shared" si="18"/>
        <v>0</v>
      </c>
      <c r="S16" s="66">
        <f t="shared" si="18"/>
        <v>0</v>
      </c>
      <c r="T16" s="66">
        <f t="shared" si="18"/>
        <v>0</v>
      </c>
      <c r="U16" s="66">
        <f t="shared" si="18"/>
        <v>0</v>
      </c>
      <c r="V16" s="66">
        <f t="shared" si="18"/>
        <v>0</v>
      </c>
      <c r="W16" s="66">
        <f t="shared" si="18"/>
        <v>0</v>
      </c>
      <c r="X16" s="66">
        <f t="shared" si="18"/>
        <v>0</v>
      </c>
      <c r="Y16" s="66">
        <f t="shared" si="16"/>
        <v>0</v>
      </c>
      <c r="Z16" s="53">
        <f t="shared" si="17"/>
        <v>0</v>
      </c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9"/>
      <c r="BX16" s="19"/>
      <c r="BY16" s="19"/>
      <c r="BZ16" s="19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16"/>
      <c r="GZ16" s="60"/>
      <c r="HA16" s="60"/>
    </row>
    <row r="17" spans="1:209" ht="18.75" customHeight="1" outlineLevel="1">
      <c r="A17" s="11" t="str">
        <f>Liste!A17</f>
        <v>1602.ING</v>
      </c>
      <c r="B17" s="59"/>
      <c r="C17" s="59"/>
      <c r="D17" s="59"/>
      <c r="E17" s="59"/>
      <c r="F17" s="59"/>
      <c r="G17" s="59"/>
      <c r="H17" s="59"/>
      <c r="I17" s="59"/>
      <c r="J17" s="59"/>
      <c r="K17" s="12" t="str">
        <f>Liste!K17</f>
        <v>RENNES</v>
      </c>
      <c r="L17" s="13" t="str">
        <f>Liste!L17</f>
        <v>Construction de la salle de spectacle Le Bacchus</v>
      </c>
      <c r="M17" s="52"/>
      <c r="N17" s="16"/>
      <c r="O17" s="66">
        <f t="shared" si="18"/>
        <v>0</v>
      </c>
      <c r="P17" s="66">
        <f t="shared" si="18"/>
        <v>0</v>
      </c>
      <c r="Q17" s="66">
        <f t="shared" si="18"/>
        <v>0</v>
      </c>
      <c r="R17" s="66">
        <f t="shared" si="18"/>
        <v>0</v>
      </c>
      <c r="S17" s="66">
        <f t="shared" si="18"/>
        <v>0</v>
      </c>
      <c r="T17" s="66">
        <f t="shared" si="18"/>
        <v>0</v>
      </c>
      <c r="U17" s="66">
        <f t="shared" si="18"/>
        <v>0</v>
      </c>
      <c r="V17" s="66">
        <f t="shared" si="18"/>
        <v>0</v>
      </c>
      <c r="W17" s="66">
        <f t="shared" si="18"/>
        <v>0</v>
      </c>
      <c r="X17" s="66">
        <f t="shared" si="18"/>
        <v>0</v>
      </c>
      <c r="Y17" s="66">
        <f t="shared" si="16"/>
        <v>0</v>
      </c>
      <c r="Z17" s="53">
        <f t="shared" si="17"/>
        <v>0</v>
      </c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9"/>
      <c r="BX17" s="19"/>
      <c r="BY17" s="19"/>
      <c r="BZ17" s="19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  <c r="GH17" s="16"/>
      <c r="GI17" s="16"/>
      <c r="GJ17" s="16"/>
      <c r="GK17" s="16"/>
      <c r="GL17" s="16"/>
      <c r="GM17" s="16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16"/>
      <c r="GZ17" s="60"/>
      <c r="HA17" s="60"/>
    </row>
    <row r="18" spans="1:209" ht="18.75" customHeight="1" outlineLevel="1">
      <c r="A18" s="11" t="str">
        <f>Liste!A18</f>
        <v>1603.ING</v>
      </c>
      <c r="B18" s="59"/>
      <c r="C18" s="59"/>
      <c r="D18" s="59"/>
      <c r="E18" s="59"/>
      <c r="F18" s="59"/>
      <c r="G18" s="59"/>
      <c r="H18" s="59"/>
      <c r="I18" s="59"/>
      <c r="J18" s="59"/>
      <c r="K18" s="12" t="str">
        <f>Liste!K18</f>
        <v>MONTAUBAN DE BRETAGNE</v>
      </c>
      <c r="L18" s="13" t="str">
        <f>Liste!L18</f>
        <v>Extension d'un bâtiment industriel La Gautrais</v>
      </c>
      <c r="M18" s="52"/>
      <c r="N18" s="16"/>
      <c r="O18" s="66">
        <f t="shared" si="18"/>
        <v>0</v>
      </c>
      <c r="P18" s="66">
        <f t="shared" si="18"/>
        <v>0</v>
      </c>
      <c r="Q18" s="66">
        <f t="shared" si="18"/>
        <v>0</v>
      </c>
      <c r="R18" s="66">
        <f t="shared" si="18"/>
        <v>0</v>
      </c>
      <c r="S18" s="66">
        <f t="shared" si="18"/>
        <v>0</v>
      </c>
      <c r="T18" s="66">
        <f t="shared" si="18"/>
        <v>0</v>
      </c>
      <c r="U18" s="66">
        <f t="shared" si="18"/>
        <v>0</v>
      </c>
      <c r="V18" s="66">
        <f t="shared" si="18"/>
        <v>0</v>
      </c>
      <c r="W18" s="66">
        <f t="shared" si="18"/>
        <v>0</v>
      </c>
      <c r="X18" s="66">
        <f t="shared" si="18"/>
        <v>0</v>
      </c>
      <c r="Y18" s="66">
        <f t="shared" si="16"/>
        <v>0</v>
      </c>
      <c r="Z18" s="53">
        <f t="shared" si="17"/>
        <v>0</v>
      </c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9"/>
      <c r="BX18" s="19"/>
      <c r="BY18" s="19"/>
      <c r="BZ18" s="19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  <c r="GH18" s="16"/>
      <c r="GI18" s="16"/>
      <c r="GJ18" s="16"/>
      <c r="GK18" s="16"/>
      <c r="GL18" s="16"/>
      <c r="GM18" s="16"/>
      <c r="GN18" s="16"/>
      <c r="GO18" s="16"/>
      <c r="GP18" s="16"/>
      <c r="GQ18" s="16"/>
      <c r="GR18" s="16"/>
      <c r="GS18" s="16"/>
      <c r="GT18" s="16"/>
      <c r="GU18" s="16"/>
      <c r="GV18" s="16"/>
      <c r="GW18" s="16"/>
      <c r="GX18" s="16"/>
      <c r="GY18" s="16"/>
      <c r="GZ18" s="60"/>
      <c r="HA18" s="60"/>
    </row>
    <row r="19" spans="1:209" ht="18.75" customHeight="1" outlineLevel="1">
      <c r="A19" s="11" t="str">
        <f>Liste!A19</f>
        <v>1604.AMO</v>
      </c>
      <c r="B19" s="59"/>
      <c r="C19" s="59"/>
      <c r="D19" s="59"/>
      <c r="E19" s="59"/>
      <c r="F19" s="59"/>
      <c r="G19" s="59"/>
      <c r="H19" s="59"/>
      <c r="I19" s="59"/>
      <c r="J19" s="59"/>
      <c r="K19" s="12" t="str">
        <f>Liste!K19</f>
        <v>SAINT JACQUES DE LA LANDE</v>
      </c>
      <c r="L19" s="13" t="str">
        <f>Liste!L19</f>
        <v>Opération de logements ZAC la Courrouze PM7 et PM8</v>
      </c>
      <c r="M19" s="52"/>
      <c r="N19" s="16"/>
      <c r="O19" s="66">
        <f t="shared" si="18"/>
        <v>0</v>
      </c>
      <c r="P19" s="66">
        <f t="shared" si="18"/>
        <v>0</v>
      </c>
      <c r="Q19" s="66">
        <f t="shared" si="18"/>
        <v>0</v>
      </c>
      <c r="R19" s="66">
        <f t="shared" si="18"/>
        <v>0</v>
      </c>
      <c r="S19" s="66">
        <f t="shared" si="18"/>
        <v>0</v>
      </c>
      <c r="T19" s="66">
        <f t="shared" si="18"/>
        <v>0</v>
      </c>
      <c r="U19" s="66">
        <f t="shared" si="18"/>
        <v>0</v>
      </c>
      <c r="V19" s="66">
        <f t="shared" si="18"/>
        <v>0</v>
      </c>
      <c r="W19" s="66">
        <f t="shared" si="18"/>
        <v>0</v>
      </c>
      <c r="X19" s="66">
        <f t="shared" si="18"/>
        <v>0</v>
      </c>
      <c r="Y19" s="66">
        <f t="shared" si="16"/>
        <v>0</v>
      </c>
      <c r="Z19" s="53">
        <f t="shared" si="17"/>
        <v>0</v>
      </c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9"/>
      <c r="BX19" s="19"/>
      <c r="BY19" s="19"/>
      <c r="BZ19" s="19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  <c r="GH19" s="16"/>
      <c r="GI19" s="16"/>
      <c r="GJ19" s="16"/>
      <c r="GK19" s="16"/>
      <c r="GL19" s="16"/>
      <c r="GM19" s="16"/>
      <c r="GN19" s="16"/>
      <c r="GO19" s="16"/>
      <c r="GP19" s="16"/>
      <c r="GQ19" s="16"/>
      <c r="GR19" s="16"/>
      <c r="GS19" s="16"/>
      <c r="GT19" s="16"/>
      <c r="GU19" s="16"/>
      <c r="GV19" s="16"/>
      <c r="GW19" s="16"/>
      <c r="GX19" s="16"/>
      <c r="GY19" s="16"/>
      <c r="GZ19" s="60"/>
      <c r="HA19" s="60"/>
    </row>
    <row r="20" spans="1:209" ht="18.75" customHeight="1" outlineLevel="1" collapsed="1">
      <c r="A20" s="11" t="str">
        <f>Liste!A20</f>
        <v>1605.ING</v>
      </c>
      <c r="B20" s="59"/>
      <c r="C20" s="59"/>
      <c r="D20" s="59"/>
      <c r="E20" s="59"/>
      <c r="F20" s="59"/>
      <c r="G20" s="59"/>
      <c r="H20" s="59"/>
      <c r="I20" s="59"/>
      <c r="J20" s="59"/>
      <c r="K20" s="12" t="str">
        <f>Liste!K20</f>
        <v>CHANTEPIE</v>
      </c>
      <c r="L20" s="13" t="str">
        <f>Liste!L20</f>
        <v>Construction 73 logements collectifs, 3 villas urbaines et 425m² de commerces (Ilôts A et B)</v>
      </c>
      <c r="M20" s="52"/>
      <c r="N20" s="16"/>
      <c r="O20" s="66">
        <f t="shared" si="18"/>
        <v>0</v>
      </c>
      <c r="P20" s="66">
        <f t="shared" si="18"/>
        <v>0</v>
      </c>
      <c r="Q20" s="66">
        <f t="shared" si="18"/>
        <v>0</v>
      </c>
      <c r="R20" s="66">
        <f t="shared" si="18"/>
        <v>0</v>
      </c>
      <c r="S20" s="66">
        <f t="shared" si="18"/>
        <v>0</v>
      </c>
      <c r="T20" s="66">
        <f t="shared" si="18"/>
        <v>0</v>
      </c>
      <c r="U20" s="66">
        <f t="shared" si="18"/>
        <v>0</v>
      </c>
      <c r="V20" s="66">
        <f t="shared" si="18"/>
        <v>0</v>
      </c>
      <c r="W20" s="66">
        <f t="shared" si="18"/>
        <v>0</v>
      </c>
      <c r="X20" s="66">
        <f t="shared" si="18"/>
        <v>1</v>
      </c>
      <c r="Y20" s="66">
        <f t="shared" si="16"/>
        <v>0</v>
      </c>
      <c r="Z20" s="53">
        <f t="shared" si="17"/>
        <v>1</v>
      </c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>
        <v>0.5</v>
      </c>
      <c r="AU20" s="16">
        <v>0.5</v>
      </c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9"/>
      <c r="BX20" s="19"/>
      <c r="BY20" s="19"/>
      <c r="BZ20" s="19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  <c r="GH20" s="16"/>
      <c r="GI20" s="16"/>
      <c r="GJ20" s="16"/>
      <c r="GK20" s="16"/>
      <c r="GL20" s="16"/>
      <c r="GM20" s="16"/>
      <c r="GN20" s="16"/>
      <c r="GO20" s="16"/>
      <c r="GP20" s="16"/>
      <c r="GQ20" s="16"/>
      <c r="GR20" s="16"/>
      <c r="GS20" s="16"/>
      <c r="GT20" s="16"/>
      <c r="GU20" s="16"/>
      <c r="GV20" s="16"/>
      <c r="GW20" s="16"/>
      <c r="GX20" s="16"/>
      <c r="GY20" s="16"/>
      <c r="GZ20" s="60"/>
      <c r="HA20" s="60"/>
    </row>
    <row r="21" spans="1:209" ht="18.75" customHeight="1" outlineLevel="1">
      <c r="A21" s="11" t="str">
        <f>Liste!A21</f>
        <v>1606.ING</v>
      </c>
      <c r="B21" s="59"/>
      <c r="C21" s="59"/>
      <c r="D21" s="59"/>
      <c r="E21" s="59"/>
      <c r="F21" s="59"/>
      <c r="G21" s="59"/>
      <c r="H21" s="59"/>
      <c r="I21" s="59"/>
      <c r="J21" s="59"/>
      <c r="K21" s="12" t="str">
        <f>Liste!K21</f>
        <v>CHANTEPIE</v>
      </c>
      <c r="L21" s="13" t="str">
        <f>Liste!L21</f>
        <v>Construction 76 logements collectifs et 350 m² de commerces - Ilôts D</v>
      </c>
      <c r="M21" s="52"/>
      <c r="N21" s="16"/>
      <c r="O21" s="66">
        <f t="shared" si="18"/>
        <v>0</v>
      </c>
      <c r="P21" s="66">
        <f t="shared" si="18"/>
        <v>0</v>
      </c>
      <c r="Q21" s="66">
        <f t="shared" si="18"/>
        <v>0</v>
      </c>
      <c r="R21" s="66">
        <f t="shared" si="18"/>
        <v>0</v>
      </c>
      <c r="S21" s="66">
        <f t="shared" si="18"/>
        <v>0</v>
      </c>
      <c r="T21" s="66">
        <f t="shared" si="18"/>
        <v>0</v>
      </c>
      <c r="U21" s="66">
        <f t="shared" si="18"/>
        <v>0</v>
      </c>
      <c r="V21" s="66">
        <f t="shared" si="18"/>
        <v>0</v>
      </c>
      <c r="W21" s="66">
        <f t="shared" si="18"/>
        <v>0</v>
      </c>
      <c r="X21" s="66">
        <f t="shared" si="18"/>
        <v>0</v>
      </c>
      <c r="Y21" s="66">
        <f t="shared" si="16"/>
        <v>0</v>
      </c>
      <c r="Z21" s="53">
        <f t="shared" si="17"/>
        <v>0</v>
      </c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9"/>
      <c r="BX21" s="19"/>
      <c r="BY21" s="19"/>
      <c r="BZ21" s="19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  <c r="GH21" s="16"/>
      <c r="GI21" s="16"/>
      <c r="GJ21" s="16"/>
      <c r="GK21" s="16"/>
      <c r="GL21" s="16"/>
      <c r="GM21" s="16"/>
      <c r="GN21" s="16"/>
      <c r="GO21" s="16"/>
      <c r="GP21" s="16"/>
      <c r="GQ21" s="16"/>
      <c r="GR21" s="16"/>
      <c r="GS21" s="16"/>
      <c r="GT21" s="16"/>
      <c r="GU21" s="16"/>
      <c r="GV21" s="16"/>
      <c r="GW21" s="16"/>
      <c r="GX21" s="16"/>
      <c r="GY21" s="16"/>
      <c r="GZ21" s="60"/>
      <c r="HA21" s="60"/>
    </row>
    <row r="22" spans="1:209" ht="18.75" customHeight="1" outlineLevel="1">
      <c r="A22" s="11" t="str">
        <f>Liste!A22</f>
        <v>1607.ING</v>
      </c>
      <c r="B22" s="59"/>
      <c r="C22" s="59"/>
      <c r="D22" s="59"/>
      <c r="E22" s="59"/>
      <c r="F22" s="59"/>
      <c r="G22" s="59"/>
      <c r="H22" s="59"/>
      <c r="I22" s="59"/>
      <c r="J22" s="59"/>
      <c r="K22" s="12" t="str">
        <f>Liste!K22</f>
        <v>CHANTEPIE</v>
      </c>
      <c r="L22" s="13" t="str">
        <f>Liste!L22</f>
        <v>Construction d'une résidence séniors de 100 appartements (Ilôt C)</v>
      </c>
      <c r="M22" s="52"/>
      <c r="N22" s="16"/>
      <c r="O22" s="66">
        <f t="shared" si="18"/>
        <v>0</v>
      </c>
      <c r="P22" s="66">
        <f t="shared" si="18"/>
        <v>0</v>
      </c>
      <c r="Q22" s="66">
        <f t="shared" si="18"/>
        <v>0</v>
      </c>
      <c r="R22" s="66">
        <f t="shared" si="18"/>
        <v>0</v>
      </c>
      <c r="S22" s="66">
        <f t="shared" si="18"/>
        <v>0</v>
      </c>
      <c r="T22" s="66">
        <f t="shared" si="18"/>
        <v>0</v>
      </c>
      <c r="U22" s="66">
        <f t="shared" si="18"/>
        <v>0</v>
      </c>
      <c r="V22" s="66">
        <f t="shared" si="18"/>
        <v>0</v>
      </c>
      <c r="W22" s="66">
        <f t="shared" si="18"/>
        <v>0</v>
      </c>
      <c r="X22" s="66">
        <f t="shared" si="18"/>
        <v>0</v>
      </c>
      <c r="Y22" s="66">
        <f t="shared" si="16"/>
        <v>0</v>
      </c>
      <c r="Z22" s="53">
        <f t="shared" si="17"/>
        <v>0</v>
      </c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9"/>
      <c r="BX22" s="19"/>
      <c r="BY22" s="19"/>
      <c r="BZ22" s="19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60"/>
      <c r="HA22" s="60"/>
    </row>
    <row r="23" spans="1:209" ht="18.75" customHeight="1" outlineLevel="1" collapsed="1">
      <c r="A23" s="11" t="str">
        <f>Liste!A23</f>
        <v>1608.ING</v>
      </c>
      <c r="B23" s="59"/>
      <c r="C23" s="59"/>
      <c r="D23" s="59"/>
      <c r="E23" s="59"/>
      <c r="F23" s="59"/>
      <c r="G23" s="59"/>
      <c r="H23" s="59"/>
      <c r="I23" s="59"/>
      <c r="J23" s="59"/>
      <c r="K23" s="12" t="str">
        <f>Liste!K23</f>
        <v>CHANTEPIE</v>
      </c>
      <c r="L23" s="13" t="str">
        <f>Liste!L23</f>
        <v>Construction d'un immeuble de bureaux (Ilôt E)</v>
      </c>
      <c r="M23" s="52"/>
      <c r="N23" s="16"/>
      <c r="O23" s="66">
        <f t="shared" si="18"/>
        <v>0</v>
      </c>
      <c r="P23" s="66">
        <f t="shared" si="18"/>
        <v>0</v>
      </c>
      <c r="Q23" s="66">
        <f t="shared" si="18"/>
        <v>0</v>
      </c>
      <c r="R23" s="66">
        <f t="shared" si="18"/>
        <v>0</v>
      </c>
      <c r="S23" s="66">
        <f t="shared" si="18"/>
        <v>0</v>
      </c>
      <c r="T23" s="66">
        <f t="shared" si="18"/>
        <v>0</v>
      </c>
      <c r="U23" s="66">
        <f t="shared" si="18"/>
        <v>0</v>
      </c>
      <c r="V23" s="66">
        <f t="shared" si="18"/>
        <v>0</v>
      </c>
      <c r="W23" s="66">
        <f t="shared" si="18"/>
        <v>0</v>
      </c>
      <c r="X23" s="66">
        <f t="shared" si="18"/>
        <v>1</v>
      </c>
      <c r="Y23" s="66">
        <f t="shared" si="16"/>
        <v>0</v>
      </c>
      <c r="Z23" s="53">
        <f t="shared" si="17"/>
        <v>1</v>
      </c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>
        <v>0.5</v>
      </c>
      <c r="BR23" s="16">
        <v>0.5</v>
      </c>
      <c r="BS23" s="16"/>
      <c r="BT23" s="16"/>
      <c r="BU23" s="16"/>
      <c r="BV23" s="16"/>
      <c r="BW23" s="19"/>
      <c r="BX23" s="19"/>
      <c r="BY23" s="19"/>
      <c r="BZ23" s="19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  <c r="GH23" s="16"/>
      <c r="GI23" s="16"/>
      <c r="GJ23" s="16"/>
      <c r="GK23" s="16"/>
      <c r="GL23" s="16"/>
      <c r="GM23" s="16"/>
      <c r="GN23" s="16"/>
      <c r="GO23" s="16"/>
      <c r="GP23" s="16"/>
      <c r="GQ23" s="16"/>
      <c r="GR23" s="16"/>
      <c r="GS23" s="16"/>
      <c r="GT23" s="16"/>
      <c r="GU23" s="16"/>
      <c r="GV23" s="16"/>
      <c r="GW23" s="16"/>
      <c r="GX23" s="16"/>
      <c r="GY23" s="16"/>
      <c r="GZ23" s="60"/>
      <c r="HA23" s="60"/>
    </row>
    <row r="24" spans="1:209" s="30" customFormat="1" ht="18.75" customHeight="1" outlineLevel="1">
      <c r="A24" s="11" t="str">
        <f>Liste!A24</f>
        <v>1609.AMO</v>
      </c>
      <c r="B24" s="59"/>
      <c r="C24" s="59"/>
      <c r="D24" s="59"/>
      <c r="E24" s="59"/>
      <c r="F24" s="59"/>
      <c r="G24" s="59"/>
      <c r="H24" s="59"/>
      <c r="I24" s="59"/>
      <c r="J24" s="59"/>
      <c r="K24" s="12" t="str">
        <f>Liste!K24</f>
        <v>RENNES</v>
      </c>
      <c r="L24" s="13" t="str">
        <f>Liste!L24</f>
        <v>Faisabilité financière collège Sainte Thérèse</v>
      </c>
      <c r="M24" s="61"/>
      <c r="N24" s="62"/>
      <c r="O24" s="66">
        <f t="shared" si="18"/>
        <v>0</v>
      </c>
      <c r="P24" s="66">
        <f t="shared" si="18"/>
        <v>0</v>
      </c>
      <c r="Q24" s="66">
        <f t="shared" si="18"/>
        <v>0</v>
      </c>
      <c r="R24" s="66">
        <f t="shared" si="18"/>
        <v>0</v>
      </c>
      <c r="S24" s="66">
        <f t="shared" si="18"/>
        <v>0</v>
      </c>
      <c r="T24" s="66">
        <f t="shared" si="18"/>
        <v>0</v>
      </c>
      <c r="U24" s="66">
        <f t="shared" si="18"/>
        <v>0</v>
      </c>
      <c r="V24" s="66">
        <f t="shared" si="18"/>
        <v>0</v>
      </c>
      <c r="W24" s="66">
        <f t="shared" si="18"/>
        <v>0</v>
      </c>
      <c r="X24" s="66">
        <f t="shared" si="18"/>
        <v>0</v>
      </c>
      <c r="Y24" s="66">
        <f t="shared" si="16"/>
        <v>0</v>
      </c>
      <c r="Z24" s="53">
        <f t="shared" si="17"/>
        <v>0</v>
      </c>
      <c r="AA24" s="62"/>
      <c r="AB24" s="62"/>
      <c r="AC24" s="62"/>
      <c r="AD24" s="62"/>
      <c r="AE24" s="62"/>
      <c r="AF24" s="62"/>
      <c r="AG24" s="62"/>
      <c r="AH24" s="62"/>
      <c r="AI24" s="62"/>
      <c r="AJ24" s="62"/>
      <c r="AK24" s="62"/>
      <c r="AL24" s="62"/>
      <c r="AM24" s="62"/>
      <c r="AN24" s="62"/>
      <c r="AO24" s="62"/>
      <c r="AP24" s="62"/>
      <c r="AQ24" s="62"/>
      <c r="AR24" s="62"/>
      <c r="AS24" s="62"/>
      <c r="AT24" s="62"/>
      <c r="AU24" s="62"/>
      <c r="AV24" s="62"/>
      <c r="AW24" s="62"/>
      <c r="AX24" s="62"/>
      <c r="AY24" s="62"/>
      <c r="AZ24" s="62"/>
      <c r="BA24" s="62"/>
      <c r="BB24" s="62"/>
      <c r="BC24" s="62"/>
      <c r="BD24" s="62"/>
      <c r="BE24" s="62"/>
      <c r="BF24" s="62"/>
      <c r="BG24" s="62"/>
      <c r="BH24" s="62"/>
      <c r="BI24" s="62"/>
      <c r="BJ24" s="62"/>
      <c r="BK24" s="62"/>
      <c r="BL24" s="62"/>
      <c r="BM24" s="62"/>
      <c r="BN24" s="62"/>
      <c r="BO24" s="62"/>
      <c r="BP24" s="62"/>
      <c r="BQ24" s="62"/>
      <c r="BR24" s="62"/>
      <c r="BS24" s="62"/>
      <c r="BT24" s="62"/>
      <c r="BU24" s="62"/>
      <c r="BV24" s="62"/>
      <c r="BW24" s="63"/>
      <c r="BX24" s="63"/>
      <c r="BY24" s="63"/>
      <c r="BZ24" s="63"/>
      <c r="CA24" s="62"/>
      <c r="CB24" s="62"/>
      <c r="CC24" s="62"/>
      <c r="CD24" s="62"/>
      <c r="CE24" s="62"/>
      <c r="CF24" s="62"/>
      <c r="CG24" s="62"/>
      <c r="CH24" s="62"/>
      <c r="CI24" s="62"/>
      <c r="CJ24" s="62"/>
      <c r="CK24" s="62"/>
      <c r="CL24" s="62"/>
      <c r="CM24" s="62"/>
      <c r="CN24" s="62"/>
      <c r="CO24" s="62"/>
      <c r="CP24" s="62"/>
      <c r="CQ24" s="62"/>
      <c r="CR24" s="62"/>
      <c r="CS24" s="62"/>
      <c r="CT24" s="62"/>
      <c r="CU24" s="62"/>
      <c r="CV24" s="62"/>
      <c r="CW24" s="62"/>
      <c r="CX24" s="62"/>
      <c r="CY24" s="62"/>
      <c r="CZ24" s="62"/>
      <c r="DA24" s="62"/>
      <c r="DB24" s="62"/>
      <c r="DC24" s="62"/>
      <c r="DD24" s="62"/>
      <c r="DE24" s="62"/>
      <c r="DF24" s="62"/>
      <c r="DG24" s="62"/>
      <c r="DH24" s="62"/>
      <c r="DI24" s="62"/>
      <c r="DJ24" s="62"/>
      <c r="DK24" s="62"/>
      <c r="DL24" s="62"/>
      <c r="DM24" s="62"/>
      <c r="DN24" s="62"/>
      <c r="DO24" s="62"/>
      <c r="DP24" s="62"/>
      <c r="DQ24" s="62"/>
      <c r="DR24" s="62"/>
      <c r="DS24" s="62"/>
      <c r="DT24" s="62"/>
      <c r="DU24" s="62"/>
      <c r="DV24" s="62"/>
      <c r="DW24" s="62"/>
      <c r="DX24" s="62"/>
      <c r="DY24" s="62"/>
      <c r="DZ24" s="62"/>
      <c r="EA24" s="62"/>
      <c r="EB24" s="62"/>
      <c r="EC24" s="62"/>
      <c r="ED24" s="62"/>
      <c r="EE24" s="62"/>
      <c r="EF24" s="62"/>
      <c r="EG24" s="62"/>
      <c r="EH24" s="62"/>
      <c r="EI24" s="62"/>
      <c r="EJ24" s="62"/>
      <c r="EK24" s="62"/>
      <c r="EL24" s="62"/>
      <c r="EM24" s="62"/>
      <c r="EN24" s="62"/>
      <c r="EO24" s="62"/>
      <c r="EP24" s="62"/>
      <c r="EQ24" s="62"/>
      <c r="ER24" s="62"/>
      <c r="ES24" s="62"/>
      <c r="ET24" s="62"/>
      <c r="EU24" s="62"/>
      <c r="EV24" s="62"/>
      <c r="EW24" s="62"/>
      <c r="EX24" s="62"/>
      <c r="EY24" s="62"/>
      <c r="EZ24" s="62"/>
      <c r="FA24" s="62"/>
      <c r="FB24" s="62"/>
      <c r="FC24" s="62"/>
      <c r="FD24" s="62"/>
      <c r="FE24" s="62"/>
      <c r="FF24" s="62"/>
      <c r="FG24" s="62"/>
      <c r="FH24" s="62"/>
      <c r="FI24" s="62"/>
      <c r="FJ24" s="62"/>
      <c r="FK24" s="62"/>
      <c r="FL24" s="62"/>
      <c r="FM24" s="62"/>
      <c r="FN24" s="62"/>
      <c r="FO24" s="62"/>
      <c r="FP24" s="62"/>
      <c r="FQ24" s="62"/>
      <c r="FR24" s="62"/>
      <c r="FS24" s="62"/>
      <c r="FT24" s="62"/>
      <c r="FU24" s="62"/>
      <c r="FV24" s="62"/>
      <c r="FW24" s="62"/>
      <c r="FX24" s="62"/>
      <c r="FY24" s="62"/>
      <c r="FZ24" s="62"/>
      <c r="GA24" s="62"/>
      <c r="GB24" s="62"/>
      <c r="GC24" s="62"/>
      <c r="GD24" s="62"/>
      <c r="GE24" s="62"/>
      <c r="GF24" s="62"/>
      <c r="GG24" s="62"/>
      <c r="GH24" s="62"/>
      <c r="GI24" s="62"/>
      <c r="GJ24" s="62"/>
      <c r="GK24" s="62"/>
      <c r="GL24" s="62"/>
      <c r="GM24" s="62"/>
      <c r="GN24" s="62"/>
      <c r="GO24" s="62"/>
      <c r="GP24" s="62"/>
      <c r="GQ24" s="62"/>
      <c r="GR24" s="62"/>
      <c r="GS24" s="62"/>
      <c r="GT24" s="62"/>
      <c r="GU24" s="62"/>
      <c r="GV24" s="62"/>
      <c r="GW24" s="62"/>
      <c r="GX24" s="62"/>
      <c r="GY24" s="62"/>
      <c r="GZ24" s="64"/>
      <c r="HA24" s="64"/>
    </row>
    <row r="25" spans="1:209" ht="18.75" customHeight="1" outlineLevel="1">
      <c r="A25" s="11" t="str">
        <f>Liste!A25</f>
        <v>1610.ING</v>
      </c>
      <c r="B25" s="59"/>
      <c r="C25" s="59"/>
      <c r="D25" s="59"/>
      <c r="E25" s="59"/>
      <c r="F25" s="59"/>
      <c r="G25" s="59"/>
      <c r="H25" s="59"/>
      <c r="I25" s="59"/>
      <c r="J25" s="59"/>
      <c r="K25" s="12" t="str">
        <f>Liste!K25</f>
        <v>RENNES</v>
      </c>
      <c r="L25" s="13" t="str">
        <f>Liste!L25</f>
        <v>Construction de 23 logements ZAC Beauregard - TR8</v>
      </c>
      <c r="M25" s="52"/>
      <c r="N25" s="16"/>
      <c r="O25" s="66">
        <f t="shared" si="18"/>
        <v>0</v>
      </c>
      <c r="P25" s="66">
        <f t="shared" si="18"/>
        <v>0</v>
      </c>
      <c r="Q25" s="66">
        <f t="shared" si="18"/>
        <v>0</v>
      </c>
      <c r="R25" s="66">
        <f t="shared" si="18"/>
        <v>0</v>
      </c>
      <c r="S25" s="66">
        <f t="shared" si="18"/>
        <v>0</v>
      </c>
      <c r="T25" s="66">
        <f t="shared" si="18"/>
        <v>0</v>
      </c>
      <c r="U25" s="66">
        <f t="shared" si="18"/>
        <v>0</v>
      </c>
      <c r="V25" s="66">
        <f t="shared" si="18"/>
        <v>0</v>
      </c>
      <c r="W25" s="66">
        <f t="shared" si="18"/>
        <v>0</v>
      </c>
      <c r="X25" s="66">
        <f t="shared" si="18"/>
        <v>0</v>
      </c>
      <c r="Y25" s="66">
        <f t="shared" si="16"/>
        <v>0</v>
      </c>
      <c r="Z25" s="53">
        <f t="shared" si="17"/>
        <v>0</v>
      </c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9"/>
      <c r="BX25" s="19"/>
      <c r="BY25" s="19"/>
      <c r="BZ25" s="19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6"/>
      <c r="GG25" s="16"/>
      <c r="GH25" s="16"/>
      <c r="GI25" s="16"/>
      <c r="GJ25" s="16"/>
      <c r="GK25" s="16"/>
      <c r="GL25" s="16"/>
      <c r="GM25" s="16"/>
      <c r="GN25" s="16"/>
      <c r="GO25" s="16"/>
      <c r="GP25" s="16"/>
      <c r="GQ25" s="16"/>
      <c r="GR25" s="16"/>
      <c r="GS25" s="16"/>
      <c r="GT25" s="16"/>
      <c r="GU25" s="16"/>
      <c r="GV25" s="16"/>
      <c r="GW25" s="16"/>
      <c r="GX25" s="16"/>
      <c r="GY25" s="16"/>
      <c r="GZ25" s="60"/>
      <c r="HA25" s="60"/>
    </row>
    <row r="26" spans="1:209" ht="18.75" customHeight="1" outlineLevel="1">
      <c r="A26" s="11" t="str">
        <f>Liste!A26</f>
        <v>1611.ING</v>
      </c>
      <c r="B26" s="59"/>
      <c r="C26" s="59"/>
      <c r="D26" s="59"/>
      <c r="E26" s="59"/>
      <c r="F26" s="59"/>
      <c r="G26" s="59"/>
      <c r="H26" s="59"/>
      <c r="I26" s="59"/>
      <c r="J26" s="59"/>
      <c r="K26" s="12" t="str">
        <f>Liste!K26</f>
        <v>PACE</v>
      </c>
      <c r="L26" s="13" t="str">
        <f>Liste!L26</f>
        <v>Réaménagement partiel du rez-de-chaussée de la mairie</v>
      </c>
      <c r="M26" s="52"/>
      <c r="N26" s="16"/>
      <c r="O26" s="66">
        <f t="shared" si="18"/>
        <v>0</v>
      </c>
      <c r="P26" s="66">
        <f t="shared" si="18"/>
        <v>0</v>
      </c>
      <c r="Q26" s="66">
        <f t="shared" si="18"/>
        <v>0</v>
      </c>
      <c r="R26" s="66">
        <f t="shared" si="18"/>
        <v>0</v>
      </c>
      <c r="S26" s="66">
        <f t="shared" si="18"/>
        <v>0</v>
      </c>
      <c r="T26" s="66">
        <f t="shared" si="18"/>
        <v>0</v>
      </c>
      <c r="U26" s="66">
        <f t="shared" si="18"/>
        <v>0</v>
      </c>
      <c r="V26" s="66">
        <f t="shared" si="18"/>
        <v>0</v>
      </c>
      <c r="W26" s="66">
        <f t="shared" si="18"/>
        <v>0</v>
      </c>
      <c r="X26" s="66">
        <f t="shared" si="18"/>
        <v>0</v>
      </c>
      <c r="Y26" s="66">
        <f t="shared" si="16"/>
        <v>0</v>
      </c>
      <c r="Z26" s="53">
        <f t="shared" si="17"/>
        <v>0</v>
      </c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9"/>
      <c r="BX26" s="19"/>
      <c r="BY26" s="19"/>
      <c r="BZ26" s="19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  <c r="GH26" s="16"/>
      <c r="GI26" s="16"/>
      <c r="GJ26" s="16"/>
      <c r="GK26" s="16"/>
      <c r="GL26" s="16"/>
      <c r="GM26" s="16"/>
      <c r="GN26" s="16"/>
      <c r="GO26" s="16"/>
      <c r="GP26" s="16"/>
      <c r="GQ26" s="16"/>
      <c r="GR26" s="16"/>
      <c r="GS26" s="16"/>
      <c r="GT26" s="16"/>
      <c r="GU26" s="16"/>
      <c r="GV26" s="16"/>
      <c r="GW26" s="16"/>
      <c r="GX26" s="16"/>
      <c r="GY26" s="16"/>
      <c r="GZ26" s="60"/>
      <c r="HA26" s="60"/>
    </row>
    <row r="27" spans="1:209" ht="18.75" customHeight="1" outlineLevel="1">
      <c r="A27" s="11" t="str">
        <f>Liste!A27</f>
        <v>1612.ING</v>
      </c>
      <c r="B27" s="59"/>
      <c r="C27" s="59"/>
      <c r="D27" s="59"/>
      <c r="E27" s="59"/>
      <c r="F27" s="59"/>
      <c r="G27" s="59"/>
      <c r="H27" s="59"/>
      <c r="I27" s="59"/>
      <c r="J27" s="59"/>
      <c r="K27" s="12" t="str">
        <f>Liste!K27</f>
        <v>EVRON</v>
      </c>
      <c r="L27" s="13" t="str">
        <f>Liste!L27</f>
        <v>Construction d'une salle multisports</v>
      </c>
      <c r="M27" s="52"/>
      <c r="N27" s="16"/>
      <c r="O27" s="66">
        <f t="shared" ref="O27:X42" si="19">SOMME_PAR_COULEUR($AA27:$XX27,O$4)</f>
        <v>0</v>
      </c>
      <c r="P27" s="66">
        <f t="shared" si="19"/>
        <v>0</v>
      </c>
      <c r="Q27" s="66">
        <f t="shared" si="19"/>
        <v>0</v>
      </c>
      <c r="R27" s="66">
        <f t="shared" si="19"/>
        <v>0</v>
      </c>
      <c r="S27" s="66">
        <f t="shared" si="19"/>
        <v>0</v>
      </c>
      <c r="T27" s="66">
        <f t="shared" si="19"/>
        <v>0</v>
      </c>
      <c r="U27" s="66">
        <f t="shared" si="19"/>
        <v>0</v>
      </c>
      <c r="V27" s="66">
        <f t="shared" si="19"/>
        <v>0</v>
      </c>
      <c r="W27" s="66">
        <f t="shared" si="19"/>
        <v>0</v>
      </c>
      <c r="X27" s="66">
        <f t="shared" si="19"/>
        <v>0</v>
      </c>
      <c r="Y27" s="66">
        <f t="shared" si="16"/>
        <v>0</v>
      </c>
      <c r="Z27" s="53">
        <f t="shared" si="17"/>
        <v>0</v>
      </c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9"/>
      <c r="BX27" s="19"/>
      <c r="BY27" s="19"/>
      <c r="BZ27" s="19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6"/>
      <c r="GG27" s="16"/>
      <c r="GH27" s="16"/>
      <c r="GI27" s="16"/>
      <c r="GJ27" s="16"/>
      <c r="GK27" s="16"/>
      <c r="GL27" s="16"/>
      <c r="GM27" s="16"/>
      <c r="GN27" s="16"/>
      <c r="GO27" s="16"/>
      <c r="GP27" s="16"/>
      <c r="GQ27" s="16"/>
      <c r="GR27" s="16"/>
      <c r="GS27" s="16"/>
      <c r="GT27" s="16"/>
      <c r="GU27" s="16"/>
      <c r="GV27" s="16"/>
      <c r="GW27" s="16"/>
      <c r="GX27" s="16"/>
      <c r="GY27" s="16"/>
      <c r="GZ27" s="60"/>
      <c r="HA27" s="60"/>
    </row>
    <row r="28" spans="1:209" ht="18.75" customHeight="1" outlineLevel="1">
      <c r="A28" s="11" t="str">
        <f>Liste!A28</f>
        <v>1613.ING</v>
      </c>
      <c r="B28" s="59"/>
      <c r="C28" s="59"/>
      <c r="D28" s="59"/>
      <c r="E28" s="59"/>
      <c r="F28" s="59"/>
      <c r="G28" s="59"/>
      <c r="H28" s="59"/>
      <c r="I28" s="59"/>
      <c r="J28" s="59"/>
      <c r="K28" s="12" t="str">
        <f>Liste!K28</f>
        <v>MELESSE</v>
      </c>
      <c r="L28" s="13" t="str">
        <f>Liste!L28</f>
        <v>Réhabilitation et extension du centre technique municipal</v>
      </c>
      <c r="M28" s="52"/>
      <c r="N28" s="16"/>
      <c r="O28" s="66">
        <f t="shared" si="19"/>
        <v>0</v>
      </c>
      <c r="P28" s="66">
        <f t="shared" si="19"/>
        <v>0</v>
      </c>
      <c r="Q28" s="66">
        <f t="shared" si="19"/>
        <v>0</v>
      </c>
      <c r="R28" s="66">
        <f t="shared" si="19"/>
        <v>0</v>
      </c>
      <c r="S28" s="66">
        <f t="shared" si="19"/>
        <v>0</v>
      </c>
      <c r="T28" s="66">
        <f t="shared" si="19"/>
        <v>0</v>
      </c>
      <c r="U28" s="66">
        <f t="shared" si="19"/>
        <v>0</v>
      </c>
      <c r="V28" s="66">
        <f t="shared" si="19"/>
        <v>0</v>
      </c>
      <c r="W28" s="66">
        <f t="shared" si="19"/>
        <v>0</v>
      </c>
      <c r="X28" s="66">
        <f t="shared" si="19"/>
        <v>0</v>
      </c>
      <c r="Y28" s="66">
        <f t="shared" si="16"/>
        <v>0</v>
      </c>
      <c r="Z28" s="53">
        <f t="shared" si="17"/>
        <v>0</v>
      </c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9"/>
      <c r="BX28" s="19"/>
      <c r="BY28" s="19"/>
      <c r="BZ28" s="19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6"/>
      <c r="GG28" s="16"/>
      <c r="GH28" s="16"/>
      <c r="GI28" s="16"/>
      <c r="GJ28" s="16"/>
      <c r="GK28" s="16"/>
      <c r="GL28" s="16"/>
      <c r="GM28" s="16"/>
      <c r="GN28" s="16"/>
      <c r="GO28" s="16"/>
      <c r="GP28" s="16"/>
      <c r="GQ28" s="16"/>
      <c r="GR28" s="16"/>
      <c r="GS28" s="16"/>
      <c r="GT28" s="16"/>
      <c r="GU28" s="16"/>
      <c r="GV28" s="16"/>
      <c r="GW28" s="16"/>
      <c r="GX28" s="16"/>
      <c r="GY28" s="16"/>
      <c r="GZ28" s="60"/>
      <c r="HA28" s="60"/>
    </row>
    <row r="29" spans="1:209" ht="18.75" customHeight="1" outlineLevel="1">
      <c r="A29" s="11" t="str">
        <f>Liste!A29</f>
        <v>1614.ING</v>
      </c>
      <c r="B29" s="59"/>
      <c r="C29" s="59"/>
      <c r="D29" s="59"/>
      <c r="E29" s="59"/>
      <c r="F29" s="59"/>
      <c r="G29" s="59"/>
      <c r="H29" s="59"/>
      <c r="I29" s="59"/>
      <c r="J29" s="59"/>
      <c r="K29" s="12" t="str">
        <f>Liste!K29</f>
        <v>NUEIL LES AUBIERS</v>
      </c>
      <c r="L29" s="13" t="str">
        <f>Liste!L29</f>
        <v>Réhabilitation et extension de la salle des sports de la Ronde</v>
      </c>
      <c r="M29" s="52"/>
      <c r="N29" s="16"/>
      <c r="O29" s="66">
        <f t="shared" si="19"/>
        <v>0</v>
      </c>
      <c r="P29" s="66">
        <f t="shared" si="19"/>
        <v>0</v>
      </c>
      <c r="Q29" s="66">
        <f t="shared" si="19"/>
        <v>0</v>
      </c>
      <c r="R29" s="66">
        <f t="shared" si="19"/>
        <v>0</v>
      </c>
      <c r="S29" s="66">
        <f t="shared" si="19"/>
        <v>0</v>
      </c>
      <c r="T29" s="66">
        <f t="shared" si="19"/>
        <v>0</v>
      </c>
      <c r="U29" s="66">
        <f t="shared" si="19"/>
        <v>0</v>
      </c>
      <c r="V29" s="66">
        <f t="shared" si="19"/>
        <v>0</v>
      </c>
      <c r="W29" s="66">
        <f t="shared" si="19"/>
        <v>0</v>
      </c>
      <c r="X29" s="66">
        <f t="shared" si="19"/>
        <v>0</v>
      </c>
      <c r="Y29" s="66">
        <f t="shared" si="16"/>
        <v>0</v>
      </c>
      <c r="Z29" s="53">
        <f t="shared" si="17"/>
        <v>0</v>
      </c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9"/>
      <c r="BX29" s="19"/>
      <c r="BY29" s="19"/>
      <c r="BZ29" s="19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6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6"/>
      <c r="FB29" s="16"/>
      <c r="FC29" s="16"/>
      <c r="FD29" s="16"/>
      <c r="FE29" s="16"/>
      <c r="FF29" s="16"/>
      <c r="FG29" s="16"/>
      <c r="FH29" s="16"/>
      <c r="FI29" s="16"/>
      <c r="FJ29" s="16"/>
      <c r="FK29" s="16"/>
      <c r="FL29" s="16"/>
      <c r="FM29" s="16"/>
      <c r="FN29" s="16"/>
      <c r="FO29" s="16"/>
      <c r="FP29" s="16"/>
      <c r="FQ29" s="16"/>
      <c r="FR29" s="16"/>
      <c r="FS29" s="16"/>
      <c r="FT29" s="16"/>
      <c r="FU29" s="16"/>
      <c r="FV29" s="16"/>
      <c r="FW29" s="16"/>
      <c r="FX29" s="16"/>
      <c r="FY29" s="16"/>
      <c r="FZ29" s="16"/>
      <c r="GA29" s="16"/>
      <c r="GB29" s="16"/>
      <c r="GC29" s="16"/>
      <c r="GD29" s="16"/>
      <c r="GE29" s="16"/>
      <c r="GF29" s="16"/>
      <c r="GG29" s="16"/>
      <c r="GH29" s="16"/>
      <c r="GI29" s="16"/>
      <c r="GJ29" s="16"/>
      <c r="GK29" s="16"/>
      <c r="GL29" s="16"/>
      <c r="GM29" s="16"/>
      <c r="GN29" s="16"/>
      <c r="GO29" s="16"/>
      <c r="GP29" s="16"/>
      <c r="GQ29" s="16"/>
      <c r="GR29" s="16"/>
      <c r="GS29" s="16"/>
      <c r="GT29" s="16"/>
      <c r="GU29" s="16"/>
      <c r="GV29" s="16"/>
      <c r="GW29" s="16"/>
      <c r="GX29" s="16"/>
      <c r="GY29" s="16"/>
      <c r="GZ29" s="60"/>
      <c r="HA29" s="60"/>
    </row>
    <row r="30" spans="1:209" ht="18.75" customHeight="1" outlineLevel="1" collapsed="1">
      <c r="A30" s="11" t="str">
        <f>Liste!A30</f>
        <v>1615.ING</v>
      </c>
      <c r="B30" s="59"/>
      <c r="C30" s="59"/>
      <c r="D30" s="59"/>
      <c r="E30" s="59"/>
      <c r="F30" s="59"/>
      <c r="G30" s="59"/>
      <c r="H30" s="59"/>
      <c r="I30" s="59"/>
      <c r="J30" s="59"/>
      <c r="K30" s="12" t="str">
        <f>Liste!K30</f>
        <v>RENNES</v>
      </c>
      <c r="L30" s="13" t="str">
        <f>Liste!L30</f>
        <v>Réhabilitation de la halle d’embouteillage Brasserie Saint Hélier</v>
      </c>
      <c r="M30" s="52">
        <v>2.5</v>
      </c>
      <c r="N30" s="16"/>
      <c r="O30" s="66">
        <f t="shared" si="19"/>
        <v>0</v>
      </c>
      <c r="P30" s="66">
        <f t="shared" si="19"/>
        <v>0</v>
      </c>
      <c r="Q30" s="66">
        <f t="shared" si="19"/>
        <v>0</v>
      </c>
      <c r="R30" s="66">
        <f t="shared" si="19"/>
        <v>0</v>
      </c>
      <c r="S30" s="66">
        <f t="shared" si="19"/>
        <v>0</v>
      </c>
      <c r="T30" s="66">
        <f t="shared" si="19"/>
        <v>0</v>
      </c>
      <c r="U30" s="66">
        <f t="shared" si="19"/>
        <v>0</v>
      </c>
      <c r="V30" s="66">
        <f t="shared" si="19"/>
        <v>0</v>
      </c>
      <c r="W30" s="66">
        <f t="shared" si="19"/>
        <v>0</v>
      </c>
      <c r="X30" s="66">
        <f t="shared" si="19"/>
        <v>0</v>
      </c>
      <c r="Y30" s="66">
        <f t="shared" si="16"/>
        <v>0</v>
      </c>
      <c r="Z30" s="53">
        <f t="shared" si="17"/>
        <v>0</v>
      </c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9"/>
      <c r="BX30" s="19"/>
      <c r="BY30" s="19"/>
      <c r="BZ30" s="19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16"/>
      <c r="DU30" s="16"/>
      <c r="DV30" s="16"/>
      <c r="DW30" s="16"/>
      <c r="DX30" s="16"/>
      <c r="DY30" s="16"/>
      <c r="DZ30" s="16"/>
      <c r="EA30" s="16"/>
      <c r="EB30" s="16"/>
      <c r="EC30" s="16"/>
      <c r="ED30" s="16"/>
      <c r="EE30" s="16"/>
      <c r="EF30" s="16"/>
      <c r="EG30" s="16"/>
      <c r="EH30" s="16"/>
      <c r="EI30" s="16"/>
      <c r="EJ30" s="16"/>
      <c r="EK30" s="16"/>
      <c r="EL30" s="16"/>
      <c r="EM30" s="16"/>
      <c r="EN30" s="16"/>
      <c r="EO30" s="16"/>
      <c r="EP30" s="16"/>
      <c r="EQ30" s="16"/>
      <c r="ER30" s="16"/>
      <c r="ES30" s="16"/>
      <c r="ET30" s="16"/>
      <c r="EU30" s="16"/>
      <c r="EV30" s="16"/>
      <c r="EW30" s="16"/>
      <c r="EX30" s="16"/>
      <c r="EY30" s="16"/>
      <c r="EZ30" s="16"/>
      <c r="FA30" s="16"/>
      <c r="FB30" s="16"/>
      <c r="FC30" s="16"/>
      <c r="FD30" s="16"/>
      <c r="FE30" s="16"/>
      <c r="FF30" s="16"/>
      <c r="FG30" s="16"/>
      <c r="FH30" s="16"/>
      <c r="FI30" s="16"/>
      <c r="FJ30" s="16"/>
      <c r="FK30" s="16"/>
      <c r="FL30" s="16"/>
      <c r="FM30" s="16"/>
      <c r="FN30" s="16"/>
      <c r="FO30" s="16"/>
      <c r="FP30" s="16"/>
      <c r="FQ30" s="16"/>
      <c r="FR30" s="16"/>
      <c r="FS30" s="16"/>
      <c r="FT30" s="16"/>
      <c r="FU30" s="16"/>
      <c r="FV30" s="16"/>
      <c r="FW30" s="16"/>
      <c r="FX30" s="16"/>
      <c r="FY30" s="16"/>
      <c r="FZ30" s="16"/>
      <c r="GA30" s="16"/>
      <c r="GB30" s="16"/>
      <c r="GC30" s="16"/>
      <c r="GD30" s="16"/>
      <c r="GE30" s="16"/>
      <c r="GF30" s="16"/>
      <c r="GG30" s="16"/>
      <c r="GH30" s="16"/>
      <c r="GI30" s="16"/>
      <c r="GJ30" s="16"/>
      <c r="GK30" s="16"/>
      <c r="GL30" s="16"/>
      <c r="GM30" s="16"/>
      <c r="GN30" s="16"/>
      <c r="GO30" s="16"/>
      <c r="GP30" s="16"/>
      <c r="GQ30" s="16"/>
      <c r="GR30" s="16"/>
      <c r="GS30" s="16"/>
      <c r="GT30" s="16"/>
      <c r="GU30" s="16"/>
      <c r="GV30" s="16"/>
      <c r="GW30" s="16"/>
      <c r="GX30" s="16"/>
      <c r="GY30" s="16"/>
      <c r="GZ30" s="60"/>
      <c r="HA30" s="60"/>
    </row>
    <row r="31" spans="1:209" ht="18.75" customHeight="1" outlineLevel="1">
      <c r="A31" s="11" t="str">
        <f>Liste!A31</f>
        <v>1616.ING</v>
      </c>
      <c r="B31" s="59"/>
      <c r="C31" s="59"/>
      <c r="D31" s="59"/>
      <c r="E31" s="59"/>
      <c r="F31" s="59"/>
      <c r="G31" s="59"/>
      <c r="H31" s="59"/>
      <c r="I31" s="59"/>
      <c r="J31" s="59"/>
      <c r="K31" s="12" t="str">
        <f>Liste!K31</f>
        <v>ALLAIRE</v>
      </c>
      <c r="L31" s="13" t="str">
        <f>Liste!L31</f>
        <v>Extension et mise aux normes de la Maison du Temps Libre</v>
      </c>
      <c r="M31" s="52"/>
      <c r="N31" s="16"/>
      <c r="O31" s="66">
        <f t="shared" si="19"/>
        <v>0</v>
      </c>
      <c r="P31" s="66">
        <f t="shared" si="19"/>
        <v>0</v>
      </c>
      <c r="Q31" s="66">
        <f t="shared" si="19"/>
        <v>0</v>
      </c>
      <c r="R31" s="66">
        <f t="shared" si="19"/>
        <v>0</v>
      </c>
      <c r="S31" s="66">
        <f t="shared" si="19"/>
        <v>0</v>
      </c>
      <c r="T31" s="66">
        <f t="shared" si="19"/>
        <v>0</v>
      </c>
      <c r="U31" s="66">
        <f t="shared" si="19"/>
        <v>0</v>
      </c>
      <c r="V31" s="66">
        <f t="shared" si="19"/>
        <v>0</v>
      </c>
      <c r="W31" s="66">
        <f t="shared" si="19"/>
        <v>0</v>
      </c>
      <c r="X31" s="66">
        <f t="shared" si="19"/>
        <v>0</v>
      </c>
      <c r="Y31" s="66">
        <f t="shared" si="16"/>
        <v>0</v>
      </c>
      <c r="Z31" s="53">
        <f t="shared" si="17"/>
        <v>0</v>
      </c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9"/>
      <c r="BX31" s="19"/>
      <c r="BY31" s="19"/>
      <c r="BZ31" s="19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16"/>
      <c r="DU31" s="16"/>
      <c r="DV31" s="16"/>
      <c r="DW31" s="16"/>
      <c r="DX31" s="16"/>
      <c r="DY31" s="16"/>
      <c r="DZ31" s="16"/>
      <c r="EA31" s="16"/>
      <c r="EB31" s="16"/>
      <c r="EC31" s="16"/>
      <c r="ED31" s="16"/>
      <c r="EE31" s="16"/>
      <c r="EF31" s="16"/>
      <c r="EG31" s="16"/>
      <c r="EH31" s="16"/>
      <c r="EI31" s="16"/>
      <c r="EJ31" s="16"/>
      <c r="EK31" s="16"/>
      <c r="EL31" s="16"/>
      <c r="EM31" s="16"/>
      <c r="EN31" s="16"/>
      <c r="EO31" s="16"/>
      <c r="EP31" s="16"/>
      <c r="EQ31" s="16"/>
      <c r="ER31" s="16"/>
      <c r="ES31" s="16"/>
      <c r="ET31" s="16"/>
      <c r="EU31" s="16"/>
      <c r="EV31" s="16"/>
      <c r="EW31" s="16"/>
      <c r="EX31" s="16"/>
      <c r="EY31" s="16"/>
      <c r="EZ31" s="16"/>
      <c r="FA31" s="16"/>
      <c r="FB31" s="16"/>
      <c r="FC31" s="16"/>
      <c r="FD31" s="16"/>
      <c r="FE31" s="16"/>
      <c r="FF31" s="16"/>
      <c r="FG31" s="16"/>
      <c r="FH31" s="16"/>
      <c r="FI31" s="16"/>
      <c r="FJ31" s="16"/>
      <c r="FK31" s="16"/>
      <c r="FL31" s="16"/>
      <c r="FM31" s="16"/>
      <c r="FN31" s="16"/>
      <c r="FO31" s="16"/>
      <c r="FP31" s="16"/>
      <c r="FQ31" s="16"/>
      <c r="FR31" s="16"/>
      <c r="FS31" s="16"/>
      <c r="FT31" s="16"/>
      <c r="FU31" s="16"/>
      <c r="FV31" s="16"/>
      <c r="FW31" s="16"/>
      <c r="FX31" s="16"/>
      <c r="FY31" s="16"/>
      <c r="FZ31" s="16"/>
      <c r="GA31" s="16"/>
      <c r="GB31" s="16"/>
      <c r="GC31" s="16"/>
      <c r="GD31" s="16"/>
      <c r="GE31" s="16"/>
      <c r="GF31" s="16"/>
      <c r="GG31" s="16"/>
      <c r="GH31" s="16"/>
      <c r="GI31" s="16"/>
      <c r="GJ31" s="16"/>
      <c r="GK31" s="16"/>
      <c r="GL31" s="16"/>
      <c r="GM31" s="16"/>
      <c r="GN31" s="16"/>
      <c r="GO31" s="16"/>
      <c r="GP31" s="16"/>
      <c r="GQ31" s="16"/>
      <c r="GR31" s="16"/>
      <c r="GS31" s="16"/>
      <c r="GT31" s="16"/>
      <c r="GU31" s="16"/>
      <c r="GV31" s="16"/>
      <c r="GW31" s="16"/>
      <c r="GX31" s="16"/>
      <c r="GY31" s="16"/>
      <c r="GZ31" s="60"/>
      <c r="HA31" s="60"/>
    </row>
    <row r="32" spans="1:209" ht="18.75" customHeight="1" outlineLevel="1">
      <c r="A32" s="11" t="str">
        <f>Liste!A32</f>
        <v>1617.ING</v>
      </c>
      <c r="B32" s="59"/>
      <c r="C32" s="59"/>
      <c r="D32" s="59"/>
      <c r="E32" s="59"/>
      <c r="F32" s="59"/>
      <c r="G32" s="59"/>
      <c r="H32" s="59"/>
      <c r="I32" s="59"/>
      <c r="J32" s="59"/>
      <c r="K32" s="12" t="str">
        <f>Liste!K32</f>
        <v>RENNES</v>
      </c>
      <c r="L32" s="13" t="str">
        <f>Liste!L32</f>
        <v>Construction d'un immeuble de 56 Logements Boulevard de Metz - Roussin</v>
      </c>
      <c r="M32" s="52"/>
      <c r="N32" s="16"/>
      <c r="O32" s="66">
        <f t="shared" si="19"/>
        <v>0</v>
      </c>
      <c r="P32" s="66">
        <f t="shared" si="19"/>
        <v>0</v>
      </c>
      <c r="Q32" s="66">
        <f t="shared" si="19"/>
        <v>0</v>
      </c>
      <c r="R32" s="66">
        <f t="shared" si="19"/>
        <v>0</v>
      </c>
      <c r="S32" s="66">
        <f t="shared" si="19"/>
        <v>0</v>
      </c>
      <c r="T32" s="66">
        <f t="shared" si="19"/>
        <v>0</v>
      </c>
      <c r="U32" s="66">
        <f t="shared" si="19"/>
        <v>0</v>
      </c>
      <c r="V32" s="66">
        <f t="shared" si="19"/>
        <v>0</v>
      </c>
      <c r="W32" s="66">
        <f t="shared" si="19"/>
        <v>0</v>
      </c>
      <c r="X32" s="66">
        <f t="shared" si="19"/>
        <v>0</v>
      </c>
      <c r="Y32" s="66">
        <f t="shared" si="16"/>
        <v>0</v>
      </c>
      <c r="Z32" s="53">
        <f t="shared" si="17"/>
        <v>0</v>
      </c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9"/>
      <c r="BX32" s="19"/>
      <c r="BY32" s="19"/>
      <c r="BZ32" s="19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/>
      <c r="EV32" s="16"/>
      <c r="EW32" s="16"/>
      <c r="EX32" s="16"/>
      <c r="EY32" s="16"/>
      <c r="EZ32" s="16"/>
      <c r="FA32" s="16"/>
      <c r="FB32" s="16"/>
      <c r="FC32" s="16"/>
      <c r="FD32" s="16"/>
      <c r="FE32" s="16"/>
      <c r="FF32" s="16"/>
      <c r="FG32" s="16"/>
      <c r="FH32" s="16"/>
      <c r="FI32" s="16"/>
      <c r="FJ32" s="16"/>
      <c r="FK32" s="16"/>
      <c r="FL32" s="16"/>
      <c r="FM32" s="16"/>
      <c r="FN32" s="16"/>
      <c r="FO32" s="16"/>
      <c r="FP32" s="16"/>
      <c r="FQ32" s="16"/>
      <c r="FR32" s="16"/>
      <c r="FS32" s="16"/>
      <c r="FT32" s="16"/>
      <c r="FU32" s="16"/>
      <c r="FV32" s="16"/>
      <c r="FW32" s="16"/>
      <c r="FX32" s="16"/>
      <c r="FY32" s="16"/>
      <c r="FZ32" s="16"/>
      <c r="GA32" s="16"/>
      <c r="GB32" s="16"/>
      <c r="GC32" s="16"/>
      <c r="GD32" s="16"/>
      <c r="GE32" s="16"/>
      <c r="GF32" s="16"/>
      <c r="GG32" s="16"/>
      <c r="GH32" s="16"/>
      <c r="GI32" s="16"/>
      <c r="GJ32" s="16"/>
      <c r="GK32" s="16"/>
      <c r="GL32" s="16"/>
      <c r="GM32" s="16"/>
      <c r="GN32" s="16"/>
      <c r="GO32" s="16"/>
      <c r="GP32" s="16"/>
      <c r="GQ32" s="16"/>
      <c r="GR32" s="16"/>
      <c r="GS32" s="16"/>
      <c r="GT32" s="16"/>
      <c r="GU32" s="16"/>
      <c r="GV32" s="16"/>
      <c r="GW32" s="16"/>
      <c r="GX32" s="16"/>
      <c r="GY32" s="16"/>
      <c r="GZ32" s="60"/>
      <c r="HA32" s="60"/>
    </row>
    <row r="33" spans="1:209" ht="18.75" customHeight="1" outlineLevel="1">
      <c r="A33" s="11" t="str">
        <f>Liste!A33</f>
        <v>1618.ING</v>
      </c>
      <c r="B33" s="59"/>
      <c r="C33" s="59"/>
      <c r="D33" s="59"/>
      <c r="E33" s="59"/>
      <c r="F33" s="59"/>
      <c r="G33" s="59"/>
      <c r="H33" s="59"/>
      <c r="I33" s="59"/>
      <c r="J33" s="59"/>
      <c r="K33" s="12" t="str">
        <f>Liste!K33</f>
        <v>MAYENNE</v>
      </c>
      <c r="L33" s="13" t="str">
        <f>Liste!L33</f>
        <v>Construction d'une pharmacie</v>
      </c>
      <c r="M33" s="52"/>
      <c r="N33" s="16"/>
      <c r="O33" s="66">
        <f t="shared" si="19"/>
        <v>0</v>
      </c>
      <c r="P33" s="66">
        <f t="shared" si="19"/>
        <v>0</v>
      </c>
      <c r="Q33" s="66">
        <f t="shared" si="19"/>
        <v>0</v>
      </c>
      <c r="R33" s="66">
        <f t="shared" si="19"/>
        <v>0</v>
      </c>
      <c r="S33" s="66">
        <f t="shared" si="19"/>
        <v>0</v>
      </c>
      <c r="T33" s="66">
        <f t="shared" si="19"/>
        <v>0</v>
      </c>
      <c r="U33" s="66">
        <f t="shared" si="19"/>
        <v>0</v>
      </c>
      <c r="V33" s="66">
        <f t="shared" si="19"/>
        <v>0</v>
      </c>
      <c r="W33" s="66">
        <f t="shared" si="19"/>
        <v>0</v>
      </c>
      <c r="X33" s="66">
        <f t="shared" si="19"/>
        <v>0</v>
      </c>
      <c r="Y33" s="66">
        <f t="shared" si="16"/>
        <v>0</v>
      </c>
      <c r="Z33" s="53">
        <f t="shared" si="17"/>
        <v>0</v>
      </c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9"/>
      <c r="BX33" s="19"/>
      <c r="BY33" s="19"/>
      <c r="BZ33" s="19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DL33" s="16"/>
      <c r="DM33" s="16"/>
      <c r="DN33" s="16"/>
      <c r="DO33" s="16"/>
      <c r="DP33" s="16"/>
      <c r="DQ33" s="16"/>
      <c r="DR33" s="16"/>
      <c r="DS33" s="16"/>
      <c r="DT33" s="16"/>
      <c r="DU33" s="16"/>
      <c r="DV33" s="16"/>
      <c r="DW33" s="16"/>
      <c r="DX33" s="16"/>
      <c r="DY33" s="16"/>
      <c r="DZ33" s="16"/>
      <c r="EA33" s="16"/>
      <c r="EB33" s="16"/>
      <c r="EC33" s="16"/>
      <c r="ED33" s="16"/>
      <c r="EE33" s="16"/>
      <c r="EF33" s="16"/>
      <c r="EG33" s="16"/>
      <c r="EH33" s="16"/>
      <c r="EI33" s="16"/>
      <c r="EJ33" s="16"/>
      <c r="EK33" s="16"/>
      <c r="EL33" s="16"/>
      <c r="EM33" s="16"/>
      <c r="EN33" s="16"/>
      <c r="EO33" s="16"/>
      <c r="EP33" s="16"/>
      <c r="EQ33" s="16"/>
      <c r="ER33" s="16"/>
      <c r="ES33" s="16"/>
      <c r="ET33" s="16"/>
      <c r="EU33" s="16"/>
      <c r="EV33" s="16"/>
      <c r="EW33" s="16"/>
      <c r="EX33" s="16"/>
      <c r="EY33" s="16"/>
      <c r="EZ33" s="16"/>
      <c r="FA33" s="16"/>
      <c r="FB33" s="16"/>
      <c r="FC33" s="16"/>
      <c r="FD33" s="16"/>
      <c r="FE33" s="16"/>
      <c r="FF33" s="16"/>
      <c r="FG33" s="16"/>
      <c r="FH33" s="16"/>
      <c r="FI33" s="16"/>
      <c r="FJ33" s="16"/>
      <c r="FK33" s="16"/>
      <c r="FL33" s="16"/>
      <c r="FM33" s="16"/>
      <c r="FN33" s="16"/>
      <c r="FO33" s="16"/>
      <c r="FP33" s="16"/>
      <c r="FQ33" s="16"/>
      <c r="FR33" s="16"/>
      <c r="FS33" s="16"/>
      <c r="FT33" s="16"/>
      <c r="FU33" s="16"/>
      <c r="FV33" s="16"/>
      <c r="FW33" s="16"/>
      <c r="FX33" s="16"/>
      <c r="FY33" s="16"/>
      <c r="FZ33" s="16"/>
      <c r="GA33" s="16"/>
      <c r="GB33" s="16"/>
      <c r="GC33" s="16"/>
      <c r="GD33" s="16"/>
      <c r="GE33" s="16"/>
      <c r="GF33" s="16"/>
      <c r="GG33" s="16"/>
      <c r="GH33" s="16"/>
      <c r="GI33" s="16"/>
      <c r="GJ33" s="16"/>
      <c r="GK33" s="16"/>
      <c r="GL33" s="16"/>
      <c r="GM33" s="16"/>
      <c r="GN33" s="16"/>
      <c r="GO33" s="16"/>
      <c r="GP33" s="16"/>
      <c r="GQ33" s="16"/>
      <c r="GR33" s="16"/>
      <c r="GS33" s="16"/>
      <c r="GT33" s="16"/>
      <c r="GU33" s="16"/>
      <c r="GV33" s="16"/>
      <c r="GW33" s="16"/>
      <c r="GX33" s="16"/>
      <c r="GY33" s="16"/>
      <c r="GZ33" s="60"/>
      <c r="HA33" s="60"/>
    </row>
    <row r="34" spans="1:209" ht="18.75" customHeight="1" outlineLevel="1">
      <c r="A34" s="11" t="str">
        <f>Liste!A34</f>
        <v>1619.ING</v>
      </c>
      <c r="B34" s="59"/>
      <c r="C34" s="59"/>
      <c r="D34" s="59"/>
      <c r="E34" s="59"/>
      <c r="F34" s="59"/>
      <c r="G34" s="59"/>
      <c r="H34" s="59"/>
      <c r="I34" s="59"/>
      <c r="J34" s="59"/>
      <c r="K34" s="12" t="str">
        <f>Liste!K34</f>
        <v>ERQUY</v>
      </c>
      <c r="L34" s="13" t="str">
        <f>Liste!L34</f>
        <v>Construction d'une Maison de Santé</v>
      </c>
      <c r="M34" s="52"/>
      <c r="N34" s="16"/>
      <c r="O34" s="66">
        <f t="shared" si="19"/>
        <v>0</v>
      </c>
      <c r="P34" s="66">
        <f t="shared" si="19"/>
        <v>0</v>
      </c>
      <c r="Q34" s="66">
        <f t="shared" si="19"/>
        <v>0</v>
      </c>
      <c r="R34" s="66">
        <f t="shared" si="19"/>
        <v>0</v>
      </c>
      <c r="S34" s="66">
        <f t="shared" si="19"/>
        <v>0</v>
      </c>
      <c r="T34" s="66">
        <f t="shared" si="19"/>
        <v>0</v>
      </c>
      <c r="U34" s="66">
        <f t="shared" si="19"/>
        <v>0</v>
      </c>
      <c r="V34" s="66">
        <f t="shared" si="19"/>
        <v>0</v>
      </c>
      <c r="W34" s="66">
        <f t="shared" si="19"/>
        <v>0</v>
      </c>
      <c r="X34" s="66">
        <f t="shared" si="19"/>
        <v>0</v>
      </c>
      <c r="Y34" s="66">
        <f t="shared" si="16"/>
        <v>0</v>
      </c>
      <c r="Z34" s="53">
        <f t="shared" si="17"/>
        <v>0</v>
      </c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9"/>
      <c r="BX34" s="19"/>
      <c r="BY34" s="19"/>
      <c r="BZ34" s="19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16"/>
      <c r="DU34" s="16"/>
      <c r="DV34" s="16"/>
      <c r="DW34" s="16"/>
      <c r="DX34" s="16"/>
      <c r="DY34" s="16"/>
      <c r="DZ34" s="16"/>
      <c r="EA34" s="16"/>
      <c r="EB34" s="16"/>
      <c r="EC34" s="16"/>
      <c r="ED34" s="16"/>
      <c r="EE34" s="16"/>
      <c r="EF34" s="16"/>
      <c r="EG34" s="16"/>
      <c r="EH34" s="16"/>
      <c r="EI34" s="16"/>
      <c r="EJ34" s="16"/>
      <c r="EK34" s="16"/>
      <c r="EL34" s="16"/>
      <c r="EM34" s="16"/>
      <c r="EN34" s="16"/>
      <c r="EO34" s="16"/>
      <c r="EP34" s="16"/>
      <c r="EQ34" s="16"/>
      <c r="ER34" s="16"/>
      <c r="ES34" s="16"/>
      <c r="ET34" s="16"/>
      <c r="EU34" s="16"/>
      <c r="EV34" s="16"/>
      <c r="EW34" s="16"/>
      <c r="EX34" s="16"/>
      <c r="EY34" s="16"/>
      <c r="EZ34" s="16"/>
      <c r="FA34" s="16"/>
      <c r="FB34" s="16"/>
      <c r="FC34" s="16"/>
      <c r="FD34" s="16"/>
      <c r="FE34" s="16"/>
      <c r="FF34" s="16"/>
      <c r="FG34" s="16"/>
      <c r="FH34" s="16"/>
      <c r="FI34" s="16"/>
      <c r="FJ34" s="16"/>
      <c r="FK34" s="16"/>
      <c r="FL34" s="16"/>
      <c r="FM34" s="16"/>
      <c r="FN34" s="16"/>
      <c r="FO34" s="16"/>
      <c r="FP34" s="16"/>
      <c r="FQ34" s="16"/>
      <c r="FR34" s="16"/>
      <c r="FS34" s="16"/>
      <c r="FT34" s="16"/>
      <c r="FU34" s="16"/>
      <c r="FV34" s="16"/>
      <c r="FW34" s="16"/>
      <c r="FX34" s="16"/>
      <c r="FY34" s="16"/>
      <c r="FZ34" s="16"/>
      <c r="GA34" s="16"/>
      <c r="GB34" s="16"/>
      <c r="GC34" s="16"/>
      <c r="GD34" s="16"/>
      <c r="GE34" s="16"/>
      <c r="GF34" s="16"/>
      <c r="GG34" s="16"/>
      <c r="GH34" s="16"/>
      <c r="GI34" s="16"/>
      <c r="GJ34" s="16"/>
      <c r="GK34" s="16"/>
      <c r="GL34" s="16"/>
      <c r="GM34" s="16"/>
      <c r="GN34" s="16"/>
      <c r="GO34" s="16"/>
      <c r="GP34" s="16"/>
      <c r="GQ34" s="16"/>
      <c r="GR34" s="16"/>
      <c r="GS34" s="16"/>
      <c r="GT34" s="16"/>
      <c r="GU34" s="16"/>
      <c r="GV34" s="16"/>
      <c r="GW34" s="16"/>
      <c r="GX34" s="16"/>
      <c r="GY34" s="16"/>
      <c r="GZ34" s="60"/>
      <c r="HA34" s="60"/>
    </row>
    <row r="35" spans="1:209" ht="18.75" customHeight="1" outlineLevel="1">
      <c r="A35" s="11" t="str">
        <f>Liste!A35</f>
        <v>1620.ING</v>
      </c>
      <c r="B35" s="59"/>
      <c r="C35" s="59"/>
      <c r="D35" s="59"/>
      <c r="E35" s="59"/>
      <c r="F35" s="59"/>
      <c r="G35" s="59"/>
      <c r="H35" s="59"/>
      <c r="I35" s="59"/>
      <c r="J35" s="59"/>
      <c r="K35" s="12" t="str">
        <f>Liste!K35</f>
        <v>BOISGERVILLY</v>
      </c>
      <c r="L35" s="13" t="str">
        <f>Liste!L35</f>
        <v>Réalisation de 8 à 10 logements locatifs sociaux lotissements "Les Lavandières"</v>
      </c>
      <c r="M35" s="52"/>
      <c r="N35" s="16"/>
      <c r="O35" s="66">
        <f t="shared" si="19"/>
        <v>0</v>
      </c>
      <c r="P35" s="66">
        <f t="shared" si="19"/>
        <v>0</v>
      </c>
      <c r="Q35" s="66">
        <f t="shared" si="19"/>
        <v>0</v>
      </c>
      <c r="R35" s="66">
        <f t="shared" si="19"/>
        <v>0</v>
      </c>
      <c r="S35" s="66">
        <f t="shared" si="19"/>
        <v>0</v>
      </c>
      <c r="T35" s="66">
        <f t="shared" si="19"/>
        <v>0</v>
      </c>
      <c r="U35" s="66">
        <f t="shared" si="19"/>
        <v>0</v>
      </c>
      <c r="V35" s="66">
        <f t="shared" si="19"/>
        <v>0</v>
      </c>
      <c r="W35" s="66">
        <f t="shared" si="19"/>
        <v>0</v>
      </c>
      <c r="X35" s="66">
        <f t="shared" si="19"/>
        <v>0</v>
      </c>
      <c r="Y35" s="66">
        <f t="shared" si="16"/>
        <v>0</v>
      </c>
      <c r="Z35" s="53">
        <f t="shared" si="17"/>
        <v>0</v>
      </c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9"/>
      <c r="BX35" s="19"/>
      <c r="BY35" s="19"/>
      <c r="BZ35" s="19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16"/>
      <c r="DU35" s="16"/>
      <c r="DV35" s="16"/>
      <c r="DW35" s="16"/>
      <c r="DX35" s="16"/>
      <c r="DY35" s="16"/>
      <c r="DZ35" s="16"/>
      <c r="EA35" s="16"/>
      <c r="EB35" s="16"/>
      <c r="EC35" s="16"/>
      <c r="ED35" s="16"/>
      <c r="EE35" s="16"/>
      <c r="EF35" s="16"/>
      <c r="EG35" s="16"/>
      <c r="EH35" s="16"/>
      <c r="EI35" s="16"/>
      <c r="EJ35" s="16"/>
      <c r="EK35" s="16"/>
      <c r="EL35" s="16"/>
      <c r="EM35" s="16"/>
      <c r="EN35" s="16"/>
      <c r="EO35" s="16"/>
      <c r="EP35" s="16"/>
      <c r="EQ35" s="16"/>
      <c r="ER35" s="16"/>
      <c r="ES35" s="16"/>
      <c r="ET35" s="16"/>
      <c r="EU35" s="16"/>
      <c r="EV35" s="16"/>
      <c r="EW35" s="16"/>
      <c r="EX35" s="16"/>
      <c r="EY35" s="16"/>
      <c r="EZ35" s="16"/>
      <c r="FA35" s="16"/>
      <c r="FB35" s="16"/>
      <c r="FC35" s="16"/>
      <c r="FD35" s="16"/>
      <c r="FE35" s="16"/>
      <c r="FF35" s="16"/>
      <c r="FG35" s="16"/>
      <c r="FH35" s="16"/>
      <c r="FI35" s="16"/>
      <c r="FJ35" s="16"/>
      <c r="FK35" s="16"/>
      <c r="FL35" s="16"/>
      <c r="FM35" s="16"/>
      <c r="FN35" s="16"/>
      <c r="FO35" s="16"/>
      <c r="FP35" s="16"/>
      <c r="FQ35" s="16"/>
      <c r="FR35" s="16"/>
      <c r="FS35" s="16"/>
      <c r="FT35" s="16"/>
      <c r="FU35" s="16"/>
      <c r="FV35" s="16"/>
      <c r="FW35" s="16"/>
      <c r="FX35" s="16"/>
      <c r="FY35" s="16"/>
      <c r="FZ35" s="16"/>
      <c r="GA35" s="16"/>
      <c r="GB35" s="16"/>
      <c r="GC35" s="16"/>
      <c r="GD35" s="16"/>
      <c r="GE35" s="16"/>
      <c r="GF35" s="16"/>
      <c r="GG35" s="16"/>
      <c r="GH35" s="16"/>
      <c r="GI35" s="16"/>
      <c r="GJ35" s="16"/>
      <c r="GK35" s="16"/>
      <c r="GL35" s="16"/>
      <c r="GM35" s="16"/>
      <c r="GN35" s="16"/>
      <c r="GO35" s="16"/>
      <c r="GP35" s="16"/>
      <c r="GQ35" s="16"/>
      <c r="GR35" s="16"/>
      <c r="GS35" s="16"/>
      <c r="GT35" s="16"/>
      <c r="GU35" s="16"/>
      <c r="GV35" s="16"/>
      <c r="GW35" s="16"/>
      <c r="GX35" s="16"/>
      <c r="GY35" s="16"/>
      <c r="GZ35" s="60"/>
      <c r="HA35" s="60"/>
    </row>
    <row r="36" spans="1:209" ht="18.75" customHeight="1" outlineLevel="1">
      <c r="A36" s="11" t="str">
        <f>Liste!A36</f>
        <v>1701.ING</v>
      </c>
      <c r="B36" s="59"/>
      <c r="C36" s="59"/>
      <c r="D36" s="59"/>
      <c r="E36" s="59"/>
      <c r="F36" s="59"/>
      <c r="G36" s="59"/>
      <c r="H36" s="59"/>
      <c r="I36" s="59"/>
      <c r="J36" s="59"/>
      <c r="K36" s="12" t="str">
        <f>Liste!K36</f>
        <v>MAYENNE</v>
      </c>
      <c r="L36" s="13" t="str">
        <f>Liste!L36</f>
        <v>Extension laboratoires d'analyse médical maison de santé</v>
      </c>
      <c r="M36" s="52"/>
      <c r="N36" s="16"/>
      <c r="O36" s="66">
        <f t="shared" si="19"/>
        <v>0</v>
      </c>
      <c r="P36" s="66">
        <f t="shared" si="19"/>
        <v>0</v>
      </c>
      <c r="Q36" s="66">
        <f t="shared" si="19"/>
        <v>0</v>
      </c>
      <c r="R36" s="66">
        <f t="shared" si="19"/>
        <v>0</v>
      </c>
      <c r="S36" s="66">
        <f t="shared" si="19"/>
        <v>0</v>
      </c>
      <c r="T36" s="66">
        <f t="shared" si="19"/>
        <v>0</v>
      </c>
      <c r="U36" s="66">
        <f t="shared" si="19"/>
        <v>0</v>
      </c>
      <c r="V36" s="66">
        <f t="shared" si="19"/>
        <v>0</v>
      </c>
      <c r="W36" s="66">
        <f t="shared" si="19"/>
        <v>0</v>
      </c>
      <c r="X36" s="66">
        <f t="shared" si="19"/>
        <v>0</v>
      </c>
      <c r="Y36" s="66">
        <f t="shared" si="16"/>
        <v>0</v>
      </c>
      <c r="Z36" s="53">
        <f t="shared" si="17"/>
        <v>0</v>
      </c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9"/>
      <c r="BX36" s="19"/>
      <c r="BY36" s="19"/>
      <c r="BZ36" s="19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16"/>
      <c r="DU36" s="16"/>
      <c r="DV36" s="16"/>
      <c r="DW36" s="16"/>
      <c r="DX36" s="16"/>
      <c r="DY36" s="16"/>
      <c r="DZ36" s="16"/>
      <c r="EA36" s="16"/>
      <c r="EB36" s="16"/>
      <c r="EC36" s="16"/>
      <c r="ED36" s="16"/>
      <c r="EE36" s="16"/>
      <c r="EF36" s="16"/>
      <c r="EG36" s="16"/>
      <c r="EH36" s="16"/>
      <c r="EI36" s="16"/>
      <c r="EJ36" s="16"/>
      <c r="EK36" s="16"/>
      <c r="EL36" s="16"/>
      <c r="EM36" s="16"/>
      <c r="EN36" s="16"/>
      <c r="EO36" s="16"/>
      <c r="EP36" s="16"/>
      <c r="EQ36" s="16"/>
      <c r="ER36" s="16"/>
      <c r="ES36" s="16"/>
      <c r="ET36" s="16"/>
      <c r="EU36" s="16"/>
      <c r="EV36" s="16"/>
      <c r="EW36" s="16"/>
      <c r="EX36" s="16"/>
      <c r="EY36" s="16"/>
      <c r="EZ36" s="16"/>
      <c r="FA36" s="16"/>
      <c r="FB36" s="16"/>
      <c r="FC36" s="16"/>
      <c r="FD36" s="16"/>
      <c r="FE36" s="16"/>
      <c r="FF36" s="16"/>
      <c r="FG36" s="16"/>
      <c r="FH36" s="16"/>
      <c r="FI36" s="16"/>
      <c r="FJ36" s="16"/>
      <c r="FK36" s="16"/>
      <c r="FL36" s="16"/>
      <c r="FM36" s="16"/>
      <c r="FN36" s="16"/>
      <c r="FO36" s="16"/>
      <c r="FP36" s="16"/>
      <c r="FQ36" s="16"/>
      <c r="FR36" s="16"/>
      <c r="FS36" s="16"/>
      <c r="FT36" s="16"/>
      <c r="FU36" s="16"/>
      <c r="FV36" s="16"/>
      <c r="FW36" s="16"/>
      <c r="FX36" s="16"/>
      <c r="FY36" s="16"/>
      <c r="FZ36" s="16"/>
      <c r="GA36" s="16"/>
      <c r="GB36" s="16"/>
      <c r="GC36" s="16"/>
      <c r="GD36" s="16"/>
      <c r="GE36" s="16"/>
      <c r="GF36" s="16"/>
      <c r="GG36" s="16"/>
      <c r="GH36" s="16"/>
      <c r="GI36" s="16"/>
      <c r="GJ36" s="16"/>
      <c r="GK36" s="16"/>
      <c r="GL36" s="16"/>
      <c r="GM36" s="16"/>
      <c r="GN36" s="16"/>
      <c r="GO36" s="16"/>
      <c r="GP36" s="16"/>
      <c r="GQ36" s="16"/>
      <c r="GR36" s="16"/>
      <c r="GS36" s="16"/>
      <c r="GT36" s="16"/>
      <c r="GU36" s="16"/>
      <c r="GV36" s="16"/>
      <c r="GW36" s="16"/>
      <c r="GX36" s="16"/>
      <c r="GY36" s="16"/>
      <c r="GZ36" s="60"/>
      <c r="HA36" s="60"/>
    </row>
    <row r="37" spans="1:209" ht="18.75" customHeight="1" outlineLevel="1">
      <c r="A37" s="11" t="str">
        <f>Liste!A37</f>
        <v>1702.ING</v>
      </c>
      <c r="B37" s="59"/>
      <c r="C37" s="59"/>
      <c r="D37" s="59"/>
      <c r="E37" s="59"/>
      <c r="F37" s="59"/>
      <c r="G37" s="59"/>
      <c r="H37" s="59"/>
      <c r="I37" s="59"/>
      <c r="J37" s="59"/>
      <c r="K37" s="12" t="str">
        <f>Liste!K37</f>
        <v>MAYENNE</v>
      </c>
      <c r="L37" s="13" t="str">
        <f>Liste!L37</f>
        <v>Réhabilitation de 125 logements locatifs collectifs Caserne MAYRAN</v>
      </c>
      <c r="M37" s="52"/>
      <c r="N37" s="16"/>
      <c r="O37" s="66">
        <f t="shared" si="19"/>
        <v>0</v>
      </c>
      <c r="P37" s="66">
        <f t="shared" si="19"/>
        <v>0</v>
      </c>
      <c r="Q37" s="66">
        <f t="shared" si="19"/>
        <v>0</v>
      </c>
      <c r="R37" s="66">
        <f t="shared" si="19"/>
        <v>0</v>
      </c>
      <c r="S37" s="66">
        <f t="shared" si="19"/>
        <v>0</v>
      </c>
      <c r="T37" s="66">
        <f t="shared" si="19"/>
        <v>0</v>
      </c>
      <c r="U37" s="66">
        <f t="shared" si="19"/>
        <v>0</v>
      </c>
      <c r="V37" s="66">
        <f t="shared" si="19"/>
        <v>0</v>
      </c>
      <c r="W37" s="66">
        <f t="shared" si="19"/>
        <v>0</v>
      </c>
      <c r="X37" s="66">
        <f t="shared" si="19"/>
        <v>0</v>
      </c>
      <c r="Y37" s="66">
        <f t="shared" si="16"/>
        <v>0</v>
      </c>
      <c r="Z37" s="53">
        <f t="shared" si="17"/>
        <v>0</v>
      </c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9"/>
      <c r="BX37" s="19"/>
      <c r="BY37" s="19"/>
      <c r="BZ37" s="19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16"/>
      <c r="DU37" s="16"/>
      <c r="DV37" s="16"/>
      <c r="DW37" s="16"/>
      <c r="DX37" s="16"/>
      <c r="DY37" s="16"/>
      <c r="DZ37" s="16"/>
      <c r="EA37" s="16"/>
      <c r="EB37" s="16"/>
      <c r="EC37" s="16"/>
      <c r="ED37" s="16"/>
      <c r="EE37" s="16"/>
      <c r="EF37" s="16"/>
      <c r="EG37" s="16"/>
      <c r="EH37" s="16"/>
      <c r="EI37" s="16"/>
      <c r="EJ37" s="16"/>
      <c r="EK37" s="16"/>
      <c r="EL37" s="16"/>
      <c r="EM37" s="16"/>
      <c r="EN37" s="16"/>
      <c r="EO37" s="16"/>
      <c r="EP37" s="16"/>
      <c r="EQ37" s="16"/>
      <c r="ER37" s="16"/>
      <c r="ES37" s="16"/>
      <c r="ET37" s="16"/>
      <c r="EU37" s="16"/>
      <c r="EV37" s="16"/>
      <c r="EW37" s="16"/>
      <c r="EX37" s="16"/>
      <c r="EY37" s="16"/>
      <c r="EZ37" s="16"/>
      <c r="FA37" s="16"/>
      <c r="FB37" s="16"/>
      <c r="FC37" s="16"/>
      <c r="FD37" s="16"/>
      <c r="FE37" s="16"/>
      <c r="FF37" s="16"/>
      <c r="FG37" s="16"/>
      <c r="FH37" s="16"/>
      <c r="FI37" s="16"/>
      <c r="FJ37" s="16"/>
      <c r="FK37" s="16"/>
      <c r="FL37" s="16"/>
      <c r="FM37" s="16"/>
      <c r="FN37" s="16"/>
      <c r="FO37" s="16"/>
      <c r="FP37" s="16"/>
      <c r="FQ37" s="16"/>
      <c r="FR37" s="16"/>
      <c r="FS37" s="16"/>
      <c r="FT37" s="16"/>
      <c r="FU37" s="16"/>
      <c r="FV37" s="16"/>
      <c r="FW37" s="16"/>
      <c r="FX37" s="16"/>
      <c r="FY37" s="16"/>
      <c r="FZ37" s="16"/>
      <c r="GA37" s="16"/>
      <c r="GB37" s="16"/>
      <c r="GC37" s="16"/>
      <c r="GD37" s="16"/>
      <c r="GE37" s="16"/>
      <c r="GF37" s="16"/>
      <c r="GG37" s="16"/>
      <c r="GH37" s="16"/>
      <c r="GI37" s="16"/>
      <c r="GJ37" s="16"/>
      <c r="GK37" s="16"/>
      <c r="GL37" s="16"/>
      <c r="GM37" s="16"/>
      <c r="GN37" s="16"/>
      <c r="GO37" s="16"/>
      <c r="GP37" s="16"/>
      <c r="GQ37" s="16"/>
      <c r="GR37" s="16"/>
      <c r="GS37" s="16"/>
      <c r="GT37" s="16"/>
      <c r="GU37" s="16"/>
      <c r="GV37" s="16"/>
      <c r="GW37" s="16"/>
      <c r="GX37" s="16"/>
      <c r="GY37" s="16"/>
      <c r="GZ37" s="60"/>
      <c r="HA37" s="60"/>
    </row>
    <row r="38" spans="1:209" ht="18.75" customHeight="1" outlineLevel="1">
      <c r="A38" s="11" t="str">
        <f>Liste!A38</f>
        <v>1703.ING</v>
      </c>
      <c r="B38" s="59"/>
      <c r="C38" s="59"/>
      <c r="D38" s="59"/>
      <c r="E38" s="59"/>
      <c r="F38" s="59"/>
      <c r="G38" s="59"/>
      <c r="H38" s="59"/>
      <c r="I38" s="59"/>
      <c r="J38" s="59"/>
      <c r="K38" s="12" t="str">
        <f>Liste!K38</f>
        <v>QUIMPER</v>
      </c>
      <c r="L38" s="13" t="str">
        <f>Liste!L38</f>
        <v>Extension et restructuration de la CMA</v>
      </c>
      <c r="M38" s="52"/>
      <c r="N38" s="16"/>
      <c r="O38" s="66">
        <f t="shared" si="19"/>
        <v>0</v>
      </c>
      <c r="P38" s="66">
        <f t="shared" si="19"/>
        <v>0</v>
      </c>
      <c r="Q38" s="66">
        <f t="shared" si="19"/>
        <v>0</v>
      </c>
      <c r="R38" s="66">
        <f t="shared" si="19"/>
        <v>0</v>
      </c>
      <c r="S38" s="66">
        <f t="shared" si="19"/>
        <v>0</v>
      </c>
      <c r="T38" s="66">
        <f t="shared" si="19"/>
        <v>0</v>
      </c>
      <c r="U38" s="66">
        <f t="shared" si="19"/>
        <v>0</v>
      </c>
      <c r="V38" s="66">
        <f t="shared" si="19"/>
        <v>0</v>
      </c>
      <c r="W38" s="66">
        <f t="shared" si="19"/>
        <v>0</v>
      </c>
      <c r="X38" s="66">
        <f t="shared" si="19"/>
        <v>0</v>
      </c>
      <c r="Y38" s="66">
        <f t="shared" si="16"/>
        <v>0</v>
      </c>
      <c r="Z38" s="53">
        <f t="shared" si="17"/>
        <v>0</v>
      </c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9"/>
      <c r="BX38" s="19"/>
      <c r="BY38" s="19"/>
      <c r="BZ38" s="19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/>
      <c r="EV38" s="16"/>
      <c r="EW38" s="16"/>
      <c r="EX38" s="16"/>
      <c r="EY38" s="16"/>
      <c r="EZ38" s="16"/>
      <c r="FA38" s="16"/>
      <c r="FB38" s="16"/>
      <c r="FC38" s="16"/>
      <c r="FD38" s="16"/>
      <c r="FE38" s="16"/>
      <c r="FF38" s="16"/>
      <c r="FG38" s="16"/>
      <c r="FH38" s="16"/>
      <c r="FI38" s="16"/>
      <c r="FJ38" s="16"/>
      <c r="FK38" s="16"/>
      <c r="FL38" s="16"/>
      <c r="FM38" s="16"/>
      <c r="FN38" s="16"/>
      <c r="FO38" s="16"/>
      <c r="FP38" s="16"/>
      <c r="FQ38" s="16"/>
      <c r="FR38" s="16"/>
      <c r="FS38" s="16"/>
      <c r="FT38" s="16"/>
      <c r="FU38" s="16"/>
      <c r="FV38" s="16"/>
      <c r="FW38" s="16"/>
      <c r="FX38" s="16"/>
      <c r="FY38" s="16"/>
      <c r="FZ38" s="16"/>
      <c r="GA38" s="16"/>
      <c r="GB38" s="16"/>
      <c r="GC38" s="16"/>
      <c r="GD38" s="16"/>
      <c r="GE38" s="16"/>
      <c r="GF38" s="16"/>
      <c r="GG38" s="16"/>
      <c r="GH38" s="16"/>
      <c r="GI38" s="16"/>
      <c r="GJ38" s="16"/>
      <c r="GK38" s="16"/>
      <c r="GL38" s="16"/>
      <c r="GM38" s="16"/>
      <c r="GN38" s="16"/>
      <c r="GO38" s="16"/>
      <c r="GP38" s="16"/>
      <c r="GQ38" s="16"/>
      <c r="GR38" s="16"/>
      <c r="GS38" s="16"/>
      <c r="GT38" s="16"/>
      <c r="GU38" s="16"/>
      <c r="GV38" s="16"/>
      <c r="GW38" s="16"/>
      <c r="GX38" s="16"/>
      <c r="GY38" s="16"/>
      <c r="GZ38" s="60"/>
      <c r="HA38" s="60"/>
    </row>
    <row r="39" spans="1:209" ht="18.75" customHeight="1">
      <c r="A39" s="11" t="str">
        <f>Liste!A39</f>
        <v>1704.ING</v>
      </c>
      <c r="B39" s="59"/>
      <c r="C39" s="59"/>
      <c r="D39" s="59"/>
      <c r="E39" s="59"/>
      <c r="F39" s="59"/>
      <c r="G39" s="59"/>
      <c r="H39" s="59"/>
      <c r="I39" s="59"/>
      <c r="J39" s="59"/>
      <c r="K39" s="12" t="str">
        <f>Liste!K39</f>
        <v>RETIERS</v>
      </c>
      <c r="L39" s="13" t="str">
        <f>Liste!L39</f>
        <v>Restructuration partielle du collège "La Roche aux Fées"</v>
      </c>
      <c r="M39" s="52"/>
      <c r="N39" s="16"/>
      <c r="O39" s="66">
        <f t="shared" si="19"/>
        <v>0</v>
      </c>
      <c r="P39" s="66">
        <f t="shared" si="19"/>
        <v>0</v>
      </c>
      <c r="Q39" s="66">
        <f t="shared" si="19"/>
        <v>0</v>
      </c>
      <c r="R39" s="66">
        <f t="shared" si="19"/>
        <v>4</v>
      </c>
      <c r="S39" s="66">
        <f t="shared" si="19"/>
        <v>0</v>
      </c>
      <c r="T39" s="66">
        <f t="shared" si="19"/>
        <v>0.5</v>
      </c>
      <c r="U39" s="66">
        <f t="shared" si="19"/>
        <v>0</v>
      </c>
      <c r="V39" s="66">
        <f t="shared" si="19"/>
        <v>0</v>
      </c>
      <c r="W39" s="66">
        <f t="shared" si="19"/>
        <v>0</v>
      </c>
      <c r="X39" s="66">
        <f t="shared" si="19"/>
        <v>0</v>
      </c>
      <c r="Y39" s="66">
        <f t="shared" si="16"/>
        <v>0</v>
      </c>
      <c r="Z39" s="53">
        <f t="shared" si="17"/>
        <v>4.5</v>
      </c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72">
        <v>0.5</v>
      </c>
      <c r="BC39" s="16"/>
      <c r="BD39" s="72">
        <v>1</v>
      </c>
      <c r="BE39" s="72">
        <v>0.5</v>
      </c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9"/>
      <c r="BX39" s="19"/>
      <c r="BY39" s="19"/>
      <c r="BZ39" s="19"/>
      <c r="CA39" s="16"/>
      <c r="CB39" s="16"/>
      <c r="CC39" s="16"/>
      <c r="CD39" s="72">
        <v>0.5</v>
      </c>
      <c r="CE39" s="16"/>
      <c r="CF39" s="16"/>
      <c r="CG39" s="16"/>
      <c r="CH39" s="72">
        <v>1</v>
      </c>
      <c r="CI39" s="72">
        <v>0.5</v>
      </c>
      <c r="CJ39" s="16"/>
      <c r="CK39" s="75">
        <v>0.5</v>
      </c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6"/>
      <c r="CX39" s="16"/>
      <c r="CY39" s="16"/>
      <c r="CZ39" s="16"/>
      <c r="DA39" s="16"/>
      <c r="DB39" s="16"/>
      <c r="DC39" s="16"/>
      <c r="DD39" s="16"/>
      <c r="DE39" s="16"/>
      <c r="DF39" s="16"/>
      <c r="DG39" s="16"/>
      <c r="DH39" s="16"/>
      <c r="DI39" s="16"/>
      <c r="DJ39" s="16"/>
      <c r="DK39" s="16"/>
      <c r="DL39" s="16"/>
      <c r="DM39" s="16"/>
      <c r="DN39" s="16"/>
      <c r="DO39" s="16"/>
      <c r="DP39" s="16"/>
      <c r="DQ39" s="16"/>
      <c r="DR39" s="16"/>
      <c r="DS39" s="16"/>
      <c r="DT39" s="16"/>
      <c r="DU39" s="16"/>
      <c r="DV39" s="16"/>
      <c r="DW39" s="16"/>
      <c r="DX39" s="16"/>
      <c r="DY39" s="16"/>
      <c r="DZ39" s="16"/>
      <c r="EA39" s="16"/>
      <c r="EB39" s="16"/>
      <c r="EC39" s="16"/>
      <c r="ED39" s="16"/>
      <c r="EE39" s="16"/>
      <c r="EF39" s="16"/>
      <c r="EG39" s="16"/>
      <c r="EH39" s="16"/>
      <c r="EI39" s="16"/>
      <c r="EJ39" s="16"/>
      <c r="EK39" s="16"/>
      <c r="EL39" s="16"/>
      <c r="EM39" s="16"/>
      <c r="EN39" s="16"/>
      <c r="EO39" s="16"/>
      <c r="EP39" s="16"/>
      <c r="EQ39" s="16"/>
      <c r="ER39" s="16"/>
      <c r="ES39" s="16"/>
      <c r="ET39" s="16"/>
      <c r="EU39" s="16"/>
      <c r="EV39" s="16"/>
      <c r="EW39" s="16"/>
      <c r="EX39" s="16"/>
      <c r="EY39" s="16"/>
      <c r="EZ39" s="16"/>
      <c r="FA39" s="16"/>
      <c r="FB39" s="16"/>
      <c r="FC39" s="16"/>
      <c r="FD39" s="16"/>
      <c r="FE39" s="16"/>
      <c r="FF39" s="16"/>
      <c r="FG39" s="16"/>
      <c r="FH39" s="16"/>
      <c r="FI39" s="16"/>
      <c r="FJ39" s="16"/>
      <c r="FK39" s="16"/>
      <c r="FL39" s="16"/>
      <c r="FM39" s="16"/>
      <c r="FN39" s="16"/>
      <c r="FO39" s="16"/>
      <c r="FP39" s="16"/>
      <c r="FQ39" s="16"/>
      <c r="FR39" s="16"/>
      <c r="FS39" s="16"/>
      <c r="FT39" s="16"/>
      <c r="FU39" s="16"/>
      <c r="FV39" s="16"/>
      <c r="FW39" s="16"/>
      <c r="FX39" s="16"/>
      <c r="FY39" s="16"/>
      <c r="FZ39" s="16"/>
      <c r="GA39" s="16"/>
      <c r="GB39" s="16"/>
      <c r="GC39" s="16"/>
      <c r="GD39" s="16"/>
      <c r="GE39" s="16"/>
      <c r="GF39" s="16"/>
      <c r="GG39" s="16"/>
      <c r="GH39" s="16"/>
      <c r="GI39" s="16"/>
      <c r="GJ39" s="16"/>
      <c r="GK39" s="16"/>
      <c r="GL39" s="16"/>
      <c r="GM39" s="16"/>
      <c r="GN39" s="16"/>
      <c r="GO39" s="16"/>
      <c r="GP39" s="16"/>
      <c r="GQ39" s="16"/>
      <c r="GR39" s="16"/>
      <c r="GS39" s="16"/>
      <c r="GT39" s="16"/>
      <c r="GU39" s="16"/>
      <c r="GV39" s="16"/>
      <c r="GW39" s="16"/>
      <c r="GX39" s="16"/>
      <c r="GY39" s="16"/>
      <c r="GZ39" s="60"/>
      <c r="HA39" s="60"/>
    </row>
    <row r="40" spans="1:209" ht="18.75" customHeight="1" outlineLevel="1">
      <c r="A40" s="11" t="str">
        <f>Liste!A40</f>
        <v>1705.ING</v>
      </c>
      <c r="B40" s="59"/>
      <c r="C40" s="59"/>
      <c r="D40" s="59"/>
      <c r="E40" s="59"/>
      <c r="F40" s="59"/>
      <c r="G40" s="59"/>
      <c r="H40" s="59"/>
      <c r="I40" s="59"/>
      <c r="J40" s="59"/>
      <c r="K40" s="12" t="str">
        <f>Liste!K40</f>
        <v>LIFFRE</v>
      </c>
      <c r="L40" s="13" t="str">
        <f>Liste!L40</f>
        <v>Gendarmerie - Construction 20 logements, bâtiment à usage de bureaux et locaux de services spécifiques et techniques</v>
      </c>
      <c r="M40" s="52"/>
      <c r="N40" s="16"/>
      <c r="O40" s="66">
        <f t="shared" si="19"/>
        <v>0</v>
      </c>
      <c r="P40" s="66">
        <f t="shared" si="19"/>
        <v>0</v>
      </c>
      <c r="Q40" s="66">
        <f t="shared" si="19"/>
        <v>0</v>
      </c>
      <c r="R40" s="66">
        <f t="shared" si="19"/>
        <v>0</v>
      </c>
      <c r="S40" s="66">
        <f t="shared" si="19"/>
        <v>0</v>
      </c>
      <c r="T40" s="66">
        <f t="shared" si="19"/>
        <v>0</v>
      </c>
      <c r="U40" s="66">
        <f t="shared" si="19"/>
        <v>0</v>
      </c>
      <c r="V40" s="66">
        <f t="shared" si="19"/>
        <v>0</v>
      </c>
      <c r="W40" s="66">
        <f t="shared" si="19"/>
        <v>0</v>
      </c>
      <c r="X40" s="66">
        <f t="shared" si="19"/>
        <v>0</v>
      </c>
      <c r="Y40" s="66">
        <f t="shared" si="16"/>
        <v>0</v>
      </c>
      <c r="Z40" s="53">
        <f t="shared" si="17"/>
        <v>0</v>
      </c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9"/>
      <c r="BX40" s="19"/>
      <c r="BY40" s="19"/>
      <c r="BZ40" s="19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16"/>
      <c r="DU40" s="16"/>
      <c r="DV40" s="16"/>
      <c r="DW40" s="16"/>
      <c r="DX40" s="16"/>
      <c r="DY40" s="16"/>
      <c r="DZ40" s="16"/>
      <c r="EA40" s="16"/>
      <c r="EB40" s="16"/>
      <c r="EC40" s="16"/>
      <c r="ED40" s="16"/>
      <c r="EE40" s="16"/>
      <c r="EF40" s="16"/>
      <c r="EG40" s="16"/>
      <c r="EH40" s="16"/>
      <c r="EI40" s="16"/>
      <c r="EJ40" s="16"/>
      <c r="EK40" s="16"/>
      <c r="EL40" s="16"/>
      <c r="EM40" s="16"/>
      <c r="EN40" s="16"/>
      <c r="EO40" s="16"/>
      <c r="EP40" s="16"/>
      <c r="EQ40" s="16"/>
      <c r="ER40" s="16"/>
      <c r="ES40" s="16"/>
      <c r="ET40" s="16"/>
      <c r="EU40" s="16"/>
      <c r="EV40" s="16"/>
      <c r="EW40" s="16"/>
      <c r="EX40" s="16"/>
      <c r="EY40" s="16"/>
      <c r="EZ40" s="16"/>
      <c r="FA40" s="16"/>
      <c r="FB40" s="16"/>
      <c r="FC40" s="16"/>
      <c r="FD40" s="16"/>
      <c r="FE40" s="16"/>
      <c r="FF40" s="16"/>
      <c r="FG40" s="16"/>
      <c r="FH40" s="16"/>
      <c r="FI40" s="16"/>
      <c r="FJ40" s="16"/>
      <c r="FK40" s="16"/>
      <c r="FL40" s="16"/>
      <c r="FM40" s="16"/>
      <c r="FN40" s="16"/>
      <c r="FO40" s="16"/>
      <c r="FP40" s="16"/>
      <c r="FQ40" s="16"/>
      <c r="FR40" s="16"/>
      <c r="FS40" s="16"/>
      <c r="FT40" s="16"/>
      <c r="FU40" s="16"/>
      <c r="FV40" s="16"/>
      <c r="FW40" s="16"/>
      <c r="FX40" s="16"/>
      <c r="FY40" s="16"/>
      <c r="FZ40" s="16"/>
      <c r="GA40" s="16"/>
      <c r="GB40" s="16"/>
      <c r="GC40" s="16"/>
      <c r="GD40" s="16"/>
      <c r="GE40" s="16"/>
      <c r="GF40" s="16"/>
      <c r="GG40" s="16"/>
      <c r="GH40" s="16"/>
      <c r="GI40" s="16"/>
      <c r="GJ40" s="16"/>
      <c r="GK40" s="16"/>
      <c r="GL40" s="16"/>
      <c r="GM40" s="16"/>
      <c r="GN40" s="16"/>
      <c r="GO40" s="16"/>
      <c r="GP40" s="16"/>
      <c r="GQ40" s="16"/>
      <c r="GR40" s="16"/>
      <c r="GS40" s="16"/>
      <c r="GT40" s="16"/>
      <c r="GU40" s="16"/>
      <c r="GV40" s="16"/>
      <c r="GW40" s="16"/>
      <c r="GX40" s="16"/>
      <c r="GY40" s="16"/>
      <c r="GZ40" s="60"/>
      <c r="HA40" s="60"/>
    </row>
    <row r="41" spans="1:209" ht="18.75" customHeight="1" outlineLevel="1" collapsed="1">
      <c r="A41" s="11" t="str">
        <f>Liste!A41</f>
        <v>1706.ING</v>
      </c>
      <c r="B41" s="59"/>
      <c r="C41" s="59"/>
      <c r="D41" s="59"/>
      <c r="E41" s="59"/>
      <c r="F41" s="59"/>
      <c r="G41" s="59"/>
      <c r="H41" s="59"/>
      <c r="I41" s="59"/>
      <c r="J41" s="59"/>
      <c r="K41" s="12" t="str">
        <f>Liste!K41</f>
        <v>BOURG DES COMPTES</v>
      </c>
      <c r="L41" s="13" t="str">
        <f>Liste!L41</f>
        <v>Construction de 9 logements et 1 salle commune "Le Petit Hamonay" et "Rue de la Gare"</v>
      </c>
      <c r="M41" s="52"/>
      <c r="N41" s="16"/>
      <c r="O41" s="66">
        <f t="shared" si="19"/>
        <v>0</v>
      </c>
      <c r="P41" s="66">
        <f t="shared" si="19"/>
        <v>0</v>
      </c>
      <c r="Q41" s="66">
        <f t="shared" si="19"/>
        <v>0</v>
      </c>
      <c r="R41" s="66">
        <f t="shared" si="19"/>
        <v>0</v>
      </c>
      <c r="S41" s="66">
        <f t="shared" si="19"/>
        <v>0</v>
      </c>
      <c r="T41" s="66">
        <f t="shared" si="19"/>
        <v>0</v>
      </c>
      <c r="U41" s="66">
        <f t="shared" si="19"/>
        <v>0</v>
      </c>
      <c r="V41" s="66">
        <f t="shared" si="19"/>
        <v>0</v>
      </c>
      <c r="W41" s="66">
        <f t="shared" si="19"/>
        <v>0</v>
      </c>
      <c r="X41" s="66">
        <f t="shared" si="19"/>
        <v>2.5</v>
      </c>
      <c r="Y41" s="66">
        <f t="shared" ref="Y41:Y98" si="20">SUM(O41:X41)-Z41</f>
        <v>0</v>
      </c>
      <c r="Z41" s="53">
        <f t="shared" si="17"/>
        <v>2.5</v>
      </c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>
        <v>1</v>
      </c>
      <c r="AV41" s="16">
        <v>1</v>
      </c>
      <c r="AW41" s="16"/>
      <c r="AX41" s="16">
        <v>0.5</v>
      </c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9"/>
      <c r="BX41" s="19"/>
      <c r="BY41" s="19"/>
      <c r="BZ41" s="19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16"/>
      <c r="DU41" s="16"/>
      <c r="DV41" s="16"/>
      <c r="DW41" s="16"/>
      <c r="DX41" s="16"/>
      <c r="DY41" s="16"/>
      <c r="DZ41" s="16"/>
      <c r="EA41" s="16"/>
      <c r="EB41" s="16"/>
      <c r="EC41" s="16"/>
      <c r="ED41" s="16"/>
      <c r="EE41" s="16"/>
      <c r="EF41" s="16"/>
      <c r="EG41" s="16"/>
      <c r="EH41" s="16"/>
      <c r="EI41" s="16"/>
      <c r="EJ41" s="16"/>
      <c r="EK41" s="16"/>
      <c r="EL41" s="16"/>
      <c r="EM41" s="16"/>
      <c r="EN41" s="16"/>
      <c r="EO41" s="16"/>
      <c r="EP41" s="16"/>
      <c r="EQ41" s="16"/>
      <c r="ER41" s="16"/>
      <c r="ES41" s="16"/>
      <c r="ET41" s="16"/>
      <c r="EU41" s="16"/>
      <c r="EV41" s="16"/>
      <c r="EW41" s="16"/>
      <c r="EX41" s="16"/>
      <c r="EY41" s="16"/>
      <c r="EZ41" s="16"/>
      <c r="FA41" s="16"/>
      <c r="FB41" s="16"/>
      <c r="FC41" s="16"/>
      <c r="FD41" s="16"/>
      <c r="FE41" s="16"/>
      <c r="FF41" s="16"/>
      <c r="FG41" s="16"/>
      <c r="FH41" s="16"/>
      <c r="FI41" s="16"/>
      <c r="FJ41" s="16"/>
      <c r="FK41" s="16"/>
      <c r="FL41" s="16"/>
      <c r="FM41" s="16"/>
      <c r="FN41" s="16"/>
      <c r="FO41" s="16"/>
      <c r="FP41" s="16"/>
      <c r="FQ41" s="16"/>
      <c r="FR41" s="16"/>
      <c r="FS41" s="16"/>
      <c r="FT41" s="16"/>
      <c r="FU41" s="16"/>
      <c r="FV41" s="16"/>
      <c r="FW41" s="16"/>
      <c r="FX41" s="16"/>
      <c r="FY41" s="16"/>
      <c r="FZ41" s="16"/>
      <c r="GA41" s="16"/>
      <c r="GB41" s="16"/>
      <c r="GC41" s="16"/>
      <c r="GD41" s="16"/>
      <c r="GE41" s="16"/>
      <c r="GF41" s="16"/>
      <c r="GG41" s="16"/>
      <c r="GH41" s="16"/>
      <c r="GI41" s="16"/>
      <c r="GJ41" s="16"/>
      <c r="GK41" s="16"/>
      <c r="GL41" s="16"/>
      <c r="GM41" s="16"/>
      <c r="GN41" s="16"/>
      <c r="GO41" s="16"/>
      <c r="GP41" s="16"/>
      <c r="GQ41" s="16"/>
      <c r="GR41" s="16"/>
      <c r="GS41" s="16"/>
      <c r="GT41" s="16"/>
      <c r="GU41" s="16"/>
      <c r="GV41" s="16"/>
      <c r="GW41" s="16"/>
      <c r="GX41" s="16"/>
      <c r="GY41" s="16"/>
      <c r="GZ41" s="60"/>
      <c r="HA41" s="60"/>
    </row>
    <row r="42" spans="1:209" ht="18.75" customHeight="1" outlineLevel="1">
      <c r="A42" s="11" t="str">
        <f>Liste!A42</f>
        <v>1707.ING</v>
      </c>
      <c r="B42" s="59"/>
      <c r="C42" s="59"/>
      <c r="D42" s="59"/>
      <c r="E42" s="59"/>
      <c r="F42" s="59"/>
      <c r="G42" s="59"/>
      <c r="H42" s="59"/>
      <c r="I42" s="59"/>
      <c r="J42" s="59"/>
      <c r="K42" s="12" t="str">
        <f>Liste!K42</f>
        <v>IRODOUER</v>
      </c>
      <c r="L42" s="13" t="str">
        <f>Liste!L42</f>
        <v>Construction d'un complexe sportif</v>
      </c>
      <c r="M42" s="52"/>
      <c r="N42" s="16"/>
      <c r="O42" s="66">
        <f t="shared" si="19"/>
        <v>0</v>
      </c>
      <c r="P42" s="66">
        <f t="shared" si="19"/>
        <v>0</v>
      </c>
      <c r="Q42" s="66">
        <f t="shared" si="19"/>
        <v>0</v>
      </c>
      <c r="R42" s="66">
        <f t="shared" si="19"/>
        <v>0</v>
      </c>
      <c r="S42" s="66">
        <f t="shared" si="19"/>
        <v>0</v>
      </c>
      <c r="T42" s="66">
        <f t="shared" si="19"/>
        <v>0</v>
      </c>
      <c r="U42" s="66">
        <f t="shared" si="19"/>
        <v>0</v>
      </c>
      <c r="V42" s="66">
        <f t="shared" si="19"/>
        <v>0</v>
      </c>
      <c r="W42" s="66">
        <f t="shared" si="19"/>
        <v>0</v>
      </c>
      <c r="X42" s="66">
        <f t="shared" si="19"/>
        <v>0</v>
      </c>
      <c r="Y42" s="66">
        <f t="shared" si="20"/>
        <v>0</v>
      </c>
      <c r="Z42" s="53">
        <f t="shared" ref="Z42:Z98" si="21">SUM(AA42:YJ42)</f>
        <v>0</v>
      </c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9"/>
      <c r="BX42" s="19"/>
      <c r="BY42" s="19"/>
      <c r="BZ42" s="19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60"/>
      <c r="HA42" s="60"/>
    </row>
    <row r="43" spans="1:209" ht="18.75" customHeight="1" outlineLevel="1">
      <c r="A43" s="11" t="str">
        <f>Liste!A43</f>
        <v>1708.ING</v>
      </c>
      <c r="B43" s="59"/>
      <c r="C43" s="59"/>
      <c r="D43" s="59"/>
      <c r="E43" s="59"/>
      <c r="F43" s="59"/>
      <c r="G43" s="59"/>
      <c r="H43" s="59"/>
      <c r="I43" s="59"/>
      <c r="J43" s="59"/>
      <c r="K43" s="12" t="str">
        <f>Liste!K43</f>
        <v>MELESSE</v>
      </c>
      <c r="L43" s="13" t="str">
        <f>Liste!L43</f>
        <v>Construction de 33 logements locatifs "Les jardins du Feuil"</v>
      </c>
      <c r="M43" s="52"/>
      <c r="N43" s="16"/>
      <c r="O43" s="66">
        <f t="shared" ref="O43:X58" si="22">SOMME_PAR_COULEUR($AA43:$XX43,O$4)</f>
        <v>0</v>
      </c>
      <c r="P43" s="66">
        <f t="shared" si="22"/>
        <v>0</v>
      </c>
      <c r="Q43" s="66">
        <f t="shared" si="22"/>
        <v>0</v>
      </c>
      <c r="R43" s="66">
        <f t="shared" si="22"/>
        <v>0</v>
      </c>
      <c r="S43" s="66">
        <f t="shared" si="22"/>
        <v>0</v>
      </c>
      <c r="T43" s="66">
        <f t="shared" si="22"/>
        <v>0</v>
      </c>
      <c r="U43" s="66">
        <f t="shared" si="22"/>
        <v>0</v>
      </c>
      <c r="V43" s="66">
        <f t="shared" si="22"/>
        <v>0</v>
      </c>
      <c r="W43" s="66">
        <f t="shared" si="22"/>
        <v>0</v>
      </c>
      <c r="X43" s="66">
        <f t="shared" si="22"/>
        <v>0</v>
      </c>
      <c r="Y43" s="66">
        <f t="shared" si="20"/>
        <v>0</v>
      </c>
      <c r="Z43" s="53">
        <f t="shared" si="21"/>
        <v>0</v>
      </c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9"/>
      <c r="BX43" s="19"/>
      <c r="BY43" s="19"/>
      <c r="BZ43" s="19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16"/>
      <c r="DU43" s="16"/>
      <c r="DV43" s="16"/>
      <c r="DW43" s="16"/>
      <c r="DX43" s="16"/>
      <c r="DY43" s="16"/>
      <c r="DZ43" s="16"/>
      <c r="EA43" s="16"/>
      <c r="EB43" s="16"/>
      <c r="EC43" s="16"/>
      <c r="ED43" s="16"/>
      <c r="EE43" s="16"/>
      <c r="EF43" s="16"/>
      <c r="EG43" s="16"/>
      <c r="EH43" s="16"/>
      <c r="EI43" s="16"/>
      <c r="EJ43" s="16"/>
      <c r="EK43" s="16"/>
      <c r="EL43" s="16"/>
      <c r="EM43" s="16"/>
      <c r="EN43" s="16"/>
      <c r="EO43" s="16"/>
      <c r="EP43" s="16"/>
      <c r="EQ43" s="16"/>
      <c r="ER43" s="16"/>
      <c r="ES43" s="16"/>
      <c r="ET43" s="16"/>
      <c r="EU43" s="16"/>
      <c r="EV43" s="16"/>
      <c r="EW43" s="16"/>
      <c r="EX43" s="16"/>
      <c r="EY43" s="16"/>
      <c r="EZ43" s="16"/>
      <c r="FA43" s="16"/>
      <c r="FB43" s="16"/>
      <c r="FC43" s="16"/>
      <c r="FD43" s="16"/>
      <c r="FE43" s="16"/>
      <c r="FF43" s="16"/>
      <c r="FG43" s="16"/>
      <c r="FH43" s="16"/>
      <c r="FI43" s="16"/>
      <c r="FJ43" s="16"/>
      <c r="FK43" s="16"/>
      <c r="FL43" s="16"/>
      <c r="FM43" s="16"/>
      <c r="FN43" s="16"/>
      <c r="FO43" s="16"/>
      <c r="FP43" s="16"/>
      <c r="FQ43" s="16"/>
      <c r="FR43" s="16"/>
      <c r="FS43" s="16"/>
      <c r="FT43" s="16"/>
      <c r="FU43" s="16"/>
      <c r="FV43" s="16"/>
      <c r="FW43" s="16"/>
      <c r="FX43" s="16"/>
      <c r="FY43" s="16"/>
      <c r="FZ43" s="16"/>
      <c r="GA43" s="16"/>
      <c r="GB43" s="16"/>
      <c r="GC43" s="16"/>
      <c r="GD43" s="16"/>
      <c r="GE43" s="16"/>
      <c r="GF43" s="16"/>
      <c r="GG43" s="16"/>
      <c r="GH43" s="16"/>
      <c r="GI43" s="16"/>
      <c r="GJ43" s="16"/>
      <c r="GK43" s="16"/>
      <c r="GL43" s="16"/>
      <c r="GM43" s="16"/>
      <c r="GN43" s="16"/>
      <c r="GO43" s="16"/>
      <c r="GP43" s="16"/>
      <c r="GQ43" s="16"/>
      <c r="GR43" s="16"/>
      <c r="GS43" s="16"/>
      <c r="GT43" s="16"/>
      <c r="GU43" s="16"/>
      <c r="GV43" s="16"/>
      <c r="GW43" s="16"/>
      <c r="GX43" s="16"/>
      <c r="GY43" s="16"/>
      <c r="GZ43" s="60"/>
      <c r="HA43" s="60"/>
    </row>
    <row r="44" spans="1:209" ht="18.75" customHeight="1" outlineLevel="1">
      <c r="A44" s="11" t="str">
        <f>Liste!A44</f>
        <v>1709.ING</v>
      </c>
      <c r="B44" s="59"/>
      <c r="C44" s="59"/>
      <c r="D44" s="59"/>
      <c r="E44" s="59"/>
      <c r="F44" s="59"/>
      <c r="G44" s="59"/>
      <c r="H44" s="59"/>
      <c r="I44" s="59"/>
      <c r="J44" s="59"/>
      <c r="K44" s="12" t="str">
        <f>Liste!K44</f>
        <v>MORDELLES</v>
      </c>
      <c r="L44" s="13" t="str">
        <f>Liste!L44</f>
        <v>Construction de 19 logements</v>
      </c>
      <c r="M44" s="52"/>
      <c r="N44" s="16"/>
      <c r="O44" s="66">
        <f t="shared" si="22"/>
        <v>0</v>
      </c>
      <c r="P44" s="66">
        <f t="shared" si="22"/>
        <v>0</v>
      </c>
      <c r="Q44" s="66">
        <f t="shared" si="22"/>
        <v>0</v>
      </c>
      <c r="R44" s="66">
        <f t="shared" si="22"/>
        <v>0</v>
      </c>
      <c r="S44" s="66">
        <f t="shared" si="22"/>
        <v>0</v>
      </c>
      <c r="T44" s="66">
        <f t="shared" si="22"/>
        <v>0</v>
      </c>
      <c r="U44" s="66">
        <f t="shared" si="22"/>
        <v>0</v>
      </c>
      <c r="V44" s="66">
        <f t="shared" si="22"/>
        <v>0</v>
      </c>
      <c r="W44" s="66">
        <f t="shared" si="22"/>
        <v>0</v>
      </c>
      <c r="X44" s="66">
        <f t="shared" si="22"/>
        <v>0</v>
      </c>
      <c r="Y44" s="66">
        <f t="shared" si="20"/>
        <v>0</v>
      </c>
      <c r="Z44" s="53">
        <f t="shared" si="21"/>
        <v>0</v>
      </c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9"/>
      <c r="BX44" s="19"/>
      <c r="BY44" s="19"/>
      <c r="BZ44" s="19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/>
      <c r="EV44" s="16"/>
      <c r="EW44" s="16"/>
      <c r="EX44" s="16"/>
      <c r="EY44" s="16"/>
      <c r="EZ44" s="16"/>
      <c r="FA44" s="16"/>
      <c r="FB44" s="16"/>
      <c r="FC44" s="16"/>
      <c r="FD44" s="16"/>
      <c r="FE44" s="16"/>
      <c r="FF44" s="16"/>
      <c r="FG44" s="16"/>
      <c r="FH44" s="16"/>
      <c r="FI44" s="16"/>
      <c r="FJ44" s="16"/>
      <c r="FK44" s="16"/>
      <c r="FL44" s="16"/>
      <c r="FM44" s="16"/>
      <c r="FN44" s="16"/>
      <c r="FO44" s="16"/>
      <c r="FP44" s="16"/>
      <c r="FQ44" s="16"/>
      <c r="FR44" s="16"/>
      <c r="FS44" s="16"/>
      <c r="FT44" s="16"/>
      <c r="FU44" s="16"/>
      <c r="FV44" s="16"/>
      <c r="FW44" s="16"/>
      <c r="FX44" s="16"/>
      <c r="FY44" s="16"/>
      <c r="FZ44" s="16"/>
      <c r="GA44" s="16"/>
      <c r="GB44" s="16"/>
      <c r="GC44" s="16"/>
      <c r="GD44" s="16"/>
      <c r="GE44" s="16"/>
      <c r="GF44" s="16"/>
      <c r="GG44" s="16"/>
      <c r="GH44" s="16"/>
      <c r="GI44" s="16"/>
      <c r="GJ44" s="16"/>
      <c r="GK44" s="16"/>
      <c r="GL44" s="16"/>
      <c r="GM44" s="16"/>
      <c r="GN44" s="16"/>
      <c r="GO44" s="16"/>
      <c r="GP44" s="16"/>
      <c r="GQ44" s="16"/>
      <c r="GR44" s="16"/>
      <c r="GS44" s="16"/>
      <c r="GT44" s="16"/>
      <c r="GU44" s="16"/>
      <c r="GV44" s="16"/>
      <c r="GW44" s="16"/>
      <c r="GX44" s="16"/>
      <c r="GY44" s="16"/>
      <c r="GZ44" s="60"/>
      <c r="HA44" s="60"/>
    </row>
    <row r="45" spans="1:209" ht="18.75" customHeight="1" outlineLevel="1">
      <c r="A45" s="11" t="str">
        <f>Liste!A45</f>
        <v>1710.ING</v>
      </c>
      <c r="B45" s="59"/>
      <c r="C45" s="59"/>
      <c r="D45" s="59"/>
      <c r="E45" s="59"/>
      <c r="F45" s="59"/>
      <c r="G45" s="59"/>
      <c r="H45" s="59"/>
      <c r="I45" s="59"/>
      <c r="J45" s="59"/>
      <c r="K45" s="12" t="str">
        <f>Liste!K45</f>
        <v>MORDELLES</v>
      </c>
      <c r="L45" s="13" t="str">
        <f>Liste!L45</f>
        <v>Construction d'une résidence de 69 logements "Les Senioriales"</v>
      </c>
      <c r="M45" s="52"/>
      <c r="N45" s="16"/>
      <c r="O45" s="66">
        <f t="shared" si="22"/>
        <v>0</v>
      </c>
      <c r="P45" s="66">
        <f t="shared" si="22"/>
        <v>0</v>
      </c>
      <c r="Q45" s="66">
        <f t="shared" si="22"/>
        <v>0</v>
      </c>
      <c r="R45" s="66">
        <f t="shared" si="22"/>
        <v>0</v>
      </c>
      <c r="S45" s="66">
        <f t="shared" si="22"/>
        <v>0</v>
      </c>
      <c r="T45" s="66">
        <f t="shared" si="22"/>
        <v>0</v>
      </c>
      <c r="U45" s="66">
        <f t="shared" si="22"/>
        <v>0</v>
      </c>
      <c r="V45" s="66">
        <f t="shared" si="22"/>
        <v>0</v>
      </c>
      <c r="W45" s="66">
        <f t="shared" si="22"/>
        <v>0</v>
      </c>
      <c r="X45" s="66">
        <f t="shared" si="22"/>
        <v>0</v>
      </c>
      <c r="Y45" s="66">
        <f t="shared" si="20"/>
        <v>0</v>
      </c>
      <c r="Z45" s="53">
        <f t="shared" si="21"/>
        <v>0</v>
      </c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9"/>
      <c r="BX45" s="19"/>
      <c r="BY45" s="19"/>
      <c r="BZ45" s="19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  <c r="CY45" s="16"/>
      <c r="CZ45" s="16"/>
      <c r="DA45" s="16"/>
      <c r="DB45" s="16"/>
      <c r="DC45" s="16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6"/>
      <c r="DP45" s="16"/>
      <c r="DQ45" s="16"/>
      <c r="DR45" s="16"/>
      <c r="DS45" s="16"/>
      <c r="DT45" s="16"/>
      <c r="DU45" s="16"/>
      <c r="DV45" s="16"/>
      <c r="DW45" s="16"/>
      <c r="DX45" s="16"/>
      <c r="DY45" s="16"/>
      <c r="DZ45" s="16"/>
      <c r="EA45" s="16"/>
      <c r="EB45" s="16"/>
      <c r="EC45" s="16"/>
      <c r="ED45" s="16"/>
      <c r="EE45" s="16"/>
      <c r="EF45" s="16"/>
      <c r="EG45" s="16"/>
      <c r="EH45" s="16"/>
      <c r="EI45" s="16"/>
      <c r="EJ45" s="16"/>
      <c r="EK45" s="16"/>
      <c r="EL45" s="16"/>
      <c r="EM45" s="16"/>
      <c r="EN45" s="16"/>
      <c r="EO45" s="16"/>
      <c r="EP45" s="16"/>
      <c r="EQ45" s="16"/>
      <c r="ER45" s="16"/>
      <c r="ES45" s="16"/>
      <c r="ET45" s="16"/>
      <c r="EU45" s="16"/>
      <c r="EV45" s="16"/>
      <c r="EW45" s="16"/>
      <c r="EX45" s="16"/>
      <c r="EY45" s="16"/>
      <c r="EZ45" s="16"/>
      <c r="FA45" s="16"/>
      <c r="FB45" s="16"/>
      <c r="FC45" s="16"/>
      <c r="FD45" s="16"/>
      <c r="FE45" s="16"/>
      <c r="FF45" s="16"/>
      <c r="FG45" s="16"/>
      <c r="FH45" s="16"/>
      <c r="FI45" s="16"/>
      <c r="FJ45" s="16"/>
      <c r="FK45" s="16"/>
      <c r="FL45" s="16"/>
      <c r="FM45" s="16"/>
      <c r="FN45" s="16"/>
      <c r="FO45" s="16"/>
      <c r="FP45" s="16"/>
      <c r="FQ45" s="16"/>
      <c r="FR45" s="16"/>
      <c r="FS45" s="16"/>
      <c r="FT45" s="16"/>
      <c r="FU45" s="16"/>
      <c r="FV45" s="16"/>
      <c r="FW45" s="16"/>
      <c r="FX45" s="16"/>
      <c r="FY45" s="16"/>
      <c r="FZ45" s="16"/>
      <c r="GA45" s="16"/>
      <c r="GB45" s="16"/>
      <c r="GC45" s="16"/>
      <c r="GD45" s="16"/>
      <c r="GE45" s="16"/>
      <c r="GF45" s="16"/>
      <c r="GG45" s="16"/>
      <c r="GH45" s="16"/>
      <c r="GI45" s="16"/>
      <c r="GJ45" s="16"/>
      <c r="GK45" s="16"/>
      <c r="GL45" s="16"/>
      <c r="GM45" s="16"/>
      <c r="GN45" s="16"/>
      <c r="GO45" s="16"/>
      <c r="GP45" s="16"/>
      <c r="GQ45" s="16"/>
      <c r="GR45" s="16"/>
      <c r="GS45" s="16"/>
      <c r="GT45" s="16"/>
      <c r="GU45" s="16"/>
      <c r="GV45" s="16"/>
      <c r="GW45" s="16"/>
      <c r="GX45" s="16"/>
      <c r="GY45" s="16"/>
      <c r="GZ45" s="60"/>
      <c r="HA45" s="60"/>
    </row>
    <row r="46" spans="1:209" ht="18.75" customHeight="1" outlineLevel="1">
      <c r="A46" s="11" t="str">
        <f>Liste!A46</f>
        <v>1711.ING</v>
      </c>
      <c r="B46" s="59"/>
      <c r="C46" s="59"/>
      <c r="D46" s="59"/>
      <c r="E46" s="59"/>
      <c r="F46" s="59"/>
      <c r="G46" s="59"/>
      <c r="H46" s="59"/>
      <c r="I46" s="59"/>
      <c r="J46" s="59"/>
      <c r="K46" s="12" t="str">
        <f>Liste!K46</f>
        <v>RENNES</v>
      </c>
      <c r="L46" s="13" t="str">
        <f>Liste!L46</f>
        <v>Construction d'un collectif de 19 logements Rue de Saint Malo</v>
      </c>
      <c r="M46" s="52"/>
      <c r="N46" s="16"/>
      <c r="O46" s="66">
        <f t="shared" si="22"/>
        <v>0</v>
      </c>
      <c r="P46" s="66">
        <f t="shared" si="22"/>
        <v>0</v>
      </c>
      <c r="Q46" s="66">
        <f t="shared" si="22"/>
        <v>0</v>
      </c>
      <c r="R46" s="66">
        <f t="shared" si="22"/>
        <v>0</v>
      </c>
      <c r="S46" s="66">
        <f t="shared" si="22"/>
        <v>0</v>
      </c>
      <c r="T46" s="66">
        <f t="shared" si="22"/>
        <v>0</v>
      </c>
      <c r="U46" s="66">
        <f t="shared" si="22"/>
        <v>0</v>
      </c>
      <c r="V46" s="66">
        <f t="shared" si="22"/>
        <v>0</v>
      </c>
      <c r="W46" s="66">
        <f t="shared" si="22"/>
        <v>0</v>
      </c>
      <c r="X46" s="66">
        <f t="shared" si="22"/>
        <v>0</v>
      </c>
      <c r="Y46" s="66">
        <f t="shared" si="20"/>
        <v>0</v>
      </c>
      <c r="Z46" s="53">
        <f t="shared" si="21"/>
        <v>0</v>
      </c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9"/>
      <c r="BX46" s="19"/>
      <c r="BY46" s="19"/>
      <c r="BZ46" s="19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6"/>
      <c r="DP46" s="16"/>
      <c r="DQ46" s="16"/>
      <c r="DR46" s="16"/>
      <c r="DS46" s="16"/>
      <c r="DT46" s="16"/>
      <c r="DU46" s="16"/>
      <c r="DV46" s="16"/>
      <c r="DW46" s="16"/>
      <c r="DX46" s="16"/>
      <c r="DY46" s="16"/>
      <c r="DZ46" s="16"/>
      <c r="EA46" s="16"/>
      <c r="EB46" s="16"/>
      <c r="EC46" s="16"/>
      <c r="ED46" s="16"/>
      <c r="EE46" s="16"/>
      <c r="EF46" s="16"/>
      <c r="EG46" s="16"/>
      <c r="EH46" s="16"/>
      <c r="EI46" s="16"/>
      <c r="EJ46" s="16"/>
      <c r="EK46" s="16"/>
      <c r="EL46" s="16"/>
      <c r="EM46" s="16"/>
      <c r="EN46" s="16"/>
      <c r="EO46" s="16"/>
      <c r="EP46" s="16"/>
      <c r="EQ46" s="16"/>
      <c r="ER46" s="16"/>
      <c r="ES46" s="16"/>
      <c r="ET46" s="16"/>
      <c r="EU46" s="16"/>
      <c r="EV46" s="16"/>
      <c r="EW46" s="16"/>
      <c r="EX46" s="16"/>
      <c r="EY46" s="16"/>
      <c r="EZ46" s="16"/>
      <c r="FA46" s="16"/>
      <c r="FB46" s="16"/>
      <c r="FC46" s="16"/>
      <c r="FD46" s="16"/>
      <c r="FE46" s="16"/>
      <c r="FF46" s="16"/>
      <c r="FG46" s="16"/>
      <c r="FH46" s="16"/>
      <c r="FI46" s="16"/>
      <c r="FJ46" s="16"/>
      <c r="FK46" s="16"/>
      <c r="FL46" s="16"/>
      <c r="FM46" s="16"/>
      <c r="FN46" s="16"/>
      <c r="FO46" s="16"/>
      <c r="FP46" s="16"/>
      <c r="FQ46" s="16"/>
      <c r="FR46" s="16"/>
      <c r="FS46" s="16"/>
      <c r="FT46" s="16"/>
      <c r="FU46" s="16"/>
      <c r="FV46" s="16"/>
      <c r="FW46" s="16"/>
      <c r="FX46" s="16"/>
      <c r="FY46" s="16"/>
      <c r="FZ46" s="16"/>
      <c r="GA46" s="16"/>
      <c r="GB46" s="16"/>
      <c r="GC46" s="16"/>
      <c r="GD46" s="16"/>
      <c r="GE46" s="16"/>
      <c r="GF46" s="16"/>
      <c r="GG46" s="16"/>
      <c r="GH46" s="16"/>
      <c r="GI46" s="16"/>
      <c r="GJ46" s="16"/>
      <c r="GK46" s="16"/>
      <c r="GL46" s="16"/>
      <c r="GM46" s="16"/>
      <c r="GN46" s="16"/>
      <c r="GO46" s="16"/>
      <c r="GP46" s="16"/>
      <c r="GQ46" s="16"/>
      <c r="GR46" s="16"/>
      <c r="GS46" s="16"/>
      <c r="GT46" s="16"/>
      <c r="GU46" s="16"/>
      <c r="GV46" s="16"/>
      <c r="GW46" s="16"/>
      <c r="GX46" s="16"/>
      <c r="GY46" s="16"/>
      <c r="GZ46" s="60"/>
      <c r="HA46" s="60"/>
    </row>
    <row r="47" spans="1:209" ht="18.75" customHeight="1" outlineLevel="1">
      <c r="A47" s="11" t="str">
        <f>Liste!A47</f>
        <v>1712.ING</v>
      </c>
      <c r="B47" s="59"/>
      <c r="C47" s="59"/>
      <c r="D47" s="59"/>
      <c r="E47" s="59"/>
      <c r="F47" s="59"/>
      <c r="G47" s="59"/>
      <c r="H47" s="59"/>
      <c r="I47" s="59"/>
      <c r="J47" s="59"/>
      <c r="K47" s="12" t="str">
        <f>Liste!K47</f>
        <v>RENNES</v>
      </c>
      <c r="L47" s="13" t="str">
        <f>Liste!L47</f>
        <v>Aménagement de laboratoires de micro-biologie</v>
      </c>
      <c r="M47" s="52"/>
      <c r="N47" s="16"/>
      <c r="O47" s="66">
        <f t="shared" si="22"/>
        <v>0</v>
      </c>
      <c r="P47" s="66">
        <f t="shared" si="22"/>
        <v>0</v>
      </c>
      <c r="Q47" s="66">
        <f t="shared" si="22"/>
        <v>0</v>
      </c>
      <c r="R47" s="66">
        <f t="shared" si="22"/>
        <v>0</v>
      </c>
      <c r="S47" s="66">
        <f t="shared" si="22"/>
        <v>0</v>
      </c>
      <c r="T47" s="66">
        <f t="shared" si="22"/>
        <v>0</v>
      </c>
      <c r="U47" s="66">
        <f t="shared" si="22"/>
        <v>0</v>
      </c>
      <c r="V47" s="66">
        <f t="shared" si="22"/>
        <v>0</v>
      </c>
      <c r="W47" s="66">
        <f t="shared" si="22"/>
        <v>0</v>
      </c>
      <c r="X47" s="66">
        <f t="shared" si="22"/>
        <v>0</v>
      </c>
      <c r="Y47" s="66">
        <f t="shared" si="20"/>
        <v>0</v>
      </c>
      <c r="Z47" s="53">
        <f t="shared" si="21"/>
        <v>0</v>
      </c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9"/>
      <c r="BX47" s="19"/>
      <c r="BY47" s="19"/>
      <c r="BZ47" s="19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DL47" s="16"/>
      <c r="DM47" s="16"/>
      <c r="DN47" s="16"/>
      <c r="DO47" s="16"/>
      <c r="DP47" s="16"/>
      <c r="DQ47" s="16"/>
      <c r="DR47" s="16"/>
      <c r="DS47" s="16"/>
      <c r="DT47" s="16"/>
      <c r="DU47" s="16"/>
      <c r="DV47" s="16"/>
      <c r="DW47" s="16"/>
      <c r="DX47" s="16"/>
      <c r="DY47" s="16"/>
      <c r="DZ47" s="16"/>
      <c r="EA47" s="16"/>
      <c r="EB47" s="16"/>
      <c r="EC47" s="16"/>
      <c r="ED47" s="16"/>
      <c r="EE47" s="16"/>
      <c r="EF47" s="16"/>
      <c r="EG47" s="16"/>
      <c r="EH47" s="16"/>
      <c r="EI47" s="16"/>
      <c r="EJ47" s="16"/>
      <c r="EK47" s="16"/>
      <c r="EL47" s="16"/>
      <c r="EM47" s="16"/>
      <c r="EN47" s="16"/>
      <c r="EO47" s="16"/>
      <c r="EP47" s="16"/>
      <c r="EQ47" s="16"/>
      <c r="ER47" s="16"/>
      <c r="ES47" s="16"/>
      <c r="ET47" s="16"/>
      <c r="EU47" s="16"/>
      <c r="EV47" s="16"/>
      <c r="EW47" s="16"/>
      <c r="EX47" s="16"/>
      <c r="EY47" s="16"/>
      <c r="EZ47" s="16"/>
      <c r="FA47" s="16"/>
      <c r="FB47" s="16"/>
      <c r="FC47" s="16"/>
      <c r="FD47" s="16"/>
      <c r="FE47" s="16"/>
      <c r="FF47" s="16"/>
      <c r="FG47" s="16"/>
      <c r="FH47" s="16"/>
      <c r="FI47" s="16"/>
      <c r="FJ47" s="16"/>
      <c r="FK47" s="16"/>
      <c r="FL47" s="16"/>
      <c r="FM47" s="16"/>
      <c r="FN47" s="16"/>
      <c r="FO47" s="16"/>
      <c r="FP47" s="16"/>
      <c r="FQ47" s="16"/>
      <c r="FR47" s="16"/>
      <c r="FS47" s="16"/>
      <c r="FT47" s="16"/>
      <c r="FU47" s="16"/>
      <c r="FV47" s="16"/>
      <c r="FW47" s="16"/>
      <c r="FX47" s="16"/>
      <c r="FY47" s="16"/>
      <c r="FZ47" s="16"/>
      <c r="GA47" s="16"/>
      <c r="GB47" s="16"/>
      <c r="GC47" s="16"/>
      <c r="GD47" s="16"/>
      <c r="GE47" s="16"/>
      <c r="GF47" s="16"/>
      <c r="GG47" s="16"/>
      <c r="GH47" s="16"/>
      <c r="GI47" s="16"/>
      <c r="GJ47" s="16"/>
      <c r="GK47" s="16"/>
      <c r="GL47" s="16"/>
      <c r="GM47" s="16"/>
      <c r="GN47" s="16"/>
      <c r="GO47" s="16"/>
      <c r="GP47" s="16"/>
      <c r="GQ47" s="16"/>
      <c r="GR47" s="16"/>
      <c r="GS47" s="16"/>
      <c r="GT47" s="16"/>
      <c r="GU47" s="16"/>
      <c r="GV47" s="16"/>
      <c r="GW47" s="16"/>
      <c r="GX47" s="16"/>
      <c r="GY47" s="16"/>
      <c r="GZ47" s="60"/>
      <c r="HA47" s="60"/>
    </row>
    <row r="48" spans="1:209" ht="18.75" customHeight="1" outlineLevel="1">
      <c r="A48" s="11" t="str">
        <f>Liste!A48</f>
        <v>1713.ING</v>
      </c>
      <c r="B48" s="59"/>
      <c r="C48" s="59"/>
      <c r="D48" s="59"/>
      <c r="E48" s="59"/>
      <c r="F48" s="59"/>
      <c r="G48" s="59"/>
      <c r="H48" s="59"/>
      <c r="I48" s="59"/>
      <c r="J48" s="59"/>
      <c r="K48" s="12" t="str">
        <f>Liste!K48</f>
        <v>GEVEZE</v>
      </c>
      <c r="L48" s="13" t="str">
        <f>Liste!L48</f>
        <v>Réalisation de 10 logements PLS Rue de Dinan</v>
      </c>
      <c r="M48" s="52"/>
      <c r="N48" s="16"/>
      <c r="O48" s="66">
        <f t="shared" si="22"/>
        <v>0</v>
      </c>
      <c r="P48" s="66">
        <f t="shared" si="22"/>
        <v>0</v>
      </c>
      <c r="Q48" s="66">
        <f t="shared" si="22"/>
        <v>0</v>
      </c>
      <c r="R48" s="66">
        <f t="shared" si="22"/>
        <v>0</v>
      </c>
      <c r="S48" s="66">
        <f t="shared" si="22"/>
        <v>0</v>
      </c>
      <c r="T48" s="66">
        <f t="shared" si="22"/>
        <v>0</v>
      </c>
      <c r="U48" s="66">
        <f t="shared" si="22"/>
        <v>0</v>
      </c>
      <c r="V48" s="66">
        <f t="shared" si="22"/>
        <v>0</v>
      </c>
      <c r="W48" s="66">
        <f t="shared" si="22"/>
        <v>0</v>
      </c>
      <c r="X48" s="66">
        <f t="shared" si="22"/>
        <v>0</v>
      </c>
      <c r="Y48" s="66">
        <f t="shared" si="20"/>
        <v>0</v>
      </c>
      <c r="Z48" s="53">
        <f t="shared" si="21"/>
        <v>0</v>
      </c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9"/>
      <c r="BX48" s="19"/>
      <c r="BY48" s="19"/>
      <c r="BZ48" s="19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DL48" s="16"/>
      <c r="DM48" s="16"/>
      <c r="DN48" s="16"/>
      <c r="DO48" s="16"/>
      <c r="DP48" s="16"/>
      <c r="DQ48" s="16"/>
      <c r="DR48" s="16"/>
      <c r="DS48" s="16"/>
      <c r="DT48" s="16"/>
      <c r="DU48" s="16"/>
      <c r="DV48" s="16"/>
      <c r="DW48" s="16"/>
      <c r="DX48" s="16"/>
      <c r="DY48" s="16"/>
      <c r="DZ48" s="16"/>
      <c r="EA48" s="16"/>
      <c r="EB48" s="16"/>
      <c r="EC48" s="16"/>
      <c r="ED48" s="16"/>
      <c r="EE48" s="16"/>
      <c r="EF48" s="16"/>
      <c r="EG48" s="16"/>
      <c r="EH48" s="16"/>
      <c r="EI48" s="16"/>
      <c r="EJ48" s="16"/>
      <c r="EK48" s="16"/>
      <c r="EL48" s="16"/>
      <c r="EM48" s="16"/>
      <c r="EN48" s="16"/>
      <c r="EO48" s="16"/>
      <c r="EP48" s="16"/>
      <c r="EQ48" s="16"/>
      <c r="ER48" s="16"/>
      <c r="ES48" s="16"/>
      <c r="ET48" s="16"/>
      <c r="EU48" s="16"/>
      <c r="EV48" s="16"/>
      <c r="EW48" s="16"/>
      <c r="EX48" s="16"/>
      <c r="EY48" s="16"/>
      <c r="EZ48" s="16"/>
      <c r="FA48" s="16"/>
      <c r="FB48" s="16"/>
      <c r="FC48" s="16"/>
      <c r="FD48" s="16"/>
      <c r="FE48" s="16"/>
      <c r="FF48" s="16"/>
      <c r="FG48" s="16"/>
      <c r="FH48" s="16"/>
      <c r="FI48" s="16"/>
      <c r="FJ48" s="16"/>
      <c r="FK48" s="16"/>
      <c r="FL48" s="16"/>
      <c r="FM48" s="16"/>
      <c r="FN48" s="16"/>
      <c r="FO48" s="16"/>
      <c r="FP48" s="16"/>
      <c r="FQ48" s="16"/>
      <c r="FR48" s="16"/>
      <c r="FS48" s="16"/>
      <c r="FT48" s="16"/>
      <c r="FU48" s="16"/>
      <c r="FV48" s="16"/>
      <c r="FW48" s="16"/>
      <c r="FX48" s="16"/>
      <c r="FY48" s="16"/>
      <c r="FZ48" s="16"/>
      <c r="GA48" s="16"/>
      <c r="GB48" s="16"/>
      <c r="GC48" s="16"/>
      <c r="GD48" s="16"/>
      <c r="GE48" s="16"/>
      <c r="GF48" s="16"/>
      <c r="GG48" s="16"/>
      <c r="GH48" s="16"/>
      <c r="GI48" s="16"/>
      <c r="GJ48" s="16"/>
      <c r="GK48" s="16"/>
      <c r="GL48" s="16"/>
      <c r="GM48" s="16"/>
      <c r="GN48" s="16"/>
      <c r="GO48" s="16"/>
      <c r="GP48" s="16"/>
      <c r="GQ48" s="16"/>
      <c r="GR48" s="16"/>
      <c r="GS48" s="16"/>
      <c r="GT48" s="16"/>
      <c r="GU48" s="16"/>
      <c r="GV48" s="16"/>
      <c r="GW48" s="16"/>
      <c r="GX48" s="16"/>
      <c r="GY48" s="16"/>
      <c r="GZ48" s="60"/>
      <c r="HA48" s="60"/>
    </row>
    <row r="49" spans="1:209" ht="18.75" customHeight="1" outlineLevel="1">
      <c r="A49" s="11" t="str">
        <f>Liste!A49</f>
        <v>1714.ING</v>
      </c>
      <c r="B49" s="59"/>
      <c r="C49" s="59"/>
      <c r="D49" s="59"/>
      <c r="E49" s="59"/>
      <c r="F49" s="59"/>
      <c r="G49" s="59"/>
      <c r="H49" s="59"/>
      <c r="I49" s="59"/>
      <c r="J49" s="59"/>
      <c r="K49" s="12" t="str">
        <f>Liste!K49</f>
        <v>SAINT ERBLON</v>
      </c>
      <c r="L49" s="13" t="str">
        <f>Liste!L49</f>
        <v>Construction d'une décheterie métropolitaine</v>
      </c>
      <c r="M49" s="52"/>
      <c r="N49" s="16"/>
      <c r="O49" s="66">
        <f t="shared" si="22"/>
        <v>0</v>
      </c>
      <c r="P49" s="66">
        <f t="shared" si="22"/>
        <v>0</v>
      </c>
      <c r="Q49" s="66">
        <f t="shared" si="22"/>
        <v>0</v>
      </c>
      <c r="R49" s="66">
        <f t="shared" si="22"/>
        <v>0</v>
      </c>
      <c r="S49" s="66">
        <f t="shared" si="22"/>
        <v>0</v>
      </c>
      <c r="T49" s="66">
        <f t="shared" si="22"/>
        <v>0</v>
      </c>
      <c r="U49" s="66">
        <f t="shared" si="22"/>
        <v>0</v>
      </c>
      <c r="V49" s="66">
        <f t="shared" si="22"/>
        <v>0</v>
      </c>
      <c r="W49" s="66">
        <f t="shared" si="22"/>
        <v>0</v>
      </c>
      <c r="X49" s="66">
        <f t="shared" si="22"/>
        <v>0</v>
      </c>
      <c r="Y49" s="66">
        <f t="shared" si="20"/>
        <v>0</v>
      </c>
      <c r="Z49" s="53">
        <f t="shared" si="21"/>
        <v>0</v>
      </c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9"/>
      <c r="BX49" s="19"/>
      <c r="BY49" s="19"/>
      <c r="BZ49" s="19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  <c r="CY49" s="16"/>
      <c r="CZ49" s="16"/>
      <c r="DA49" s="16"/>
      <c r="DB49" s="16"/>
      <c r="DC49" s="16"/>
      <c r="DD49" s="16"/>
      <c r="DE49" s="16"/>
      <c r="DF49" s="16"/>
      <c r="DG49" s="16"/>
      <c r="DH49" s="16"/>
      <c r="DI49" s="16"/>
      <c r="DJ49" s="16"/>
      <c r="DK49" s="16"/>
      <c r="DL49" s="16"/>
      <c r="DM49" s="16"/>
      <c r="DN49" s="16"/>
      <c r="DO49" s="16"/>
      <c r="DP49" s="16"/>
      <c r="DQ49" s="16"/>
      <c r="DR49" s="16"/>
      <c r="DS49" s="16"/>
      <c r="DT49" s="16"/>
      <c r="DU49" s="16"/>
      <c r="DV49" s="16"/>
      <c r="DW49" s="16"/>
      <c r="DX49" s="16"/>
      <c r="DY49" s="16"/>
      <c r="DZ49" s="16"/>
      <c r="EA49" s="16"/>
      <c r="EB49" s="16"/>
      <c r="EC49" s="16"/>
      <c r="ED49" s="16"/>
      <c r="EE49" s="16"/>
      <c r="EF49" s="16"/>
      <c r="EG49" s="16"/>
      <c r="EH49" s="16"/>
      <c r="EI49" s="16"/>
      <c r="EJ49" s="16"/>
      <c r="EK49" s="16"/>
      <c r="EL49" s="16"/>
      <c r="EM49" s="16"/>
      <c r="EN49" s="16"/>
      <c r="EO49" s="16"/>
      <c r="EP49" s="16"/>
      <c r="EQ49" s="16"/>
      <c r="ER49" s="16"/>
      <c r="ES49" s="16"/>
      <c r="ET49" s="16"/>
      <c r="EU49" s="16"/>
      <c r="EV49" s="16"/>
      <c r="EW49" s="16"/>
      <c r="EX49" s="16"/>
      <c r="EY49" s="16"/>
      <c r="EZ49" s="16"/>
      <c r="FA49" s="16"/>
      <c r="FB49" s="16"/>
      <c r="FC49" s="16"/>
      <c r="FD49" s="16"/>
      <c r="FE49" s="16"/>
      <c r="FF49" s="16"/>
      <c r="FG49" s="16"/>
      <c r="FH49" s="16"/>
      <c r="FI49" s="16"/>
      <c r="FJ49" s="16"/>
      <c r="FK49" s="16"/>
      <c r="FL49" s="16"/>
      <c r="FM49" s="16"/>
      <c r="FN49" s="16"/>
      <c r="FO49" s="16"/>
      <c r="FP49" s="16"/>
      <c r="FQ49" s="16"/>
      <c r="FR49" s="16"/>
      <c r="FS49" s="16"/>
      <c r="FT49" s="16"/>
      <c r="FU49" s="16"/>
      <c r="FV49" s="16"/>
      <c r="FW49" s="16"/>
      <c r="FX49" s="16"/>
      <c r="FY49" s="16"/>
      <c r="FZ49" s="16"/>
      <c r="GA49" s="16"/>
      <c r="GB49" s="16"/>
      <c r="GC49" s="16"/>
      <c r="GD49" s="16"/>
      <c r="GE49" s="16"/>
      <c r="GF49" s="16"/>
      <c r="GG49" s="16"/>
      <c r="GH49" s="16"/>
      <c r="GI49" s="16"/>
      <c r="GJ49" s="16"/>
      <c r="GK49" s="16"/>
      <c r="GL49" s="16"/>
      <c r="GM49" s="16"/>
      <c r="GN49" s="16"/>
      <c r="GO49" s="16"/>
      <c r="GP49" s="16"/>
      <c r="GQ49" s="16"/>
      <c r="GR49" s="16"/>
      <c r="GS49" s="16"/>
      <c r="GT49" s="16"/>
      <c r="GU49" s="16"/>
      <c r="GV49" s="16"/>
      <c r="GW49" s="16"/>
      <c r="GX49" s="16"/>
      <c r="GY49" s="16"/>
      <c r="GZ49" s="60"/>
      <c r="HA49" s="60"/>
    </row>
    <row r="50" spans="1:209" ht="18.75" customHeight="1" outlineLevel="1">
      <c r="A50" s="11" t="str">
        <f>Liste!A50</f>
        <v>1715.ING</v>
      </c>
      <c r="B50" s="59"/>
      <c r="C50" s="59"/>
      <c r="D50" s="59"/>
      <c r="E50" s="59"/>
      <c r="F50" s="59"/>
      <c r="G50" s="59"/>
      <c r="H50" s="59"/>
      <c r="I50" s="59"/>
      <c r="J50" s="59"/>
      <c r="K50" s="12" t="str">
        <f>Liste!K50</f>
        <v>GUER</v>
      </c>
      <c r="L50" s="13" t="str">
        <f>Liste!L50</f>
        <v>Base de défense Vannes - Coëtquidan</v>
      </c>
      <c r="M50" s="52"/>
      <c r="N50" s="16"/>
      <c r="O50" s="66">
        <f t="shared" si="22"/>
        <v>0</v>
      </c>
      <c r="P50" s="66">
        <f t="shared" si="22"/>
        <v>0</v>
      </c>
      <c r="Q50" s="66">
        <f t="shared" si="22"/>
        <v>0</v>
      </c>
      <c r="R50" s="66">
        <f t="shared" si="22"/>
        <v>0</v>
      </c>
      <c r="S50" s="66">
        <f t="shared" si="22"/>
        <v>0</v>
      </c>
      <c r="T50" s="66">
        <f t="shared" si="22"/>
        <v>0</v>
      </c>
      <c r="U50" s="66">
        <f t="shared" si="22"/>
        <v>0</v>
      </c>
      <c r="V50" s="66">
        <f t="shared" si="22"/>
        <v>0</v>
      </c>
      <c r="W50" s="66">
        <f t="shared" si="22"/>
        <v>0</v>
      </c>
      <c r="X50" s="66">
        <f t="shared" si="22"/>
        <v>0</v>
      </c>
      <c r="Y50" s="66">
        <f t="shared" si="20"/>
        <v>0</v>
      </c>
      <c r="Z50" s="53">
        <f t="shared" si="21"/>
        <v>0</v>
      </c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9"/>
      <c r="BX50" s="19"/>
      <c r="BY50" s="19"/>
      <c r="BZ50" s="19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6"/>
      <c r="DP50" s="16"/>
      <c r="DQ50" s="16"/>
      <c r="DR50" s="16"/>
      <c r="DS50" s="16"/>
      <c r="DT50" s="16"/>
      <c r="DU50" s="16"/>
      <c r="DV50" s="16"/>
      <c r="DW50" s="16"/>
      <c r="DX50" s="16"/>
      <c r="DY50" s="16"/>
      <c r="DZ50" s="16"/>
      <c r="EA50" s="16"/>
      <c r="EB50" s="16"/>
      <c r="EC50" s="16"/>
      <c r="ED50" s="16"/>
      <c r="EE50" s="16"/>
      <c r="EF50" s="16"/>
      <c r="EG50" s="16"/>
      <c r="EH50" s="16"/>
      <c r="EI50" s="16"/>
      <c r="EJ50" s="16"/>
      <c r="EK50" s="16"/>
      <c r="EL50" s="16"/>
      <c r="EM50" s="16"/>
      <c r="EN50" s="16"/>
      <c r="EO50" s="16"/>
      <c r="EP50" s="16"/>
      <c r="EQ50" s="16"/>
      <c r="ER50" s="16"/>
      <c r="ES50" s="16"/>
      <c r="ET50" s="16"/>
      <c r="EU50" s="16"/>
      <c r="EV50" s="16"/>
      <c r="EW50" s="16"/>
      <c r="EX50" s="16"/>
      <c r="EY50" s="16"/>
      <c r="EZ50" s="16"/>
      <c r="FA50" s="16"/>
      <c r="FB50" s="16"/>
      <c r="FC50" s="16"/>
      <c r="FD50" s="16"/>
      <c r="FE50" s="16"/>
      <c r="FF50" s="16"/>
      <c r="FG50" s="16"/>
      <c r="FH50" s="16"/>
      <c r="FI50" s="16"/>
      <c r="FJ50" s="16"/>
      <c r="FK50" s="16"/>
      <c r="FL50" s="16"/>
      <c r="FM50" s="16"/>
      <c r="FN50" s="16"/>
      <c r="FO50" s="16"/>
      <c r="FP50" s="16"/>
      <c r="FQ50" s="16"/>
      <c r="FR50" s="16"/>
      <c r="FS50" s="16"/>
      <c r="FT50" s="16"/>
      <c r="FU50" s="16"/>
      <c r="FV50" s="16"/>
      <c r="FW50" s="16"/>
      <c r="FX50" s="16"/>
      <c r="FY50" s="16"/>
      <c r="FZ50" s="16"/>
      <c r="GA50" s="16"/>
      <c r="GB50" s="16"/>
      <c r="GC50" s="16"/>
      <c r="GD50" s="16"/>
      <c r="GE50" s="16"/>
      <c r="GF50" s="16"/>
      <c r="GG50" s="16"/>
      <c r="GH50" s="16"/>
      <c r="GI50" s="16"/>
      <c r="GJ50" s="16"/>
      <c r="GK50" s="16"/>
      <c r="GL50" s="16"/>
      <c r="GM50" s="16"/>
      <c r="GN50" s="16"/>
      <c r="GO50" s="16"/>
      <c r="GP50" s="16"/>
      <c r="GQ50" s="16"/>
      <c r="GR50" s="16"/>
      <c r="GS50" s="16"/>
      <c r="GT50" s="16"/>
      <c r="GU50" s="16"/>
      <c r="GV50" s="16"/>
      <c r="GW50" s="16"/>
      <c r="GX50" s="16"/>
      <c r="GY50" s="16"/>
      <c r="GZ50" s="60"/>
      <c r="HA50" s="60"/>
    </row>
    <row r="51" spans="1:209" ht="18.75" customHeight="1" outlineLevel="1">
      <c r="A51" s="11" t="str">
        <f>Liste!A51</f>
        <v>1716.ING</v>
      </c>
      <c r="B51" s="59"/>
      <c r="C51" s="59"/>
      <c r="D51" s="59"/>
      <c r="E51" s="59"/>
      <c r="F51" s="59"/>
      <c r="G51" s="59"/>
      <c r="H51" s="59"/>
      <c r="I51" s="59"/>
      <c r="J51" s="59"/>
      <c r="K51" s="12" t="str">
        <f>Liste!K51</f>
        <v>VERN SUR SEICHE</v>
      </c>
      <c r="L51" s="13" t="str">
        <f>Liste!L51</f>
        <v>Opération Hauts de Gaudon - 40 logements répartis en 3 collectifs intermédiaires</v>
      </c>
      <c r="M51" s="52"/>
      <c r="N51" s="16"/>
      <c r="O51" s="66">
        <f t="shared" si="22"/>
        <v>0</v>
      </c>
      <c r="P51" s="66">
        <f t="shared" si="22"/>
        <v>0</v>
      </c>
      <c r="Q51" s="66">
        <f t="shared" si="22"/>
        <v>0</v>
      </c>
      <c r="R51" s="66">
        <f t="shared" si="22"/>
        <v>0</v>
      </c>
      <c r="S51" s="66">
        <f t="shared" si="22"/>
        <v>0</v>
      </c>
      <c r="T51" s="66">
        <f t="shared" si="22"/>
        <v>0</v>
      </c>
      <c r="U51" s="66">
        <f t="shared" si="22"/>
        <v>0</v>
      </c>
      <c r="V51" s="66">
        <f t="shared" si="22"/>
        <v>0</v>
      </c>
      <c r="W51" s="66">
        <f t="shared" si="22"/>
        <v>0</v>
      </c>
      <c r="X51" s="66">
        <f t="shared" si="22"/>
        <v>0</v>
      </c>
      <c r="Y51" s="66">
        <f t="shared" si="20"/>
        <v>0</v>
      </c>
      <c r="Z51" s="53">
        <f t="shared" si="21"/>
        <v>0</v>
      </c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9"/>
      <c r="BX51" s="19"/>
      <c r="BY51" s="19"/>
      <c r="BZ51" s="19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  <c r="CY51" s="16"/>
      <c r="CZ51" s="16"/>
      <c r="DA51" s="16"/>
      <c r="DB51" s="16"/>
      <c r="DC51" s="16"/>
      <c r="DD51" s="16"/>
      <c r="DE51" s="16"/>
      <c r="DF51" s="16"/>
      <c r="DG51" s="16"/>
      <c r="DH51" s="16"/>
      <c r="DI51" s="16"/>
      <c r="DJ51" s="16"/>
      <c r="DK51" s="16"/>
      <c r="DL51" s="16"/>
      <c r="DM51" s="16"/>
      <c r="DN51" s="16"/>
      <c r="DO51" s="16"/>
      <c r="DP51" s="16"/>
      <c r="DQ51" s="16"/>
      <c r="DR51" s="16"/>
      <c r="DS51" s="16"/>
      <c r="DT51" s="16"/>
      <c r="DU51" s="16"/>
      <c r="DV51" s="16"/>
      <c r="DW51" s="16"/>
      <c r="DX51" s="16"/>
      <c r="DY51" s="16"/>
      <c r="DZ51" s="16"/>
      <c r="EA51" s="16"/>
      <c r="EB51" s="16"/>
      <c r="EC51" s="16"/>
      <c r="ED51" s="16"/>
      <c r="EE51" s="16"/>
      <c r="EF51" s="16"/>
      <c r="EG51" s="16"/>
      <c r="EH51" s="16"/>
      <c r="EI51" s="16"/>
      <c r="EJ51" s="16"/>
      <c r="EK51" s="16"/>
      <c r="EL51" s="16"/>
      <c r="EM51" s="16"/>
      <c r="EN51" s="16"/>
      <c r="EO51" s="16"/>
      <c r="EP51" s="16"/>
      <c r="EQ51" s="16"/>
      <c r="ER51" s="16"/>
      <c r="ES51" s="16"/>
      <c r="ET51" s="16"/>
      <c r="EU51" s="16"/>
      <c r="EV51" s="16"/>
      <c r="EW51" s="16"/>
      <c r="EX51" s="16"/>
      <c r="EY51" s="16"/>
      <c r="EZ51" s="16"/>
      <c r="FA51" s="16"/>
      <c r="FB51" s="16"/>
      <c r="FC51" s="16"/>
      <c r="FD51" s="16"/>
      <c r="FE51" s="16"/>
      <c r="FF51" s="16"/>
      <c r="FG51" s="16"/>
      <c r="FH51" s="16"/>
      <c r="FI51" s="16"/>
      <c r="FJ51" s="16"/>
      <c r="FK51" s="16"/>
      <c r="FL51" s="16"/>
      <c r="FM51" s="16"/>
      <c r="FN51" s="16"/>
      <c r="FO51" s="16"/>
      <c r="FP51" s="16"/>
      <c r="FQ51" s="16"/>
      <c r="FR51" s="16"/>
      <c r="FS51" s="16"/>
      <c r="FT51" s="16"/>
      <c r="FU51" s="16"/>
      <c r="FV51" s="16"/>
      <c r="FW51" s="16"/>
      <c r="FX51" s="16"/>
      <c r="FY51" s="16"/>
      <c r="FZ51" s="16"/>
      <c r="GA51" s="16"/>
      <c r="GB51" s="16"/>
      <c r="GC51" s="16"/>
      <c r="GD51" s="16"/>
      <c r="GE51" s="16"/>
      <c r="GF51" s="16"/>
      <c r="GG51" s="16"/>
      <c r="GH51" s="16"/>
      <c r="GI51" s="16"/>
      <c r="GJ51" s="16"/>
      <c r="GK51" s="16"/>
      <c r="GL51" s="16"/>
      <c r="GM51" s="16"/>
      <c r="GN51" s="16"/>
      <c r="GO51" s="16"/>
      <c r="GP51" s="16"/>
      <c r="GQ51" s="16"/>
      <c r="GR51" s="16"/>
      <c r="GS51" s="16"/>
      <c r="GT51" s="16"/>
      <c r="GU51" s="16"/>
      <c r="GV51" s="16"/>
      <c r="GW51" s="16"/>
      <c r="GX51" s="16"/>
      <c r="GY51" s="16"/>
      <c r="GZ51" s="60"/>
      <c r="HA51" s="60"/>
    </row>
    <row r="52" spans="1:209" ht="18.75" customHeight="1" outlineLevel="1">
      <c r="A52" s="11" t="str">
        <f>Liste!A52</f>
        <v>1717.ING</v>
      </c>
      <c r="B52" s="59"/>
      <c r="C52" s="59"/>
      <c r="D52" s="59"/>
      <c r="E52" s="59"/>
      <c r="F52" s="59"/>
      <c r="G52" s="59"/>
      <c r="H52" s="59"/>
      <c r="I52" s="59"/>
      <c r="J52" s="59"/>
      <c r="K52" s="12" t="str">
        <f>Liste!K52</f>
        <v>RENNES</v>
      </c>
      <c r="L52" s="13" t="str">
        <f>Liste!L52</f>
        <v>2 immeubles de bureaux NEOSIS - plateau IBEP</v>
      </c>
      <c r="M52" s="52"/>
      <c r="N52" s="16"/>
      <c r="O52" s="66">
        <f t="shared" si="22"/>
        <v>0</v>
      </c>
      <c r="P52" s="66">
        <f t="shared" si="22"/>
        <v>0</v>
      </c>
      <c r="Q52" s="66">
        <f t="shared" si="22"/>
        <v>0</v>
      </c>
      <c r="R52" s="66">
        <f t="shared" si="22"/>
        <v>0</v>
      </c>
      <c r="S52" s="66">
        <f t="shared" si="22"/>
        <v>0</v>
      </c>
      <c r="T52" s="66">
        <f t="shared" si="22"/>
        <v>0</v>
      </c>
      <c r="U52" s="66">
        <f t="shared" si="22"/>
        <v>0</v>
      </c>
      <c r="V52" s="66">
        <f t="shared" si="22"/>
        <v>0</v>
      </c>
      <c r="W52" s="66">
        <f t="shared" si="22"/>
        <v>0</v>
      </c>
      <c r="X52" s="66">
        <f t="shared" si="22"/>
        <v>0</v>
      </c>
      <c r="Y52" s="66">
        <f t="shared" si="20"/>
        <v>0</v>
      </c>
      <c r="Z52" s="53">
        <f t="shared" si="21"/>
        <v>0</v>
      </c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9"/>
      <c r="BX52" s="19"/>
      <c r="BY52" s="19"/>
      <c r="BZ52" s="19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DL52" s="16"/>
      <c r="DM52" s="16"/>
      <c r="DN52" s="16"/>
      <c r="DO52" s="16"/>
      <c r="DP52" s="16"/>
      <c r="DQ52" s="16"/>
      <c r="DR52" s="16"/>
      <c r="DS52" s="16"/>
      <c r="DT52" s="16"/>
      <c r="DU52" s="16"/>
      <c r="DV52" s="16"/>
      <c r="DW52" s="16"/>
      <c r="DX52" s="16"/>
      <c r="DY52" s="16"/>
      <c r="DZ52" s="16"/>
      <c r="EA52" s="16"/>
      <c r="EB52" s="16"/>
      <c r="EC52" s="16"/>
      <c r="ED52" s="16"/>
      <c r="EE52" s="16"/>
      <c r="EF52" s="16"/>
      <c r="EG52" s="16"/>
      <c r="EH52" s="16"/>
      <c r="EI52" s="16"/>
      <c r="EJ52" s="16"/>
      <c r="EK52" s="16"/>
      <c r="EL52" s="16"/>
      <c r="EM52" s="16"/>
      <c r="EN52" s="16"/>
      <c r="EO52" s="16"/>
      <c r="EP52" s="16"/>
      <c r="EQ52" s="16"/>
      <c r="ER52" s="16"/>
      <c r="ES52" s="16"/>
      <c r="ET52" s="16"/>
      <c r="EU52" s="16"/>
      <c r="EV52" s="16"/>
      <c r="EW52" s="16"/>
      <c r="EX52" s="16"/>
      <c r="EY52" s="16"/>
      <c r="EZ52" s="16"/>
      <c r="FA52" s="16"/>
      <c r="FB52" s="16"/>
      <c r="FC52" s="16"/>
      <c r="FD52" s="16"/>
      <c r="FE52" s="16"/>
      <c r="FF52" s="16"/>
      <c r="FG52" s="16"/>
      <c r="FH52" s="16"/>
      <c r="FI52" s="16"/>
      <c r="FJ52" s="16"/>
      <c r="FK52" s="16"/>
      <c r="FL52" s="16"/>
      <c r="FM52" s="16"/>
      <c r="FN52" s="16"/>
      <c r="FO52" s="16"/>
      <c r="FP52" s="16"/>
      <c r="FQ52" s="16"/>
      <c r="FR52" s="16"/>
      <c r="FS52" s="16"/>
      <c r="FT52" s="16"/>
      <c r="FU52" s="16"/>
      <c r="FV52" s="16"/>
      <c r="FW52" s="16"/>
      <c r="FX52" s="16"/>
      <c r="FY52" s="16"/>
      <c r="FZ52" s="16"/>
      <c r="GA52" s="16"/>
      <c r="GB52" s="16"/>
      <c r="GC52" s="16"/>
      <c r="GD52" s="16"/>
      <c r="GE52" s="16"/>
      <c r="GF52" s="16"/>
      <c r="GG52" s="16"/>
      <c r="GH52" s="16"/>
      <c r="GI52" s="16"/>
      <c r="GJ52" s="16"/>
      <c r="GK52" s="16"/>
      <c r="GL52" s="16"/>
      <c r="GM52" s="16"/>
      <c r="GN52" s="16"/>
      <c r="GO52" s="16"/>
      <c r="GP52" s="16"/>
      <c r="GQ52" s="16"/>
      <c r="GR52" s="16"/>
      <c r="GS52" s="16"/>
      <c r="GT52" s="16"/>
      <c r="GU52" s="16"/>
      <c r="GV52" s="16"/>
      <c r="GW52" s="16"/>
      <c r="GX52" s="16"/>
      <c r="GY52" s="16"/>
      <c r="GZ52" s="60"/>
      <c r="HA52" s="60"/>
    </row>
    <row r="53" spans="1:209" ht="18.75" customHeight="1" outlineLevel="1">
      <c r="A53" s="11" t="str">
        <f>Liste!A53</f>
        <v>1718.AMO</v>
      </c>
      <c r="B53" s="59"/>
      <c r="C53" s="59"/>
      <c r="D53" s="59"/>
      <c r="E53" s="59"/>
      <c r="F53" s="59"/>
      <c r="G53" s="59"/>
      <c r="H53" s="59"/>
      <c r="I53" s="59"/>
      <c r="J53" s="59"/>
      <c r="K53" s="12" t="str">
        <f>Liste!K53</f>
        <v>MONDEVILLE</v>
      </c>
      <c r="L53" s="13" t="str">
        <f>Liste!L53</f>
        <v>Opération ilôts 6 et 7 ZAC centre ville de Mondeville</v>
      </c>
      <c r="M53" s="52"/>
      <c r="N53" s="16"/>
      <c r="O53" s="66">
        <f t="shared" si="22"/>
        <v>0</v>
      </c>
      <c r="P53" s="66">
        <f t="shared" si="22"/>
        <v>0</v>
      </c>
      <c r="Q53" s="66">
        <f t="shared" si="22"/>
        <v>0</v>
      </c>
      <c r="R53" s="66">
        <f t="shared" si="22"/>
        <v>0</v>
      </c>
      <c r="S53" s="66">
        <f t="shared" si="22"/>
        <v>0</v>
      </c>
      <c r="T53" s="66">
        <f t="shared" si="22"/>
        <v>0</v>
      </c>
      <c r="U53" s="66">
        <f t="shared" si="22"/>
        <v>0</v>
      </c>
      <c r="V53" s="66">
        <f t="shared" si="22"/>
        <v>0</v>
      </c>
      <c r="W53" s="66">
        <f t="shared" si="22"/>
        <v>0</v>
      </c>
      <c r="X53" s="66">
        <f t="shared" si="22"/>
        <v>0</v>
      </c>
      <c r="Y53" s="66">
        <f t="shared" si="20"/>
        <v>0</v>
      </c>
      <c r="Z53" s="53">
        <f t="shared" si="21"/>
        <v>0</v>
      </c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9"/>
      <c r="BX53" s="19"/>
      <c r="BY53" s="19"/>
      <c r="BZ53" s="19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  <c r="CY53" s="16"/>
      <c r="CZ53" s="16"/>
      <c r="DA53" s="16"/>
      <c r="DB53" s="16"/>
      <c r="DC53" s="16"/>
      <c r="DD53" s="16"/>
      <c r="DE53" s="16"/>
      <c r="DF53" s="16"/>
      <c r="DG53" s="16"/>
      <c r="DH53" s="16"/>
      <c r="DI53" s="16"/>
      <c r="DJ53" s="16"/>
      <c r="DK53" s="16"/>
      <c r="DL53" s="16"/>
      <c r="DM53" s="16"/>
      <c r="DN53" s="16"/>
      <c r="DO53" s="16"/>
      <c r="DP53" s="16"/>
      <c r="DQ53" s="16"/>
      <c r="DR53" s="16"/>
      <c r="DS53" s="16"/>
      <c r="DT53" s="16"/>
      <c r="DU53" s="16"/>
      <c r="DV53" s="16"/>
      <c r="DW53" s="16"/>
      <c r="DX53" s="16"/>
      <c r="DY53" s="16"/>
      <c r="DZ53" s="16"/>
      <c r="EA53" s="16"/>
      <c r="EB53" s="16"/>
      <c r="EC53" s="16"/>
      <c r="ED53" s="16"/>
      <c r="EE53" s="16"/>
      <c r="EF53" s="16"/>
      <c r="EG53" s="16"/>
      <c r="EH53" s="16"/>
      <c r="EI53" s="16"/>
      <c r="EJ53" s="16"/>
      <c r="EK53" s="16"/>
      <c r="EL53" s="16"/>
      <c r="EM53" s="16"/>
      <c r="EN53" s="16"/>
      <c r="EO53" s="16"/>
      <c r="EP53" s="16"/>
      <c r="EQ53" s="16"/>
      <c r="ER53" s="16"/>
      <c r="ES53" s="16"/>
      <c r="ET53" s="16"/>
      <c r="EU53" s="16"/>
      <c r="EV53" s="16"/>
      <c r="EW53" s="16"/>
      <c r="EX53" s="16"/>
      <c r="EY53" s="16"/>
      <c r="EZ53" s="16"/>
      <c r="FA53" s="16"/>
      <c r="FB53" s="16"/>
      <c r="FC53" s="16"/>
      <c r="FD53" s="16"/>
      <c r="FE53" s="16"/>
      <c r="FF53" s="16"/>
      <c r="FG53" s="16"/>
      <c r="FH53" s="16"/>
      <c r="FI53" s="16"/>
      <c r="FJ53" s="16"/>
      <c r="FK53" s="16"/>
      <c r="FL53" s="16"/>
      <c r="FM53" s="16"/>
      <c r="FN53" s="16"/>
      <c r="FO53" s="16"/>
      <c r="FP53" s="16"/>
      <c r="FQ53" s="16"/>
      <c r="FR53" s="16"/>
      <c r="FS53" s="16"/>
      <c r="FT53" s="16"/>
      <c r="FU53" s="16"/>
      <c r="FV53" s="16"/>
      <c r="FW53" s="16"/>
      <c r="FX53" s="16"/>
      <c r="FY53" s="16"/>
      <c r="FZ53" s="16"/>
      <c r="GA53" s="16"/>
      <c r="GB53" s="16"/>
      <c r="GC53" s="16"/>
      <c r="GD53" s="16"/>
      <c r="GE53" s="16"/>
      <c r="GF53" s="16"/>
      <c r="GG53" s="16"/>
      <c r="GH53" s="16"/>
      <c r="GI53" s="16"/>
      <c r="GJ53" s="16"/>
      <c r="GK53" s="16"/>
      <c r="GL53" s="16"/>
      <c r="GM53" s="16"/>
      <c r="GN53" s="16"/>
      <c r="GO53" s="16"/>
      <c r="GP53" s="16"/>
      <c r="GQ53" s="16"/>
      <c r="GR53" s="16"/>
      <c r="GS53" s="16"/>
      <c r="GT53" s="16"/>
      <c r="GU53" s="16"/>
      <c r="GV53" s="16"/>
      <c r="GW53" s="16"/>
      <c r="GX53" s="16"/>
      <c r="GY53" s="16"/>
      <c r="GZ53" s="60"/>
      <c r="HA53" s="60"/>
    </row>
    <row r="54" spans="1:209" ht="18.75" customHeight="1" outlineLevel="1">
      <c r="A54" s="11" t="str">
        <f>Liste!A54</f>
        <v>1719.ING</v>
      </c>
      <c r="B54" s="59"/>
      <c r="C54" s="59"/>
      <c r="D54" s="59"/>
      <c r="E54" s="59"/>
      <c r="F54" s="59"/>
      <c r="G54" s="59"/>
      <c r="H54" s="59"/>
      <c r="I54" s="59"/>
      <c r="J54" s="59"/>
      <c r="K54" s="12" t="str">
        <f>Liste!K54</f>
        <v>ERGUE GABERIC</v>
      </c>
      <c r="L54" s="13" t="str">
        <f>Liste!L54</f>
        <v>Construction d'une mairie</v>
      </c>
      <c r="M54" s="52"/>
      <c r="N54" s="16"/>
      <c r="O54" s="66">
        <f t="shared" si="22"/>
        <v>0</v>
      </c>
      <c r="P54" s="66">
        <f t="shared" si="22"/>
        <v>0</v>
      </c>
      <c r="Q54" s="66">
        <f t="shared" si="22"/>
        <v>0</v>
      </c>
      <c r="R54" s="66">
        <f t="shared" si="22"/>
        <v>0</v>
      </c>
      <c r="S54" s="66">
        <f t="shared" si="22"/>
        <v>0</v>
      </c>
      <c r="T54" s="66">
        <f t="shared" si="22"/>
        <v>0</v>
      </c>
      <c r="U54" s="66">
        <f t="shared" si="22"/>
        <v>0</v>
      </c>
      <c r="V54" s="66">
        <f t="shared" si="22"/>
        <v>0</v>
      </c>
      <c r="W54" s="66">
        <f t="shared" si="22"/>
        <v>0</v>
      </c>
      <c r="X54" s="66">
        <f t="shared" si="22"/>
        <v>0</v>
      </c>
      <c r="Y54" s="66">
        <f t="shared" si="20"/>
        <v>0</v>
      </c>
      <c r="Z54" s="53">
        <f t="shared" si="21"/>
        <v>0</v>
      </c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9"/>
      <c r="BX54" s="19"/>
      <c r="BY54" s="19"/>
      <c r="BZ54" s="19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DL54" s="16"/>
      <c r="DM54" s="16"/>
      <c r="DN54" s="16"/>
      <c r="DO54" s="16"/>
      <c r="DP54" s="16"/>
      <c r="DQ54" s="16"/>
      <c r="DR54" s="16"/>
      <c r="DS54" s="16"/>
      <c r="DT54" s="16"/>
      <c r="DU54" s="16"/>
      <c r="DV54" s="16"/>
      <c r="DW54" s="16"/>
      <c r="DX54" s="16"/>
      <c r="DY54" s="16"/>
      <c r="DZ54" s="16"/>
      <c r="EA54" s="16"/>
      <c r="EB54" s="16"/>
      <c r="EC54" s="16"/>
      <c r="ED54" s="16"/>
      <c r="EE54" s="16"/>
      <c r="EF54" s="16"/>
      <c r="EG54" s="16"/>
      <c r="EH54" s="16"/>
      <c r="EI54" s="16"/>
      <c r="EJ54" s="16"/>
      <c r="EK54" s="16"/>
      <c r="EL54" s="16"/>
      <c r="EM54" s="16"/>
      <c r="EN54" s="16"/>
      <c r="EO54" s="16"/>
      <c r="EP54" s="16"/>
      <c r="EQ54" s="16"/>
      <c r="ER54" s="16"/>
      <c r="ES54" s="16"/>
      <c r="ET54" s="16"/>
      <c r="EU54" s="16"/>
      <c r="EV54" s="16"/>
      <c r="EW54" s="16"/>
      <c r="EX54" s="16"/>
      <c r="EY54" s="16"/>
      <c r="EZ54" s="16"/>
      <c r="FA54" s="16"/>
      <c r="FB54" s="16"/>
      <c r="FC54" s="16"/>
      <c r="FD54" s="16"/>
      <c r="FE54" s="16"/>
      <c r="FF54" s="16"/>
      <c r="FG54" s="16"/>
      <c r="FH54" s="16"/>
      <c r="FI54" s="16"/>
      <c r="FJ54" s="16"/>
      <c r="FK54" s="16"/>
      <c r="FL54" s="16"/>
      <c r="FM54" s="16"/>
      <c r="FN54" s="16"/>
      <c r="FO54" s="16"/>
      <c r="FP54" s="16"/>
      <c r="FQ54" s="16"/>
      <c r="FR54" s="16"/>
      <c r="FS54" s="16"/>
      <c r="FT54" s="16"/>
      <c r="FU54" s="16"/>
      <c r="FV54" s="16"/>
      <c r="FW54" s="16"/>
      <c r="FX54" s="16"/>
      <c r="FY54" s="16"/>
      <c r="FZ54" s="16"/>
      <c r="GA54" s="16"/>
      <c r="GB54" s="16"/>
      <c r="GC54" s="16"/>
      <c r="GD54" s="16"/>
      <c r="GE54" s="16"/>
      <c r="GF54" s="16"/>
      <c r="GG54" s="16"/>
      <c r="GH54" s="16"/>
      <c r="GI54" s="16"/>
      <c r="GJ54" s="16"/>
      <c r="GK54" s="16"/>
      <c r="GL54" s="16"/>
      <c r="GM54" s="16"/>
      <c r="GN54" s="16"/>
      <c r="GO54" s="16"/>
      <c r="GP54" s="16"/>
      <c r="GQ54" s="16"/>
      <c r="GR54" s="16"/>
      <c r="GS54" s="16"/>
      <c r="GT54" s="16"/>
      <c r="GU54" s="16"/>
      <c r="GV54" s="16"/>
      <c r="GW54" s="16"/>
      <c r="GX54" s="16"/>
      <c r="GY54" s="16"/>
      <c r="GZ54" s="60"/>
      <c r="HA54" s="60"/>
    </row>
    <row r="55" spans="1:209" ht="18.75" customHeight="1" outlineLevel="1">
      <c r="A55" s="11" t="str">
        <f>Liste!A55</f>
        <v>1720.ING</v>
      </c>
      <c r="B55" s="59"/>
      <c r="C55" s="59"/>
      <c r="D55" s="59"/>
      <c r="E55" s="59"/>
      <c r="F55" s="59"/>
      <c r="G55" s="59"/>
      <c r="H55" s="59"/>
      <c r="I55" s="59"/>
      <c r="J55" s="59"/>
      <c r="K55" s="12" t="str">
        <f>Liste!K55</f>
        <v>RENNES</v>
      </c>
      <c r="L55" s="13" t="str">
        <f>Liste!L55</f>
        <v>Construction immeuble de bureaux - ZAC Atalante Champeaux</v>
      </c>
      <c r="M55" s="52"/>
      <c r="N55" s="16"/>
      <c r="O55" s="66">
        <f t="shared" si="22"/>
        <v>0</v>
      </c>
      <c r="P55" s="66">
        <f t="shared" si="22"/>
        <v>0</v>
      </c>
      <c r="Q55" s="66">
        <f t="shared" si="22"/>
        <v>0</v>
      </c>
      <c r="R55" s="66">
        <f t="shared" si="22"/>
        <v>0</v>
      </c>
      <c r="S55" s="66">
        <f t="shared" si="22"/>
        <v>0</v>
      </c>
      <c r="T55" s="66">
        <f t="shared" si="22"/>
        <v>0</v>
      </c>
      <c r="U55" s="66">
        <f t="shared" si="22"/>
        <v>0</v>
      </c>
      <c r="V55" s="66">
        <f t="shared" si="22"/>
        <v>0</v>
      </c>
      <c r="W55" s="66">
        <f t="shared" si="22"/>
        <v>0</v>
      </c>
      <c r="X55" s="66">
        <f t="shared" si="22"/>
        <v>0</v>
      </c>
      <c r="Y55" s="66">
        <f t="shared" si="20"/>
        <v>0</v>
      </c>
      <c r="Z55" s="53">
        <f t="shared" si="21"/>
        <v>0</v>
      </c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9"/>
      <c r="BX55" s="19"/>
      <c r="BY55" s="19"/>
      <c r="BZ55" s="19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DL55" s="16"/>
      <c r="DM55" s="16"/>
      <c r="DN55" s="16"/>
      <c r="DO55" s="16"/>
      <c r="DP55" s="16"/>
      <c r="DQ55" s="16"/>
      <c r="DR55" s="16"/>
      <c r="DS55" s="16"/>
      <c r="DT55" s="16"/>
      <c r="DU55" s="16"/>
      <c r="DV55" s="16"/>
      <c r="DW55" s="16"/>
      <c r="DX55" s="16"/>
      <c r="DY55" s="16"/>
      <c r="DZ55" s="16"/>
      <c r="EA55" s="16"/>
      <c r="EB55" s="16"/>
      <c r="EC55" s="16"/>
      <c r="ED55" s="16"/>
      <c r="EE55" s="16"/>
      <c r="EF55" s="16"/>
      <c r="EG55" s="16"/>
      <c r="EH55" s="16"/>
      <c r="EI55" s="16"/>
      <c r="EJ55" s="16"/>
      <c r="EK55" s="16"/>
      <c r="EL55" s="16"/>
      <c r="EM55" s="16"/>
      <c r="EN55" s="16"/>
      <c r="EO55" s="16"/>
      <c r="EP55" s="16"/>
      <c r="EQ55" s="16"/>
      <c r="ER55" s="16"/>
      <c r="ES55" s="16"/>
      <c r="ET55" s="16"/>
      <c r="EU55" s="16"/>
      <c r="EV55" s="16"/>
      <c r="EW55" s="16"/>
      <c r="EX55" s="16"/>
      <c r="EY55" s="16"/>
      <c r="EZ55" s="16"/>
      <c r="FA55" s="16"/>
      <c r="FB55" s="16"/>
      <c r="FC55" s="16"/>
      <c r="FD55" s="16"/>
      <c r="FE55" s="16"/>
      <c r="FF55" s="16"/>
      <c r="FG55" s="16"/>
      <c r="FH55" s="16"/>
      <c r="FI55" s="16"/>
      <c r="FJ55" s="16"/>
      <c r="FK55" s="16"/>
      <c r="FL55" s="16"/>
      <c r="FM55" s="16"/>
      <c r="FN55" s="16"/>
      <c r="FO55" s="16"/>
      <c r="FP55" s="16"/>
      <c r="FQ55" s="16"/>
      <c r="FR55" s="16"/>
      <c r="FS55" s="16"/>
      <c r="FT55" s="16"/>
      <c r="FU55" s="16"/>
      <c r="FV55" s="16"/>
      <c r="FW55" s="16"/>
      <c r="FX55" s="16"/>
      <c r="FY55" s="16"/>
      <c r="FZ55" s="16"/>
      <c r="GA55" s="16"/>
      <c r="GB55" s="16"/>
      <c r="GC55" s="16"/>
      <c r="GD55" s="16"/>
      <c r="GE55" s="16"/>
      <c r="GF55" s="16"/>
      <c r="GG55" s="16"/>
      <c r="GH55" s="16"/>
      <c r="GI55" s="16"/>
      <c r="GJ55" s="16"/>
      <c r="GK55" s="16"/>
      <c r="GL55" s="16"/>
      <c r="GM55" s="16"/>
      <c r="GN55" s="16"/>
      <c r="GO55" s="16"/>
      <c r="GP55" s="16"/>
      <c r="GQ55" s="16"/>
      <c r="GR55" s="16"/>
      <c r="GS55" s="16"/>
      <c r="GT55" s="16"/>
      <c r="GU55" s="16"/>
      <c r="GV55" s="16"/>
      <c r="GW55" s="16"/>
      <c r="GX55" s="16"/>
      <c r="GY55" s="16"/>
      <c r="GZ55" s="60"/>
      <c r="HA55" s="60"/>
    </row>
    <row r="56" spans="1:209" ht="18.75" customHeight="1" outlineLevel="1">
      <c r="A56" s="11" t="str">
        <f>Liste!A56</f>
        <v>1721.AMO</v>
      </c>
      <c r="B56" s="59"/>
      <c r="C56" s="59"/>
      <c r="D56" s="59"/>
      <c r="E56" s="59"/>
      <c r="F56" s="59"/>
      <c r="G56" s="59"/>
      <c r="H56" s="59"/>
      <c r="I56" s="59"/>
      <c r="J56" s="59"/>
      <c r="K56" s="12" t="str">
        <f>Liste!K56</f>
        <v>ST BRICE EN COGLES</v>
      </c>
      <c r="L56" s="13" t="str">
        <f>Liste!L56</f>
        <v>Création espace social culturel et commun</v>
      </c>
      <c r="M56" s="52"/>
      <c r="N56" s="16"/>
      <c r="O56" s="66">
        <f t="shared" si="22"/>
        <v>0</v>
      </c>
      <c r="P56" s="66">
        <f t="shared" si="22"/>
        <v>0</v>
      </c>
      <c r="Q56" s="66">
        <f t="shared" si="22"/>
        <v>0</v>
      </c>
      <c r="R56" s="66">
        <f t="shared" si="22"/>
        <v>0</v>
      </c>
      <c r="S56" s="66">
        <f t="shared" si="22"/>
        <v>0</v>
      </c>
      <c r="T56" s="66">
        <f t="shared" si="22"/>
        <v>0</v>
      </c>
      <c r="U56" s="66">
        <f t="shared" si="22"/>
        <v>0</v>
      </c>
      <c r="V56" s="66">
        <f t="shared" si="22"/>
        <v>0</v>
      </c>
      <c r="W56" s="66">
        <f t="shared" si="22"/>
        <v>0</v>
      </c>
      <c r="X56" s="66">
        <f t="shared" si="22"/>
        <v>0</v>
      </c>
      <c r="Y56" s="66">
        <f t="shared" si="20"/>
        <v>0</v>
      </c>
      <c r="Z56" s="53">
        <f t="shared" si="21"/>
        <v>0</v>
      </c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9"/>
      <c r="BX56" s="19"/>
      <c r="BY56" s="19"/>
      <c r="BZ56" s="19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  <c r="DT56" s="16"/>
      <c r="DU56" s="16"/>
      <c r="DV56" s="16"/>
      <c r="DW56" s="16"/>
      <c r="DX56" s="16"/>
      <c r="DY56" s="16"/>
      <c r="DZ56" s="16"/>
      <c r="EA56" s="16"/>
      <c r="EB56" s="16"/>
      <c r="EC56" s="16"/>
      <c r="ED56" s="16"/>
      <c r="EE56" s="16"/>
      <c r="EF56" s="16"/>
      <c r="EG56" s="16"/>
      <c r="EH56" s="16"/>
      <c r="EI56" s="16"/>
      <c r="EJ56" s="16"/>
      <c r="EK56" s="16"/>
      <c r="EL56" s="16"/>
      <c r="EM56" s="16"/>
      <c r="EN56" s="16"/>
      <c r="EO56" s="16"/>
      <c r="EP56" s="16"/>
      <c r="EQ56" s="16"/>
      <c r="ER56" s="16"/>
      <c r="ES56" s="16"/>
      <c r="ET56" s="16"/>
      <c r="EU56" s="16"/>
      <c r="EV56" s="16"/>
      <c r="EW56" s="16"/>
      <c r="EX56" s="16"/>
      <c r="EY56" s="16"/>
      <c r="EZ56" s="16"/>
      <c r="FA56" s="16"/>
      <c r="FB56" s="16"/>
      <c r="FC56" s="16"/>
      <c r="FD56" s="16"/>
      <c r="FE56" s="16"/>
      <c r="FF56" s="16"/>
      <c r="FG56" s="16"/>
      <c r="FH56" s="16"/>
      <c r="FI56" s="16"/>
      <c r="FJ56" s="16"/>
      <c r="FK56" s="16"/>
      <c r="FL56" s="16"/>
      <c r="FM56" s="16"/>
      <c r="FN56" s="16"/>
      <c r="FO56" s="16"/>
      <c r="FP56" s="16"/>
      <c r="FQ56" s="16"/>
      <c r="FR56" s="16"/>
      <c r="FS56" s="16"/>
      <c r="FT56" s="16"/>
      <c r="FU56" s="16"/>
      <c r="FV56" s="16"/>
      <c r="FW56" s="16"/>
      <c r="FX56" s="16"/>
      <c r="FY56" s="16"/>
      <c r="FZ56" s="16"/>
      <c r="GA56" s="16"/>
      <c r="GB56" s="16"/>
      <c r="GC56" s="16"/>
      <c r="GD56" s="16"/>
      <c r="GE56" s="16"/>
      <c r="GF56" s="16"/>
      <c r="GG56" s="16"/>
      <c r="GH56" s="16"/>
      <c r="GI56" s="16"/>
      <c r="GJ56" s="16"/>
      <c r="GK56" s="16"/>
      <c r="GL56" s="16"/>
      <c r="GM56" s="16"/>
      <c r="GN56" s="16"/>
      <c r="GO56" s="16"/>
      <c r="GP56" s="16"/>
      <c r="GQ56" s="16"/>
      <c r="GR56" s="16"/>
      <c r="GS56" s="16"/>
      <c r="GT56" s="16"/>
      <c r="GU56" s="16"/>
      <c r="GV56" s="16"/>
      <c r="GW56" s="16"/>
      <c r="GX56" s="16"/>
      <c r="GY56" s="16"/>
      <c r="GZ56" s="60"/>
      <c r="HA56" s="60"/>
    </row>
    <row r="57" spans="1:209" ht="18.75" customHeight="1" outlineLevel="1" collapsed="1">
      <c r="A57" s="11" t="str">
        <f>Liste!A57</f>
        <v>1722.ING</v>
      </c>
      <c r="B57" s="59"/>
      <c r="C57" s="59"/>
      <c r="D57" s="59"/>
      <c r="E57" s="59"/>
      <c r="F57" s="59"/>
      <c r="G57" s="59"/>
      <c r="H57" s="59"/>
      <c r="I57" s="59"/>
      <c r="J57" s="59"/>
      <c r="K57" s="12" t="str">
        <f>Liste!K57</f>
        <v>PARIS</v>
      </c>
      <c r="L57" s="13" t="str">
        <f>Liste!L57</f>
        <v>Aménagement de l'espace Agora - Maison de la Radio</v>
      </c>
      <c r="M57" s="52">
        <v>0.5</v>
      </c>
      <c r="N57" s="16"/>
      <c r="O57" s="66">
        <f t="shared" si="22"/>
        <v>0</v>
      </c>
      <c r="P57" s="66">
        <f t="shared" si="22"/>
        <v>0</v>
      </c>
      <c r="Q57" s="66">
        <f t="shared" si="22"/>
        <v>0</v>
      </c>
      <c r="R57" s="66">
        <f t="shared" si="22"/>
        <v>0</v>
      </c>
      <c r="S57" s="66">
        <f t="shared" si="22"/>
        <v>0</v>
      </c>
      <c r="T57" s="66">
        <f t="shared" si="22"/>
        <v>0</v>
      </c>
      <c r="U57" s="66">
        <f t="shared" si="22"/>
        <v>0</v>
      </c>
      <c r="V57" s="66">
        <f t="shared" si="22"/>
        <v>0</v>
      </c>
      <c r="W57" s="66">
        <f t="shared" si="22"/>
        <v>0</v>
      </c>
      <c r="X57" s="66">
        <f t="shared" si="22"/>
        <v>0</v>
      </c>
      <c r="Y57" s="66">
        <f t="shared" si="20"/>
        <v>0</v>
      </c>
      <c r="Z57" s="53">
        <f t="shared" si="21"/>
        <v>0</v>
      </c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9"/>
      <c r="BX57" s="19"/>
      <c r="BY57" s="19"/>
      <c r="BZ57" s="19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  <c r="DT57" s="16"/>
      <c r="DU57" s="16"/>
      <c r="DV57" s="16"/>
      <c r="DW57" s="16"/>
      <c r="DX57" s="16"/>
      <c r="DY57" s="16"/>
      <c r="DZ57" s="16"/>
      <c r="EA57" s="16"/>
      <c r="EB57" s="16"/>
      <c r="EC57" s="16"/>
      <c r="ED57" s="16"/>
      <c r="EE57" s="16"/>
      <c r="EF57" s="16"/>
      <c r="EG57" s="16"/>
      <c r="EH57" s="16"/>
      <c r="EI57" s="16"/>
      <c r="EJ57" s="16"/>
      <c r="EK57" s="16"/>
      <c r="EL57" s="16"/>
      <c r="EM57" s="16"/>
      <c r="EN57" s="16"/>
      <c r="EO57" s="16"/>
      <c r="EP57" s="16"/>
      <c r="EQ57" s="16"/>
      <c r="ER57" s="16"/>
      <c r="ES57" s="16"/>
      <c r="ET57" s="16"/>
      <c r="EU57" s="16"/>
      <c r="EV57" s="16"/>
      <c r="EW57" s="16"/>
      <c r="EX57" s="16"/>
      <c r="EY57" s="16"/>
      <c r="EZ57" s="16"/>
      <c r="FA57" s="16"/>
      <c r="FB57" s="16"/>
      <c r="FC57" s="16"/>
      <c r="FD57" s="16"/>
      <c r="FE57" s="16"/>
      <c r="FF57" s="16"/>
      <c r="FG57" s="16"/>
      <c r="FH57" s="16"/>
      <c r="FI57" s="16"/>
      <c r="FJ57" s="16"/>
      <c r="FK57" s="16"/>
      <c r="FL57" s="16"/>
      <c r="FM57" s="16"/>
      <c r="FN57" s="16"/>
      <c r="FO57" s="16"/>
      <c r="FP57" s="16"/>
      <c r="FQ57" s="16"/>
      <c r="FR57" s="16"/>
      <c r="FS57" s="16"/>
      <c r="FT57" s="16"/>
      <c r="FU57" s="16"/>
      <c r="FV57" s="16"/>
      <c r="FW57" s="16"/>
      <c r="FX57" s="16"/>
      <c r="FY57" s="16"/>
      <c r="FZ57" s="16"/>
      <c r="GA57" s="16"/>
      <c r="GB57" s="16"/>
      <c r="GC57" s="16"/>
      <c r="GD57" s="16"/>
      <c r="GE57" s="16"/>
      <c r="GF57" s="16"/>
      <c r="GG57" s="16"/>
      <c r="GH57" s="16"/>
      <c r="GI57" s="16"/>
      <c r="GJ57" s="16"/>
      <c r="GK57" s="16"/>
      <c r="GL57" s="16"/>
      <c r="GM57" s="16"/>
      <c r="GN57" s="16"/>
      <c r="GO57" s="16"/>
      <c r="GP57" s="16"/>
      <c r="GQ57" s="16"/>
      <c r="GR57" s="16"/>
      <c r="GS57" s="16"/>
      <c r="GT57" s="16"/>
      <c r="GU57" s="16"/>
      <c r="GV57" s="16"/>
      <c r="GW57" s="16"/>
      <c r="GX57" s="16"/>
      <c r="GY57" s="16"/>
      <c r="GZ57" s="60"/>
      <c r="HA57" s="60"/>
    </row>
    <row r="58" spans="1:209" ht="18.75" customHeight="1" outlineLevel="1">
      <c r="A58" s="11" t="str">
        <f>Liste!A58</f>
        <v>1723.ING</v>
      </c>
      <c r="B58" s="59"/>
      <c r="C58" s="59"/>
      <c r="D58" s="59"/>
      <c r="E58" s="59"/>
      <c r="F58" s="59"/>
      <c r="G58" s="59"/>
      <c r="H58" s="59"/>
      <c r="I58" s="59"/>
      <c r="J58" s="59"/>
      <c r="K58" s="12" t="str">
        <f>Liste!K58</f>
        <v>ST MALO</v>
      </c>
      <c r="L58" s="13" t="str">
        <f>Liste!L58</f>
        <v>Accord cadre Allée Gérard Leduc - La Rance</v>
      </c>
      <c r="M58" s="52"/>
      <c r="N58" s="16"/>
      <c r="O58" s="66">
        <f t="shared" si="22"/>
        <v>0</v>
      </c>
      <c r="P58" s="66">
        <f t="shared" si="22"/>
        <v>0</v>
      </c>
      <c r="Q58" s="66">
        <f t="shared" si="22"/>
        <v>0</v>
      </c>
      <c r="R58" s="66">
        <f t="shared" si="22"/>
        <v>0</v>
      </c>
      <c r="S58" s="66">
        <f t="shared" si="22"/>
        <v>0</v>
      </c>
      <c r="T58" s="66">
        <f t="shared" si="22"/>
        <v>0</v>
      </c>
      <c r="U58" s="66">
        <f t="shared" si="22"/>
        <v>0</v>
      </c>
      <c r="V58" s="66">
        <f t="shared" si="22"/>
        <v>0</v>
      </c>
      <c r="W58" s="66">
        <f t="shared" si="22"/>
        <v>0</v>
      </c>
      <c r="X58" s="66">
        <f t="shared" si="22"/>
        <v>0</v>
      </c>
      <c r="Y58" s="66">
        <f t="shared" si="20"/>
        <v>0</v>
      </c>
      <c r="Z58" s="53">
        <f t="shared" si="21"/>
        <v>0</v>
      </c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9"/>
      <c r="BX58" s="19"/>
      <c r="BY58" s="19"/>
      <c r="BZ58" s="19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DL58" s="16"/>
      <c r="DM58" s="16"/>
      <c r="DN58" s="16"/>
      <c r="DO58" s="16"/>
      <c r="DP58" s="16"/>
      <c r="DQ58" s="16"/>
      <c r="DR58" s="16"/>
      <c r="DS58" s="16"/>
      <c r="DT58" s="16"/>
      <c r="DU58" s="16"/>
      <c r="DV58" s="16"/>
      <c r="DW58" s="16"/>
      <c r="DX58" s="16"/>
      <c r="DY58" s="16"/>
      <c r="DZ58" s="16"/>
      <c r="EA58" s="16"/>
      <c r="EB58" s="16"/>
      <c r="EC58" s="16"/>
      <c r="ED58" s="16"/>
      <c r="EE58" s="16"/>
      <c r="EF58" s="16"/>
      <c r="EG58" s="16"/>
      <c r="EH58" s="16"/>
      <c r="EI58" s="16"/>
      <c r="EJ58" s="16"/>
      <c r="EK58" s="16"/>
      <c r="EL58" s="16"/>
      <c r="EM58" s="16"/>
      <c r="EN58" s="16"/>
      <c r="EO58" s="16"/>
      <c r="EP58" s="16"/>
      <c r="EQ58" s="16"/>
      <c r="ER58" s="16"/>
      <c r="ES58" s="16"/>
      <c r="ET58" s="16"/>
      <c r="EU58" s="16"/>
      <c r="EV58" s="16"/>
      <c r="EW58" s="16"/>
      <c r="EX58" s="16"/>
      <c r="EY58" s="16"/>
      <c r="EZ58" s="16"/>
      <c r="FA58" s="16"/>
      <c r="FB58" s="16"/>
      <c r="FC58" s="16"/>
      <c r="FD58" s="16"/>
      <c r="FE58" s="16"/>
      <c r="FF58" s="16"/>
      <c r="FG58" s="16"/>
      <c r="FH58" s="16"/>
      <c r="FI58" s="16"/>
      <c r="FJ58" s="16"/>
      <c r="FK58" s="16"/>
      <c r="FL58" s="16"/>
      <c r="FM58" s="16"/>
      <c r="FN58" s="16"/>
      <c r="FO58" s="16"/>
      <c r="FP58" s="16"/>
      <c r="FQ58" s="16"/>
      <c r="FR58" s="16"/>
      <c r="FS58" s="16"/>
      <c r="FT58" s="16"/>
      <c r="FU58" s="16"/>
      <c r="FV58" s="16"/>
      <c r="FW58" s="16"/>
      <c r="FX58" s="16"/>
      <c r="FY58" s="16"/>
      <c r="FZ58" s="16"/>
      <c r="GA58" s="16"/>
      <c r="GB58" s="16"/>
      <c r="GC58" s="16"/>
      <c r="GD58" s="16"/>
      <c r="GE58" s="16"/>
      <c r="GF58" s="16"/>
      <c r="GG58" s="16"/>
      <c r="GH58" s="16"/>
      <c r="GI58" s="16"/>
      <c r="GJ58" s="16"/>
      <c r="GK58" s="16"/>
      <c r="GL58" s="16"/>
      <c r="GM58" s="16"/>
      <c r="GN58" s="16"/>
      <c r="GO58" s="16"/>
      <c r="GP58" s="16"/>
      <c r="GQ58" s="16"/>
      <c r="GR58" s="16"/>
      <c r="GS58" s="16"/>
      <c r="GT58" s="16"/>
      <c r="GU58" s="16"/>
      <c r="GV58" s="16"/>
      <c r="GW58" s="16"/>
      <c r="GX58" s="16"/>
      <c r="GY58" s="16"/>
      <c r="GZ58" s="60"/>
      <c r="HA58" s="60"/>
    </row>
    <row r="59" spans="1:209" ht="18.75" customHeight="1" outlineLevel="1">
      <c r="A59" s="11" t="str">
        <f>Liste!A59</f>
        <v>1724.ING</v>
      </c>
      <c r="B59" s="59"/>
      <c r="C59" s="59"/>
      <c r="D59" s="59"/>
      <c r="E59" s="59"/>
      <c r="F59" s="59"/>
      <c r="G59" s="59"/>
      <c r="H59" s="59"/>
      <c r="I59" s="59"/>
      <c r="J59" s="59"/>
      <c r="K59" s="12" t="str">
        <f>Liste!K59</f>
        <v>ST DENIS DE GASTINES</v>
      </c>
      <c r="L59" s="13" t="str">
        <f>Liste!L59</f>
        <v>REVITALISATION DU CENTRE-BOURG</v>
      </c>
      <c r="M59" s="52"/>
      <c r="N59" s="16"/>
      <c r="O59" s="66">
        <f t="shared" ref="O59:X74" si="23">SOMME_PAR_COULEUR($AA59:$XX59,O$4)</f>
        <v>0</v>
      </c>
      <c r="P59" s="66">
        <f t="shared" si="23"/>
        <v>0</v>
      </c>
      <c r="Q59" s="66">
        <f t="shared" si="23"/>
        <v>0</v>
      </c>
      <c r="R59" s="66">
        <f t="shared" si="23"/>
        <v>0</v>
      </c>
      <c r="S59" s="66">
        <f t="shared" si="23"/>
        <v>0</v>
      </c>
      <c r="T59" s="66">
        <f t="shared" si="23"/>
        <v>0</v>
      </c>
      <c r="U59" s="66">
        <f t="shared" si="23"/>
        <v>0</v>
      </c>
      <c r="V59" s="66">
        <f t="shared" si="23"/>
        <v>0</v>
      </c>
      <c r="W59" s="66">
        <f t="shared" si="23"/>
        <v>0</v>
      </c>
      <c r="X59" s="66">
        <f t="shared" si="23"/>
        <v>0</v>
      </c>
      <c r="Y59" s="66">
        <f t="shared" si="20"/>
        <v>0</v>
      </c>
      <c r="Z59" s="53">
        <f t="shared" si="21"/>
        <v>0</v>
      </c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9"/>
      <c r="BX59" s="19"/>
      <c r="BY59" s="19"/>
      <c r="BZ59" s="19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  <c r="DT59" s="16"/>
      <c r="DU59" s="16"/>
      <c r="DV59" s="16"/>
      <c r="DW59" s="16"/>
      <c r="DX59" s="16"/>
      <c r="DY59" s="16"/>
      <c r="DZ59" s="16"/>
      <c r="EA59" s="16"/>
      <c r="EB59" s="16"/>
      <c r="EC59" s="16"/>
      <c r="ED59" s="16"/>
      <c r="EE59" s="16"/>
      <c r="EF59" s="16"/>
      <c r="EG59" s="16"/>
      <c r="EH59" s="16"/>
      <c r="EI59" s="16"/>
      <c r="EJ59" s="16"/>
      <c r="EK59" s="16"/>
      <c r="EL59" s="16"/>
      <c r="EM59" s="16"/>
      <c r="EN59" s="16"/>
      <c r="EO59" s="16"/>
      <c r="EP59" s="16"/>
      <c r="EQ59" s="16"/>
      <c r="ER59" s="16"/>
      <c r="ES59" s="16"/>
      <c r="ET59" s="16"/>
      <c r="EU59" s="16"/>
      <c r="EV59" s="16"/>
      <c r="EW59" s="16"/>
      <c r="EX59" s="16"/>
      <c r="EY59" s="16"/>
      <c r="EZ59" s="16"/>
      <c r="FA59" s="16"/>
      <c r="FB59" s="16"/>
      <c r="FC59" s="16"/>
      <c r="FD59" s="16"/>
      <c r="FE59" s="16"/>
      <c r="FF59" s="16"/>
      <c r="FG59" s="16"/>
      <c r="FH59" s="16"/>
      <c r="FI59" s="16"/>
      <c r="FJ59" s="16"/>
      <c r="FK59" s="16"/>
      <c r="FL59" s="16"/>
      <c r="FM59" s="16"/>
      <c r="FN59" s="16"/>
      <c r="FO59" s="16"/>
      <c r="FP59" s="16"/>
      <c r="FQ59" s="16"/>
      <c r="FR59" s="16"/>
      <c r="FS59" s="16"/>
      <c r="FT59" s="16"/>
      <c r="FU59" s="16"/>
      <c r="FV59" s="16"/>
      <c r="FW59" s="16"/>
      <c r="FX59" s="16"/>
      <c r="FY59" s="16"/>
      <c r="FZ59" s="16"/>
      <c r="GA59" s="16"/>
      <c r="GB59" s="16"/>
      <c r="GC59" s="16"/>
      <c r="GD59" s="16"/>
      <c r="GE59" s="16"/>
      <c r="GF59" s="16"/>
      <c r="GG59" s="16"/>
      <c r="GH59" s="16"/>
      <c r="GI59" s="16"/>
      <c r="GJ59" s="16"/>
      <c r="GK59" s="16"/>
      <c r="GL59" s="16"/>
      <c r="GM59" s="16"/>
      <c r="GN59" s="16"/>
      <c r="GO59" s="16"/>
      <c r="GP59" s="16"/>
      <c r="GQ59" s="16"/>
      <c r="GR59" s="16"/>
      <c r="GS59" s="16"/>
      <c r="GT59" s="16"/>
      <c r="GU59" s="16"/>
      <c r="GV59" s="16"/>
      <c r="GW59" s="16"/>
      <c r="GX59" s="16"/>
      <c r="GY59" s="16"/>
      <c r="GZ59" s="60"/>
      <c r="HA59" s="60"/>
    </row>
    <row r="60" spans="1:209" s="30" customFormat="1" ht="18.75" customHeight="1" outlineLevel="1">
      <c r="A60" s="11" t="str">
        <f>Liste!A60</f>
        <v>1725.ING</v>
      </c>
      <c r="B60" s="59"/>
      <c r="C60" s="59"/>
      <c r="D60" s="59"/>
      <c r="E60" s="59"/>
      <c r="F60" s="59"/>
      <c r="G60" s="59"/>
      <c r="H60" s="59"/>
      <c r="I60" s="59"/>
      <c r="J60" s="59"/>
      <c r="K60" s="12" t="str">
        <f>Liste!K60</f>
        <v>NOYAL CHATILLON SUR SEICHE</v>
      </c>
      <c r="L60" s="13" t="str">
        <f>Liste!L60</f>
        <v>REALISATION DE LOCAUX - ZAC DU HIL</v>
      </c>
      <c r="M60" s="61"/>
      <c r="N60" s="62"/>
      <c r="O60" s="66">
        <f t="shared" si="23"/>
        <v>0</v>
      </c>
      <c r="P60" s="66">
        <f t="shared" si="23"/>
        <v>0</v>
      </c>
      <c r="Q60" s="66">
        <f t="shared" si="23"/>
        <v>0</v>
      </c>
      <c r="R60" s="66">
        <f t="shared" si="23"/>
        <v>0</v>
      </c>
      <c r="S60" s="66">
        <f t="shared" si="23"/>
        <v>0</v>
      </c>
      <c r="T60" s="66">
        <f t="shared" si="23"/>
        <v>0</v>
      </c>
      <c r="U60" s="66">
        <f t="shared" si="23"/>
        <v>0</v>
      </c>
      <c r="V60" s="66">
        <f t="shared" si="23"/>
        <v>0</v>
      </c>
      <c r="W60" s="66">
        <f t="shared" si="23"/>
        <v>0</v>
      </c>
      <c r="X60" s="66">
        <f t="shared" si="23"/>
        <v>0</v>
      </c>
      <c r="Y60" s="66">
        <f t="shared" si="20"/>
        <v>0</v>
      </c>
      <c r="Z60" s="53">
        <f t="shared" si="21"/>
        <v>0</v>
      </c>
      <c r="AA60" s="62"/>
      <c r="AB60" s="62"/>
      <c r="AC60" s="62"/>
      <c r="AD60" s="62"/>
      <c r="AE60" s="62"/>
      <c r="AF60" s="62"/>
      <c r="AG60" s="62"/>
      <c r="AH60" s="62"/>
      <c r="AI60" s="62"/>
      <c r="AJ60" s="62"/>
      <c r="AK60" s="62"/>
      <c r="AL60" s="62"/>
      <c r="AM60" s="62"/>
      <c r="AN60" s="62"/>
      <c r="AO60" s="62"/>
      <c r="AP60" s="62"/>
      <c r="AQ60" s="62"/>
      <c r="AR60" s="62"/>
      <c r="AS60" s="62"/>
      <c r="AT60" s="62"/>
      <c r="AU60" s="62"/>
      <c r="AV60" s="62"/>
      <c r="AW60" s="62"/>
      <c r="AX60" s="62"/>
      <c r="AY60" s="62"/>
      <c r="AZ60" s="62"/>
      <c r="BA60" s="62"/>
      <c r="BB60" s="62"/>
      <c r="BC60" s="62"/>
      <c r="BD60" s="62"/>
      <c r="BE60" s="62"/>
      <c r="BF60" s="62"/>
      <c r="BG60" s="62"/>
      <c r="BH60" s="62"/>
      <c r="BI60" s="62"/>
      <c r="BJ60" s="62"/>
      <c r="BK60" s="62"/>
      <c r="BL60" s="62"/>
      <c r="BM60" s="62"/>
      <c r="BN60" s="62"/>
      <c r="BO60" s="62"/>
      <c r="BP60" s="62"/>
      <c r="BQ60" s="62"/>
      <c r="BR60" s="62"/>
      <c r="BS60" s="62"/>
      <c r="BT60" s="62"/>
      <c r="BU60" s="62"/>
      <c r="BV60" s="62"/>
      <c r="BW60" s="63"/>
      <c r="BX60" s="63"/>
      <c r="BY60" s="63"/>
      <c r="BZ60" s="63"/>
      <c r="CA60" s="62"/>
      <c r="CB60" s="62"/>
      <c r="CC60" s="62"/>
      <c r="CD60" s="62"/>
      <c r="CE60" s="62"/>
      <c r="CF60" s="62"/>
      <c r="CG60" s="62"/>
      <c r="CH60" s="62"/>
      <c r="CI60" s="62"/>
      <c r="CJ60" s="62"/>
      <c r="CK60" s="62"/>
      <c r="CL60" s="62"/>
      <c r="CM60" s="62"/>
      <c r="CN60" s="62"/>
      <c r="CO60" s="62"/>
      <c r="CP60" s="62"/>
      <c r="CQ60" s="62"/>
      <c r="CR60" s="62"/>
      <c r="CS60" s="62"/>
      <c r="CT60" s="62"/>
      <c r="CU60" s="62"/>
      <c r="CV60" s="62"/>
      <c r="CW60" s="62"/>
      <c r="CX60" s="62"/>
      <c r="CY60" s="62"/>
      <c r="CZ60" s="62"/>
      <c r="DA60" s="62"/>
      <c r="DB60" s="62"/>
      <c r="DC60" s="62"/>
      <c r="DD60" s="62"/>
      <c r="DE60" s="62"/>
      <c r="DF60" s="62"/>
      <c r="DG60" s="62"/>
      <c r="DH60" s="62"/>
      <c r="DI60" s="62"/>
      <c r="DJ60" s="62"/>
      <c r="DK60" s="62"/>
      <c r="DL60" s="62"/>
      <c r="DM60" s="62"/>
      <c r="DN60" s="62"/>
      <c r="DO60" s="62"/>
      <c r="DP60" s="62"/>
      <c r="DQ60" s="62"/>
      <c r="DR60" s="62"/>
      <c r="DS60" s="62"/>
      <c r="DT60" s="62"/>
      <c r="DU60" s="62"/>
      <c r="DV60" s="62"/>
      <c r="DW60" s="62"/>
      <c r="DX60" s="62"/>
      <c r="DY60" s="62"/>
      <c r="DZ60" s="62"/>
      <c r="EA60" s="62"/>
      <c r="EB60" s="62"/>
      <c r="EC60" s="62"/>
      <c r="ED60" s="62"/>
      <c r="EE60" s="62"/>
      <c r="EF60" s="62"/>
      <c r="EG60" s="62"/>
      <c r="EH60" s="62"/>
      <c r="EI60" s="62"/>
      <c r="EJ60" s="62"/>
      <c r="EK60" s="62"/>
      <c r="EL60" s="62"/>
      <c r="EM60" s="62"/>
      <c r="EN60" s="62"/>
      <c r="EO60" s="62"/>
      <c r="EP60" s="62"/>
      <c r="EQ60" s="62"/>
      <c r="ER60" s="62"/>
      <c r="ES60" s="62"/>
      <c r="ET60" s="62"/>
      <c r="EU60" s="62"/>
      <c r="EV60" s="62"/>
      <c r="EW60" s="62"/>
      <c r="EX60" s="62"/>
      <c r="EY60" s="62"/>
      <c r="EZ60" s="62"/>
      <c r="FA60" s="62"/>
      <c r="FB60" s="62"/>
      <c r="FC60" s="62"/>
      <c r="FD60" s="62"/>
      <c r="FE60" s="62"/>
      <c r="FF60" s="62"/>
      <c r="FG60" s="62"/>
      <c r="FH60" s="62"/>
      <c r="FI60" s="62"/>
      <c r="FJ60" s="62"/>
      <c r="FK60" s="62"/>
      <c r="FL60" s="62"/>
      <c r="FM60" s="62"/>
      <c r="FN60" s="62"/>
      <c r="FO60" s="62"/>
      <c r="FP60" s="62"/>
      <c r="FQ60" s="62"/>
      <c r="FR60" s="62"/>
      <c r="FS60" s="62"/>
      <c r="FT60" s="62"/>
      <c r="FU60" s="62"/>
      <c r="FV60" s="62"/>
      <c r="FW60" s="62"/>
      <c r="FX60" s="62"/>
      <c r="FY60" s="62"/>
      <c r="FZ60" s="62"/>
      <c r="GA60" s="62"/>
      <c r="GB60" s="62"/>
      <c r="GC60" s="62"/>
      <c r="GD60" s="62"/>
      <c r="GE60" s="62"/>
      <c r="GF60" s="62"/>
      <c r="GG60" s="62"/>
      <c r="GH60" s="62"/>
      <c r="GI60" s="62"/>
      <c r="GJ60" s="62"/>
      <c r="GK60" s="62"/>
      <c r="GL60" s="62"/>
      <c r="GM60" s="62"/>
      <c r="GN60" s="62"/>
      <c r="GO60" s="62"/>
      <c r="GP60" s="62"/>
      <c r="GQ60" s="62"/>
      <c r="GR60" s="62"/>
      <c r="GS60" s="62"/>
      <c r="GT60" s="62"/>
      <c r="GU60" s="62"/>
      <c r="GV60" s="62"/>
      <c r="GW60" s="62"/>
      <c r="GX60" s="62"/>
      <c r="GY60" s="62"/>
      <c r="GZ60" s="64"/>
      <c r="HA60" s="64"/>
    </row>
    <row r="61" spans="1:209" ht="18.75" customHeight="1" outlineLevel="1">
      <c r="A61" s="11" t="str">
        <f>Liste!A61</f>
        <v>1726.ING</v>
      </c>
      <c r="B61" s="59"/>
      <c r="C61" s="59"/>
      <c r="D61" s="59"/>
      <c r="E61" s="59"/>
      <c r="F61" s="59"/>
      <c r="G61" s="59"/>
      <c r="H61" s="59"/>
      <c r="I61" s="59"/>
      <c r="J61" s="59"/>
      <c r="K61" s="12" t="str">
        <f>Liste!K61</f>
        <v>RENNES</v>
      </c>
      <c r="L61" s="13" t="str">
        <f>Liste!L61</f>
        <v>REALISATION DE PLATEFORMES EXTERIEURES SUR LE CENTRE IRSTEA</v>
      </c>
      <c r="M61" s="52"/>
      <c r="N61" s="16"/>
      <c r="O61" s="66">
        <f t="shared" si="23"/>
        <v>0</v>
      </c>
      <c r="P61" s="66">
        <f t="shared" si="23"/>
        <v>0</v>
      </c>
      <c r="Q61" s="66">
        <f t="shared" si="23"/>
        <v>0</v>
      </c>
      <c r="R61" s="66">
        <f t="shared" si="23"/>
        <v>0</v>
      </c>
      <c r="S61" s="66">
        <f t="shared" si="23"/>
        <v>0</v>
      </c>
      <c r="T61" s="66">
        <f t="shared" si="23"/>
        <v>0</v>
      </c>
      <c r="U61" s="66">
        <f t="shared" si="23"/>
        <v>0</v>
      </c>
      <c r="V61" s="66">
        <f t="shared" si="23"/>
        <v>0</v>
      </c>
      <c r="W61" s="66">
        <f t="shared" si="23"/>
        <v>0</v>
      </c>
      <c r="X61" s="66">
        <f t="shared" si="23"/>
        <v>0</v>
      </c>
      <c r="Y61" s="66">
        <f t="shared" si="20"/>
        <v>0</v>
      </c>
      <c r="Z61" s="53">
        <f t="shared" si="21"/>
        <v>0</v>
      </c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9"/>
      <c r="BX61" s="19"/>
      <c r="BY61" s="19"/>
      <c r="BZ61" s="19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DL61" s="16"/>
      <c r="DM61" s="16"/>
      <c r="DN61" s="16"/>
      <c r="DO61" s="16"/>
      <c r="DP61" s="16"/>
      <c r="DQ61" s="16"/>
      <c r="DR61" s="16"/>
      <c r="DS61" s="16"/>
      <c r="DT61" s="16"/>
      <c r="DU61" s="16"/>
      <c r="DV61" s="16"/>
      <c r="DW61" s="16"/>
      <c r="DX61" s="16"/>
      <c r="DY61" s="16"/>
      <c r="DZ61" s="16"/>
      <c r="EA61" s="16"/>
      <c r="EB61" s="16"/>
      <c r="EC61" s="16"/>
      <c r="ED61" s="16"/>
      <c r="EE61" s="16"/>
      <c r="EF61" s="16"/>
      <c r="EG61" s="16"/>
      <c r="EH61" s="16"/>
      <c r="EI61" s="16"/>
      <c r="EJ61" s="16"/>
      <c r="EK61" s="16"/>
      <c r="EL61" s="16"/>
      <c r="EM61" s="16"/>
      <c r="EN61" s="16"/>
      <c r="EO61" s="16"/>
      <c r="EP61" s="16"/>
      <c r="EQ61" s="16"/>
      <c r="ER61" s="16"/>
      <c r="ES61" s="16"/>
      <c r="ET61" s="16"/>
      <c r="EU61" s="16"/>
      <c r="EV61" s="16"/>
      <c r="EW61" s="16"/>
      <c r="EX61" s="16"/>
      <c r="EY61" s="16"/>
      <c r="EZ61" s="16"/>
      <c r="FA61" s="16"/>
      <c r="FB61" s="16"/>
      <c r="FC61" s="16"/>
      <c r="FD61" s="16"/>
      <c r="FE61" s="16"/>
      <c r="FF61" s="16"/>
      <c r="FG61" s="16"/>
      <c r="FH61" s="16"/>
      <c r="FI61" s="16"/>
      <c r="FJ61" s="16"/>
      <c r="FK61" s="16"/>
      <c r="FL61" s="16"/>
      <c r="FM61" s="16"/>
      <c r="FN61" s="16"/>
      <c r="FO61" s="16"/>
      <c r="FP61" s="16"/>
      <c r="FQ61" s="16"/>
      <c r="FR61" s="16"/>
      <c r="FS61" s="16"/>
      <c r="FT61" s="16"/>
      <c r="FU61" s="16"/>
      <c r="FV61" s="16"/>
      <c r="FW61" s="16"/>
      <c r="FX61" s="16"/>
      <c r="FY61" s="16"/>
      <c r="FZ61" s="16"/>
      <c r="GA61" s="16"/>
      <c r="GB61" s="16"/>
      <c r="GC61" s="16"/>
      <c r="GD61" s="16"/>
      <c r="GE61" s="16"/>
      <c r="GF61" s="16"/>
      <c r="GG61" s="16"/>
      <c r="GH61" s="16"/>
      <c r="GI61" s="16"/>
      <c r="GJ61" s="16"/>
      <c r="GK61" s="16"/>
      <c r="GL61" s="16"/>
      <c r="GM61" s="16"/>
      <c r="GN61" s="16"/>
      <c r="GO61" s="16"/>
      <c r="GP61" s="16"/>
      <c r="GQ61" s="16"/>
      <c r="GR61" s="16"/>
      <c r="GS61" s="16"/>
      <c r="GT61" s="16"/>
      <c r="GU61" s="16"/>
      <c r="GV61" s="16"/>
      <c r="GW61" s="16"/>
      <c r="GX61" s="16"/>
      <c r="GY61" s="16"/>
      <c r="GZ61" s="60"/>
      <c r="HA61" s="60"/>
    </row>
    <row r="62" spans="1:209" s="30" customFormat="1" ht="18.75" customHeight="1" outlineLevel="1">
      <c r="A62" s="11" t="str">
        <f>Liste!A62</f>
        <v>1727.AMO</v>
      </c>
      <c r="B62" s="59"/>
      <c r="C62" s="59"/>
      <c r="D62" s="59"/>
      <c r="E62" s="59"/>
      <c r="F62" s="59"/>
      <c r="G62" s="59"/>
      <c r="H62" s="59"/>
      <c r="I62" s="59"/>
      <c r="J62" s="59"/>
      <c r="K62" s="12" t="str">
        <f>Liste!K62</f>
        <v>ANGERS</v>
      </c>
      <c r="L62" s="13" t="str">
        <f>Liste!L62</f>
        <v>AMO UNTEC ENSAM ANGERS</v>
      </c>
      <c r="M62" s="61"/>
      <c r="N62" s="62"/>
      <c r="O62" s="66">
        <f t="shared" si="23"/>
        <v>0</v>
      </c>
      <c r="P62" s="66">
        <f t="shared" si="23"/>
        <v>0</v>
      </c>
      <c r="Q62" s="66">
        <f t="shared" si="23"/>
        <v>0</v>
      </c>
      <c r="R62" s="66">
        <f t="shared" si="23"/>
        <v>0</v>
      </c>
      <c r="S62" s="66">
        <f t="shared" si="23"/>
        <v>0</v>
      </c>
      <c r="T62" s="66">
        <f t="shared" si="23"/>
        <v>0</v>
      </c>
      <c r="U62" s="66">
        <f t="shared" si="23"/>
        <v>0</v>
      </c>
      <c r="V62" s="66">
        <f t="shared" si="23"/>
        <v>0</v>
      </c>
      <c r="W62" s="66">
        <f t="shared" si="23"/>
        <v>0</v>
      </c>
      <c r="X62" s="66">
        <f t="shared" si="23"/>
        <v>0</v>
      </c>
      <c r="Y62" s="66">
        <f t="shared" si="20"/>
        <v>0</v>
      </c>
      <c r="Z62" s="53">
        <f t="shared" si="21"/>
        <v>0</v>
      </c>
      <c r="AA62" s="62"/>
      <c r="AB62" s="62"/>
      <c r="AC62" s="62"/>
      <c r="AD62" s="62"/>
      <c r="AE62" s="62"/>
      <c r="AF62" s="62"/>
      <c r="AG62" s="62"/>
      <c r="AH62" s="62"/>
      <c r="AI62" s="62"/>
      <c r="AJ62" s="62"/>
      <c r="AK62" s="62"/>
      <c r="AL62" s="62"/>
      <c r="AM62" s="62"/>
      <c r="AN62" s="62"/>
      <c r="AO62" s="62"/>
      <c r="AP62" s="62"/>
      <c r="AQ62" s="62"/>
      <c r="AR62" s="62"/>
      <c r="AS62" s="62"/>
      <c r="AT62" s="62"/>
      <c r="AU62" s="62"/>
      <c r="AV62" s="62"/>
      <c r="AW62" s="62"/>
      <c r="AX62" s="62"/>
      <c r="AY62" s="62"/>
      <c r="AZ62" s="62"/>
      <c r="BA62" s="62"/>
      <c r="BB62" s="62"/>
      <c r="BC62" s="62"/>
      <c r="BD62" s="62"/>
      <c r="BE62" s="62"/>
      <c r="BF62" s="62"/>
      <c r="BG62" s="62"/>
      <c r="BH62" s="62"/>
      <c r="BI62" s="62"/>
      <c r="BJ62" s="62"/>
      <c r="BK62" s="62"/>
      <c r="BL62" s="62"/>
      <c r="BM62" s="62"/>
      <c r="BN62" s="62"/>
      <c r="BO62" s="62"/>
      <c r="BP62" s="62"/>
      <c r="BQ62" s="62"/>
      <c r="BR62" s="62"/>
      <c r="BS62" s="62"/>
      <c r="BT62" s="62"/>
      <c r="BU62" s="62"/>
      <c r="BV62" s="62"/>
      <c r="BW62" s="63"/>
      <c r="BX62" s="63"/>
      <c r="BY62" s="63"/>
      <c r="BZ62" s="63"/>
      <c r="CA62" s="62"/>
      <c r="CB62" s="62"/>
      <c r="CC62" s="62"/>
      <c r="CD62" s="62"/>
      <c r="CE62" s="62"/>
      <c r="CF62" s="62"/>
      <c r="CG62" s="62"/>
      <c r="CH62" s="62"/>
      <c r="CI62" s="62"/>
      <c r="CJ62" s="62"/>
      <c r="CK62" s="62"/>
      <c r="CL62" s="62"/>
      <c r="CM62" s="62"/>
      <c r="CN62" s="62"/>
      <c r="CO62" s="62"/>
      <c r="CP62" s="62"/>
      <c r="CQ62" s="62"/>
      <c r="CR62" s="62"/>
      <c r="CS62" s="62"/>
      <c r="CT62" s="62"/>
      <c r="CU62" s="62"/>
      <c r="CV62" s="62"/>
      <c r="CW62" s="62"/>
      <c r="CX62" s="62"/>
      <c r="CY62" s="62"/>
      <c r="CZ62" s="62"/>
      <c r="DA62" s="62"/>
      <c r="DB62" s="62"/>
      <c r="DC62" s="62"/>
      <c r="DD62" s="62"/>
      <c r="DE62" s="62"/>
      <c r="DF62" s="62"/>
      <c r="DG62" s="62"/>
      <c r="DH62" s="62"/>
      <c r="DI62" s="62"/>
      <c r="DJ62" s="62"/>
      <c r="DK62" s="62"/>
      <c r="DL62" s="62"/>
      <c r="DM62" s="62"/>
      <c r="DN62" s="62"/>
      <c r="DO62" s="62"/>
      <c r="DP62" s="62"/>
      <c r="DQ62" s="62"/>
      <c r="DR62" s="62"/>
      <c r="DS62" s="62"/>
      <c r="DT62" s="62"/>
      <c r="DU62" s="62"/>
      <c r="DV62" s="62"/>
      <c r="DW62" s="62"/>
      <c r="DX62" s="62"/>
      <c r="DY62" s="62"/>
      <c r="DZ62" s="62"/>
      <c r="EA62" s="62"/>
      <c r="EB62" s="62"/>
      <c r="EC62" s="62"/>
      <c r="ED62" s="62"/>
      <c r="EE62" s="62"/>
      <c r="EF62" s="62"/>
      <c r="EG62" s="62"/>
      <c r="EH62" s="62"/>
      <c r="EI62" s="62"/>
      <c r="EJ62" s="62"/>
      <c r="EK62" s="62"/>
      <c r="EL62" s="62"/>
      <c r="EM62" s="62"/>
      <c r="EN62" s="62"/>
      <c r="EO62" s="62"/>
      <c r="EP62" s="62"/>
      <c r="EQ62" s="62"/>
      <c r="ER62" s="62"/>
      <c r="ES62" s="62"/>
      <c r="ET62" s="62"/>
      <c r="EU62" s="62"/>
      <c r="EV62" s="62"/>
      <c r="EW62" s="62"/>
      <c r="EX62" s="62"/>
      <c r="EY62" s="62"/>
      <c r="EZ62" s="62"/>
      <c r="FA62" s="62"/>
      <c r="FB62" s="62"/>
      <c r="FC62" s="62"/>
      <c r="FD62" s="62"/>
      <c r="FE62" s="62"/>
      <c r="FF62" s="62"/>
      <c r="FG62" s="62"/>
      <c r="FH62" s="62"/>
      <c r="FI62" s="62"/>
      <c r="FJ62" s="62"/>
      <c r="FK62" s="62"/>
      <c r="FL62" s="62"/>
      <c r="FM62" s="62"/>
      <c r="FN62" s="62"/>
      <c r="FO62" s="62"/>
      <c r="FP62" s="62"/>
      <c r="FQ62" s="62"/>
      <c r="FR62" s="62"/>
      <c r="FS62" s="62"/>
      <c r="FT62" s="62"/>
      <c r="FU62" s="62"/>
      <c r="FV62" s="62"/>
      <c r="FW62" s="62"/>
      <c r="FX62" s="62"/>
      <c r="FY62" s="62"/>
      <c r="FZ62" s="62"/>
      <c r="GA62" s="62"/>
      <c r="GB62" s="62"/>
      <c r="GC62" s="62"/>
      <c r="GD62" s="62"/>
      <c r="GE62" s="62"/>
      <c r="GF62" s="62"/>
      <c r="GG62" s="62"/>
      <c r="GH62" s="62"/>
      <c r="GI62" s="62"/>
      <c r="GJ62" s="62"/>
      <c r="GK62" s="62"/>
      <c r="GL62" s="62"/>
      <c r="GM62" s="62"/>
      <c r="GN62" s="62"/>
      <c r="GO62" s="62"/>
      <c r="GP62" s="62"/>
      <c r="GQ62" s="62"/>
      <c r="GR62" s="62"/>
      <c r="GS62" s="62"/>
      <c r="GT62" s="62"/>
      <c r="GU62" s="62"/>
      <c r="GV62" s="62"/>
      <c r="GW62" s="62"/>
      <c r="GX62" s="62"/>
      <c r="GY62" s="62"/>
      <c r="GZ62" s="64"/>
      <c r="HA62" s="64"/>
    </row>
    <row r="63" spans="1:209" ht="18.75" customHeight="1" outlineLevel="1" collapsed="1">
      <c r="A63" s="11" t="str">
        <f>Liste!A63</f>
        <v>1728.ING</v>
      </c>
      <c r="B63" s="59"/>
      <c r="C63" s="59"/>
      <c r="D63" s="59"/>
      <c r="E63" s="59"/>
      <c r="F63" s="59"/>
      <c r="G63" s="59"/>
      <c r="H63" s="59"/>
      <c r="I63" s="59"/>
      <c r="J63" s="59"/>
      <c r="K63" s="12" t="str">
        <f>Liste!K63</f>
        <v>NOYAL SUR VILAINE</v>
      </c>
      <c r="L63" s="13" t="str">
        <f>Liste!L63</f>
        <v>CONSTRUCTION D'UNE SALLE MULTISPORTS</v>
      </c>
      <c r="M63" s="52"/>
      <c r="N63" s="16"/>
      <c r="O63" s="66">
        <f t="shared" si="23"/>
        <v>0</v>
      </c>
      <c r="P63" s="66">
        <f t="shared" si="23"/>
        <v>0</v>
      </c>
      <c r="Q63" s="66">
        <f t="shared" si="23"/>
        <v>0</v>
      </c>
      <c r="R63" s="66">
        <f t="shared" si="23"/>
        <v>0</v>
      </c>
      <c r="S63" s="66">
        <f t="shared" si="23"/>
        <v>0</v>
      </c>
      <c r="T63" s="66">
        <f t="shared" si="23"/>
        <v>0</v>
      </c>
      <c r="U63" s="66">
        <f t="shared" si="23"/>
        <v>0</v>
      </c>
      <c r="V63" s="66">
        <f t="shared" si="23"/>
        <v>0</v>
      </c>
      <c r="W63" s="66">
        <f t="shared" si="23"/>
        <v>0</v>
      </c>
      <c r="X63" s="66">
        <f t="shared" si="23"/>
        <v>0</v>
      </c>
      <c r="Y63" s="66">
        <f t="shared" si="20"/>
        <v>0</v>
      </c>
      <c r="Z63" s="53">
        <f t="shared" si="21"/>
        <v>0</v>
      </c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9"/>
      <c r="BX63" s="19"/>
      <c r="BY63" s="19"/>
      <c r="BZ63" s="19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DL63" s="16"/>
      <c r="DM63" s="16"/>
      <c r="DN63" s="16"/>
      <c r="DO63" s="16"/>
      <c r="DP63" s="16"/>
      <c r="DQ63" s="16"/>
      <c r="DR63" s="16"/>
      <c r="DS63" s="16"/>
      <c r="DT63" s="16"/>
      <c r="DU63" s="16"/>
      <c r="DV63" s="16"/>
      <c r="DW63" s="16"/>
      <c r="DX63" s="16"/>
      <c r="DY63" s="16"/>
      <c r="DZ63" s="16"/>
      <c r="EA63" s="16"/>
      <c r="EB63" s="16"/>
      <c r="EC63" s="16"/>
      <c r="ED63" s="16"/>
      <c r="EE63" s="16"/>
      <c r="EF63" s="16"/>
      <c r="EG63" s="16"/>
      <c r="EH63" s="16"/>
      <c r="EI63" s="16"/>
      <c r="EJ63" s="16"/>
      <c r="EK63" s="16"/>
      <c r="EL63" s="16"/>
      <c r="EM63" s="16"/>
      <c r="EN63" s="16"/>
      <c r="EO63" s="16"/>
      <c r="EP63" s="16"/>
      <c r="EQ63" s="16"/>
      <c r="ER63" s="16"/>
      <c r="ES63" s="16"/>
      <c r="ET63" s="16"/>
      <c r="EU63" s="16"/>
      <c r="EV63" s="16"/>
      <c r="EW63" s="16"/>
      <c r="EX63" s="16"/>
      <c r="EY63" s="16"/>
      <c r="EZ63" s="16"/>
      <c r="FA63" s="16"/>
      <c r="FB63" s="16"/>
      <c r="FC63" s="16"/>
      <c r="FD63" s="16"/>
      <c r="FE63" s="16"/>
      <c r="FF63" s="16"/>
      <c r="FG63" s="16"/>
      <c r="FH63" s="16"/>
      <c r="FI63" s="16"/>
      <c r="FJ63" s="16"/>
      <c r="FK63" s="16"/>
      <c r="FL63" s="16"/>
      <c r="FM63" s="16"/>
      <c r="FN63" s="16"/>
      <c r="FO63" s="16"/>
      <c r="FP63" s="16"/>
      <c r="FQ63" s="16"/>
      <c r="FR63" s="16"/>
      <c r="FS63" s="16"/>
      <c r="FT63" s="16"/>
      <c r="FU63" s="16"/>
      <c r="FV63" s="16"/>
      <c r="FW63" s="16"/>
      <c r="FX63" s="16"/>
      <c r="FY63" s="16"/>
      <c r="FZ63" s="16"/>
      <c r="GA63" s="16"/>
      <c r="GB63" s="16"/>
      <c r="GC63" s="16"/>
      <c r="GD63" s="16"/>
      <c r="GE63" s="16"/>
      <c r="GF63" s="16"/>
      <c r="GG63" s="16"/>
      <c r="GH63" s="16"/>
      <c r="GI63" s="16"/>
      <c r="GJ63" s="16"/>
      <c r="GK63" s="16"/>
      <c r="GL63" s="16"/>
      <c r="GM63" s="16"/>
      <c r="GN63" s="16"/>
      <c r="GO63" s="16"/>
      <c r="GP63" s="16"/>
      <c r="GQ63" s="16"/>
      <c r="GR63" s="16"/>
      <c r="GS63" s="16"/>
      <c r="GT63" s="16"/>
      <c r="GU63" s="16"/>
      <c r="GV63" s="16"/>
      <c r="GW63" s="16"/>
      <c r="GX63" s="16"/>
      <c r="GY63" s="16"/>
      <c r="GZ63" s="60"/>
      <c r="HA63" s="60"/>
    </row>
    <row r="64" spans="1:209" ht="18.75" customHeight="1">
      <c r="A64" s="11" t="str">
        <f>Liste!A64</f>
        <v>1729.ING</v>
      </c>
      <c r="B64" s="59"/>
      <c r="C64" s="59"/>
      <c r="D64" s="59"/>
      <c r="E64" s="59"/>
      <c r="F64" s="59"/>
      <c r="G64" s="59"/>
      <c r="H64" s="59"/>
      <c r="I64" s="59"/>
      <c r="J64" s="59"/>
      <c r="K64" s="12" t="str">
        <f>Liste!K64</f>
        <v>BANNALEC</v>
      </c>
      <c r="L64" s="13" t="str">
        <f>Liste!L64</f>
        <v>EXTENSION ET RESTRUCTURATION DU COLLEGE JEAN-JAURES</v>
      </c>
      <c r="M64" s="52"/>
      <c r="N64" s="16"/>
      <c r="O64" s="66">
        <f t="shared" si="23"/>
        <v>0</v>
      </c>
      <c r="P64" s="66">
        <f t="shared" si="23"/>
        <v>0</v>
      </c>
      <c r="Q64" s="66">
        <f t="shared" si="23"/>
        <v>0</v>
      </c>
      <c r="R64" s="66">
        <f t="shared" si="23"/>
        <v>0</v>
      </c>
      <c r="S64" s="66">
        <f t="shared" si="23"/>
        <v>0</v>
      </c>
      <c r="T64" s="66">
        <f t="shared" si="23"/>
        <v>9.5</v>
      </c>
      <c r="U64" s="66">
        <f t="shared" si="23"/>
        <v>0</v>
      </c>
      <c r="V64" s="66">
        <f t="shared" si="23"/>
        <v>1</v>
      </c>
      <c r="W64" s="66">
        <f t="shared" si="23"/>
        <v>0</v>
      </c>
      <c r="X64" s="66">
        <f t="shared" si="23"/>
        <v>0</v>
      </c>
      <c r="Y64" s="66">
        <f t="shared" si="20"/>
        <v>0</v>
      </c>
      <c r="Z64" s="53">
        <f t="shared" si="21"/>
        <v>10.5</v>
      </c>
      <c r="AA64" s="75">
        <v>2</v>
      </c>
      <c r="AB64" s="75">
        <v>2</v>
      </c>
      <c r="AC64" s="75">
        <v>2</v>
      </c>
      <c r="AD64" s="75">
        <v>1.5</v>
      </c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75">
        <v>0.5</v>
      </c>
      <c r="AV64" s="16"/>
      <c r="AW64" s="16"/>
      <c r="AX64" s="16"/>
      <c r="AY64" s="16"/>
      <c r="AZ64" s="75">
        <v>1</v>
      </c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75">
        <v>0.5</v>
      </c>
      <c r="BS64" s="16"/>
      <c r="BT64" s="16"/>
      <c r="BU64" s="16"/>
      <c r="BV64" s="16"/>
      <c r="BW64" s="19"/>
      <c r="BX64" s="19"/>
      <c r="BY64" s="19"/>
      <c r="BZ64" s="19"/>
      <c r="CA64" s="16"/>
      <c r="CB64" s="77">
        <v>0.5</v>
      </c>
      <c r="CC64" s="16"/>
      <c r="CD64" s="16"/>
      <c r="CE64" s="77">
        <v>0.5</v>
      </c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6"/>
      <c r="CS64" s="16"/>
      <c r="CT64" s="16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DL64" s="16"/>
      <c r="DM64" s="16"/>
      <c r="DN64" s="16"/>
      <c r="DO64" s="16"/>
      <c r="DP64" s="16"/>
      <c r="DQ64" s="16"/>
      <c r="DR64" s="16"/>
      <c r="DS64" s="16"/>
      <c r="DT64" s="16"/>
      <c r="DU64" s="16"/>
      <c r="DV64" s="16"/>
      <c r="DW64" s="16"/>
      <c r="DX64" s="16"/>
      <c r="DY64" s="16"/>
      <c r="DZ64" s="16"/>
      <c r="EA64" s="16"/>
      <c r="EB64" s="16"/>
      <c r="EC64" s="16"/>
      <c r="ED64" s="16"/>
      <c r="EE64" s="16"/>
      <c r="EF64" s="16"/>
      <c r="EG64" s="16"/>
      <c r="EH64" s="16"/>
      <c r="EI64" s="16"/>
      <c r="EJ64" s="16"/>
      <c r="EK64" s="16"/>
      <c r="EL64" s="16"/>
      <c r="EM64" s="16"/>
      <c r="EN64" s="16"/>
      <c r="EO64" s="16"/>
      <c r="EP64" s="16"/>
      <c r="EQ64" s="16"/>
      <c r="ER64" s="16"/>
      <c r="ES64" s="16"/>
      <c r="ET64" s="16"/>
      <c r="EU64" s="16"/>
      <c r="EV64" s="16"/>
      <c r="EW64" s="16"/>
      <c r="EX64" s="16"/>
      <c r="EY64" s="16"/>
      <c r="EZ64" s="16"/>
      <c r="FA64" s="16"/>
      <c r="FB64" s="16"/>
      <c r="FC64" s="16"/>
      <c r="FD64" s="16"/>
      <c r="FE64" s="16"/>
      <c r="FF64" s="16"/>
      <c r="FG64" s="16"/>
      <c r="FH64" s="16"/>
      <c r="FI64" s="16"/>
      <c r="FJ64" s="16"/>
      <c r="FK64" s="16"/>
      <c r="FL64" s="16"/>
      <c r="FM64" s="16"/>
      <c r="FN64" s="16"/>
      <c r="FO64" s="16"/>
      <c r="FP64" s="16"/>
      <c r="FQ64" s="16"/>
      <c r="FR64" s="16"/>
      <c r="FS64" s="16"/>
      <c r="FT64" s="16"/>
      <c r="FU64" s="16"/>
      <c r="FV64" s="16"/>
      <c r="FW64" s="16"/>
      <c r="FX64" s="16"/>
      <c r="FY64" s="16"/>
      <c r="FZ64" s="16"/>
      <c r="GA64" s="16"/>
      <c r="GB64" s="16"/>
      <c r="GC64" s="16"/>
      <c r="GD64" s="16"/>
      <c r="GE64" s="16"/>
      <c r="GF64" s="16"/>
      <c r="GG64" s="16"/>
      <c r="GH64" s="16"/>
      <c r="GI64" s="16"/>
      <c r="GJ64" s="16"/>
      <c r="GK64" s="16"/>
      <c r="GL64" s="16"/>
      <c r="GM64" s="16"/>
      <c r="GN64" s="16"/>
      <c r="GO64" s="16"/>
      <c r="GP64" s="16"/>
      <c r="GQ64" s="16"/>
      <c r="GR64" s="16"/>
      <c r="GS64" s="16"/>
      <c r="GT64" s="16"/>
      <c r="GU64" s="16"/>
      <c r="GV64" s="16"/>
      <c r="GW64" s="16"/>
      <c r="GX64" s="16"/>
      <c r="GY64" s="16"/>
      <c r="GZ64" s="60"/>
      <c r="HA64" s="60"/>
    </row>
    <row r="65" spans="1:209" ht="18.75" customHeight="1" outlineLevel="1">
      <c r="A65" s="11" t="str">
        <f>Liste!A65</f>
        <v>1730.ING</v>
      </c>
      <c r="B65" s="59"/>
      <c r="C65" s="59"/>
      <c r="D65" s="59"/>
      <c r="E65" s="59"/>
      <c r="F65" s="59"/>
      <c r="G65" s="59"/>
      <c r="H65" s="59"/>
      <c r="I65" s="59"/>
      <c r="J65" s="59"/>
      <c r="K65" s="12" t="str">
        <f>Liste!K65</f>
        <v>ERBREE</v>
      </c>
      <c r="L65" s="13" t="str">
        <f>Liste!L65</f>
        <v>RESTRUCTURATION ET EXTENSION DE LA SALLE MULTIFONCTIONS</v>
      </c>
      <c r="M65" s="52"/>
      <c r="N65" s="16"/>
      <c r="O65" s="66">
        <f t="shared" si="23"/>
        <v>0</v>
      </c>
      <c r="P65" s="66">
        <f t="shared" si="23"/>
        <v>0</v>
      </c>
      <c r="Q65" s="66">
        <f t="shared" si="23"/>
        <v>0</v>
      </c>
      <c r="R65" s="66">
        <f t="shared" si="23"/>
        <v>0</v>
      </c>
      <c r="S65" s="66">
        <f t="shared" si="23"/>
        <v>0</v>
      </c>
      <c r="T65" s="66">
        <f t="shared" si="23"/>
        <v>0</v>
      </c>
      <c r="U65" s="66">
        <f t="shared" si="23"/>
        <v>0</v>
      </c>
      <c r="V65" s="66">
        <f t="shared" si="23"/>
        <v>0</v>
      </c>
      <c r="W65" s="66">
        <f t="shared" si="23"/>
        <v>0</v>
      </c>
      <c r="X65" s="66">
        <f t="shared" si="23"/>
        <v>0</v>
      </c>
      <c r="Y65" s="66">
        <f t="shared" si="20"/>
        <v>0</v>
      </c>
      <c r="Z65" s="53">
        <f t="shared" si="21"/>
        <v>0</v>
      </c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9"/>
      <c r="BX65" s="19"/>
      <c r="BY65" s="19"/>
      <c r="BZ65" s="19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6"/>
      <c r="DO65" s="16"/>
      <c r="DP65" s="16"/>
      <c r="DQ65" s="16"/>
      <c r="DR65" s="16"/>
      <c r="DS65" s="16"/>
      <c r="DT65" s="16"/>
      <c r="DU65" s="16"/>
      <c r="DV65" s="16"/>
      <c r="DW65" s="16"/>
      <c r="DX65" s="16"/>
      <c r="DY65" s="16"/>
      <c r="DZ65" s="16"/>
      <c r="EA65" s="16"/>
      <c r="EB65" s="16"/>
      <c r="EC65" s="16"/>
      <c r="ED65" s="16"/>
      <c r="EE65" s="16"/>
      <c r="EF65" s="16"/>
      <c r="EG65" s="16"/>
      <c r="EH65" s="16"/>
      <c r="EI65" s="16"/>
      <c r="EJ65" s="16"/>
      <c r="EK65" s="16"/>
      <c r="EL65" s="16"/>
      <c r="EM65" s="16"/>
      <c r="EN65" s="16"/>
      <c r="EO65" s="16"/>
      <c r="EP65" s="16"/>
      <c r="EQ65" s="16"/>
      <c r="ER65" s="16"/>
      <c r="ES65" s="16"/>
      <c r="ET65" s="16"/>
      <c r="EU65" s="16"/>
      <c r="EV65" s="16"/>
      <c r="EW65" s="16"/>
      <c r="EX65" s="16"/>
      <c r="EY65" s="16"/>
      <c r="EZ65" s="16"/>
      <c r="FA65" s="16"/>
      <c r="FB65" s="16"/>
      <c r="FC65" s="16"/>
      <c r="FD65" s="16"/>
      <c r="FE65" s="16"/>
      <c r="FF65" s="16"/>
      <c r="FG65" s="16"/>
      <c r="FH65" s="16"/>
      <c r="FI65" s="16"/>
      <c r="FJ65" s="16"/>
      <c r="FK65" s="16"/>
      <c r="FL65" s="16"/>
      <c r="FM65" s="16"/>
      <c r="FN65" s="16"/>
      <c r="FO65" s="16"/>
      <c r="FP65" s="16"/>
      <c r="FQ65" s="16"/>
      <c r="FR65" s="16"/>
      <c r="FS65" s="16"/>
      <c r="FT65" s="16"/>
      <c r="FU65" s="16"/>
      <c r="FV65" s="16"/>
      <c r="FW65" s="16"/>
      <c r="FX65" s="16"/>
      <c r="FY65" s="16"/>
      <c r="FZ65" s="16"/>
      <c r="GA65" s="16"/>
      <c r="GB65" s="16"/>
      <c r="GC65" s="16"/>
      <c r="GD65" s="16"/>
      <c r="GE65" s="16"/>
      <c r="GF65" s="16"/>
      <c r="GG65" s="16"/>
      <c r="GH65" s="16"/>
      <c r="GI65" s="16"/>
      <c r="GJ65" s="16"/>
      <c r="GK65" s="16"/>
      <c r="GL65" s="16"/>
      <c r="GM65" s="16"/>
      <c r="GN65" s="16"/>
      <c r="GO65" s="16"/>
      <c r="GP65" s="16"/>
      <c r="GQ65" s="16"/>
      <c r="GR65" s="16"/>
      <c r="GS65" s="16"/>
      <c r="GT65" s="16"/>
      <c r="GU65" s="16"/>
      <c r="GV65" s="16"/>
      <c r="GW65" s="16"/>
      <c r="GX65" s="16"/>
      <c r="GY65" s="16"/>
      <c r="GZ65" s="60"/>
      <c r="HA65" s="60"/>
    </row>
    <row r="66" spans="1:209" ht="18.75" customHeight="1" outlineLevel="1" collapsed="1">
      <c r="A66" s="11" t="str">
        <f>Liste!A66</f>
        <v>1731.ING</v>
      </c>
      <c r="B66" s="59"/>
      <c r="C66" s="59"/>
      <c r="D66" s="59"/>
      <c r="E66" s="59"/>
      <c r="F66" s="59"/>
      <c r="G66" s="59"/>
      <c r="H66" s="59"/>
      <c r="I66" s="59"/>
      <c r="J66" s="59"/>
      <c r="K66" s="12" t="str">
        <f>Liste!K66</f>
        <v>LANNION</v>
      </c>
      <c r="L66" s="13" t="str">
        <f>Liste!L66</f>
        <v>CONSTRUCTION DU CIS LANNION</v>
      </c>
      <c r="M66" s="52">
        <v>2</v>
      </c>
      <c r="N66" s="16"/>
      <c r="O66" s="66">
        <f t="shared" si="23"/>
        <v>0</v>
      </c>
      <c r="P66" s="66">
        <f t="shared" si="23"/>
        <v>0</v>
      </c>
      <c r="Q66" s="66">
        <f t="shared" si="23"/>
        <v>0</v>
      </c>
      <c r="R66" s="66">
        <f t="shared" si="23"/>
        <v>0</v>
      </c>
      <c r="S66" s="66">
        <f t="shared" si="23"/>
        <v>0</v>
      </c>
      <c r="T66" s="66">
        <f t="shared" si="23"/>
        <v>0</v>
      </c>
      <c r="U66" s="66">
        <f t="shared" si="23"/>
        <v>0</v>
      </c>
      <c r="V66" s="66">
        <f t="shared" si="23"/>
        <v>0</v>
      </c>
      <c r="W66" s="66">
        <f t="shared" si="23"/>
        <v>0</v>
      </c>
      <c r="X66" s="66">
        <f t="shared" si="23"/>
        <v>0</v>
      </c>
      <c r="Y66" s="66">
        <f t="shared" si="20"/>
        <v>0</v>
      </c>
      <c r="Z66" s="53">
        <f t="shared" si="21"/>
        <v>0</v>
      </c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9"/>
      <c r="BX66" s="19"/>
      <c r="BY66" s="19"/>
      <c r="BZ66" s="19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  <c r="CY66" s="16"/>
      <c r="CZ66" s="16"/>
      <c r="DA66" s="16"/>
      <c r="DB66" s="16"/>
      <c r="DC66" s="16"/>
      <c r="DD66" s="16"/>
      <c r="DE66" s="16"/>
      <c r="DF66" s="16"/>
      <c r="DG66" s="16"/>
      <c r="DH66" s="16"/>
      <c r="DI66" s="16"/>
      <c r="DJ66" s="16"/>
      <c r="DK66" s="16"/>
      <c r="DL66" s="16"/>
      <c r="DM66" s="16"/>
      <c r="DN66" s="16"/>
      <c r="DO66" s="16"/>
      <c r="DP66" s="16"/>
      <c r="DQ66" s="16"/>
      <c r="DR66" s="16"/>
      <c r="DS66" s="16"/>
      <c r="DT66" s="16"/>
      <c r="DU66" s="16"/>
      <c r="DV66" s="16"/>
      <c r="DW66" s="16"/>
      <c r="DX66" s="16"/>
      <c r="DY66" s="16"/>
      <c r="DZ66" s="16"/>
      <c r="EA66" s="16"/>
      <c r="EB66" s="16"/>
      <c r="EC66" s="16"/>
      <c r="ED66" s="16"/>
      <c r="EE66" s="16"/>
      <c r="EF66" s="16"/>
      <c r="EG66" s="16"/>
      <c r="EH66" s="16"/>
      <c r="EI66" s="16"/>
      <c r="EJ66" s="16"/>
      <c r="EK66" s="16"/>
      <c r="EL66" s="16"/>
      <c r="EM66" s="16"/>
      <c r="EN66" s="16"/>
      <c r="EO66" s="16"/>
      <c r="EP66" s="16"/>
      <c r="EQ66" s="16"/>
      <c r="ER66" s="16"/>
      <c r="ES66" s="16"/>
      <c r="ET66" s="16"/>
      <c r="EU66" s="16"/>
      <c r="EV66" s="16"/>
      <c r="EW66" s="16"/>
      <c r="EX66" s="16"/>
      <c r="EY66" s="16"/>
      <c r="EZ66" s="16"/>
      <c r="FA66" s="16"/>
      <c r="FB66" s="16"/>
      <c r="FC66" s="16"/>
      <c r="FD66" s="16"/>
      <c r="FE66" s="16"/>
      <c r="FF66" s="16"/>
      <c r="FG66" s="16"/>
      <c r="FH66" s="16"/>
      <c r="FI66" s="16"/>
      <c r="FJ66" s="16"/>
      <c r="FK66" s="16"/>
      <c r="FL66" s="16"/>
      <c r="FM66" s="16"/>
      <c r="FN66" s="16"/>
      <c r="FO66" s="16"/>
      <c r="FP66" s="16"/>
      <c r="FQ66" s="16"/>
      <c r="FR66" s="16"/>
      <c r="FS66" s="16"/>
      <c r="FT66" s="16"/>
      <c r="FU66" s="16"/>
      <c r="FV66" s="16"/>
      <c r="FW66" s="16"/>
      <c r="FX66" s="16"/>
      <c r="FY66" s="16"/>
      <c r="FZ66" s="16"/>
      <c r="GA66" s="16"/>
      <c r="GB66" s="16"/>
      <c r="GC66" s="16"/>
      <c r="GD66" s="16"/>
      <c r="GE66" s="16"/>
      <c r="GF66" s="16"/>
      <c r="GG66" s="16"/>
      <c r="GH66" s="16"/>
      <c r="GI66" s="16"/>
      <c r="GJ66" s="16"/>
      <c r="GK66" s="16"/>
      <c r="GL66" s="16"/>
      <c r="GM66" s="16"/>
      <c r="GN66" s="16"/>
      <c r="GO66" s="16"/>
      <c r="GP66" s="16"/>
      <c r="GQ66" s="16"/>
      <c r="GR66" s="16"/>
      <c r="GS66" s="16"/>
      <c r="GT66" s="16"/>
      <c r="GU66" s="16"/>
      <c r="GV66" s="16"/>
      <c r="GW66" s="16"/>
      <c r="GX66" s="16"/>
      <c r="GY66" s="16"/>
      <c r="GZ66" s="60"/>
      <c r="HA66" s="60"/>
    </row>
    <row r="67" spans="1:209" ht="18.75" customHeight="1">
      <c r="A67" s="11" t="str">
        <f>Liste!A67</f>
        <v>1732.ING</v>
      </c>
      <c r="B67" s="59"/>
      <c r="C67" s="59"/>
      <c r="D67" s="59"/>
      <c r="E67" s="59"/>
      <c r="F67" s="59"/>
      <c r="G67" s="59"/>
      <c r="H67" s="59"/>
      <c r="I67" s="59"/>
      <c r="J67" s="59"/>
      <c r="K67" s="12" t="str">
        <f>Liste!K67</f>
        <v>MONTGERMONT</v>
      </c>
      <c r="L67" s="13" t="str">
        <f>Liste!L67</f>
        <v>CFA</v>
      </c>
      <c r="M67" s="52"/>
      <c r="N67" s="16"/>
      <c r="O67" s="66">
        <f t="shared" si="23"/>
        <v>0</v>
      </c>
      <c r="P67" s="66">
        <f t="shared" si="23"/>
        <v>0</v>
      </c>
      <c r="Q67" s="66">
        <f t="shared" si="23"/>
        <v>0</v>
      </c>
      <c r="R67" s="66">
        <f t="shared" si="23"/>
        <v>0</v>
      </c>
      <c r="S67" s="66">
        <f t="shared" si="23"/>
        <v>0</v>
      </c>
      <c r="T67" s="66">
        <f t="shared" si="23"/>
        <v>46.5</v>
      </c>
      <c r="U67" s="66">
        <f t="shared" si="23"/>
        <v>0</v>
      </c>
      <c r="V67" s="66">
        <f t="shared" si="23"/>
        <v>4</v>
      </c>
      <c r="W67" s="66">
        <f t="shared" si="23"/>
        <v>0</v>
      </c>
      <c r="X67" s="66">
        <f t="shared" si="23"/>
        <v>0</v>
      </c>
      <c r="Y67" s="66">
        <f t="shared" si="20"/>
        <v>0</v>
      </c>
      <c r="Z67" s="53">
        <f t="shared" si="21"/>
        <v>50.5</v>
      </c>
      <c r="AA67" s="75">
        <v>1</v>
      </c>
      <c r="AB67" s="16"/>
      <c r="AC67" s="75">
        <v>0.5</v>
      </c>
      <c r="AD67" s="75">
        <v>2</v>
      </c>
      <c r="AE67" s="75">
        <v>2</v>
      </c>
      <c r="AF67" s="75">
        <v>1</v>
      </c>
      <c r="AG67" s="75">
        <v>2</v>
      </c>
      <c r="AH67" s="75">
        <v>3</v>
      </c>
      <c r="AI67" s="75">
        <v>3</v>
      </c>
      <c r="AJ67" s="75">
        <v>3</v>
      </c>
      <c r="AK67" s="75">
        <v>2</v>
      </c>
      <c r="AL67" s="75">
        <v>3</v>
      </c>
      <c r="AM67" s="75">
        <v>2</v>
      </c>
      <c r="AN67" s="16"/>
      <c r="AO67" s="75">
        <v>1</v>
      </c>
      <c r="AP67" s="75">
        <v>1</v>
      </c>
      <c r="AQ67" s="16"/>
      <c r="AR67" s="16"/>
      <c r="AS67" s="75">
        <v>0.5</v>
      </c>
      <c r="AT67" s="75">
        <v>1</v>
      </c>
      <c r="AU67" s="16"/>
      <c r="AV67" s="75">
        <v>1</v>
      </c>
      <c r="AW67" s="75">
        <v>1</v>
      </c>
      <c r="AX67" s="75">
        <v>0.5</v>
      </c>
      <c r="AY67" s="16"/>
      <c r="AZ67" s="75">
        <v>1</v>
      </c>
      <c r="BA67" s="75">
        <v>1</v>
      </c>
      <c r="BB67" s="75">
        <v>1.5</v>
      </c>
      <c r="BC67" s="16"/>
      <c r="BD67" s="75">
        <v>0.5</v>
      </c>
      <c r="BE67" s="75">
        <v>0.5</v>
      </c>
      <c r="BF67" s="16"/>
      <c r="BG67" s="16"/>
      <c r="BH67" s="16"/>
      <c r="BI67" s="75">
        <v>0.5</v>
      </c>
      <c r="BJ67" s="16"/>
      <c r="BK67" s="75">
        <v>0.5</v>
      </c>
      <c r="BL67" s="16"/>
      <c r="BM67" s="16"/>
      <c r="BN67" s="16"/>
      <c r="BO67" s="75">
        <v>1.5</v>
      </c>
      <c r="BP67" s="75">
        <v>0.5</v>
      </c>
      <c r="BQ67" s="16"/>
      <c r="BR67" s="16"/>
      <c r="BS67" s="16"/>
      <c r="BT67" s="16"/>
      <c r="BU67" s="16"/>
      <c r="BV67" s="75">
        <v>2</v>
      </c>
      <c r="BW67" s="19"/>
      <c r="BX67" s="19"/>
      <c r="BY67" s="19"/>
      <c r="BZ67" s="19"/>
      <c r="CA67" s="75">
        <v>0.5</v>
      </c>
      <c r="CB67" s="75">
        <v>1.5</v>
      </c>
      <c r="CC67" s="77">
        <v>2</v>
      </c>
      <c r="CD67" s="75">
        <v>1</v>
      </c>
      <c r="CE67" s="77">
        <v>0.5</v>
      </c>
      <c r="CF67" s="75">
        <v>0.5</v>
      </c>
      <c r="CG67" s="75">
        <v>0.5</v>
      </c>
      <c r="CH67" s="77">
        <v>1.5</v>
      </c>
      <c r="CI67" s="75">
        <v>2</v>
      </c>
      <c r="CJ67" s="16"/>
      <c r="CK67" s="16"/>
      <c r="CL67" s="75">
        <v>0.5</v>
      </c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DL67" s="16"/>
      <c r="DM67" s="16"/>
      <c r="DN67" s="16"/>
      <c r="DO67" s="16"/>
      <c r="DP67" s="16"/>
      <c r="DQ67" s="16"/>
      <c r="DR67" s="16"/>
      <c r="DS67" s="16"/>
      <c r="DT67" s="16"/>
      <c r="DU67" s="16"/>
      <c r="DV67" s="16"/>
      <c r="DW67" s="16"/>
      <c r="DX67" s="16"/>
      <c r="DY67" s="16"/>
      <c r="DZ67" s="16"/>
      <c r="EA67" s="16"/>
      <c r="EB67" s="16"/>
      <c r="EC67" s="16"/>
      <c r="ED67" s="16"/>
      <c r="EE67" s="16"/>
      <c r="EF67" s="16"/>
      <c r="EG67" s="16"/>
      <c r="EH67" s="16"/>
      <c r="EI67" s="16"/>
      <c r="EJ67" s="16"/>
      <c r="EK67" s="16"/>
      <c r="EL67" s="16"/>
      <c r="EM67" s="16"/>
      <c r="EN67" s="16"/>
      <c r="EO67" s="16"/>
      <c r="EP67" s="16"/>
      <c r="EQ67" s="16"/>
      <c r="ER67" s="16"/>
      <c r="ES67" s="16"/>
      <c r="ET67" s="16"/>
      <c r="EU67" s="16"/>
      <c r="EV67" s="16"/>
      <c r="EW67" s="16"/>
      <c r="EX67" s="16"/>
      <c r="EY67" s="16"/>
      <c r="EZ67" s="16"/>
      <c r="FA67" s="16"/>
      <c r="FB67" s="16"/>
      <c r="FC67" s="16"/>
      <c r="FD67" s="16"/>
      <c r="FE67" s="16"/>
      <c r="FF67" s="16"/>
      <c r="FG67" s="16"/>
      <c r="FH67" s="16"/>
      <c r="FI67" s="16"/>
      <c r="FJ67" s="16"/>
      <c r="FK67" s="16"/>
      <c r="FL67" s="16"/>
      <c r="FM67" s="16"/>
      <c r="FN67" s="16"/>
      <c r="FO67" s="16"/>
      <c r="FP67" s="16"/>
      <c r="FQ67" s="16"/>
      <c r="FR67" s="16"/>
      <c r="FS67" s="16"/>
      <c r="FT67" s="16"/>
      <c r="FU67" s="16"/>
      <c r="FV67" s="16"/>
      <c r="FW67" s="16"/>
      <c r="FX67" s="16"/>
      <c r="FY67" s="16"/>
      <c r="FZ67" s="16"/>
      <c r="GA67" s="16"/>
      <c r="GB67" s="16"/>
      <c r="GC67" s="16"/>
      <c r="GD67" s="16"/>
      <c r="GE67" s="16"/>
      <c r="GF67" s="16"/>
      <c r="GG67" s="16"/>
      <c r="GH67" s="16"/>
      <c r="GI67" s="16"/>
      <c r="GJ67" s="16"/>
      <c r="GK67" s="16"/>
      <c r="GL67" s="16"/>
      <c r="GM67" s="16"/>
      <c r="GN67" s="16"/>
      <c r="GO67" s="16"/>
      <c r="GP67" s="16"/>
      <c r="GQ67" s="16"/>
      <c r="GR67" s="16"/>
      <c r="GS67" s="16"/>
      <c r="GT67" s="16"/>
      <c r="GU67" s="16"/>
      <c r="GV67" s="16"/>
      <c r="GW67" s="16"/>
      <c r="GX67" s="16"/>
      <c r="GY67" s="16"/>
      <c r="GZ67" s="60"/>
      <c r="HA67" s="60"/>
    </row>
    <row r="68" spans="1:209" ht="18.75" customHeight="1" outlineLevel="1">
      <c r="A68" s="11" t="str">
        <f>Liste!A68</f>
        <v>1733.AMO</v>
      </c>
      <c r="B68" s="59"/>
      <c r="C68" s="59"/>
      <c r="D68" s="59"/>
      <c r="E68" s="59"/>
      <c r="F68" s="59"/>
      <c r="G68" s="59"/>
      <c r="H68" s="59"/>
      <c r="I68" s="59"/>
      <c r="J68" s="59"/>
      <c r="K68" s="12" t="str">
        <f>Liste!K68</f>
        <v>ST GREGOIRE</v>
      </c>
      <c r="L68" s="13" t="str">
        <f>Liste!L68</f>
        <v>CENTRE COMMERCIAL DE LA FORGE</v>
      </c>
      <c r="M68" s="52"/>
      <c r="N68" s="16"/>
      <c r="O68" s="66">
        <f t="shared" si="23"/>
        <v>0</v>
      </c>
      <c r="P68" s="66">
        <f t="shared" si="23"/>
        <v>0</v>
      </c>
      <c r="Q68" s="66">
        <f t="shared" si="23"/>
        <v>0</v>
      </c>
      <c r="R68" s="66">
        <f t="shared" si="23"/>
        <v>0</v>
      </c>
      <c r="S68" s="66">
        <f t="shared" si="23"/>
        <v>0</v>
      </c>
      <c r="T68" s="66">
        <f t="shared" si="23"/>
        <v>0</v>
      </c>
      <c r="U68" s="66">
        <f t="shared" si="23"/>
        <v>0</v>
      </c>
      <c r="V68" s="66">
        <f t="shared" si="23"/>
        <v>0</v>
      </c>
      <c r="W68" s="66">
        <f t="shared" si="23"/>
        <v>0</v>
      </c>
      <c r="X68" s="66">
        <f t="shared" si="23"/>
        <v>0</v>
      </c>
      <c r="Y68" s="66">
        <f t="shared" si="20"/>
        <v>0</v>
      </c>
      <c r="Z68" s="53">
        <f t="shared" si="21"/>
        <v>0</v>
      </c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9"/>
      <c r="BX68" s="19"/>
      <c r="BY68" s="19"/>
      <c r="BZ68" s="19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DL68" s="16"/>
      <c r="DM68" s="16"/>
      <c r="DN68" s="16"/>
      <c r="DO68" s="16"/>
      <c r="DP68" s="16"/>
      <c r="DQ68" s="16"/>
      <c r="DR68" s="16"/>
      <c r="DS68" s="16"/>
      <c r="DT68" s="16"/>
      <c r="DU68" s="16"/>
      <c r="DV68" s="16"/>
      <c r="DW68" s="16"/>
      <c r="DX68" s="16"/>
      <c r="DY68" s="16"/>
      <c r="DZ68" s="16"/>
      <c r="EA68" s="16"/>
      <c r="EB68" s="16"/>
      <c r="EC68" s="16"/>
      <c r="ED68" s="16"/>
      <c r="EE68" s="16"/>
      <c r="EF68" s="16"/>
      <c r="EG68" s="16"/>
      <c r="EH68" s="16"/>
      <c r="EI68" s="16"/>
      <c r="EJ68" s="16"/>
      <c r="EK68" s="16"/>
      <c r="EL68" s="16"/>
      <c r="EM68" s="16"/>
      <c r="EN68" s="16"/>
      <c r="EO68" s="16"/>
      <c r="EP68" s="16"/>
      <c r="EQ68" s="16"/>
      <c r="ER68" s="16"/>
      <c r="ES68" s="16"/>
      <c r="ET68" s="16"/>
      <c r="EU68" s="16"/>
      <c r="EV68" s="16"/>
      <c r="EW68" s="16"/>
      <c r="EX68" s="16"/>
      <c r="EY68" s="16"/>
      <c r="EZ68" s="16"/>
      <c r="FA68" s="16"/>
      <c r="FB68" s="16"/>
      <c r="FC68" s="16"/>
      <c r="FD68" s="16"/>
      <c r="FE68" s="16"/>
      <c r="FF68" s="16"/>
      <c r="FG68" s="16"/>
      <c r="FH68" s="16"/>
      <c r="FI68" s="16"/>
      <c r="FJ68" s="16"/>
      <c r="FK68" s="16"/>
      <c r="FL68" s="16"/>
      <c r="FM68" s="16"/>
      <c r="FN68" s="16"/>
      <c r="FO68" s="16"/>
      <c r="FP68" s="16"/>
      <c r="FQ68" s="16"/>
      <c r="FR68" s="16"/>
      <c r="FS68" s="16"/>
      <c r="FT68" s="16"/>
      <c r="FU68" s="16"/>
      <c r="FV68" s="16"/>
      <c r="FW68" s="16"/>
      <c r="FX68" s="16"/>
      <c r="FY68" s="16"/>
      <c r="FZ68" s="16"/>
      <c r="GA68" s="16"/>
      <c r="GB68" s="16"/>
      <c r="GC68" s="16"/>
      <c r="GD68" s="16"/>
      <c r="GE68" s="16"/>
      <c r="GF68" s="16"/>
      <c r="GG68" s="16"/>
      <c r="GH68" s="16"/>
      <c r="GI68" s="16"/>
      <c r="GJ68" s="16"/>
      <c r="GK68" s="16"/>
      <c r="GL68" s="16"/>
      <c r="GM68" s="16"/>
      <c r="GN68" s="16"/>
      <c r="GO68" s="16"/>
      <c r="GP68" s="16"/>
      <c r="GQ68" s="16"/>
      <c r="GR68" s="16"/>
      <c r="GS68" s="16"/>
      <c r="GT68" s="16"/>
      <c r="GU68" s="16"/>
      <c r="GV68" s="16"/>
      <c r="GW68" s="16"/>
      <c r="GX68" s="16"/>
      <c r="GY68" s="16"/>
      <c r="GZ68" s="60"/>
      <c r="HA68" s="60"/>
    </row>
    <row r="69" spans="1:209" ht="18.75" customHeight="1" outlineLevel="1">
      <c r="A69" s="11" t="str">
        <f>Liste!A69</f>
        <v>1734 BIS.ING</v>
      </c>
      <c r="B69" s="59"/>
      <c r="C69" s="59"/>
      <c r="D69" s="59"/>
      <c r="E69" s="59"/>
      <c r="F69" s="59"/>
      <c r="G69" s="59"/>
      <c r="H69" s="59"/>
      <c r="I69" s="59"/>
      <c r="J69" s="59"/>
      <c r="K69" s="12" t="str">
        <f>Liste!K69</f>
        <v>LE RHEU</v>
      </c>
      <c r="L69" s="13" t="str">
        <f>Liste!L69</f>
        <v>CONSTRUCTION DE 21 LOGEMENTS - ZAC TREMELIERE - LOT C2 - HABITATION FAMILIALE</v>
      </c>
      <c r="M69" s="52"/>
      <c r="N69" s="16"/>
      <c r="O69" s="66">
        <f t="shared" si="23"/>
        <v>0</v>
      </c>
      <c r="P69" s="66">
        <f t="shared" si="23"/>
        <v>0</v>
      </c>
      <c r="Q69" s="66">
        <f t="shared" si="23"/>
        <v>0</v>
      </c>
      <c r="R69" s="66">
        <f t="shared" si="23"/>
        <v>0</v>
      </c>
      <c r="S69" s="66">
        <f t="shared" si="23"/>
        <v>0</v>
      </c>
      <c r="T69" s="66">
        <f t="shared" si="23"/>
        <v>0</v>
      </c>
      <c r="U69" s="66">
        <f t="shared" si="23"/>
        <v>0</v>
      </c>
      <c r="V69" s="66">
        <f t="shared" si="23"/>
        <v>0</v>
      </c>
      <c r="W69" s="66">
        <f t="shared" si="23"/>
        <v>0</v>
      </c>
      <c r="X69" s="66">
        <f t="shared" si="23"/>
        <v>0</v>
      </c>
      <c r="Y69" s="66">
        <f t="shared" si="20"/>
        <v>0</v>
      </c>
      <c r="Z69" s="53">
        <f t="shared" si="21"/>
        <v>0</v>
      </c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  <c r="BU69" s="16"/>
      <c r="BV69" s="16"/>
      <c r="BW69" s="19"/>
      <c r="BX69" s="19"/>
      <c r="BY69" s="19"/>
      <c r="BZ69" s="19"/>
      <c r="CA69" s="16"/>
      <c r="CB69" s="16"/>
      <c r="CC69" s="16"/>
      <c r="CD69" s="16"/>
      <c r="CE69" s="16"/>
      <c r="CF69" s="16"/>
      <c r="CG69" s="16"/>
      <c r="CH69" s="16"/>
      <c r="CI69" s="16"/>
      <c r="CJ69" s="16"/>
      <c r="CK69" s="16"/>
      <c r="CL69" s="16"/>
      <c r="CM69" s="16"/>
      <c r="CN69" s="16"/>
      <c r="CO69" s="16"/>
      <c r="CP69" s="16"/>
      <c r="CQ69" s="16"/>
      <c r="CR69" s="16"/>
      <c r="CS69" s="16"/>
      <c r="CT69" s="16"/>
      <c r="CU69" s="16"/>
      <c r="CV69" s="16"/>
      <c r="CW69" s="16"/>
      <c r="CX69" s="16"/>
      <c r="CY69" s="16"/>
      <c r="CZ69" s="16"/>
      <c r="DA69" s="16"/>
      <c r="DB69" s="16"/>
      <c r="DC69" s="16"/>
      <c r="DD69" s="16"/>
      <c r="DE69" s="16"/>
      <c r="DF69" s="16"/>
      <c r="DG69" s="16"/>
      <c r="DH69" s="16"/>
      <c r="DI69" s="16"/>
      <c r="DJ69" s="16"/>
      <c r="DK69" s="16"/>
      <c r="DL69" s="16"/>
      <c r="DM69" s="16"/>
      <c r="DN69" s="16"/>
      <c r="DO69" s="16"/>
      <c r="DP69" s="16"/>
      <c r="DQ69" s="16"/>
      <c r="DR69" s="16"/>
      <c r="DS69" s="16"/>
      <c r="DT69" s="16"/>
      <c r="DU69" s="16"/>
      <c r="DV69" s="16"/>
      <c r="DW69" s="16"/>
      <c r="DX69" s="16"/>
      <c r="DY69" s="16"/>
      <c r="DZ69" s="16"/>
      <c r="EA69" s="16"/>
      <c r="EB69" s="16"/>
      <c r="EC69" s="16"/>
      <c r="ED69" s="16"/>
      <c r="EE69" s="16"/>
      <c r="EF69" s="16"/>
      <c r="EG69" s="16"/>
      <c r="EH69" s="16"/>
      <c r="EI69" s="16"/>
      <c r="EJ69" s="16"/>
      <c r="EK69" s="16"/>
      <c r="EL69" s="16"/>
      <c r="EM69" s="16"/>
      <c r="EN69" s="16"/>
      <c r="EO69" s="16"/>
      <c r="EP69" s="16"/>
      <c r="EQ69" s="16"/>
      <c r="ER69" s="16"/>
      <c r="ES69" s="16"/>
      <c r="ET69" s="16"/>
      <c r="EU69" s="16"/>
      <c r="EV69" s="16"/>
      <c r="EW69" s="16"/>
      <c r="EX69" s="16"/>
      <c r="EY69" s="16"/>
      <c r="EZ69" s="16"/>
      <c r="FA69" s="16"/>
      <c r="FB69" s="16"/>
      <c r="FC69" s="16"/>
      <c r="FD69" s="16"/>
      <c r="FE69" s="16"/>
      <c r="FF69" s="16"/>
      <c r="FG69" s="16"/>
      <c r="FH69" s="16"/>
      <c r="FI69" s="16"/>
      <c r="FJ69" s="16"/>
      <c r="FK69" s="16"/>
      <c r="FL69" s="16"/>
      <c r="FM69" s="16"/>
      <c r="FN69" s="16"/>
      <c r="FO69" s="16"/>
      <c r="FP69" s="16"/>
      <c r="FQ69" s="16"/>
      <c r="FR69" s="16"/>
      <c r="FS69" s="16"/>
      <c r="FT69" s="16"/>
      <c r="FU69" s="16"/>
      <c r="FV69" s="16"/>
      <c r="FW69" s="16"/>
      <c r="FX69" s="16"/>
      <c r="FY69" s="16"/>
      <c r="FZ69" s="16"/>
      <c r="GA69" s="16"/>
      <c r="GB69" s="16"/>
      <c r="GC69" s="16"/>
      <c r="GD69" s="16"/>
      <c r="GE69" s="16"/>
      <c r="GF69" s="16"/>
      <c r="GG69" s="16"/>
      <c r="GH69" s="16"/>
      <c r="GI69" s="16"/>
      <c r="GJ69" s="16"/>
      <c r="GK69" s="16"/>
      <c r="GL69" s="16"/>
      <c r="GM69" s="16"/>
      <c r="GN69" s="16"/>
      <c r="GO69" s="16"/>
      <c r="GP69" s="16"/>
      <c r="GQ69" s="16"/>
      <c r="GR69" s="16"/>
      <c r="GS69" s="16"/>
      <c r="GT69" s="16"/>
      <c r="GU69" s="16"/>
      <c r="GV69" s="16"/>
      <c r="GW69" s="16"/>
      <c r="GX69" s="16"/>
      <c r="GY69" s="16"/>
      <c r="GZ69" s="60"/>
      <c r="HA69" s="60"/>
    </row>
    <row r="70" spans="1:209" ht="18.75" customHeight="1" outlineLevel="1">
      <c r="A70" s="11" t="str">
        <f>Liste!A70</f>
        <v>1734.ING</v>
      </c>
      <c r="B70" s="59"/>
      <c r="C70" s="59"/>
      <c r="D70" s="59"/>
      <c r="E70" s="59"/>
      <c r="F70" s="59"/>
      <c r="G70" s="59"/>
      <c r="H70" s="59"/>
      <c r="I70" s="59"/>
      <c r="J70" s="59"/>
      <c r="K70" s="12" t="str">
        <f>Liste!K70</f>
        <v>LE RHEU</v>
      </c>
      <c r="L70" s="13" t="str">
        <f>Liste!L70</f>
        <v>CONSTRUCTION DE 48 LOGEMENTS</v>
      </c>
      <c r="M70" s="52"/>
      <c r="N70" s="16"/>
      <c r="O70" s="66">
        <f t="shared" si="23"/>
        <v>0</v>
      </c>
      <c r="P70" s="66">
        <f t="shared" si="23"/>
        <v>0</v>
      </c>
      <c r="Q70" s="66">
        <f t="shared" si="23"/>
        <v>0</v>
      </c>
      <c r="R70" s="66">
        <f t="shared" si="23"/>
        <v>0</v>
      </c>
      <c r="S70" s="66">
        <f t="shared" si="23"/>
        <v>0</v>
      </c>
      <c r="T70" s="66">
        <f t="shared" si="23"/>
        <v>0</v>
      </c>
      <c r="U70" s="66">
        <f t="shared" si="23"/>
        <v>0</v>
      </c>
      <c r="V70" s="66">
        <f t="shared" si="23"/>
        <v>0</v>
      </c>
      <c r="W70" s="66">
        <f t="shared" si="23"/>
        <v>0</v>
      </c>
      <c r="X70" s="66">
        <f t="shared" si="23"/>
        <v>0</v>
      </c>
      <c r="Y70" s="66">
        <f t="shared" si="20"/>
        <v>0</v>
      </c>
      <c r="Z70" s="53">
        <f t="shared" si="21"/>
        <v>0</v>
      </c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9"/>
      <c r="BX70" s="19"/>
      <c r="BY70" s="19"/>
      <c r="BZ70" s="19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6"/>
      <c r="CS70" s="16"/>
      <c r="CT70" s="16"/>
      <c r="CU70" s="16"/>
      <c r="CV70" s="16"/>
      <c r="CW70" s="16"/>
      <c r="CX70" s="16"/>
      <c r="CY70" s="16"/>
      <c r="CZ70" s="16"/>
      <c r="DA70" s="16"/>
      <c r="DB70" s="16"/>
      <c r="DC70" s="16"/>
      <c r="DD70" s="16"/>
      <c r="DE70" s="16"/>
      <c r="DF70" s="16"/>
      <c r="DG70" s="16"/>
      <c r="DH70" s="16"/>
      <c r="DI70" s="16"/>
      <c r="DJ70" s="16"/>
      <c r="DK70" s="16"/>
      <c r="DL70" s="16"/>
      <c r="DM70" s="16"/>
      <c r="DN70" s="16"/>
      <c r="DO70" s="16"/>
      <c r="DP70" s="16"/>
      <c r="DQ70" s="16"/>
      <c r="DR70" s="16"/>
      <c r="DS70" s="16"/>
      <c r="DT70" s="16"/>
      <c r="DU70" s="16"/>
      <c r="DV70" s="16"/>
      <c r="DW70" s="16"/>
      <c r="DX70" s="16"/>
      <c r="DY70" s="16"/>
      <c r="DZ70" s="16"/>
      <c r="EA70" s="16"/>
      <c r="EB70" s="16"/>
      <c r="EC70" s="16"/>
      <c r="ED70" s="16"/>
      <c r="EE70" s="16"/>
      <c r="EF70" s="16"/>
      <c r="EG70" s="16"/>
      <c r="EH70" s="16"/>
      <c r="EI70" s="16"/>
      <c r="EJ70" s="16"/>
      <c r="EK70" s="16"/>
      <c r="EL70" s="16"/>
      <c r="EM70" s="16"/>
      <c r="EN70" s="16"/>
      <c r="EO70" s="16"/>
      <c r="EP70" s="16"/>
      <c r="EQ70" s="16"/>
      <c r="ER70" s="16"/>
      <c r="ES70" s="16"/>
      <c r="ET70" s="16"/>
      <c r="EU70" s="16"/>
      <c r="EV70" s="16"/>
      <c r="EW70" s="16"/>
      <c r="EX70" s="16"/>
      <c r="EY70" s="16"/>
      <c r="EZ70" s="16"/>
      <c r="FA70" s="16"/>
      <c r="FB70" s="16"/>
      <c r="FC70" s="16"/>
      <c r="FD70" s="16"/>
      <c r="FE70" s="16"/>
      <c r="FF70" s="16"/>
      <c r="FG70" s="16"/>
      <c r="FH70" s="16"/>
      <c r="FI70" s="16"/>
      <c r="FJ70" s="16"/>
      <c r="FK70" s="16"/>
      <c r="FL70" s="16"/>
      <c r="FM70" s="16"/>
      <c r="FN70" s="16"/>
      <c r="FO70" s="16"/>
      <c r="FP70" s="16"/>
      <c r="FQ70" s="16"/>
      <c r="FR70" s="16"/>
      <c r="FS70" s="16"/>
      <c r="FT70" s="16"/>
      <c r="FU70" s="16"/>
      <c r="FV70" s="16"/>
      <c r="FW70" s="16"/>
      <c r="FX70" s="16"/>
      <c r="FY70" s="16"/>
      <c r="FZ70" s="16"/>
      <c r="GA70" s="16"/>
      <c r="GB70" s="16"/>
      <c r="GC70" s="16"/>
      <c r="GD70" s="16"/>
      <c r="GE70" s="16"/>
      <c r="GF70" s="16"/>
      <c r="GG70" s="16"/>
      <c r="GH70" s="16"/>
      <c r="GI70" s="16"/>
      <c r="GJ70" s="16"/>
      <c r="GK70" s="16"/>
      <c r="GL70" s="16"/>
      <c r="GM70" s="16"/>
      <c r="GN70" s="16"/>
      <c r="GO70" s="16"/>
      <c r="GP70" s="16"/>
      <c r="GQ70" s="16"/>
      <c r="GR70" s="16"/>
      <c r="GS70" s="16"/>
      <c r="GT70" s="16"/>
      <c r="GU70" s="16"/>
      <c r="GV70" s="16"/>
      <c r="GW70" s="16"/>
      <c r="GX70" s="16"/>
      <c r="GY70" s="16"/>
      <c r="GZ70" s="60"/>
      <c r="HA70" s="60"/>
    </row>
    <row r="71" spans="1:209" ht="18.75" customHeight="1" outlineLevel="1">
      <c r="A71" s="11" t="str">
        <f>Liste!A71</f>
        <v>1735.ING</v>
      </c>
      <c r="B71" s="59"/>
      <c r="C71" s="59"/>
      <c r="D71" s="59"/>
      <c r="E71" s="59"/>
      <c r="F71" s="59"/>
      <c r="G71" s="59"/>
      <c r="H71" s="59"/>
      <c r="I71" s="59"/>
      <c r="J71" s="59"/>
      <c r="K71" s="12" t="str">
        <f>Liste!K71</f>
        <v>RENNES</v>
      </c>
      <c r="L71" s="13" t="str">
        <f>Liste!L71</f>
        <v>ZAC BEAUREGARD-QUINCE</v>
      </c>
      <c r="M71" s="52"/>
      <c r="N71" s="16"/>
      <c r="O71" s="66">
        <f t="shared" si="23"/>
        <v>0</v>
      </c>
      <c r="P71" s="66">
        <f t="shared" si="23"/>
        <v>0</v>
      </c>
      <c r="Q71" s="66">
        <f t="shared" si="23"/>
        <v>0</v>
      </c>
      <c r="R71" s="66">
        <f t="shared" si="23"/>
        <v>0</v>
      </c>
      <c r="S71" s="66">
        <f t="shared" si="23"/>
        <v>0</v>
      </c>
      <c r="T71" s="66">
        <f t="shared" si="23"/>
        <v>0</v>
      </c>
      <c r="U71" s="66">
        <f t="shared" si="23"/>
        <v>0</v>
      </c>
      <c r="V71" s="66">
        <f t="shared" si="23"/>
        <v>0</v>
      </c>
      <c r="W71" s="66">
        <f t="shared" si="23"/>
        <v>0</v>
      </c>
      <c r="X71" s="66">
        <f t="shared" si="23"/>
        <v>0</v>
      </c>
      <c r="Y71" s="66">
        <f t="shared" si="20"/>
        <v>0</v>
      </c>
      <c r="Z71" s="53">
        <f t="shared" si="21"/>
        <v>0</v>
      </c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9"/>
      <c r="BX71" s="19"/>
      <c r="BY71" s="19"/>
      <c r="BZ71" s="19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6"/>
      <c r="CS71" s="16"/>
      <c r="CT71" s="16"/>
      <c r="CU71" s="16"/>
      <c r="CV71" s="16"/>
      <c r="CW71" s="16"/>
      <c r="CX71" s="16"/>
      <c r="CY71" s="16"/>
      <c r="CZ71" s="16"/>
      <c r="DA71" s="16"/>
      <c r="DB71" s="16"/>
      <c r="DC71" s="16"/>
      <c r="DD71" s="16"/>
      <c r="DE71" s="16"/>
      <c r="DF71" s="16"/>
      <c r="DG71" s="16"/>
      <c r="DH71" s="16"/>
      <c r="DI71" s="16"/>
      <c r="DJ71" s="16"/>
      <c r="DK71" s="16"/>
      <c r="DL71" s="16"/>
      <c r="DM71" s="16"/>
      <c r="DN71" s="16"/>
      <c r="DO71" s="16"/>
      <c r="DP71" s="16"/>
      <c r="DQ71" s="16"/>
      <c r="DR71" s="16"/>
      <c r="DS71" s="16"/>
      <c r="DT71" s="16"/>
      <c r="DU71" s="16"/>
      <c r="DV71" s="16"/>
      <c r="DW71" s="16"/>
      <c r="DX71" s="16"/>
      <c r="DY71" s="16"/>
      <c r="DZ71" s="16"/>
      <c r="EA71" s="16"/>
      <c r="EB71" s="16"/>
      <c r="EC71" s="16"/>
      <c r="ED71" s="16"/>
      <c r="EE71" s="16"/>
      <c r="EF71" s="16"/>
      <c r="EG71" s="16"/>
      <c r="EH71" s="16"/>
      <c r="EI71" s="16"/>
      <c r="EJ71" s="16"/>
      <c r="EK71" s="16"/>
      <c r="EL71" s="16"/>
      <c r="EM71" s="16"/>
      <c r="EN71" s="16"/>
      <c r="EO71" s="16"/>
      <c r="EP71" s="16"/>
      <c r="EQ71" s="16"/>
      <c r="ER71" s="16"/>
      <c r="ES71" s="16"/>
      <c r="ET71" s="16"/>
      <c r="EU71" s="16"/>
      <c r="EV71" s="16"/>
      <c r="EW71" s="16"/>
      <c r="EX71" s="16"/>
      <c r="EY71" s="16"/>
      <c r="EZ71" s="16"/>
      <c r="FA71" s="16"/>
      <c r="FB71" s="16"/>
      <c r="FC71" s="16"/>
      <c r="FD71" s="16"/>
      <c r="FE71" s="16"/>
      <c r="FF71" s="16"/>
      <c r="FG71" s="16"/>
      <c r="FH71" s="16"/>
      <c r="FI71" s="16"/>
      <c r="FJ71" s="16"/>
      <c r="FK71" s="16"/>
      <c r="FL71" s="16"/>
      <c r="FM71" s="16"/>
      <c r="FN71" s="16"/>
      <c r="FO71" s="16"/>
      <c r="FP71" s="16"/>
      <c r="FQ71" s="16"/>
      <c r="FR71" s="16"/>
      <c r="FS71" s="16"/>
      <c r="FT71" s="16"/>
      <c r="FU71" s="16"/>
      <c r="FV71" s="16"/>
      <c r="FW71" s="16"/>
      <c r="FX71" s="16"/>
      <c r="FY71" s="16"/>
      <c r="FZ71" s="16"/>
      <c r="GA71" s="16"/>
      <c r="GB71" s="16"/>
      <c r="GC71" s="16"/>
      <c r="GD71" s="16"/>
      <c r="GE71" s="16"/>
      <c r="GF71" s="16"/>
      <c r="GG71" s="16"/>
      <c r="GH71" s="16"/>
      <c r="GI71" s="16"/>
      <c r="GJ71" s="16"/>
      <c r="GK71" s="16"/>
      <c r="GL71" s="16"/>
      <c r="GM71" s="16"/>
      <c r="GN71" s="16"/>
      <c r="GO71" s="16"/>
      <c r="GP71" s="16"/>
      <c r="GQ71" s="16"/>
      <c r="GR71" s="16"/>
      <c r="GS71" s="16"/>
      <c r="GT71" s="16"/>
      <c r="GU71" s="16"/>
      <c r="GV71" s="16"/>
      <c r="GW71" s="16"/>
      <c r="GX71" s="16"/>
      <c r="GY71" s="16"/>
      <c r="GZ71" s="60"/>
      <c r="HA71" s="60"/>
    </row>
    <row r="72" spans="1:209" ht="18.75" customHeight="1" outlineLevel="1" collapsed="1">
      <c r="A72" s="11" t="str">
        <f>Liste!A72</f>
        <v>1736.ING</v>
      </c>
      <c r="B72" s="59"/>
      <c r="C72" s="59"/>
      <c r="D72" s="59"/>
      <c r="E72" s="59"/>
      <c r="F72" s="59"/>
      <c r="G72" s="59"/>
      <c r="H72" s="59"/>
      <c r="I72" s="59"/>
      <c r="J72" s="59"/>
      <c r="K72" s="12" t="str">
        <f>Liste!K72</f>
        <v>LIFFRE</v>
      </c>
      <c r="L72" s="13" t="str">
        <f>Liste!L72</f>
        <v>POLE MEDICAL</v>
      </c>
      <c r="M72" s="52"/>
      <c r="N72" s="16"/>
      <c r="O72" s="66">
        <f t="shared" si="23"/>
        <v>0</v>
      </c>
      <c r="P72" s="66">
        <f t="shared" si="23"/>
        <v>0</v>
      </c>
      <c r="Q72" s="66">
        <f t="shared" si="23"/>
        <v>0</v>
      </c>
      <c r="R72" s="66">
        <f t="shared" si="23"/>
        <v>0</v>
      </c>
      <c r="S72" s="66">
        <f t="shared" si="23"/>
        <v>0</v>
      </c>
      <c r="T72" s="66">
        <f t="shared" si="23"/>
        <v>0</v>
      </c>
      <c r="U72" s="66">
        <f t="shared" si="23"/>
        <v>0</v>
      </c>
      <c r="V72" s="66">
        <f t="shared" si="23"/>
        <v>0</v>
      </c>
      <c r="W72" s="66">
        <f t="shared" si="23"/>
        <v>0</v>
      </c>
      <c r="X72" s="66">
        <f t="shared" si="23"/>
        <v>0</v>
      </c>
      <c r="Y72" s="66">
        <f t="shared" si="20"/>
        <v>0</v>
      </c>
      <c r="Z72" s="53">
        <f t="shared" si="21"/>
        <v>0</v>
      </c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6"/>
      <c r="BV72" s="16"/>
      <c r="BW72" s="19"/>
      <c r="BX72" s="19"/>
      <c r="BY72" s="19"/>
      <c r="BZ72" s="19"/>
      <c r="CA72" s="16"/>
      <c r="CB72" s="16"/>
      <c r="CC72" s="16"/>
      <c r="CD72" s="16"/>
      <c r="CE72" s="16"/>
      <c r="CF72" s="16"/>
      <c r="CG72" s="16"/>
      <c r="CH72" s="16"/>
      <c r="CI72" s="16"/>
      <c r="CJ72" s="16"/>
      <c r="CK72" s="16"/>
      <c r="CL72" s="16"/>
      <c r="CM72" s="16"/>
      <c r="CN72" s="16"/>
      <c r="CO72" s="16"/>
      <c r="CP72" s="16"/>
      <c r="CQ72" s="16"/>
      <c r="CR72" s="16"/>
      <c r="CS72" s="16"/>
      <c r="CT72" s="16"/>
      <c r="CU72" s="16"/>
      <c r="CV72" s="16"/>
      <c r="CW72" s="16"/>
      <c r="CX72" s="16"/>
      <c r="CY72" s="16"/>
      <c r="CZ72" s="16"/>
      <c r="DA72" s="16"/>
      <c r="DB72" s="16"/>
      <c r="DC72" s="16"/>
      <c r="DD72" s="16"/>
      <c r="DE72" s="16"/>
      <c r="DF72" s="16"/>
      <c r="DG72" s="16"/>
      <c r="DH72" s="16"/>
      <c r="DI72" s="16"/>
      <c r="DJ72" s="16"/>
      <c r="DK72" s="16"/>
      <c r="DL72" s="16"/>
      <c r="DM72" s="16"/>
      <c r="DN72" s="16"/>
      <c r="DO72" s="16"/>
      <c r="DP72" s="16"/>
      <c r="DQ72" s="16"/>
      <c r="DR72" s="16"/>
      <c r="DS72" s="16"/>
      <c r="DT72" s="16"/>
      <c r="DU72" s="16"/>
      <c r="DV72" s="16"/>
      <c r="DW72" s="16"/>
      <c r="DX72" s="16"/>
      <c r="DY72" s="16"/>
      <c r="DZ72" s="16"/>
      <c r="EA72" s="16"/>
      <c r="EB72" s="16"/>
      <c r="EC72" s="16"/>
      <c r="ED72" s="16"/>
      <c r="EE72" s="16"/>
      <c r="EF72" s="16"/>
      <c r="EG72" s="16"/>
      <c r="EH72" s="16"/>
      <c r="EI72" s="16"/>
      <c r="EJ72" s="16"/>
      <c r="EK72" s="16"/>
      <c r="EL72" s="16"/>
      <c r="EM72" s="16"/>
      <c r="EN72" s="16"/>
      <c r="EO72" s="16"/>
      <c r="EP72" s="16"/>
      <c r="EQ72" s="16"/>
      <c r="ER72" s="16"/>
      <c r="ES72" s="16"/>
      <c r="ET72" s="16"/>
      <c r="EU72" s="16"/>
      <c r="EV72" s="16"/>
      <c r="EW72" s="16"/>
      <c r="EX72" s="16"/>
      <c r="EY72" s="16"/>
      <c r="EZ72" s="16"/>
      <c r="FA72" s="16"/>
      <c r="FB72" s="16"/>
      <c r="FC72" s="16"/>
      <c r="FD72" s="16"/>
      <c r="FE72" s="16"/>
      <c r="FF72" s="16"/>
      <c r="FG72" s="16"/>
      <c r="FH72" s="16"/>
      <c r="FI72" s="16"/>
      <c r="FJ72" s="16"/>
      <c r="FK72" s="16"/>
      <c r="FL72" s="16"/>
      <c r="FM72" s="16"/>
      <c r="FN72" s="16"/>
      <c r="FO72" s="16"/>
      <c r="FP72" s="16"/>
      <c r="FQ72" s="16"/>
      <c r="FR72" s="16"/>
      <c r="FS72" s="16"/>
      <c r="FT72" s="16"/>
      <c r="FU72" s="16"/>
      <c r="FV72" s="16"/>
      <c r="FW72" s="16"/>
      <c r="FX72" s="16"/>
      <c r="FY72" s="16"/>
      <c r="FZ72" s="16"/>
      <c r="GA72" s="16"/>
      <c r="GB72" s="16"/>
      <c r="GC72" s="16"/>
      <c r="GD72" s="16"/>
      <c r="GE72" s="16"/>
      <c r="GF72" s="16"/>
      <c r="GG72" s="16"/>
      <c r="GH72" s="16"/>
      <c r="GI72" s="16"/>
      <c r="GJ72" s="16"/>
      <c r="GK72" s="16"/>
      <c r="GL72" s="16"/>
      <c r="GM72" s="16"/>
      <c r="GN72" s="16"/>
      <c r="GO72" s="16"/>
      <c r="GP72" s="16"/>
      <c r="GQ72" s="16"/>
      <c r="GR72" s="16"/>
      <c r="GS72" s="16"/>
      <c r="GT72" s="16"/>
      <c r="GU72" s="16"/>
      <c r="GV72" s="16"/>
      <c r="GW72" s="16"/>
      <c r="GX72" s="16"/>
      <c r="GY72" s="16"/>
      <c r="GZ72" s="60"/>
      <c r="HA72" s="60"/>
    </row>
    <row r="73" spans="1:209" ht="18.75" customHeight="1" outlineLevel="1">
      <c r="A73" s="11" t="str">
        <f>Liste!A73</f>
        <v>1801.ING</v>
      </c>
      <c r="B73" s="59"/>
      <c r="C73" s="59"/>
      <c r="D73" s="59"/>
      <c r="E73" s="59"/>
      <c r="F73" s="59"/>
      <c r="G73" s="59"/>
      <c r="H73" s="59"/>
      <c r="I73" s="59"/>
      <c r="J73" s="59"/>
      <c r="K73" s="12" t="str">
        <f>Liste!K73</f>
        <v>RENNES</v>
      </c>
      <c r="L73" s="13" t="str">
        <f>Liste!L73</f>
        <v>ZAC DE L'OCTROI - 31 LOGEMENTS</v>
      </c>
      <c r="M73" s="52"/>
      <c r="N73" s="16"/>
      <c r="O73" s="66">
        <f t="shared" si="23"/>
        <v>0</v>
      </c>
      <c r="P73" s="66">
        <f t="shared" si="23"/>
        <v>0</v>
      </c>
      <c r="Q73" s="66">
        <f t="shared" si="23"/>
        <v>0</v>
      </c>
      <c r="R73" s="66">
        <f t="shared" si="23"/>
        <v>0</v>
      </c>
      <c r="S73" s="66">
        <f t="shared" si="23"/>
        <v>0</v>
      </c>
      <c r="T73" s="66">
        <f t="shared" si="23"/>
        <v>0</v>
      </c>
      <c r="U73" s="66">
        <f t="shared" si="23"/>
        <v>0</v>
      </c>
      <c r="V73" s="66">
        <f t="shared" si="23"/>
        <v>0</v>
      </c>
      <c r="W73" s="66">
        <f t="shared" si="23"/>
        <v>0</v>
      </c>
      <c r="X73" s="66">
        <f t="shared" si="23"/>
        <v>0</v>
      </c>
      <c r="Y73" s="66">
        <f t="shared" si="20"/>
        <v>0</v>
      </c>
      <c r="Z73" s="53">
        <f t="shared" si="21"/>
        <v>0</v>
      </c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9"/>
      <c r="BX73" s="19"/>
      <c r="BY73" s="19"/>
      <c r="BZ73" s="19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  <c r="DT73" s="16"/>
      <c r="DU73" s="16"/>
      <c r="DV73" s="16"/>
      <c r="DW73" s="16"/>
      <c r="DX73" s="16"/>
      <c r="DY73" s="16"/>
      <c r="DZ73" s="16"/>
      <c r="EA73" s="16"/>
      <c r="EB73" s="16"/>
      <c r="EC73" s="16"/>
      <c r="ED73" s="16"/>
      <c r="EE73" s="16"/>
      <c r="EF73" s="16"/>
      <c r="EG73" s="16"/>
      <c r="EH73" s="16"/>
      <c r="EI73" s="16"/>
      <c r="EJ73" s="16"/>
      <c r="EK73" s="16"/>
      <c r="EL73" s="16"/>
      <c r="EM73" s="16"/>
      <c r="EN73" s="16"/>
      <c r="EO73" s="16"/>
      <c r="EP73" s="16"/>
      <c r="EQ73" s="16"/>
      <c r="ER73" s="16"/>
      <c r="ES73" s="16"/>
      <c r="ET73" s="16"/>
      <c r="EU73" s="16"/>
      <c r="EV73" s="16"/>
      <c r="EW73" s="16"/>
      <c r="EX73" s="16"/>
      <c r="EY73" s="16"/>
      <c r="EZ73" s="16"/>
      <c r="FA73" s="16"/>
      <c r="FB73" s="16"/>
      <c r="FC73" s="16"/>
      <c r="FD73" s="16"/>
      <c r="FE73" s="16"/>
      <c r="FF73" s="16"/>
      <c r="FG73" s="16"/>
      <c r="FH73" s="16"/>
      <c r="FI73" s="16"/>
      <c r="FJ73" s="16"/>
      <c r="FK73" s="16"/>
      <c r="FL73" s="16"/>
      <c r="FM73" s="16"/>
      <c r="FN73" s="16"/>
      <c r="FO73" s="16"/>
      <c r="FP73" s="16"/>
      <c r="FQ73" s="16"/>
      <c r="FR73" s="16"/>
      <c r="FS73" s="16"/>
      <c r="FT73" s="16"/>
      <c r="FU73" s="16"/>
      <c r="FV73" s="16"/>
      <c r="FW73" s="16"/>
      <c r="FX73" s="16"/>
      <c r="FY73" s="16"/>
      <c r="FZ73" s="16"/>
      <c r="GA73" s="16"/>
      <c r="GB73" s="16"/>
      <c r="GC73" s="16"/>
      <c r="GD73" s="16"/>
      <c r="GE73" s="16"/>
      <c r="GF73" s="16"/>
      <c r="GG73" s="16"/>
      <c r="GH73" s="16"/>
      <c r="GI73" s="16"/>
      <c r="GJ73" s="16"/>
      <c r="GK73" s="16"/>
      <c r="GL73" s="16"/>
      <c r="GM73" s="16"/>
      <c r="GN73" s="16"/>
      <c r="GO73" s="16"/>
      <c r="GP73" s="16"/>
      <c r="GQ73" s="16"/>
      <c r="GR73" s="16"/>
      <c r="GS73" s="16"/>
      <c r="GT73" s="16"/>
      <c r="GU73" s="16"/>
      <c r="GV73" s="16"/>
      <c r="GW73" s="16"/>
      <c r="GX73" s="16"/>
      <c r="GY73" s="16"/>
      <c r="GZ73" s="60"/>
      <c r="HA73" s="60"/>
    </row>
    <row r="74" spans="1:209" ht="18.75" customHeight="1" outlineLevel="1">
      <c r="A74" s="11" t="str">
        <f>Liste!A74</f>
        <v>1802.ING</v>
      </c>
      <c r="B74" s="59"/>
      <c r="C74" s="59"/>
      <c r="D74" s="59"/>
      <c r="E74" s="59"/>
      <c r="F74" s="59"/>
      <c r="G74" s="59"/>
      <c r="H74" s="59"/>
      <c r="I74" s="59"/>
      <c r="J74" s="59"/>
      <c r="K74" s="12" t="str">
        <f>Liste!K74</f>
        <v>MORDELLES</v>
      </c>
      <c r="L74" s="13" t="str">
        <f>Liste!L74</f>
        <v>CONSTRUCTION DE LOGEMENTS ET BUREAUX - ZAC PLAISANCE</v>
      </c>
      <c r="M74" s="52"/>
      <c r="N74" s="16"/>
      <c r="O74" s="66">
        <f t="shared" si="23"/>
        <v>0</v>
      </c>
      <c r="P74" s="66">
        <f t="shared" si="23"/>
        <v>0</v>
      </c>
      <c r="Q74" s="66">
        <f t="shared" si="23"/>
        <v>0</v>
      </c>
      <c r="R74" s="66">
        <f t="shared" si="23"/>
        <v>0</v>
      </c>
      <c r="S74" s="66">
        <f t="shared" si="23"/>
        <v>0</v>
      </c>
      <c r="T74" s="66">
        <f t="shared" si="23"/>
        <v>0</v>
      </c>
      <c r="U74" s="66">
        <f t="shared" si="23"/>
        <v>0</v>
      </c>
      <c r="V74" s="66">
        <f t="shared" si="23"/>
        <v>0</v>
      </c>
      <c r="W74" s="66">
        <f t="shared" si="23"/>
        <v>0</v>
      </c>
      <c r="X74" s="66">
        <f t="shared" si="23"/>
        <v>0</v>
      </c>
      <c r="Y74" s="66">
        <f t="shared" si="20"/>
        <v>0</v>
      </c>
      <c r="Z74" s="53">
        <f t="shared" si="21"/>
        <v>0</v>
      </c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9"/>
      <c r="BX74" s="19"/>
      <c r="BY74" s="19"/>
      <c r="BZ74" s="19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  <c r="GA74" s="16"/>
      <c r="GB74" s="16"/>
      <c r="GC74" s="16"/>
      <c r="GD74" s="16"/>
      <c r="GE74" s="16"/>
      <c r="GF74" s="16"/>
      <c r="GG74" s="16"/>
      <c r="GH74" s="16"/>
      <c r="GI74" s="16"/>
      <c r="GJ74" s="16"/>
      <c r="GK74" s="16"/>
      <c r="GL74" s="16"/>
      <c r="GM74" s="16"/>
      <c r="GN74" s="16"/>
      <c r="GO74" s="16"/>
      <c r="GP74" s="16"/>
      <c r="GQ74" s="16"/>
      <c r="GR74" s="16"/>
      <c r="GS74" s="16"/>
      <c r="GT74" s="16"/>
      <c r="GU74" s="16"/>
      <c r="GV74" s="16"/>
      <c r="GW74" s="16"/>
      <c r="GX74" s="16"/>
      <c r="GY74" s="16"/>
      <c r="GZ74" s="60"/>
      <c r="HA74" s="60"/>
    </row>
    <row r="75" spans="1:209" ht="18.75" customHeight="1" outlineLevel="1" collapsed="1">
      <c r="A75" s="11" t="str">
        <f>Liste!A75</f>
        <v>1803.ING</v>
      </c>
      <c r="B75" s="59"/>
      <c r="C75" s="59"/>
      <c r="D75" s="59"/>
      <c r="E75" s="59"/>
      <c r="F75" s="59"/>
      <c r="G75" s="59"/>
      <c r="H75" s="59"/>
      <c r="I75" s="59"/>
      <c r="J75" s="59"/>
      <c r="K75" s="12" t="str">
        <f>Liste!K75</f>
        <v>CHAVAGNE</v>
      </c>
      <c r="L75" s="13" t="str">
        <f>Liste!L75</f>
        <v>LOGEMENTS - CŒUR VILLAGE</v>
      </c>
      <c r="M75" s="52"/>
      <c r="N75" s="16"/>
      <c r="O75" s="66">
        <f t="shared" ref="O75:X90" si="24">SOMME_PAR_COULEUR($AA75:$XX75,O$4)</f>
        <v>0</v>
      </c>
      <c r="P75" s="66">
        <f t="shared" si="24"/>
        <v>0</v>
      </c>
      <c r="Q75" s="66">
        <f t="shared" si="24"/>
        <v>0</v>
      </c>
      <c r="R75" s="66">
        <f t="shared" si="24"/>
        <v>0</v>
      </c>
      <c r="S75" s="66">
        <f t="shared" si="24"/>
        <v>0</v>
      </c>
      <c r="T75" s="66">
        <f t="shared" si="24"/>
        <v>0</v>
      </c>
      <c r="U75" s="66">
        <f t="shared" si="24"/>
        <v>0</v>
      </c>
      <c r="V75" s="66">
        <f t="shared" si="24"/>
        <v>0</v>
      </c>
      <c r="W75" s="66">
        <f t="shared" si="24"/>
        <v>0</v>
      </c>
      <c r="X75" s="66">
        <f t="shared" si="24"/>
        <v>0</v>
      </c>
      <c r="Y75" s="66">
        <f t="shared" si="20"/>
        <v>0</v>
      </c>
      <c r="Z75" s="53">
        <f t="shared" si="21"/>
        <v>0</v>
      </c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9"/>
      <c r="BX75" s="19"/>
      <c r="BY75" s="19"/>
      <c r="BZ75" s="19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  <c r="DT75" s="16"/>
      <c r="DU75" s="16"/>
      <c r="DV75" s="16"/>
      <c r="DW75" s="16"/>
      <c r="DX75" s="16"/>
      <c r="DY75" s="16"/>
      <c r="DZ75" s="16"/>
      <c r="EA75" s="16"/>
      <c r="EB75" s="16"/>
      <c r="EC75" s="16"/>
      <c r="ED75" s="16"/>
      <c r="EE75" s="16"/>
      <c r="EF75" s="16"/>
      <c r="EG75" s="16"/>
      <c r="EH75" s="16"/>
      <c r="EI75" s="16"/>
      <c r="EJ75" s="16"/>
      <c r="EK75" s="16"/>
      <c r="EL75" s="16"/>
      <c r="EM75" s="16"/>
      <c r="EN75" s="16"/>
      <c r="EO75" s="16"/>
      <c r="EP75" s="16"/>
      <c r="EQ75" s="16"/>
      <c r="ER75" s="16"/>
      <c r="ES75" s="16"/>
      <c r="ET75" s="16"/>
      <c r="EU75" s="16"/>
      <c r="EV75" s="16"/>
      <c r="EW75" s="16"/>
      <c r="EX75" s="16"/>
      <c r="EY75" s="16"/>
      <c r="EZ75" s="16"/>
      <c r="FA75" s="16"/>
      <c r="FB75" s="16"/>
      <c r="FC75" s="16"/>
      <c r="FD75" s="16"/>
      <c r="FE75" s="16"/>
      <c r="FF75" s="16"/>
      <c r="FG75" s="16"/>
      <c r="FH75" s="16"/>
      <c r="FI75" s="16"/>
      <c r="FJ75" s="16"/>
      <c r="FK75" s="16"/>
      <c r="FL75" s="16"/>
      <c r="FM75" s="16"/>
      <c r="FN75" s="16"/>
      <c r="FO75" s="16"/>
      <c r="FP75" s="16"/>
      <c r="FQ75" s="16"/>
      <c r="FR75" s="16"/>
      <c r="FS75" s="16"/>
      <c r="FT75" s="16"/>
      <c r="FU75" s="16"/>
      <c r="FV75" s="16"/>
      <c r="FW75" s="16"/>
      <c r="FX75" s="16"/>
      <c r="FY75" s="16"/>
      <c r="FZ75" s="16"/>
      <c r="GA75" s="16"/>
      <c r="GB75" s="16"/>
      <c r="GC75" s="16"/>
      <c r="GD75" s="16"/>
      <c r="GE75" s="16"/>
      <c r="GF75" s="16"/>
      <c r="GG75" s="16"/>
      <c r="GH75" s="16"/>
      <c r="GI75" s="16"/>
      <c r="GJ75" s="16"/>
      <c r="GK75" s="16"/>
      <c r="GL75" s="16"/>
      <c r="GM75" s="16"/>
      <c r="GN75" s="16"/>
      <c r="GO75" s="16"/>
      <c r="GP75" s="16"/>
      <c r="GQ75" s="16"/>
      <c r="GR75" s="16"/>
      <c r="GS75" s="16"/>
      <c r="GT75" s="16"/>
      <c r="GU75" s="16"/>
      <c r="GV75" s="16"/>
      <c r="GW75" s="16"/>
      <c r="GX75" s="16"/>
      <c r="GY75" s="16"/>
      <c r="GZ75" s="60"/>
      <c r="HA75" s="60"/>
    </row>
    <row r="76" spans="1:209" s="30" customFormat="1" ht="18.75" customHeight="1" outlineLevel="1">
      <c r="A76" s="11" t="str">
        <f>Liste!A76</f>
        <v>1804.AMO</v>
      </c>
      <c r="B76" s="59"/>
      <c r="C76" s="59"/>
      <c r="D76" s="59"/>
      <c r="E76" s="59"/>
      <c r="F76" s="59"/>
      <c r="G76" s="59"/>
      <c r="H76" s="59"/>
      <c r="I76" s="59"/>
      <c r="J76" s="59"/>
      <c r="K76" s="12" t="str">
        <f>Liste!K76</f>
        <v>VANNES</v>
      </c>
      <c r="L76" s="13" t="str">
        <f>Liste!L76</f>
        <v>CENTRE D'INTERPRETATION DEDIE A L'HUITRE</v>
      </c>
      <c r="M76" s="61"/>
      <c r="N76" s="62"/>
      <c r="O76" s="66">
        <f t="shared" si="24"/>
        <v>0</v>
      </c>
      <c r="P76" s="66">
        <f t="shared" si="24"/>
        <v>0</v>
      </c>
      <c r="Q76" s="66">
        <f t="shared" si="24"/>
        <v>0</v>
      </c>
      <c r="R76" s="66">
        <f t="shared" si="24"/>
        <v>0</v>
      </c>
      <c r="S76" s="66">
        <f t="shared" si="24"/>
        <v>0</v>
      </c>
      <c r="T76" s="66">
        <f t="shared" si="24"/>
        <v>0</v>
      </c>
      <c r="U76" s="66">
        <f t="shared" si="24"/>
        <v>0</v>
      </c>
      <c r="V76" s="66">
        <f t="shared" si="24"/>
        <v>0</v>
      </c>
      <c r="W76" s="66">
        <f t="shared" si="24"/>
        <v>0</v>
      </c>
      <c r="X76" s="66">
        <f t="shared" si="24"/>
        <v>0</v>
      </c>
      <c r="Y76" s="66">
        <f t="shared" si="20"/>
        <v>0</v>
      </c>
      <c r="Z76" s="53">
        <f t="shared" si="21"/>
        <v>0</v>
      </c>
      <c r="AA76" s="62"/>
      <c r="AB76" s="62"/>
      <c r="AC76" s="62"/>
      <c r="AD76" s="62"/>
      <c r="AE76" s="62"/>
      <c r="AF76" s="62"/>
      <c r="AG76" s="62"/>
      <c r="AH76" s="62"/>
      <c r="AI76" s="62"/>
      <c r="AJ76" s="62"/>
      <c r="AK76" s="62"/>
      <c r="AL76" s="62"/>
      <c r="AM76" s="62"/>
      <c r="AN76" s="62"/>
      <c r="AO76" s="62"/>
      <c r="AP76" s="62"/>
      <c r="AQ76" s="62"/>
      <c r="AR76" s="62"/>
      <c r="AS76" s="62"/>
      <c r="AT76" s="62"/>
      <c r="AU76" s="62"/>
      <c r="AV76" s="62"/>
      <c r="AW76" s="62"/>
      <c r="AX76" s="62"/>
      <c r="AY76" s="62"/>
      <c r="AZ76" s="62"/>
      <c r="BA76" s="62"/>
      <c r="BB76" s="62"/>
      <c r="BC76" s="62"/>
      <c r="BD76" s="62"/>
      <c r="BE76" s="62"/>
      <c r="BF76" s="62"/>
      <c r="BG76" s="62"/>
      <c r="BH76" s="62"/>
      <c r="BI76" s="62"/>
      <c r="BJ76" s="62"/>
      <c r="BK76" s="62"/>
      <c r="BL76" s="62"/>
      <c r="BM76" s="62"/>
      <c r="BN76" s="62"/>
      <c r="BO76" s="62"/>
      <c r="BP76" s="62"/>
      <c r="BQ76" s="62"/>
      <c r="BR76" s="62"/>
      <c r="BS76" s="62"/>
      <c r="BT76" s="62"/>
      <c r="BU76" s="62"/>
      <c r="BV76" s="62"/>
      <c r="BW76" s="63"/>
      <c r="BX76" s="63"/>
      <c r="BY76" s="63"/>
      <c r="BZ76" s="63"/>
      <c r="CA76" s="62"/>
      <c r="CB76" s="62"/>
      <c r="CC76" s="62"/>
      <c r="CD76" s="62"/>
      <c r="CE76" s="62"/>
      <c r="CF76" s="62"/>
      <c r="CG76" s="62"/>
      <c r="CH76" s="62"/>
      <c r="CI76" s="62"/>
      <c r="CJ76" s="62"/>
      <c r="CK76" s="62"/>
      <c r="CL76" s="62"/>
      <c r="CM76" s="62"/>
      <c r="CN76" s="62"/>
      <c r="CO76" s="62"/>
      <c r="CP76" s="62"/>
      <c r="CQ76" s="62"/>
      <c r="CR76" s="62"/>
      <c r="CS76" s="62"/>
      <c r="CT76" s="62"/>
      <c r="CU76" s="62"/>
      <c r="CV76" s="62"/>
      <c r="CW76" s="62"/>
      <c r="CX76" s="62"/>
      <c r="CY76" s="62"/>
      <c r="CZ76" s="62"/>
      <c r="DA76" s="62"/>
      <c r="DB76" s="62"/>
      <c r="DC76" s="62"/>
      <c r="DD76" s="62"/>
      <c r="DE76" s="62"/>
      <c r="DF76" s="62"/>
      <c r="DG76" s="62"/>
      <c r="DH76" s="62"/>
      <c r="DI76" s="62"/>
      <c r="DJ76" s="62"/>
      <c r="DK76" s="62"/>
      <c r="DL76" s="62"/>
      <c r="DM76" s="62"/>
      <c r="DN76" s="62"/>
      <c r="DO76" s="62"/>
      <c r="DP76" s="62"/>
      <c r="DQ76" s="62"/>
      <c r="DR76" s="62"/>
      <c r="DS76" s="62"/>
      <c r="DT76" s="62"/>
      <c r="DU76" s="62"/>
      <c r="DV76" s="62"/>
      <c r="DW76" s="62"/>
      <c r="DX76" s="62"/>
      <c r="DY76" s="62"/>
      <c r="DZ76" s="62"/>
      <c r="EA76" s="62"/>
      <c r="EB76" s="62"/>
      <c r="EC76" s="62"/>
      <c r="ED76" s="62"/>
      <c r="EE76" s="62"/>
      <c r="EF76" s="62"/>
      <c r="EG76" s="62"/>
      <c r="EH76" s="62"/>
      <c r="EI76" s="62"/>
      <c r="EJ76" s="62"/>
      <c r="EK76" s="62"/>
      <c r="EL76" s="62"/>
      <c r="EM76" s="62"/>
      <c r="EN76" s="62"/>
      <c r="EO76" s="62"/>
      <c r="EP76" s="62"/>
      <c r="EQ76" s="62"/>
      <c r="ER76" s="62"/>
      <c r="ES76" s="62"/>
      <c r="ET76" s="62"/>
      <c r="EU76" s="62"/>
      <c r="EV76" s="62"/>
      <c r="EW76" s="62"/>
      <c r="EX76" s="62"/>
      <c r="EY76" s="62"/>
      <c r="EZ76" s="62"/>
      <c r="FA76" s="62"/>
      <c r="FB76" s="62"/>
      <c r="FC76" s="62"/>
      <c r="FD76" s="62"/>
      <c r="FE76" s="62"/>
      <c r="FF76" s="62"/>
      <c r="FG76" s="62"/>
      <c r="FH76" s="62"/>
      <c r="FI76" s="62"/>
      <c r="FJ76" s="62"/>
      <c r="FK76" s="62"/>
      <c r="FL76" s="62"/>
      <c r="FM76" s="62"/>
      <c r="FN76" s="62"/>
      <c r="FO76" s="62"/>
      <c r="FP76" s="62"/>
      <c r="FQ76" s="62"/>
      <c r="FR76" s="62"/>
      <c r="FS76" s="62"/>
      <c r="FT76" s="62"/>
      <c r="FU76" s="62"/>
      <c r="FV76" s="62"/>
      <c r="FW76" s="62"/>
      <c r="FX76" s="62"/>
      <c r="FY76" s="62"/>
      <c r="FZ76" s="62"/>
      <c r="GA76" s="62"/>
      <c r="GB76" s="62"/>
      <c r="GC76" s="62"/>
      <c r="GD76" s="62"/>
      <c r="GE76" s="62"/>
      <c r="GF76" s="62"/>
      <c r="GG76" s="62"/>
      <c r="GH76" s="62"/>
      <c r="GI76" s="62"/>
      <c r="GJ76" s="62"/>
      <c r="GK76" s="62"/>
      <c r="GL76" s="62"/>
      <c r="GM76" s="62"/>
      <c r="GN76" s="62"/>
      <c r="GO76" s="62"/>
      <c r="GP76" s="62"/>
      <c r="GQ76" s="62"/>
      <c r="GR76" s="62"/>
      <c r="GS76" s="62"/>
      <c r="GT76" s="62"/>
      <c r="GU76" s="62"/>
      <c r="GV76" s="62"/>
      <c r="GW76" s="62"/>
      <c r="GX76" s="62"/>
      <c r="GY76" s="62"/>
      <c r="GZ76" s="64"/>
      <c r="HA76" s="64"/>
    </row>
    <row r="77" spans="1:209" ht="18.75" customHeight="1" outlineLevel="1" collapsed="1">
      <c r="A77" s="11" t="str">
        <f>Liste!A77</f>
        <v>1805.ING</v>
      </c>
      <c r="B77" s="59"/>
      <c r="C77" s="59"/>
      <c r="D77" s="59"/>
      <c r="E77" s="59"/>
      <c r="F77" s="59"/>
      <c r="G77" s="59"/>
      <c r="H77" s="59"/>
      <c r="I77" s="59"/>
      <c r="J77" s="59"/>
      <c r="K77" s="12" t="str">
        <f>Liste!K77</f>
        <v>RENNES</v>
      </c>
      <c r="L77" s="13" t="str">
        <f>Liste!L77</f>
        <v>CONSTRUCTION DE 17 LOGEMENTS RUE DE RENNES</v>
      </c>
      <c r="M77" s="52"/>
      <c r="N77" s="16"/>
      <c r="O77" s="66">
        <f t="shared" si="24"/>
        <v>0</v>
      </c>
      <c r="P77" s="66">
        <f t="shared" si="24"/>
        <v>0</v>
      </c>
      <c r="Q77" s="66">
        <f t="shared" si="24"/>
        <v>0</v>
      </c>
      <c r="R77" s="66">
        <f t="shared" si="24"/>
        <v>0</v>
      </c>
      <c r="S77" s="66">
        <f t="shared" si="24"/>
        <v>0</v>
      </c>
      <c r="T77" s="66">
        <f t="shared" si="24"/>
        <v>0</v>
      </c>
      <c r="U77" s="66">
        <f t="shared" si="24"/>
        <v>0</v>
      </c>
      <c r="V77" s="66">
        <f t="shared" si="24"/>
        <v>0</v>
      </c>
      <c r="W77" s="66">
        <f t="shared" si="24"/>
        <v>0</v>
      </c>
      <c r="X77" s="66">
        <f t="shared" si="24"/>
        <v>0</v>
      </c>
      <c r="Y77" s="66">
        <f t="shared" si="20"/>
        <v>0</v>
      </c>
      <c r="Z77" s="53">
        <f t="shared" si="21"/>
        <v>0</v>
      </c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9"/>
      <c r="BX77" s="19"/>
      <c r="BY77" s="19"/>
      <c r="BZ77" s="19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  <c r="DT77" s="16"/>
      <c r="DU77" s="16"/>
      <c r="DV77" s="16"/>
      <c r="DW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  <c r="GA77" s="16"/>
      <c r="GB77" s="16"/>
      <c r="GC77" s="16"/>
      <c r="GD77" s="16"/>
      <c r="GE77" s="16"/>
      <c r="GF77" s="16"/>
      <c r="GG77" s="16"/>
      <c r="GH77" s="16"/>
      <c r="GI77" s="16"/>
      <c r="GJ77" s="16"/>
      <c r="GK77" s="16"/>
      <c r="GL77" s="16"/>
      <c r="GM77" s="16"/>
      <c r="GN77" s="16"/>
      <c r="GO77" s="16"/>
      <c r="GP77" s="16"/>
      <c r="GQ77" s="16"/>
      <c r="GR77" s="16"/>
      <c r="GS77" s="16"/>
      <c r="GT77" s="16"/>
      <c r="GU77" s="16"/>
      <c r="GV77" s="16"/>
      <c r="GW77" s="16"/>
      <c r="GX77" s="16"/>
      <c r="GY77" s="16"/>
      <c r="GZ77" s="60"/>
      <c r="HA77" s="60"/>
    </row>
    <row r="78" spans="1:209" ht="18.75" customHeight="1" outlineLevel="1">
      <c r="A78" s="11" t="str">
        <f>Liste!A78</f>
        <v>1806.AMO</v>
      </c>
      <c r="B78" s="59"/>
      <c r="C78" s="59"/>
      <c r="D78" s="59"/>
      <c r="E78" s="59"/>
      <c r="F78" s="59"/>
      <c r="G78" s="59"/>
      <c r="H78" s="59"/>
      <c r="I78" s="59"/>
      <c r="J78" s="59"/>
      <c r="K78" s="12" t="str">
        <f>Liste!K78</f>
        <v>RENNES</v>
      </c>
      <c r="L78" s="13" t="str">
        <f>Liste!L78</f>
        <v>HALLE EXPERIMENTALE BATIMENT 14</v>
      </c>
      <c r="M78" s="52"/>
      <c r="N78" s="16"/>
      <c r="O78" s="66">
        <f t="shared" si="24"/>
        <v>0</v>
      </c>
      <c r="P78" s="66">
        <f t="shared" si="24"/>
        <v>0</v>
      </c>
      <c r="Q78" s="66">
        <f t="shared" si="24"/>
        <v>0</v>
      </c>
      <c r="R78" s="66">
        <f t="shared" si="24"/>
        <v>0</v>
      </c>
      <c r="S78" s="66">
        <f t="shared" si="24"/>
        <v>0</v>
      </c>
      <c r="T78" s="66">
        <f t="shared" si="24"/>
        <v>0</v>
      </c>
      <c r="U78" s="66">
        <f t="shared" si="24"/>
        <v>0</v>
      </c>
      <c r="V78" s="66">
        <f t="shared" si="24"/>
        <v>0</v>
      </c>
      <c r="W78" s="66">
        <f t="shared" si="24"/>
        <v>0</v>
      </c>
      <c r="X78" s="66">
        <f t="shared" si="24"/>
        <v>0</v>
      </c>
      <c r="Y78" s="66">
        <f t="shared" si="20"/>
        <v>0</v>
      </c>
      <c r="Z78" s="53">
        <f t="shared" si="21"/>
        <v>0</v>
      </c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9"/>
      <c r="BX78" s="19"/>
      <c r="BY78" s="19"/>
      <c r="BZ78" s="19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  <c r="GA78" s="16"/>
      <c r="GB78" s="16"/>
      <c r="GC78" s="16"/>
      <c r="GD78" s="16"/>
      <c r="GE78" s="16"/>
      <c r="GF78" s="16"/>
      <c r="GG78" s="16"/>
      <c r="GH78" s="16"/>
      <c r="GI78" s="16"/>
      <c r="GJ78" s="16"/>
      <c r="GK78" s="16"/>
      <c r="GL78" s="16"/>
      <c r="GM78" s="16"/>
      <c r="GN78" s="16"/>
      <c r="GO78" s="16"/>
      <c r="GP78" s="16"/>
      <c r="GQ78" s="16"/>
      <c r="GR78" s="16"/>
      <c r="GS78" s="16"/>
      <c r="GT78" s="16"/>
      <c r="GU78" s="16"/>
      <c r="GV78" s="16"/>
      <c r="GW78" s="16"/>
      <c r="GX78" s="16"/>
      <c r="GY78" s="16"/>
      <c r="GZ78" s="60"/>
      <c r="HA78" s="60"/>
    </row>
    <row r="79" spans="1:209" ht="18.75" customHeight="1">
      <c r="A79" s="11" t="str">
        <f>Liste!A79</f>
        <v>1807.ING</v>
      </c>
      <c r="B79" s="59"/>
      <c r="C79" s="59"/>
      <c r="D79" s="59"/>
      <c r="E79" s="59"/>
      <c r="F79" s="59"/>
      <c r="G79" s="59"/>
      <c r="H79" s="59"/>
      <c r="I79" s="59"/>
      <c r="J79" s="59"/>
      <c r="K79" s="12" t="str">
        <f>Liste!K79</f>
        <v>LE VERGER</v>
      </c>
      <c r="L79" s="13" t="str">
        <f>Liste!L79</f>
        <v>CONSTRUCTION DE 12 LOGEMENTS LE CLOS PAISIBLE</v>
      </c>
      <c r="M79" s="52"/>
      <c r="N79" s="16"/>
      <c r="O79" s="66">
        <f t="shared" si="24"/>
        <v>0</v>
      </c>
      <c r="P79" s="66">
        <f t="shared" si="24"/>
        <v>0</v>
      </c>
      <c r="Q79" s="66">
        <f t="shared" si="24"/>
        <v>0</v>
      </c>
      <c r="R79" s="66">
        <f t="shared" si="24"/>
        <v>0</v>
      </c>
      <c r="S79" s="66">
        <f t="shared" si="24"/>
        <v>0</v>
      </c>
      <c r="T79" s="66">
        <f t="shared" si="24"/>
        <v>9.5</v>
      </c>
      <c r="U79" s="66">
        <f t="shared" si="24"/>
        <v>0</v>
      </c>
      <c r="V79" s="66">
        <f t="shared" si="24"/>
        <v>0</v>
      </c>
      <c r="W79" s="66">
        <f t="shared" si="24"/>
        <v>0</v>
      </c>
      <c r="X79" s="66">
        <f t="shared" si="24"/>
        <v>0</v>
      </c>
      <c r="Y79" s="66">
        <f t="shared" si="20"/>
        <v>0</v>
      </c>
      <c r="Z79" s="53">
        <f t="shared" si="21"/>
        <v>9.5</v>
      </c>
      <c r="AA79" s="16"/>
      <c r="AB79" s="16"/>
      <c r="AC79" s="16"/>
      <c r="AD79" s="16"/>
      <c r="AE79" s="16"/>
      <c r="AF79" s="16"/>
      <c r="AG79" s="16"/>
      <c r="AH79" s="16"/>
      <c r="AI79" s="16"/>
      <c r="AJ79" s="75">
        <v>1</v>
      </c>
      <c r="AK79" s="75">
        <v>1</v>
      </c>
      <c r="AL79" s="16"/>
      <c r="AM79" s="75">
        <v>1</v>
      </c>
      <c r="AN79" s="75">
        <v>1</v>
      </c>
      <c r="AO79" s="75">
        <v>1</v>
      </c>
      <c r="AP79" s="75">
        <v>1</v>
      </c>
      <c r="AQ79" s="16"/>
      <c r="AR79" s="16"/>
      <c r="AS79" s="75">
        <v>0.5</v>
      </c>
      <c r="AT79" s="75">
        <v>0.5</v>
      </c>
      <c r="AU79" s="16"/>
      <c r="AV79" s="16"/>
      <c r="AW79" s="16"/>
      <c r="AX79" s="75">
        <v>0.5</v>
      </c>
      <c r="AY79" s="16"/>
      <c r="AZ79" s="16"/>
      <c r="BA79" s="16"/>
      <c r="BB79" s="16"/>
      <c r="BC79" s="16"/>
      <c r="BD79" s="16"/>
      <c r="BE79" s="75">
        <v>0.5</v>
      </c>
      <c r="BF79" s="16"/>
      <c r="BG79" s="16"/>
      <c r="BH79" s="16"/>
      <c r="BI79" s="16"/>
      <c r="BJ79" s="16"/>
      <c r="BK79" s="16"/>
      <c r="BL79" s="75">
        <v>0.5</v>
      </c>
      <c r="BM79" s="16"/>
      <c r="BN79" s="16"/>
      <c r="BO79" s="16"/>
      <c r="BP79" s="16"/>
      <c r="BQ79" s="16"/>
      <c r="BR79" s="75">
        <v>0.5</v>
      </c>
      <c r="BS79" s="75">
        <v>0.5</v>
      </c>
      <c r="BT79" s="16"/>
      <c r="BU79" s="16"/>
      <c r="BV79" s="16"/>
      <c r="BW79" s="19"/>
      <c r="BX79" s="19"/>
      <c r="BY79" s="19"/>
      <c r="BZ79" s="19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  <c r="DT79" s="16"/>
      <c r="DU79" s="16"/>
      <c r="DV79" s="16"/>
      <c r="DW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  <c r="GA79" s="16"/>
      <c r="GB79" s="16"/>
      <c r="GC79" s="16"/>
      <c r="GD79" s="16"/>
      <c r="GE79" s="16"/>
      <c r="GF79" s="16"/>
      <c r="GG79" s="16"/>
      <c r="GH79" s="16"/>
      <c r="GI79" s="16"/>
      <c r="GJ79" s="16"/>
      <c r="GK79" s="16"/>
      <c r="GL79" s="16"/>
      <c r="GM79" s="16"/>
      <c r="GN79" s="16"/>
      <c r="GO79" s="16"/>
      <c r="GP79" s="16"/>
      <c r="GQ79" s="16"/>
      <c r="GR79" s="16"/>
      <c r="GS79" s="16"/>
      <c r="GT79" s="16"/>
      <c r="GU79" s="16"/>
      <c r="GV79" s="16"/>
      <c r="GW79" s="16"/>
      <c r="GX79" s="16"/>
      <c r="GY79" s="16"/>
      <c r="GZ79" s="60"/>
      <c r="HA79" s="60"/>
    </row>
    <row r="80" spans="1:209" ht="18.75" customHeight="1" outlineLevel="1">
      <c r="A80" s="11" t="str">
        <f>Liste!A80</f>
        <v>1808.ING</v>
      </c>
      <c r="B80" s="59"/>
      <c r="C80" s="59"/>
      <c r="D80" s="59"/>
      <c r="E80" s="59"/>
      <c r="F80" s="59"/>
      <c r="G80" s="59"/>
      <c r="H80" s="59"/>
      <c r="I80" s="59"/>
      <c r="J80" s="59"/>
      <c r="K80" s="12" t="str">
        <f>Liste!K80</f>
        <v>YQUELON</v>
      </c>
      <c r="L80" s="13" t="str">
        <f>Liste!L80</f>
        <v>CONSTRUCTION D'UN POLE PETITE ENFANCE</v>
      </c>
      <c r="M80" s="52"/>
      <c r="N80" s="16"/>
      <c r="O80" s="66">
        <f t="shared" si="24"/>
        <v>0</v>
      </c>
      <c r="P80" s="66">
        <f t="shared" si="24"/>
        <v>0</v>
      </c>
      <c r="Q80" s="66">
        <f t="shared" si="24"/>
        <v>0</v>
      </c>
      <c r="R80" s="66">
        <f t="shared" si="24"/>
        <v>0</v>
      </c>
      <c r="S80" s="66">
        <f t="shared" si="24"/>
        <v>0</v>
      </c>
      <c r="T80" s="66">
        <f t="shared" si="24"/>
        <v>0</v>
      </c>
      <c r="U80" s="66">
        <f t="shared" si="24"/>
        <v>0</v>
      </c>
      <c r="V80" s="66">
        <f t="shared" si="24"/>
        <v>0</v>
      </c>
      <c r="W80" s="66">
        <f t="shared" si="24"/>
        <v>0</v>
      </c>
      <c r="X80" s="66">
        <f t="shared" si="24"/>
        <v>0</v>
      </c>
      <c r="Y80" s="66">
        <f t="shared" si="20"/>
        <v>0</v>
      </c>
      <c r="Z80" s="53">
        <f t="shared" si="21"/>
        <v>0</v>
      </c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9"/>
      <c r="BX80" s="19"/>
      <c r="BY80" s="19"/>
      <c r="BZ80" s="19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  <c r="DT80" s="16"/>
      <c r="DU80" s="16"/>
      <c r="DV80" s="16"/>
      <c r="DW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  <c r="GA80" s="16"/>
      <c r="GB80" s="16"/>
      <c r="GC80" s="16"/>
      <c r="GD80" s="16"/>
      <c r="GE80" s="16"/>
      <c r="GF80" s="16"/>
      <c r="GG80" s="16"/>
      <c r="GH80" s="16"/>
      <c r="GI80" s="16"/>
      <c r="GJ80" s="16"/>
      <c r="GK80" s="16"/>
      <c r="GL80" s="16"/>
      <c r="GM80" s="16"/>
      <c r="GN80" s="16"/>
      <c r="GO80" s="16"/>
      <c r="GP80" s="16"/>
      <c r="GQ80" s="16"/>
      <c r="GR80" s="16"/>
      <c r="GS80" s="16"/>
      <c r="GT80" s="16"/>
      <c r="GU80" s="16"/>
      <c r="GV80" s="16"/>
      <c r="GW80" s="16"/>
      <c r="GX80" s="16"/>
      <c r="GY80" s="16"/>
      <c r="GZ80" s="60"/>
      <c r="HA80" s="60"/>
    </row>
    <row r="81" spans="1:209" ht="18.75" customHeight="1" outlineLevel="1">
      <c r="A81" s="11" t="str">
        <f>Liste!A81</f>
        <v>1809.ING</v>
      </c>
      <c r="B81" s="59"/>
      <c r="C81" s="59"/>
      <c r="D81" s="59"/>
      <c r="E81" s="59"/>
      <c r="F81" s="59"/>
      <c r="G81" s="59"/>
      <c r="H81" s="59"/>
      <c r="I81" s="59"/>
      <c r="J81" s="59"/>
      <c r="K81" s="12" t="str">
        <f>Liste!K81</f>
        <v>SERVON SUR VILAINE</v>
      </c>
      <c r="L81" s="13" t="str">
        <f>Liste!L81</f>
        <v xml:space="preserve">CONSTRUCTION DE LOGEMENTS ET BUREAUX - LA DELIVRANDE  </v>
      </c>
      <c r="M81" s="52"/>
      <c r="N81" s="16"/>
      <c r="O81" s="66">
        <f t="shared" si="24"/>
        <v>0</v>
      </c>
      <c r="P81" s="66">
        <f t="shared" si="24"/>
        <v>0</v>
      </c>
      <c r="Q81" s="66">
        <f t="shared" si="24"/>
        <v>0</v>
      </c>
      <c r="R81" s="66">
        <f t="shared" si="24"/>
        <v>0</v>
      </c>
      <c r="S81" s="66">
        <f t="shared" si="24"/>
        <v>0</v>
      </c>
      <c r="T81" s="66">
        <f t="shared" si="24"/>
        <v>0</v>
      </c>
      <c r="U81" s="66">
        <f t="shared" si="24"/>
        <v>0</v>
      </c>
      <c r="V81" s="66">
        <f t="shared" si="24"/>
        <v>0</v>
      </c>
      <c r="W81" s="66">
        <f t="shared" si="24"/>
        <v>0</v>
      </c>
      <c r="X81" s="66">
        <f t="shared" si="24"/>
        <v>0</v>
      </c>
      <c r="Y81" s="66">
        <f t="shared" si="20"/>
        <v>0</v>
      </c>
      <c r="Z81" s="53">
        <f t="shared" si="21"/>
        <v>0</v>
      </c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9"/>
      <c r="BX81" s="19"/>
      <c r="BY81" s="19"/>
      <c r="BZ81" s="19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  <c r="DT81" s="16"/>
      <c r="DU81" s="16"/>
      <c r="DV81" s="16"/>
      <c r="DW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  <c r="GA81" s="16"/>
      <c r="GB81" s="16"/>
      <c r="GC81" s="16"/>
      <c r="GD81" s="16"/>
      <c r="GE81" s="16"/>
      <c r="GF81" s="16"/>
      <c r="GG81" s="16"/>
      <c r="GH81" s="16"/>
      <c r="GI81" s="16"/>
      <c r="GJ81" s="16"/>
      <c r="GK81" s="16"/>
      <c r="GL81" s="16"/>
      <c r="GM81" s="16"/>
      <c r="GN81" s="16"/>
      <c r="GO81" s="16"/>
      <c r="GP81" s="16"/>
      <c r="GQ81" s="16"/>
      <c r="GR81" s="16"/>
      <c r="GS81" s="16"/>
      <c r="GT81" s="16"/>
      <c r="GU81" s="16"/>
      <c r="GV81" s="16"/>
      <c r="GW81" s="16"/>
      <c r="GX81" s="16"/>
      <c r="GY81" s="16"/>
      <c r="GZ81" s="60"/>
      <c r="HA81" s="60"/>
    </row>
    <row r="82" spans="1:209" ht="18.75" customHeight="1" outlineLevel="1">
      <c r="A82" s="11" t="str">
        <f>Liste!A82</f>
        <v>1810.AMO</v>
      </c>
      <c r="B82" s="59"/>
      <c r="C82" s="59"/>
      <c r="D82" s="59"/>
      <c r="E82" s="59"/>
      <c r="F82" s="59"/>
      <c r="G82" s="59"/>
      <c r="H82" s="59"/>
      <c r="I82" s="59"/>
      <c r="J82" s="59"/>
      <c r="K82" s="12" t="str">
        <f>Liste!K82</f>
        <v>LA ROCHE SUR YON</v>
      </c>
      <c r="L82" s="13" t="str">
        <f>Liste!L82</f>
        <v>JURY DE CONCOURS - IUT DE LA ROCHE SUR YON</v>
      </c>
      <c r="M82" s="52"/>
      <c r="N82" s="16"/>
      <c r="O82" s="66">
        <f t="shared" si="24"/>
        <v>0</v>
      </c>
      <c r="P82" s="66">
        <f t="shared" si="24"/>
        <v>0</v>
      </c>
      <c r="Q82" s="66">
        <f t="shared" si="24"/>
        <v>0</v>
      </c>
      <c r="R82" s="66">
        <f t="shared" si="24"/>
        <v>0</v>
      </c>
      <c r="S82" s="66">
        <f t="shared" si="24"/>
        <v>0</v>
      </c>
      <c r="T82" s="66">
        <f t="shared" si="24"/>
        <v>0</v>
      </c>
      <c r="U82" s="66">
        <f t="shared" si="24"/>
        <v>0</v>
      </c>
      <c r="V82" s="66">
        <f t="shared" si="24"/>
        <v>0</v>
      </c>
      <c r="W82" s="66">
        <f t="shared" si="24"/>
        <v>0</v>
      </c>
      <c r="X82" s="66">
        <f t="shared" si="24"/>
        <v>0</v>
      </c>
      <c r="Y82" s="66">
        <f t="shared" si="20"/>
        <v>0</v>
      </c>
      <c r="Z82" s="53">
        <f t="shared" si="21"/>
        <v>0</v>
      </c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9"/>
      <c r="BX82" s="19"/>
      <c r="BY82" s="19"/>
      <c r="BZ82" s="19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  <c r="GA82" s="16"/>
      <c r="GB82" s="16"/>
      <c r="GC82" s="16"/>
      <c r="GD82" s="16"/>
      <c r="GE82" s="16"/>
      <c r="GF82" s="16"/>
      <c r="GG82" s="16"/>
      <c r="GH82" s="16"/>
      <c r="GI82" s="16"/>
      <c r="GJ82" s="16"/>
      <c r="GK82" s="16"/>
      <c r="GL82" s="16"/>
      <c r="GM82" s="16"/>
      <c r="GN82" s="16"/>
      <c r="GO82" s="16"/>
      <c r="GP82" s="16"/>
      <c r="GQ82" s="16"/>
      <c r="GR82" s="16"/>
      <c r="GS82" s="16"/>
      <c r="GT82" s="16"/>
      <c r="GU82" s="16"/>
      <c r="GV82" s="16"/>
      <c r="GW82" s="16"/>
      <c r="GX82" s="16"/>
      <c r="GY82" s="16"/>
      <c r="GZ82" s="60"/>
      <c r="HA82" s="60"/>
    </row>
    <row r="83" spans="1:209" ht="18.75" customHeight="1" outlineLevel="1" collapsed="1">
      <c r="A83" s="11" t="str">
        <f>Liste!A83</f>
        <v>1812.ING</v>
      </c>
      <c r="B83" s="59"/>
      <c r="C83" s="59"/>
      <c r="D83" s="59"/>
      <c r="E83" s="59"/>
      <c r="F83" s="59"/>
      <c r="G83" s="59"/>
      <c r="H83" s="59"/>
      <c r="I83" s="59"/>
      <c r="J83" s="59"/>
      <c r="K83" s="12" t="str">
        <f>Liste!K83</f>
        <v>ST MEEN LE GRAND</v>
      </c>
      <c r="L83" s="13" t="str">
        <f>Liste!L83</f>
        <v>Collège Camille Guerin</v>
      </c>
      <c r="M83" s="52"/>
      <c r="N83" s="16"/>
      <c r="O83" s="66">
        <f t="shared" si="24"/>
        <v>0</v>
      </c>
      <c r="P83" s="66">
        <f t="shared" si="24"/>
        <v>0</v>
      </c>
      <c r="Q83" s="66">
        <f t="shared" si="24"/>
        <v>0</v>
      </c>
      <c r="R83" s="66">
        <f t="shared" si="24"/>
        <v>0</v>
      </c>
      <c r="S83" s="66">
        <f t="shared" si="24"/>
        <v>0</v>
      </c>
      <c r="T83" s="66">
        <f t="shared" si="24"/>
        <v>0</v>
      </c>
      <c r="U83" s="66">
        <f t="shared" si="24"/>
        <v>0</v>
      </c>
      <c r="V83" s="66">
        <f t="shared" si="24"/>
        <v>0</v>
      </c>
      <c r="W83" s="66">
        <f t="shared" si="24"/>
        <v>0</v>
      </c>
      <c r="X83" s="66">
        <f t="shared" si="24"/>
        <v>12</v>
      </c>
      <c r="Y83" s="66">
        <f t="shared" si="20"/>
        <v>0</v>
      </c>
      <c r="Z83" s="53">
        <f t="shared" si="21"/>
        <v>12</v>
      </c>
      <c r="AA83" s="16"/>
      <c r="AB83" s="16"/>
      <c r="AC83" s="16">
        <v>0.5</v>
      </c>
      <c r="AD83" s="16"/>
      <c r="AE83" s="16"/>
      <c r="AF83" s="16"/>
      <c r="AG83" s="16"/>
      <c r="AH83" s="16"/>
      <c r="AI83" s="16"/>
      <c r="AJ83" s="16"/>
      <c r="AK83" s="16">
        <v>1</v>
      </c>
      <c r="AL83" s="16">
        <v>1</v>
      </c>
      <c r="AM83" s="16">
        <v>1</v>
      </c>
      <c r="AN83" s="16">
        <v>2</v>
      </c>
      <c r="AO83" s="16">
        <v>1</v>
      </c>
      <c r="AP83" s="16">
        <v>2</v>
      </c>
      <c r="AQ83" s="16"/>
      <c r="AR83" s="16"/>
      <c r="AS83" s="16">
        <v>0.5</v>
      </c>
      <c r="AT83" s="16"/>
      <c r="AU83" s="16"/>
      <c r="AV83" s="16"/>
      <c r="AW83" s="16">
        <v>1</v>
      </c>
      <c r="AX83" s="16">
        <v>0.5</v>
      </c>
      <c r="AY83" s="16"/>
      <c r="AZ83" s="16"/>
      <c r="BA83" s="16">
        <v>0.5</v>
      </c>
      <c r="BB83" s="16"/>
      <c r="BC83" s="16">
        <v>0.5</v>
      </c>
      <c r="BD83" s="16">
        <v>0.5</v>
      </c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9"/>
      <c r="BX83" s="19"/>
      <c r="BY83" s="19"/>
      <c r="BZ83" s="19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  <c r="GA83" s="16"/>
      <c r="GB83" s="16"/>
      <c r="GC83" s="16"/>
      <c r="GD83" s="16"/>
      <c r="GE83" s="16"/>
      <c r="GF83" s="16"/>
      <c r="GG83" s="16"/>
      <c r="GH83" s="16"/>
      <c r="GI83" s="16"/>
      <c r="GJ83" s="16"/>
      <c r="GK83" s="16"/>
      <c r="GL83" s="16"/>
      <c r="GM83" s="16"/>
      <c r="GN83" s="16"/>
      <c r="GO83" s="16"/>
      <c r="GP83" s="16"/>
      <c r="GQ83" s="16"/>
      <c r="GR83" s="16"/>
      <c r="GS83" s="16"/>
      <c r="GT83" s="16"/>
      <c r="GU83" s="16"/>
      <c r="GV83" s="16"/>
      <c r="GW83" s="16"/>
      <c r="GX83" s="16"/>
      <c r="GY83" s="16"/>
      <c r="GZ83" s="60"/>
      <c r="HA83" s="60"/>
    </row>
    <row r="84" spans="1:209" ht="18.75" customHeight="1" outlineLevel="1">
      <c r="A84" s="11" t="str">
        <f>Liste!A84</f>
        <v>1813.ING</v>
      </c>
      <c r="B84" s="59"/>
      <c r="C84" s="59"/>
      <c r="D84" s="59"/>
      <c r="E84" s="59"/>
      <c r="F84" s="59"/>
      <c r="G84" s="59"/>
      <c r="H84" s="59"/>
      <c r="I84" s="59"/>
      <c r="J84" s="59"/>
      <c r="K84" s="12" t="str">
        <f>Liste!K84</f>
        <v>CREVIN</v>
      </c>
      <c r="L84" s="13" t="str">
        <f>Liste!L84</f>
        <v>Construction de 14 logements</v>
      </c>
      <c r="M84" s="52"/>
      <c r="N84" s="16"/>
      <c r="O84" s="66">
        <f t="shared" si="24"/>
        <v>0</v>
      </c>
      <c r="P84" s="66">
        <f t="shared" si="24"/>
        <v>0</v>
      </c>
      <c r="Q84" s="66">
        <f t="shared" si="24"/>
        <v>0</v>
      </c>
      <c r="R84" s="66">
        <f t="shared" si="24"/>
        <v>0</v>
      </c>
      <c r="S84" s="66">
        <f t="shared" si="24"/>
        <v>0</v>
      </c>
      <c r="T84" s="66">
        <f t="shared" si="24"/>
        <v>0</v>
      </c>
      <c r="U84" s="66">
        <f t="shared" si="24"/>
        <v>0</v>
      </c>
      <c r="V84" s="66">
        <f t="shared" si="24"/>
        <v>0</v>
      </c>
      <c r="W84" s="66">
        <f t="shared" si="24"/>
        <v>0</v>
      </c>
      <c r="X84" s="66">
        <f t="shared" si="24"/>
        <v>0.5</v>
      </c>
      <c r="Y84" s="66">
        <f t="shared" si="20"/>
        <v>0</v>
      </c>
      <c r="Z84" s="53">
        <f t="shared" si="21"/>
        <v>0.5</v>
      </c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>
        <v>0.5</v>
      </c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9"/>
      <c r="BX84" s="19"/>
      <c r="BY84" s="19"/>
      <c r="BZ84" s="19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  <c r="GA84" s="16"/>
      <c r="GB84" s="16"/>
      <c r="GC84" s="16"/>
      <c r="GD84" s="16"/>
      <c r="GE84" s="16"/>
      <c r="GF84" s="16"/>
      <c r="GG84" s="16"/>
      <c r="GH84" s="16"/>
      <c r="GI84" s="16"/>
      <c r="GJ84" s="16"/>
      <c r="GK84" s="16"/>
      <c r="GL84" s="16"/>
      <c r="GM84" s="16"/>
      <c r="GN84" s="16"/>
      <c r="GO84" s="16"/>
      <c r="GP84" s="16"/>
      <c r="GQ84" s="16"/>
      <c r="GR84" s="16"/>
      <c r="GS84" s="16"/>
      <c r="GT84" s="16"/>
      <c r="GU84" s="16"/>
      <c r="GV84" s="16"/>
      <c r="GW84" s="16"/>
      <c r="GX84" s="16"/>
      <c r="GY84" s="16"/>
      <c r="GZ84" s="60"/>
      <c r="HA84" s="60"/>
    </row>
    <row r="85" spans="1:209" ht="18.75" customHeight="1">
      <c r="A85" s="11" t="str">
        <f>Liste!A85</f>
        <v>1814.ING</v>
      </c>
      <c r="B85" s="59"/>
      <c r="C85" s="59"/>
      <c r="D85" s="59"/>
      <c r="E85" s="59"/>
      <c r="F85" s="59"/>
      <c r="G85" s="59"/>
      <c r="H85" s="59"/>
      <c r="I85" s="59"/>
      <c r="J85" s="59"/>
      <c r="K85" s="12" t="str">
        <f>Liste!K85</f>
        <v>NOYAL CHATILLON SUR SEICHE</v>
      </c>
      <c r="L85" s="13" t="str">
        <f>Liste!L85</f>
        <v>Construction de 16 logements</v>
      </c>
      <c r="M85" s="52"/>
      <c r="N85" s="16"/>
      <c r="O85" s="66">
        <f t="shared" si="24"/>
        <v>0</v>
      </c>
      <c r="P85" s="66">
        <f t="shared" si="24"/>
        <v>0</v>
      </c>
      <c r="Q85" s="66">
        <f t="shared" si="24"/>
        <v>0</v>
      </c>
      <c r="R85" s="66">
        <f t="shared" si="24"/>
        <v>0</v>
      </c>
      <c r="S85" s="66">
        <f t="shared" si="24"/>
        <v>0</v>
      </c>
      <c r="T85" s="66">
        <f t="shared" si="24"/>
        <v>13</v>
      </c>
      <c r="U85" s="66">
        <f t="shared" si="24"/>
        <v>4</v>
      </c>
      <c r="V85" s="66">
        <f t="shared" si="24"/>
        <v>0</v>
      </c>
      <c r="W85" s="66">
        <f t="shared" si="24"/>
        <v>0</v>
      </c>
      <c r="X85" s="66">
        <f t="shared" si="24"/>
        <v>0</v>
      </c>
      <c r="Y85" s="66">
        <f t="shared" si="20"/>
        <v>0</v>
      </c>
      <c r="Z85" s="53">
        <f t="shared" si="21"/>
        <v>17</v>
      </c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75">
        <v>3</v>
      </c>
      <c r="AU85" s="16"/>
      <c r="AV85" s="16"/>
      <c r="AW85" s="76">
        <v>2</v>
      </c>
      <c r="AX85" s="76">
        <v>1</v>
      </c>
      <c r="AY85" s="16"/>
      <c r="AZ85" s="16"/>
      <c r="BA85" s="16"/>
      <c r="BB85" s="76">
        <v>1</v>
      </c>
      <c r="BC85" s="75">
        <v>1</v>
      </c>
      <c r="BD85" s="16"/>
      <c r="BE85" s="75">
        <v>1</v>
      </c>
      <c r="BF85" s="16"/>
      <c r="BG85" s="16"/>
      <c r="BH85" s="75">
        <v>0.5</v>
      </c>
      <c r="BI85" s="75">
        <v>0.5</v>
      </c>
      <c r="BJ85" s="16"/>
      <c r="BK85" s="75">
        <v>0.5</v>
      </c>
      <c r="BL85" s="75">
        <v>0.5</v>
      </c>
      <c r="BM85" s="75">
        <v>0.5</v>
      </c>
      <c r="BN85" s="75">
        <v>0.5</v>
      </c>
      <c r="BO85" s="16"/>
      <c r="BP85" s="16"/>
      <c r="BQ85" s="75">
        <v>0.5</v>
      </c>
      <c r="BR85" s="75">
        <f>0.5+0.5</f>
        <v>1</v>
      </c>
      <c r="BS85" s="75">
        <v>1</v>
      </c>
      <c r="BT85" s="16"/>
      <c r="BU85" s="16"/>
      <c r="BV85" s="16"/>
      <c r="BW85" s="19"/>
      <c r="BX85" s="19"/>
      <c r="BY85" s="19"/>
      <c r="BZ85" s="19"/>
      <c r="CA85" s="16"/>
      <c r="CB85" s="16"/>
      <c r="CC85" s="75">
        <v>1</v>
      </c>
      <c r="CD85" s="16"/>
      <c r="CE85" s="16"/>
      <c r="CF85" s="75">
        <v>1.5</v>
      </c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  <c r="DT85" s="16"/>
      <c r="DU85" s="16"/>
      <c r="DV85" s="16"/>
      <c r="DW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  <c r="GA85" s="16"/>
      <c r="GB85" s="16"/>
      <c r="GC85" s="16"/>
      <c r="GD85" s="16"/>
      <c r="GE85" s="16"/>
      <c r="GF85" s="16"/>
      <c r="GG85" s="16"/>
      <c r="GH85" s="16"/>
      <c r="GI85" s="16"/>
      <c r="GJ85" s="16"/>
      <c r="GK85" s="16"/>
      <c r="GL85" s="16"/>
      <c r="GM85" s="16"/>
      <c r="GN85" s="16"/>
      <c r="GO85" s="16"/>
      <c r="GP85" s="16"/>
      <c r="GQ85" s="16"/>
      <c r="GR85" s="16"/>
      <c r="GS85" s="16"/>
      <c r="GT85" s="16"/>
      <c r="GU85" s="16"/>
      <c r="GV85" s="16"/>
      <c r="GW85" s="16"/>
      <c r="GX85" s="16"/>
      <c r="GY85" s="16"/>
      <c r="GZ85" s="60"/>
      <c r="HA85" s="60"/>
    </row>
    <row r="86" spans="1:209" ht="18.75" customHeight="1" outlineLevel="1">
      <c r="A86" s="11" t="str">
        <f>Liste!A86</f>
        <v>1815.ING</v>
      </c>
      <c r="B86" s="59"/>
      <c r="C86" s="59"/>
      <c r="D86" s="59"/>
      <c r="E86" s="59"/>
      <c r="F86" s="59"/>
      <c r="G86" s="59"/>
      <c r="H86" s="59"/>
      <c r="I86" s="59"/>
      <c r="J86" s="59"/>
      <c r="K86" s="12" t="str">
        <f>Liste!K86</f>
        <v>ORGERES</v>
      </c>
      <c r="L86" s="13" t="str">
        <f>Liste!L86</f>
        <v>Construction de 30 logements</v>
      </c>
      <c r="M86" s="52"/>
      <c r="N86" s="16"/>
      <c r="O86" s="66">
        <f t="shared" si="24"/>
        <v>0</v>
      </c>
      <c r="P86" s="66">
        <f t="shared" si="24"/>
        <v>0</v>
      </c>
      <c r="Q86" s="66">
        <f t="shared" si="24"/>
        <v>0</v>
      </c>
      <c r="R86" s="66">
        <f t="shared" si="24"/>
        <v>0</v>
      </c>
      <c r="S86" s="66">
        <f t="shared" si="24"/>
        <v>0</v>
      </c>
      <c r="T86" s="66">
        <f t="shared" si="24"/>
        <v>0</v>
      </c>
      <c r="U86" s="66">
        <f t="shared" si="24"/>
        <v>0</v>
      </c>
      <c r="V86" s="66">
        <f t="shared" si="24"/>
        <v>0</v>
      </c>
      <c r="W86" s="66">
        <f t="shared" si="24"/>
        <v>0</v>
      </c>
      <c r="X86" s="66">
        <f t="shared" si="24"/>
        <v>0</v>
      </c>
      <c r="Y86" s="66">
        <f t="shared" si="20"/>
        <v>0</v>
      </c>
      <c r="Z86" s="53">
        <f t="shared" si="21"/>
        <v>0</v>
      </c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9"/>
      <c r="BX86" s="19"/>
      <c r="BY86" s="19"/>
      <c r="BZ86" s="19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  <c r="GA86" s="16"/>
      <c r="GB86" s="16"/>
      <c r="GC86" s="16"/>
      <c r="GD86" s="16"/>
      <c r="GE86" s="16"/>
      <c r="GF86" s="16"/>
      <c r="GG86" s="16"/>
      <c r="GH86" s="16"/>
      <c r="GI86" s="16"/>
      <c r="GJ86" s="16"/>
      <c r="GK86" s="16"/>
      <c r="GL86" s="16"/>
      <c r="GM86" s="16"/>
      <c r="GN86" s="16"/>
      <c r="GO86" s="16"/>
      <c r="GP86" s="16"/>
      <c r="GQ86" s="16"/>
      <c r="GR86" s="16"/>
      <c r="GS86" s="16"/>
      <c r="GT86" s="16"/>
      <c r="GU86" s="16"/>
      <c r="GV86" s="16"/>
      <c r="GW86" s="16"/>
      <c r="GX86" s="16"/>
      <c r="GY86" s="16"/>
      <c r="GZ86" s="60"/>
      <c r="HA86" s="60"/>
    </row>
    <row r="87" spans="1:209" ht="18.75" customHeight="1">
      <c r="A87" s="11" t="str">
        <f>Liste!A87</f>
        <v>1816.ING</v>
      </c>
      <c r="B87" s="59"/>
      <c r="C87" s="59"/>
      <c r="D87" s="59"/>
      <c r="E87" s="59"/>
      <c r="F87" s="59"/>
      <c r="G87" s="59"/>
      <c r="H87" s="59"/>
      <c r="I87" s="59"/>
      <c r="J87" s="59"/>
      <c r="K87" s="12" t="str">
        <f>Liste!K87</f>
        <v>LA CHAPELLE DE FGTZ</v>
      </c>
      <c r="L87" s="13" t="str">
        <f>Liste!L87</f>
        <v>Construction de 15 logements</v>
      </c>
      <c r="M87" s="52"/>
      <c r="N87" s="16"/>
      <c r="O87" s="66">
        <f t="shared" si="24"/>
        <v>0</v>
      </c>
      <c r="P87" s="66">
        <f t="shared" si="24"/>
        <v>0</v>
      </c>
      <c r="Q87" s="66">
        <f t="shared" si="24"/>
        <v>0</v>
      </c>
      <c r="R87" s="66">
        <f t="shared" si="24"/>
        <v>0</v>
      </c>
      <c r="S87" s="66">
        <f t="shared" si="24"/>
        <v>0</v>
      </c>
      <c r="T87" s="66">
        <f t="shared" si="24"/>
        <v>9.5</v>
      </c>
      <c r="U87" s="66">
        <f t="shared" si="24"/>
        <v>3.5</v>
      </c>
      <c r="V87" s="66">
        <f>SOMME_PAR_COULEUR($AA87:$XX87,V$4)</f>
        <v>0.5</v>
      </c>
      <c r="W87" s="66">
        <f t="shared" si="24"/>
        <v>0</v>
      </c>
      <c r="X87" s="66">
        <f t="shared" si="24"/>
        <v>0</v>
      </c>
      <c r="Y87" s="66">
        <f t="shared" si="20"/>
        <v>0</v>
      </c>
      <c r="Z87" s="53">
        <f t="shared" si="21"/>
        <v>13.5</v>
      </c>
      <c r="AA87" s="16"/>
      <c r="AB87" s="16"/>
      <c r="AC87" s="16"/>
      <c r="AD87" s="16"/>
      <c r="AE87" s="16"/>
      <c r="AF87" s="16"/>
      <c r="AG87" s="75">
        <v>1</v>
      </c>
      <c r="AH87" s="75">
        <v>1</v>
      </c>
      <c r="AI87" s="16"/>
      <c r="AJ87" s="16"/>
      <c r="AK87" s="16"/>
      <c r="AL87" s="75">
        <v>1</v>
      </c>
      <c r="AM87" s="75">
        <v>1</v>
      </c>
      <c r="AN87" s="75">
        <v>1</v>
      </c>
      <c r="AO87" s="16"/>
      <c r="AP87" s="75">
        <v>1</v>
      </c>
      <c r="AQ87" s="16"/>
      <c r="AR87" s="16"/>
      <c r="AS87" s="75">
        <v>1</v>
      </c>
      <c r="AT87" s="16"/>
      <c r="AU87" s="76">
        <v>2.5</v>
      </c>
      <c r="AV87" s="76">
        <v>1</v>
      </c>
      <c r="AW87" s="16"/>
      <c r="AX87" s="16"/>
      <c r="AY87" s="16"/>
      <c r="AZ87" s="16"/>
      <c r="BA87" s="16"/>
      <c r="BB87" s="75">
        <v>1</v>
      </c>
      <c r="BC87" s="16"/>
      <c r="BD87" s="16"/>
      <c r="BE87" s="75">
        <v>0.5</v>
      </c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75">
        <v>0.5</v>
      </c>
      <c r="BR87" s="16"/>
      <c r="BS87" s="75">
        <v>0.5</v>
      </c>
      <c r="BT87" s="16"/>
      <c r="BU87" s="16"/>
      <c r="BV87" s="16"/>
      <c r="BW87" s="19"/>
      <c r="BX87" s="19"/>
      <c r="BY87" s="19"/>
      <c r="BZ87" s="19"/>
      <c r="CA87" s="16"/>
      <c r="CB87" s="16"/>
      <c r="CC87" s="77">
        <v>0.5</v>
      </c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  <c r="GA87" s="16"/>
      <c r="GB87" s="16"/>
      <c r="GC87" s="16"/>
      <c r="GD87" s="16"/>
      <c r="GE87" s="16"/>
      <c r="GF87" s="16"/>
      <c r="GG87" s="16"/>
      <c r="GH87" s="16"/>
      <c r="GI87" s="16"/>
      <c r="GJ87" s="16"/>
      <c r="GK87" s="16"/>
      <c r="GL87" s="16"/>
      <c r="GM87" s="16"/>
      <c r="GN87" s="16"/>
      <c r="GO87" s="16"/>
      <c r="GP87" s="16"/>
      <c r="GQ87" s="16"/>
      <c r="GR87" s="16"/>
      <c r="GS87" s="16"/>
      <c r="GT87" s="16"/>
      <c r="GU87" s="16"/>
      <c r="GV87" s="16"/>
      <c r="GW87" s="16"/>
      <c r="GX87" s="16"/>
      <c r="GY87" s="16"/>
      <c r="GZ87" s="60"/>
      <c r="HA87" s="60"/>
    </row>
    <row r="88" spans="1:209" ht="18.75" customHeight="1" outlineLevel="1">
      <c r="A88" s="11" t="str">
        <f>Liste!A88</f>
        <v>1817.ING</v>
      </c>
      <c r="B88" s="59"/>
      <c r="C88" s="59"/>
      <c r="D88" s="59"/>
      <c r="E88" s="59"/>
      <c r="F88" s="59"/>
      <c r="G88" s="59"/>
      <c r="H88" s="59"/>
      <c r="I88" s="59"/>
      <c r="J88" s="59"/>
      <c r="K88" s="12" t="str">
        <f>Liste!K88</f>
        <v>PLELAN</v>
      </c>
      <c r="L88" s="13" t="str">
        <f>Liste!L88</f>
        <v>Construction de 12 logements</v>
      </c>
      <c r="M88" s="52"/>
      <c r="N88" s="16"/>
      <c r="O88" s="66">
        <f t="shared" si="24"/>
        <v>0</v>
      </c>
      <c r="P88" s="66">
        <f t="shared" si="24"/>
        <v>0</v>
      </c>
      <c r="Q88" s="66">
        <f t="shared" si="24"/>
        <v>0</v>
      </c>
      <c r="R88" s="66">
        <f t="shared" si="24"/>
        <v>0</v>
      </c>
      <c r="S88" s="66">
        <f t="shared" si="24"/>
        <v>0</v>
      </c>
      <c r="T88" s="66">
        <f t="shared" si="24"/>
        <v>0</v>
      </c>
      <c r="U88" s="66">
        <f t="shared" si="24"/>
        <v>0</v>
      </c>
      <c r="V88" s="66">
        <f t="shared" si="24"/>
        <v>0</v>
      </c>
      <c r="W88" s="66">
        <f t="shared" si="24"/>
        <v>0</v>
      </c>
      <c r="X88" s="66">
        <f t="shared" si="24"/>
        <v>0</v>
      </c>
      <c r="Y88" s="66">
        <f t="shared" si="20"/>
        <v>0</v>
      </c>
      <c r="Z88" s="53">
        <f t="shared" si="21"/>
        <v>0</v>
      </c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9"/>
      <c r="BX88" s="19"/>
      <c r="BY88" s="19"/>
      <c r="BZ88" s="19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  <c r="GA88" s="16"/>
      <c r="GB88" s="16"/>
      <c r="GC88" s="16"/>
      <c r="GD88" s="16"/>
      <c r="GE88" s="16"/>
      <c r="GF88" s="16"/>
      <c r="GG88" s="16"/>
      <c r="GH88" s="16"/>
      <c r="GI88" s="16"/>
      <c r="GJ88" s="16"/>
      <c r="GK88" s="16"/>
      <c r="GL88" s="16"/>
      <c r="GM88" s="16"/>
      <c r="GN88" s="16"/>
      <c r="GO88" s="16"/>
      <c r="GP88" s="16"/>
      <c r="GQ88" s="16"/>
      <c r="GR88" s="16"/>
      <c r="GS88" s="16"/>
      <c r="GT88" s="16"/>
      <c r="GU88" s="16"/>
      <c r="GV88" s="16"/>
      <c r="GW88" s="16"/>
      <c r="GX88" s="16"/>
      <c r="GY88" s="16"/>
      <c r="GZ88" s="60"/>
      <c r="HA88" s="60"/>
    </row>
    <row r="89" spans="1:209" ht="18.75" customHeight="1" outlineLevel="1">
      <c r="A89" s="11" t="str">
        <f>Liste!A89</f>
        <v>1818.ING</v>
      </c>
      <c r="B89" s="59"/>
      <c r="C89" s="59"/>
      <c r="D89" s="59"/>
      <c r="E89" s="59"/>
      <c r="F89" s="59"/>
      <c r="G89" s="59"/>
      <c r="H89" s="59"/>
      <c r="I89" s="59"/>
      <c r="J89" s="59"/>
      <c r="K89" s="12" t="str">
        <f>Liste!K89</f>
        <v>RENNES</v>
      </c>
      <c r="L89" s="13" t="str">
        <f>Liste!L89</f>
        <v>Construction de logements - Beauregard Quincé</v>
      </c>
      <c r="M89" s="52"/>
      <c r="N89" s="16"/>
      <c r="O89" s="66">
        <f t="shared" si="24"/>
        <v>0</v>
      </c>
      <c r="P89" s="66">
        <f t="shared" si="24"/>
        <v>0</v>
      </c>
      <c r="Q89" s="66">
        <f t="shared" si="24"/>
        <v>0</v>
      </c>
      <c r="R89" s="66">
        <f t="shared" si="24"/>
        <v>0</v>
      </c>
      <c r="S89" s="66">
        <f t="shared" si="24"/>
        <v>0</v>
      </c>
      <c r="T89" s="66">
        <f t="shared" si="24"/>
        <v>0</v>
      </c>
      <c r="U89" s="66">
        <f t="shared" si="24"/>
        <v>0</v>
      </c>
      <c r="V89" s="66">
        <f t="shared" si="24"/>
        <v>0</v>
      </c>
      <c r="W89" s="66">
        <f t="shared" si="24"/>
        <v>0</v>
      </c>
      <c r="X89" s="66">
        <f t="shared" si="24"/>
        <v>0</v>
      </c>
      <c r="Y89" s="66">
        <f t="shared" si="20"/>
        <v>0</v>
      </c>
      <c r="Z89" s="53">
        <f t="shared" si="21"/>
        <v>0</v>
      </c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9"/>
      <c r="BX89" s="19"/>
      <c r="BY89" s="19"/>
      <c r="BZ89" s="19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  <c r="GA89" s="16"/>
      <c r="GB89" s="16"/>
      <c r="GC89" s="16"/>
      <c r="GD89" s="16"/>
      <c r="GE89" s="16"/>
      <c r="GF89" s="16"/>
      <c r="GG89" s="16"/>
      <c r="GH89" s="16"/>
      <c r="GI89" s="16"/>
      <c r="GJ89" s="16"/>
      <c r="GK89" s="16"/>
      <c r="GL89" s="16"/>
      <c r="GM89" s="16"/>
      <c r="GN89" s="16"/>
      <c r="GO89" s="16"/>
      <c r="GP89" s="16"/>
      <c r="GQ89" s="16"/>
      <c r="GR89" s="16"/>
      <c r="GS89" s="16"/>
      <c r="GT89" s="16"/>
      <c r="GU89" s="16"/>
      <c r="GV89" s="16"/>
      <c r="GW89" s="16"/>
      <c r="GX89" s="16"/>
      <c r="GY89" s="16"/>
      <c r="GZ89" s="60"/>
      <c r="HA89" s="60"/>
    </row>
    <row r="90" spans="1:209" ht="18.75" customHeight="1" outlineLevel="1">
      <c r="A90" s="11" t="str">
        <f>Liste!A90</f>
        <v>1819.AMO</v>
      </c>
      <c r="B90" s="59"/>
      <c r="C90" s="59"/>
      <c r="D90" s="59"/>
      <c r="E90" s="59"/>
      <c r="F90" s="59"/>
      <c r="G90" s="59"/>
      <c r="H90" s="59"/>
      <c r="I90" s="59"/>
      <c r="J90" s="59"/>
      <c r="K90" s="12" t="str">
        <f>Liste!K90</f>
        <v>LE MANS</v>
      </c>
      <c r="L90" s="13" t="str">
        <f>Liste!L90</f>
        <v>Résidence seniors - EHPAD (SCAU Architecte)</v>
      </c>
      <c r="M90" s="52"/>
      <c r="N90" s="16"/>
      <c r="O90" s="66">
        <f t="shared" si="24"/>
        <v>0</v>
      </c>
      <c r="P90" s="66">
        <f t="shared" si="24"/>
        <v>0</v>
      </c>
      <c r="Q90" s="66">
        <f t="shared" si="24"/>
        <v>0</v>
      </c>
      <c r="R90" s="66">
        <f t="shared" si="24"/>
        <v>0</v>
      </c>
      <c r="S90" s="66">
        <f t="shared" si="24"/>
        <v>0</v>
      </c>
      <c r="T90" s="66">
        <f t="shared" si="24"/>
        <v>0</v>
      </c>
      <c r="U90" s="66">
        <f t="shared" si="24"/>
        <v>0</v>
      </c>
      <c r="V90" s="66">
        <f t="shared" si="24"/>
        <v>0</v>
      </c>
      <c r="W90" s="66">
        <f t="shared" si="24"/>
        <v>0</v>
      </c>
      <c r="X90" s="66">
        <f t="shared" si="24"/>
        <v>0</v>
      </c>
      <c r="Y90" s="66">
        <f t="shared" si="20"/>
        <v>0</v>
      </c>
      <c r="Z90" s="53">
        <f t="shared" si="21"/>
        <v>0</v>
      </c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9"/>
      <c r="BX90" s="19"/>
      <c r="BY90" s="19"/>
      <c r="BZ90" s="19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  <c r="GA90" s="16"/>
      <c r="GB90" s="16"/>
      <c r="GC90" s="16"/>
      <c r="GD90" s="16"/>
      <c r="GE90" s="16"/>
      <c r="GF90" s="16"/>
      <c r="GG90" s="16"/>
      <c r="GH90" s="16"/>
      <c r="GI90" s="16"/>
      <c r="GJ90" s="16"/>
      <c r="GK90" s="16"/>
      <c r="GL90" s="16"/>
      <c r="GM90" s="16"/>
      <c r="GN90" s="16"/>
      <c r="GO90" s="16"/>
      <c r="GP90" s="16"/>
      <c r="GQ90" s="16"/>
      <c r="GR90" s="16"/>
      <c r="GS90" s="16"/>
      <c r="GT90" s="16"/>
      <c r="GU90" s="16"/>
      <c r="GV90" s="16"/>
      <c r="GW90" s="16"/>
      <c r="GX90" s="16"/>
      <c r="GY90" s="16"/>
      <c r="GZ90" s="60"/>
      <c r="HA90" s="60"/>
    </row>
    <row r="91" spans="1:209" ht="18.75" customHeight="1" outlineLevel="1">
      <c r="A91" s="11" t="str">
        <f>Liste!A91</f>
        <v>1820.ING</v>
      </c>
      <c r="B91" s="59"/>
      <c r="C91" s="59"/>
      <c r="D91" s="59"/>
      <c r="E91" s="59"/>
      <c r="F91" s="59"/>
      <c r="G91" s="59"/>
      <c r="H91" s="59"/>
      <c r="I91" s="59"/>
      <c r="J91" s="59"/>
      <c r="K91" s="12" t="str">
        <f>Liste!K91</f>
        <v>GEVEZE</v>
      </c>
      <c r="L91" s="13" t="str">
        <f>Liste!L91</f>
        <v>Construction d'un complexe sportif</v>
      </c>
      <c r="M91" s="52"/>
      <c r="N91" s="16"/>
      <c r="O91" s="66">
        <f t="shared" ref="O91:X98" si="25">SOMME_PAR_COULEUR($AA91:$XX91,O$4)</f>
        <v>0</v>
      </c>
      <c r="P91" s="66">
        <f t="shared" si="25"/>
        <v>0</v>
      </c>
      <c r="Q91" s="66">
        <f t="shared" si="25"/>
        <v>0</v>
      </c>
      <c r="R91" s="66">
        <f t="shared" si="25"/>
        <v>0</v>
      </c>
      <c r="S91" s="66">
        <f t="shared" si="25"/>
        <v>0</v>
      </c>
      <c r="T91" s="66">
        <f t="shared" si="25"/>
        <v>0</v>
      </c>
      <c r="U91" s="66">
        <f t="shared" si="25"/>
        <v>0</v>
      </c>
      <c r="V91" s="66">
        <f t="shared" si="25"/>
        <v>0</v>
      </c>
      <c r="W91" s="66">
        <f t="shared" si="25"/>
        <v>0</v>
      </c>
      <c r="X91" s="66">
        <f t="shared" si="25"/>
        <v>0</v>
      </c>
      <c r="Y91" s="66">
        <f t="shared" si="20"/>
        <v>0</v>
      </c>
      <c r="Z91" s="53">
        <f t="shared" si="21"/>
        <v>0</v>
      </c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9"/>
      <c r="BX91" s="19"/>
      <c r="BY91" s="19"/>
      <c r="BZ91" s="19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  <c r="GA91" s="16"/>
      <c r="GB91" s="16"/>
      <c r="GC91" s="16"/>
      <c r="GD91" s="16"/>
      <c r="GE91" s="16"/>
      <c r="GF91" s="16"/>
      <c r="GG91" s="16"/>
      <c r="GH91" s="16"/>
      <c r="GI91" s="16"/>
      <c r="GJ91" s="16"/>
      <c r="GK91" s="16"/>
      <c r="GL91" s="16"/>
      <c r="GM91" s="16"/>
      <c r="GN91" s="16"/>
      <c r="GO91" s="16"/>
      <c r="GP91" s="16"/>
      <c r="GQ91" s="16"/>
      <c r="GR91" s="16"/>
      <c r="GS91" s="16"/>
      <c r="GT91" s="16"/>
      <c r="GU91" s="16"/>
      <c r="GV91" s="16"/>
      <c r="GW91" s="16"/>
      <c r="GX91" s="16"/>
      <c r="GY91" s="16"/>
      <c r="GZ91" s="60"/>
      <c r="HA91" s="60"/>
    </row>
    <row r="92" spans="1:209" ht="18.75" customHeight="1" outlineLevel="1" collapsed="1">
      <c r="A92" s="11" t="str">
        <f>Liste!A92</f>
        <v>1821.ING</v>
      </c>
      <c r="B92" s="59"/>
      <c r="C92" s="59"/>
      <c r="D92" s="59"/>
      <c r="E92" s="59"/>
      <c r="F92" s="59"/>
      <c r="G92" s="59"/>
      <c r="H92" s="59"/>
      <c r="I92" s="59"/>
      <c r="J92" s="59"/>
      <c r="K92" s="12" t="str">
        <f>Liste!K92</f>
        <v>DOMFRONT EN POIRAIE</v>
      </c>
      <c r="L92" s="13" t="str">
        <f>Liste!L92</f>
        <v>Construction d'un complexe sportif</v>
      </c>
      <c r="M92" s="52"/>
      <c r="N92" s="16"/>
      <c r="O92" s="66">
        <f t="shared" si="25"/>
        <v>0</v>
      </c>
      <c r="P92" s="66">
        <f t="shared" si="25"/>
        <v>0</v>
      </c>
      <c r="Q92" s="66">
        <f t="shared" si="25"/>
        <v>0</v>
      </c>
      <c r="R92" s="66">
        <f t="shared" si="25"/>
        <v>0</v>
      </c>
      <c r="S92" s="66">
        <f t="shared" si="25"/>
        <v>0</v>
      </c>
      <c r="T92" s="66">
        <f t="shared" si="25"/>
        <v>0</v>
      </c>
      <c r="U92" s="66">
        <f t="shared" si="25"/>
        <v>0</v>
      </c>
      <c r="V92" s="66">
        <f t="shared" si="25"/>
        <v>0</v>
      </c>
      <c r="W92" s="66">
        <f t="shared" si="25"/>
        <v>0</v>
      </c>
      <c r="X92" s="66">
        <f t="shared" si="25"/>
        <v>0</v>
      </c>
      <c r="Y92" s="66">
        <f t="shared" si="20"/>
        <v>0</v>
      </c>
      <c r="Z92" s="53">
        <f t="shared" si="21"/>
        <v>0</v>
      </c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9"/>
      <c r="BX92" s="19"/>
      <c r="BY92" s="19"/>
      <c r="BZ92" s="19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  <c r="GA92" s="16"/>
      <c r="GB92" s="16"/>
      <c r="GC92" s="16"/>
      <c r="GD92" s="16"/>
      <c r="GE92" s="16"/>
      <c r="GF92" s="16"/>
      <c r="GG92" s="16"/>
      <c r="GH92" s="16"/>
      <c r="GI92" s="16"/>
      <c r="GJ92" s="16"/>
      <c r="GK92" s="16"/>
      <c r="GL92" s="16"/>
      <c r="GM92" s="16"/>
      <c r="GN92" s="16"/>
      <c r="GO92" s="16"/>
      <c r="GP92" s="16"/>
      <c r="GQ92" s="16"/>
      <c r="GR92" s="16"/>
      <c r="GS92" s="16"/>
      <c r="GT92" s="16"/>
      <c r="GU92" s="16"/>
      <c r="GV92" s="16"/>
      <c r="GW92" s="16"/>
      <c r="GX92" s="16"/>
      <c r="GY92" s="16"/>
      <c r="GZ92" s="60"/>
      <c r="HA92" s="60"/>
    </row>
    <row r="93" spans="1:209" ht="18.75" customHeight="1" outlineLevel="1">
      <c r="A93" s="11" t="str">
        <f>Liste!A93</f>
        <v>1822.AMO</v>
      </c>
      <c r="B93" s="59"/>
      <c r="C93" s="59"/>
      <c r="D93" s="59"/>
      <c r="E93" s="59"/>
      <c r="F93" s="59"/>
      <c r="G93" s="59"/>
      <c r="H93" s="59"/>
      <c r="I93" s="59"/>
      <c r="J93" s="59"/>
      <c r="K93" s="12" t="str">
        <f>Liste!K93</f>
        <v>CESSON SEVIGNE</v>
      </c>
      <c r="L93" s="13" t="str">
        <f>Liste!L93</f>
        <v>Construction d'un foyer de vie</v>
      </c>
      <c r="M93" s="52"/>
      <c r="N93" s="16"/>
      <c r="O93" s="66">
        <f t="shared" si="25"/>
        <v>0</v>
      </c>
      <c r="P93" s="66">
        <f t="shared" si="25"/>
        <v>0</v>
      </c>
      <c r="Q93" s="66">
        <f t="shared" si="25"/>
        <v>0</v>
      </c>
      <c r="R93" s="66">
        <f t="shared" si="25"/>
        <v>0</v>
      </c>
      <c r="S93" s="66">
        <f t="shared" si="25"/>
        <v>0</v>
      </c>
      <c r="T93" s="66">
        <f t="shared" si="25"/>
        <v>0</v>
      </c>
      <c r="U93" s="66">
        <f t="shared" si="25"/>
        <v>0</v>
      </c>
      <c r="V93" s="66">
        <f t="shared" si="25"/>
        <v>0</v>
      </c>
      <c r="W93" s="66">
        <f t="shared" si="25"/>
        <v>0</v>
      </c>
      <c r="X93" s="66">
        <f t="shared" si="25"/>
        <v>0</v>
      </c>
      <c r="Y93" s="66">
        <f t="shared" si="20"/>
        <v>0</v>
      </c>
      <c r="Z93" s="53">
        <f t="shared" si="21"/>
        <v>0</v>
      </c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9"/>
      <c r="BX93" s="19"/>
      <c r="BY93" s="19"/>
      <c r="BZ93" s="19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  <c r="GA93" s="16"/>
      <c r="GB93" s="16"/>
      <c r="GC93" s="16"/>
      <c r="GD93" s="16"/>
      <c r="GE93" s="16"/>
      <c r="GF93" s="16"/>
      <c r="GG93" s="16"/>
      <c r="GH93" s="16"/>
      <c r="GI93" s="16"/>
      <c r="GJ93" s="16"/>
      <c r="GK93" s="16"/>
      <c r="GL93" s="16"/>
      <c r="GM93" s="16"/>
      <c r="GN93" s="16"/>
      <c r="GO93" s="16"/>
      <c r="GP93" s="16"/>
      <c r="GQ93" s="16"/>
      <c r="GR93" s="16"/>
      <c r="GS93" s="16"/>
      <c r="GT93" s="16"/>
      <c r="GU93" s="16"/>
      <c r="GV93" s="16"/>
      <c r="GW93" s="16"/>
      <c r="GX93" s="16"/>
      <c r="GY93" s="16"/>
      <c r="GZ93" s="60"/>
      <c r="HA93" s="60"/>
    </row>
    <row r="94" spans="1:209" ht="18.75" customHeight="1" outlineLevel="1" collapsed="1">
      <c r="A94" s="11" t="str">
        <f>Liste!A94</f>
        <v>1823.ING</v>
      </c>
      <c r="B94" s="59"/>
      <c r="C94" s="59"/>
      <c r="D94" s="59"/>
      <c r="E94" s="59"/>
      <c r="F94" s="59"/>
      <c r="G94" s="59"/>
      <c r="H94" s="59"/>
      <c r="I94" s="59"/>
      <c r="J94" s="59"/>
      <c r="K94" s="12" t="str">
        <f>Liste!K94</f>
        <v>RENNES</v>
      </c>
      <c r="L94" s="13" t="str">
        <f>Liste!L94</f>
        <v>Construction de 104 logements - Albert 1er</v>
      </c>
      <c r="M94" s="52"/>
      <c r="N94" s="16"/>
      <c r="O94" s="66">
        <f t="shared" si="25"/>
        <v>0</v>
      </c>
      <c r="P94" s="66">
        <f t="shared" si="25"/>
        <v>0</v>
      </c>
      <c r="Q94" s="66">
        <f t="shared" si="25"/>
        <v>0</v>
      </c>
      <c r="R94" s="66">
        <f t="shared" si="25"/>
        <v>0</v>
      </c>
      <c r="S94" s="66">
        <f t="shared" si="25"/>
        <v>0</v>
      </c>
      <c r="T94" s="66">
        <f t="shared" si="25"/>
        <v>0</v>
      </c>
      <c r="U94" s="66">
        <f t="shared" si="25"/>
        <v>0</v>
      </c>
      <c r="V94" s="66">
        <f t="shared" si="25"/>
        <v>0</v>
      </c>
      <c r="W94" s="66">
        <f t="shared" si="25"/>
        <v>0</v>
      </c>
      <c r="X94" s="66">
        <f t="shared" si="25"/>
        <v>0</v>
      </c>
      <c r="Y94" s="66">
        <f t="shared" si="20"/>
        <v>0</v>
      </c>
      <c r="Z94" s="53">
        <f t="shared" si="21"/>
        <v>0</v>
      </c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9"/>
      <c r="BX94" s="19"/>
      <c r="BY94" s="19"/>
      <c r="BZ94" s="19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  <c r="GA94" s="16"/>
      <c r="GB94" s="16"/>
      <c r="GC94" s="16"/>
      <c r="GD94" s="16"/>
      <c r="GE94" s="16"/>
      <c r="GF94" s="16"/>
      <c r="GG94" s="16"/>
      <c r="GH94" s="16"/>
      <c r="GI94" s="16"/>
      <c r="GJ94" s="16"/>
      <c r="GK94" s="16"/>
      <c r="GL94" s="16"/>
      <c r="GM94" s="16"/>
      <c r="GN94" s="16"/>
      <c r="GO94" s="16"/>
      <c r="GP94" s="16"/>
      <c r="GQ94" s="16"/>
      <c r="GR94" s="16"/>
      <c r="GS94" s="16"/>
      <c r="GT94" s="16"/>
      <c r="GU94" s="16"/>
      <c r="GV94" s="16"/>
      <c r="GW94" s="16"/>
      <c r="GX94" s="16"/>
      <c r="GY94" s="16"/>
      <c r="GZ94" s="60"/>
      <c r="HA94" s="60"/>
    </row>
    <row r="95" spans="1:209" ht="18.75" customHeight="1" outlineLevel="1" collapsed="1">
      <c r="A95" s="11" t="str">
        <f>Liste!A95</f>
        <v>1824.ING</v>
      </c>
      <c r="B95" s="59"/>
      <c r="C95" s="59"/>
      <c r="D95" s="59"/>
      <c r="E95" s="59"/>
      <c r="F95" s="59"/>
      <c r="G95" s="59"/>
      <c r="H95" s="59"/>
      <c r="I95" s="59"/>
      <c r="J95" s="59"/>
      <c r="K95" s="12" t="str">
        <f>Liste!K95</f>
        <v>BRUZ</v>
      </c>
      <c r="L95" s="13" t="str">
        <f>Liste!L95</f>
        <v>Salle Colette Besson</v>
      </c>
      <c r="M95" s="52"/>
      <c r="N95" s="16"/>
      <c r="O95" s="66">
        <f t="shared" si="25"/>
        <v>0</v>
      </c>
      <c r="P95" s="66">
        <f t="shared" si="25"/>
        <v>0</v>
      </c>
      <c r="Q95" s="66">
        <f t="shared" si="25"/>
        <v>0</v>
      </c>
      <c r="R95" s="66">
        <f t="shared" si="25"/>
        <v>0</v>
      </c>
      <c r="S95" s="66">
        <f t="shared" si="25"/>
        <v>0</v>
      </c>
      <c r="T95" s="66">
        <f t="shared" si="25"/>
        <v>0</v>
      </c>
      <c r="U95" s="66">
        <f t="shared" si="25"/>
        <v>0</v>
      </c>
      <c r="V95" s="66">
        <f t="shared" si="25"/>
        <v>0</v>
      </c>
      <c r="W95" s="66">
        <f t="shared" si="25"/>
        <v>0</v>
      </c>
      <c r="X95" s="66">
        <f t="shared" si="25"/>
        <v>0</v>
      </c>
      <c r="Y95" s="66">
        <f t="shared" si="20"/>
        <v>0</v>
      </c>
      <c r="Z95" s="53">
        <f t="shared" si="21"/>
        <v>0</v>
      </c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9"/>
      <c r="BX95" s="19"/>
      <c r="BY95" s="19"/>
      <c r="BZ95" s="19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  <c r="DT95" s="16"/>
      <c r="DU95" s="16"/>
      <c r="DV95" s="16"/>
      <c r="DW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  <c r="GA95" s="16"/>
      <c r="GB95" s="16"/>
      <c r="GC95" s="16"/>
      <c r="GD95" s="16"/>
      <c r="GE95" s="16"/>
      <c r="GF95" s="16"/>
      <c r="GG95" s="16"/>
      <c r="GH95" s="16"/>
      <c r="GI95" s="16"/>
      <c r="GJ95" s="16"/>
      <c r="GK95" s="16"/>
      <c r="GL95" s="16"/>
      <c r="GM95" s="16"/>
      <c r="GN95" s="16"/>
      <c r="GO95" s="16"/>
      <c r="GP95" s="16"/>
      <c r="GQ95" s="16"/>
      <c r="GR95" s="16"/>
      <c r="GS95" s="16"/>
      <c r="GT95" s="16"/>
      <c r="GU95" s="16"/>
      <c r="GV95" s="16"/>
      <c r="GW95" s="16"/>
      <c r="GX95" s="16"/>
      <c r="GY95" s="16"/>
      <c r="GZ95" s="60"/>
      <c r="HA95" s="60"/>
    </row>
    <row r="96" spans="1:209" ht="18.75" customHeight="1" outlineLevel="1">
      <c r="A96" s="11" t="str">
        <f>Liste!A96</f>
        <v>1825.ING</v>
      </c>
      <c r="B96" s="59"/>
      <c r="C96" s="59"/>
      <c r="D96" s="59"/>
      <c r="E96" s="59"/>
      <c r="F96" s="59"/>
      <c r="G96" s="59"/>
      <c r="H96" s="59"/>
      <c r="I96" s="59"/>
      <c r="J96" s="59"/>
      <c r="K96" s="12" t="str">
        <f>Liste!K96</f>
        <v>CONCARNEAU</v>
      </c>
      <c r="L96" s="13" t="str">
        <f>Liste!L96</f>
        <v>Bureaux Isi-fish</v>
      </c>
      <c r="M96" s="52"/>
      <c r="N96" s="16"/>
      <c r="O96" s="66">
        <f t="shared" si="25"/>
        <v>0</v>
      </c>
      <c r="P96" s="66">
        <f t="shared" si="25"/>
        <v>0</v>
      </c>
      <c r="Q96" s="66">
        <f t="shared" si="25"/>
        <v>0</v>
      </c>
      <c r="R96" s="66">
        <f t="shared" si="25"/>
        <v>0</v>
      </c>
      <c r="S96" s="66">
        <f t="shared" si="25"/>
        <v>0</v>
      </c>
      <c r="T96" s="66">
        <f t="shared" si="25"/>
        <v>0</v>
      </c>
      <c r="U96" s="66">
        <f t="shared" si="25"/>
        <v>0</v>
      </c>
      <c r="V96" s="66">
        <f t="shared" si="25"/>
        <v>0</v>
      </c>
      <c r="W96" s="66">
        <f t="shared" si="25"/>
        <v>0</v>
      </c>
      <c r="X96" s="66">
        <f t="shared" si="25"/>
        <v>0</v>
      </c>
      <c r="Y96" s="66">
        <f t="shared" si="20"/>
        <v>0</v>
      </c>
      <c r="Z96" s="53">
        <f t="shared" si="21"/>
        <v>0</v>
      </c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9"/>
      <c r="BX96" s="19"/>
      <c r="BY96" s="19"/>
      <c r="BZ96" s="19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  <c r="DT96" s="16"/>
      <c r="DU96" s="16"/>
      <c r="DV96" s="16"/>
      <c r="DW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  <c r="GA96" s="16"/>
      <c r="GB96" s="16"/>
      <c r="GC96" s="16"/>
      <c r="GD96" s="16"/>
      <c r="GE96" s="16"/>
      <c r="GF96" s="16"/>
      <c r="GG96" s="16"/>
      <c r="GH96" s="16"/>
      <c r="GI96" s="16"/>
      <c r="GJ96" s="16"/>
      <c r="GK96" s="16"/>
      <c r="GL96" s="16"/>
      <c r="GM96" s="16"/>
      <c r="GN96" s="16"/>
      <c r="GO96" s="16"/>
      <c r="GP96" s="16"/>
      <c r="GQ96" s="16"/>
      <c r="GR96" s="16"/>
      <c r="GS96" s="16"/>
      <c r="GT96" s="16"/>
      <c r="GU96" s="16"/>
      <c r="GV96" s="16"/>
      <c r="GW96" s="16"/>
      <c r="GX96" s="16"/>
      <c r="GY96" s="16"/>
      <c r="GZ96" s="60"/>
      <c r="HA96" s="60"/>
    </row>
    <row r="97" spans="1:209" ht="18.75" customHeight="1" outlineLevel="1">
      <c r="A97" s="11" t="str">
        <f>Liste!A97</f>
        <v>1826.ING</v>
      </c>
      <c r="B97" s="59"/>
      <c r="C97" s="59"/>
      <c r="D97" s="59"/>
      <c r="E97" s="59"/>
      <c r="F97" s="59"/>
      <c r="G97" s="59"/>
      <c r="H97" s="59"/>
      <c r="I97" s="59"/>
      <c r="J97" s="59"/>
      <c r="K97" s="12" t="str">
        <f>Liste!K97</f>
        <v>THORIGNE FOUILLARD</v>
      </c>
      <c r="L97" s="13" t="str">
        <f>Liste!L97</f>
        <v>Kerlink</v>
      </c>
      <c r="M97" s="52"/>
      <c r="N97" s="16"/>
      <c r="O97" s="66">
        <f t="shared" si="25"/>
        <v>0</v>
      </c>
      <c r="P97" s="66">
        <f t="shared" si="25"/>
        <v>0</v>
      </c>
      <c r="Q97" s="66">
        <f t="shared" si="25"/>
        <v>0</v>
      </c>
      <c r="R97" s="66">
        <f t="shared" si="25"/>
        <v>0</v>
      </c>
      <c r="S97" s="66">
        <f t="shared" si="25"/>
        <v>0</v>
      </c>
      <c r="T97" s="66">
        <f t="shared" si="25"/>
        <v>0</v>
      </c>
      <c r="U97" s="66">
        <f t="shared" si="25"/>
        <v>0</v>
      </c>
      <c r="V97" s="66">
        <f t="shared" si="25"/>
        <v>0</v>
      </c>
      <c r="W97" s="66">
        <f t="shared" si="25"/>
        <v>0</v>
      </c>
      <c r="X97" s="66">
        <f t="shared" si="25"/>
        <v>0</v>
      </c>
      <c r="Y97" s="66">
        <f t="shared" si="20"/>
        <v>0</v>
      </c>
      <c r="Z97" s="53">
        <f t="shared" si="21"/>
        <v>0</v>
      </c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9"/>
      <c r="BX97" s="19"/>
      <c r="BY97" s="19"/>
      <c r="BZ97" s="19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  <c r="DT97" s="16"/>
      <c r="DU97" s="16"/>
      <c r="DV97" s="16"/>
      <c r="DW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  <c r="GA97" s="16"/>
      <c r="GB97" s="16"/>
      <c r="GC97" s="16"/>
      <c r="GD97" s="16"/>
      <c r="GE97" s="16"/>
      <c r="GF97" s="16"/>
      <c r="GG97" s="16"/>
      <c r="GH97" s="16"/>
      <c r="GI97" s="16"/>
      <c r="GJ97" s="16"/>
      <c r="GK97" s="16"/>
      <c r="GL97" s="16"/>
      <c r="GM97" s="16"/>
      <c r="GN97" s="16"/>
      <c r="GO97" s="16"/>
      <c r="GP97" s="16"/>
      <c r="GQ97" s="16"/>
      <c r="GR97" s="16"/>
      <c r="GS97" s="16"/>
      <c r="GT97" s="16"/>
      <c r="GU97" s="16"/>
      <c r="GV97" s="16"/>
      <c r="GW97" s="16"/>
      <c r="GX97" s="16"/>
      <c r="GY97" s="16"/>
      <c r="GZ97" s="60"/>
      <c r="HA97" s="60"/>
    </row>
    <row r="98" spans="1:209" ht="18.75" customHeight="1" outlineLevel="1">
      <c r="A98" s="11" t="str">
        <f>Liste!A98</f>
        <v>1827.AMO</v>
      </c>
      <c r="B98" s="59"/>
      <c r="C98" s="59"/>
      <c r="D98" s="59"/>
      <c r="E98" s="59"/>
      <c r="F98" s="59"/>
      <c r="G98" s="59"/>
      <c r="H98" s="59"/>
      <c r="I98" s="59"/>
      <c r="J98" s="59"/>
      <c r="K98" s="12" t="str">
        <f>Liste!K98</f>
        <v>RENNES</v>
      </c>
      <c r="L98" s="13" t="str">
        <f>Liste!L98</f>
        <v>Amphithéâtre Bâtiment 28</v>
      </c>
      <c r="M98" s="52"/>
      <c r="N98" s="16"/>
      <c r="O98" s="66">
        <f t="shared" si="25"/>
        <v>0</v>
      </c>
      <c r="P98" s="66">
        <f t="shared" si="25"/>
        <v>0</v>
      </c>
      <c r="Q98" s="66">
        <f t="shared" si="25"/>
        <v>0</v>
      </c>
      <c r="R98" s="66">
        <f t="shared" si="25"/>
        <v>0</v>
      </c>
      <c r="S98" s="66">
        <f t="shared" si="25"/>
        <v>0</v>
      </c>
      <c r="T98" s="66">
        <f t="shared" si="25"/>
        <v>0</v>
      </c>
      <c r="U98" s="66">
        <f t="shared" si="25"/>
        <v>0</v>
      </c>
      <c r="V98" s="66">
        <f t="shared" si="25"/>
        <v>0</v>
      </c>
      <c r="W98" s="66">
        <f t="shared" si="25"/>
        <v>0</v>
      </c>
      <c r="X98" s="66">
        <f t="shared" si="25"/>
        <v>0</v>
      </c>
      <c r="Y98" s="66">
        <f t="shared" si="20"/>
        <v>0</v>
      </c>
      <c r="Z98" s="53">
        <f t="shared" si="21"/>
        <v>0</v>
      </c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9"/>
      <c r="BX98" s="19"/>
      <c r="BY98" s="19"/>
      <c r="BZ98" s="19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  <c r="GA98" s="16"/>
      <c r="GB98" s="16"/>
      <c r="GC98" s="16"/>
      <c r="GD98" s="16"/>
      <c r="GE98" s="16"/>
      <c r="GF98" s="16"/>
      <c r="GG98" s="16"/>
      <c r="GH98" s="16"/>
      <c r="GI98" s="16"/>
      <c r="GJ98" s="16"/>
      <c r="GK98" s="16"/>
      <c r="GL98" s="16"/>
      <c r="GM98" s="16"/>
      <c r="GN98" s="16"/>
      <c r="GO98" s="16"/>
      <c r="GP98" s="16"/>
      <c r="GQ98" s="16"/>
      <c r="GR98" s="16"/>
      <c r="GS98" s="16"/>
      <c r="GT98" s="16"/>
      <c r="GU98" s="16"/>
      <c r="GV98" s="16"/>
      <c r="GW98" s="16"/>
      <c r="GX98" s="16"/>
      <c r="GY98" s="16"/>
      <c r="GZ98" s="60"/>
      <c r="HA98" s="60"/>
    </row>
  </sheetData>
  <mergeCells count="5">
    <mergeCell ref="Z1:Z3"/>
    <mergeCell ref="A2:A3"/>
    <mergeCell ref="L2:L3"/>
    <mergeCell ref="B2:J3"/>
    <mergeCell ref="K2:K3"/>
  </mergeCells>
  <conditionalFormatting sqref="A83:A98">
    <cfRule type="containsText" dxfId="3" priority="2" operator="containsText" text="ERIGER">
      <formula>NOT(ISERROR(SEARCH("ERIGER",A83)))</formula>
    </cfRule>
  </conditionalFormatting>
  <conditionalFormatting sqref="Y5:Y98">
    <cfRule type="cellIs" dxfId="2" priority="1" operator="notEqual">
      <formula>0</formula>
    </cfRule>
  </conditionalFormatting>
  <printOptions horizontalCentered="1"/>
  <pageMargins left="0.27559055118110237" right="0.27559055118110237" top="0.74803149606299213" bottom="0.39370078740157483" header="0.31496062992125984" footer="0"/>
  <pageSetup paperSize="9" scale="73" fitToHeight="21" orientation="portrait" r:id="rId1"/>
  <headerFooter alignWithMargins="0">
    <oddHeader>&amp;R&amp;"Arial,Gras"&amp;11&amp;D</oddHead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tabColor rgb="FF00B0F0"/>
    <pageSetUpPr fitToPage="1"/>
  </sheetPr>
  <dimension ref="A1:HA98"/>
  <sheetViews>
    <sheetView showZeros="0" zoomScale="90" zoomScaleNormal="90" workbookViewId="0">
      <pane xSplit="13" ySplit="4" topLeftCell="N98" activePane="bottomRight" state="frozen"/>
      <selection activeCell="N5" sqref="N5"/>
      <selection pane="topRight" activeCell="N5" sqref="N5"/>
      <selection pane="bottomLeft" activeCell="N5" sqref="N5"/>
      <selection pane="bottomRight" activeCell="S122" sqref="S122"/>
    </sheetView>
  </sheetViews>
  <sheetFormatPr baseColWidth="10" defaultRowHeight="18.75" customHeight="1" outlineLevelRow="1"/>
  <cols>
    <col min="1" max="1" width="10.42578125" style="1" customWidth="1"/>
    <col min="2" max="10" width="5.140625" style="2" customWidth="1"/>
    <col min="11" max="11" width="19" style="65" customWidth="1"/>
    <col min="12" max="12" width="50" style="67" customWidth="1"/>
    <col min="13" max="13" width="4" style="15" customWidth="1"/>
    <col min="14" max="14" width="2.28515625" style="15" customWidth="1"/>
    <col min="15" max="24" width="4.5703125" style="15" customWidth="1"/>
    <col min="25" max="25" width="5.5703125" style="15" customWidth="1"/>
    <col min="26" max="26" width="7.5703125" style="66" customWidth="1"/>
    <col min="27" max="27" width="8.42578125" style="4" customWidth="1"/>
    <col min="28" max="207" width="8.7109375" style="4" bestFit="1" customWidth="1"/>
    <col min="208" max="445" width="11.42578125" style="4"/>
    <col min="446" max="446" width="37" style="4" bestFit="1" customWidth="1"/>
    <col min="447" max="447" width="27.140625" style="4" bestFit="1" customWidth="1"/>
    <col min="448" max="448" width="61.28515625" style="4" customWidth="1"/>
    <col min="449" max="449" width="11.5703125" style="4" customWidth="1"/>
    <col min="450" max="701" width="11.42578125" style="4"/>
    <col min="702" max="702" width="37" style="4" bestFit="1" customWidth="1"/>
    <col min="703" max="703" width="27.140625" style="4" bestFit="1" customWidth="1"/>
    <col min="704" max="704" width="61.28515625" style="4" customWidth="1"/>
    <col min="705" max="705" width="11.5703125" style="4" customWidth="1"/>
    <col min="706" max="957" width="11.42578125" style="4"/>
    <col min="958" max="958" width="37" style="4" bestFit="1" customWidth="1"/>
    <col min="959" max="959" width="27.140625" style="4" bestFit="1" customWidth="1"/>
    <col min="960" max="960" width="61.28515625" style="4" customWidth="1"/>
    <col min="961" max="961" width="11.5703125" style="4" customWidth="1"/>
    <col min="962" max="1213" width="11.42578125" style="4"/>
    <col min="1214" max="1214" width="37" style="4" bestFit="1" customWidth="1"/>
    <col min="1215" max="1215" width="27.140625" style="4" bestFit="1" customWidth="1"/>
    <col min="1216" max="1216" width="61.28515625" style="4" customWidth="1"/>
    <col min="1217" max="1217" width="11.5703125" style="4" customWidth="1"/>
    <col min="1218" max="1469" width="11.42578125" style="4"/>
    <col min="1470" max="1470" width="37" style="4" bestFit="1" customWidth="1"/>
    <col min="1471" max="1471" width="27.140625" style="4" bestFit="1" customWidth="1"/>
    <col min="1472" max="1472" width="61.28515625" style="4" customWidth="1"/>
    <col min="1473" max="1473" width="11.5703125" style="4" customWidth="1"/>
    <col min="1474" max="1725" width="11.42578125" style="4"/>
    <col min="1726" max="1726" width="37" style="4" bestFit="1" customWidth="1"/>
    <col min="1727" max="1727" width="27.140625" style="4" bestFit="1" customWidth="1"/>
    <col min="1728" max="1728" width="61.28515625" style="4" customWidth="1"/>
    <col min="1729" max="1729" width="11.5703125" style="4" customWidth="1"/>
    <col min="1730" max="1981" width="11.42578125" style="4"/>
    <col min="1982" max="1982" width="37" style="4" bestFit="1" customWidth="1"/>
    <col min="1983" max="1983" width="27.140625" style="4" bestFit="1" customWidth="1"/>
    <col min="1984" max="1984" width="61.28515625" style="4" customWidth="1"/>
    <col min="1985" max="1985" width="11.5703125" style="4" customWidth="1"/>
    <col min="1986" max="2237" width="11.42578125" style="4"/>
    <col min="2238" max="2238" width="37" style="4" bestFit="1" customWidth="1"/>
    <col min="2239" max="2239" width="27.140625" style="4" bestFit="1" customWidth="1"/>
    <col min="2240" max="2240" width="61.28515625" style="4" customWidth="1"/>
    <col min="2241" max="2241" width="11.5703125" style="4" customWidth="1"/>
    <col min="2242" max="2493" width="11.42578125" style="4"/>
    <col min="2494" max="2494" width="37" style="4" bestFit="1" customWidth="1"/>
    <col min="2495" max="2495" width="27.140625" style="4" bestFit="1" customWidth="1"/>
    <col min="2496" max="2496" width="61.28515625" style="4" customWidth="1"/>
    <col min="2497" max="2497" width="11.5703125" style="4" customWidth="1"/>
    <col min="2498" max="2749" width="11.42578125" style="4"/>
    <col min="2750" max="2750" width="37" style="4" bestFit="1" customWidth="1"/>
    <col min="2751" max="2751" width="27.140625" style="4" bestFit="1" customWidth="1"/>
    <col min="2752" max="2752" width="61.28515625" style="4" customWidth="1"/>
    <col min="2753" max="2753" width="11.5703125" style="4" customWidth="1"/>
    <col min="2754" max="3005" width="11.42578125" style="4"/>
    <col min="3006" max="3006" width="37" style="4" bestFit="1" customWidth="1"/>
    <col min="3007" max="3007" width="27.140625" style="4" bestFit="1" customWidth="1"/>
    <col min="3008" max="3008" width="61.28515625" style="4" customWidth="1"/>
    <col min="3009" max="3009" width="11.5703125" style="4" customWidth="1"/>
    <col min="3010" max="3261" width="11.42578125" style="4"/>
    <col min="3262" max="3262" width="37" style="4" bestFit="1" customWidth="1"/>
    <col min="3263" max="3263" width="27.140625" style="4" bestFit="1" customWidth="1"/>
    <col min="3264" max="3264" width="61.28515625" style="4" customWidth="1"/>
    <col min="3265" max="3265" width="11.5703125" style="4" customWidth="1"/>
    <col min="3266" max="3517" width="11.42578125" style="4"/>
    <col min="3518" max="3518" width="37" style="4" bestFit="1" customWidth="1"/>
    <col min="3519" max="3519" width="27.140625" style="4" bestFit="1" customWidth="1"/>
    <col min="3520" max="3520" width="61.28515625" style="4" customWidth="1"/>
    <col min="3521" max="3521" width="11.5703125" style="4" customWidth="1"/>
    <col min="3522" max="3773" width="11.42578125" style="4"/>
    <col min="3774" max="3774" width="37" style="4" bestFit="1" customWidth="1"/>
    <col min="3775" max="3775" width="27.140625" style="4" bestFit="1" customWidth="1"/>
    <col min="3776" max="3776" width="61.28515625" style="4" customWidth="1"/>
    <col min="3777" max="3777" width="11.5703125" style="4" customWidth="1"/>
    <col min="3778" max="4029" width="11.42578125" style="4"/>
    <col min="4030" max="4030" width="37" style="4" bestFit="1" customWidth="1"/>
    <col min="4031" max="4031" width="27.140625" style="4" bestFit="1" customWidth="1"/>
    <col min="4032" max="4032" width="61.28515625" style="4" customWidth="1"/>
    <col min="4033" max="4033" width="11.5703125" style="4" customWidth="1"/>
    <col min="4034" max="4285" width="11.42578125" style="4"/>
    <col min="4286" max="4286" width="37" style="4" bestFit="1" customWidth="1"/>
    <col min="4287" max="4287" width="27.140625" style="4" bestFit="1" customWidth="1"/>
    <col min="4288" max="4288" width="61.28515625" style="4" customWidth="1"/>
    <col min="4289" max="4289" width="11.5703125" style="4" customWidth="1"/>
    <col min="4290" max="4541" width="11.42578125" style="4"/>
    <col min="4542" max="4542" width="37" style="4" bestFit="1" customWidth="1"/>
    <col min="4543" max="4543" width="27.140625" style="4" bestFit="1" customWidth="1"/>
    <col min="4544" max="4544" width="61.28515625" style="4" customWidth="1"/>
    <col min="4545" max="4545" width="11.5703125" style="4" customWidth="1"/>
    <col min="4546" max="4797" width="11.42578125" style="4"/>
    <col min="4798" max="4798" width="37" style="4" bestFit="1" customWidth="1"/>
    <col min="4799" max="4799" width="27.140625" style="4" bestFit="1" customWidth="1"/>
    <col min="4800" max="4800" width="61.28515625" style="4" customWidth="1"/>
    <col min="4801" max="4801" width="11.5703125" style="4" customWidth="1"/>
    <col min="4802" max="5053" width="11.42578125" style="4"/>
    <col min="5054" max="5054" width="37" style="4" bestFit="1" customWidth="1"/>
    <col min="5055" max="5055" width="27.140625" style="4" bestFit="1" customWidth="1"/>
    <col min="5056" max="5056" width="61.28515625" style="4" customWidth="1"/>
    <col min="5057" max="5057" width="11.5703125" style="4" customWidth="1"/>
    <col min="5058" max="5309" width="11.42578125" style="4"/>
    <col min="5310" max="5310" width="37" style="4" bestFit="1" customWidth="1"/>
    <col min="5311" max="5311" width="27.140625" style="4" bestFit="1" customWidth="1"/>
    <col min="5312" max="5312" width="61.28515625" style="4" customWidth="1"/>
    <col min="5313" max="5313" width="11.5703125" style="4" customWidth="1"/>
    <col min="5314" max="5565" width="11.42578125" style="4"/>
    <col min="5566" max="5566" width="37" style="4" bestFit="1" customWidth="1"/>
    <col min="5567" max="5567" width="27.140625" style="4" bestFit="1" customWidth="1"/>
    <col min="5568" max="5568" width="61.28515625" style="4" customWidth="1"/>
    <col min="5569" max="5569" width="11.5703125" style="4" customWidth="1"/>
    <col min="5570" max="5821" width="11.42578125" style="4"/>
    <col min="5822" max="5822" width="37" style="4" bestFit="1" customWidth="1"/>
    <col min="5823" max="5823" width="27.140625" style="4" bestFit="1" customWidth="1"/>
    <col min="5824" max="5824" width="61.28515625" style="4" customWidth="1"/>
    <col min="5825" max="5825" width="11.5703125" style="4" customWidth="1"/>
    <col min="5826" max="6077" width="11.42578125" style="4"/>
    <col min="6078" max="6078" width="37" style="4" bestFit="1" customWidth="1"/>
    <col min="6079" max="6079" width="27.140625" style="4" bestFit="1" customWidth="1"/>
    <col min="6080" max="6080" width="61.28515625" style="4" customWidth="1"/>
    <col min="6081" max="6081" width="11.5703125" style="4" customWidth="1"/>
    <col min="6082" max="6333" width="11.42578125" style="4"/>
    <col min="6334" max="6334" width="37" style="4" bestFit="1" customWidth="1"/>
    <col min="6335" max="6335" width="27.140625" style="4" bestFit="1" customWidth="1"/>
    <col min="6336" max="6336" width="61.28515625" style="4" customWidth="1"/>
    <col min="6337" max="6337" width="11.5703125" style="4" customWidth="1"/>
    <col min="6338" max="6589" width="11.42578125" style="4"/>
    <col min="6590" max="6590" width="37" style="4" bestFit="1" customWidth="1"/>
    <col min="6591" max="6591" width="27.140625" style="4" bestFit="1" customWidth="1"/>
    <col min="6592" max="6592" width="61.28515625" style="4" customWidth="1"/>
    <col min="6593" max="6593" width="11.5703125" style="4" customWidth="1"/>
    <col min="6594" max="6845" width="11.42578125" style="4"/>
    <col min="6846" max="6846" width="37" style="4" bestFit="1" customWidth="1"/>
    <col min="6847" max="6847" width="27.140625" style="4" bestFit="1" customWidth="1"/>
    <col min="6848" max="6848" width="61.28515625" style="4" customWidth="1"/>
    <col min="6849" max="6849" width="11.5703125" style="4" customWidth="1"/>
    <col min="6850" max="7101" width="11.42578125" style="4"/>
    <col min="7102" max="7102" width="37" style="4" bestFit="1" customWidth="1"/>
    <col min="7103" max="7103" width="27.140625" style="4" bestFit="1" customWidth="1"/>
    <col min="7104" max="7104" width="61.28515625" style="4" customWidth="1"/>
    <col min="7105" max="7105" width="11.5703125" style="4" customWidth="1"/>
    <col min="7106" max="7357" width="11.42578125" style="4"/>
    <col min="7358" max="7358" width="37" style="4" bestFit="1" customWidth="1"/>
    <col min="7359" max="7359" width="27.140625" style="4" bestFit="1" customWidth="1"/>
    <col min="7360" max="7360" width="61.28515625" style="4" customWidth="1"/>
    <col min="7361" max="7361" width="11.5703125" style="4" customWidth="1"/>
    <col min="7362" max="7613" width="11.42578125" style="4"/>
    <col min="7614" max="7614" width="37" style="4" bestFit="1" customWidth="1"/>
    <col min="7615" max="7615" width="27.140625" style="4" bestFit="1" customWidth="1"/>
    <col min="7616" max="7616" width="61.28515625" style="4" customWidth="1"/>
    <col min="7617" max="7617" width="11.5703125" style="4" customWidth="1"/>
    <col min="7618" max="7869" width="11.42578125" style="4"/>
    <col min="7870" max="7870" width="37" style="4" bestFit="1" customWidth="1"/>
    <col min="7871" max="7871" width="27.140625" style="4" bestFit="1" customWidth="1"/>
    <col min="7872" max="7872" width="61.28515625" style="4" customWidth="1"/>
    <col min="7873" max="7873" width="11.5703125" style="4" customWidth="1"/>
    <col min="7874" max="8125" width="11.42578125" style="4"/>
    <col min="8126" max="8126" width="37" style="4" bestFit="1" customWidth="1"/>
    <col min="8127" max="8127" width="27.140625" style="4" bestFit="1" customWidth="1"/>
    <col min="8128" max="8128" width="61.28515625" style="4" customWidth="1"/>
    <col min="8129" max="8129" width="11.5703125" style="4" customWidth="1"/>
    <col min="8130" max="8381" width="11.42578125" style="4"/>
    <col min="8382" max="8382" width="37" style="4" bestFit="1" customWidth="1"/>
    <col min="8383" max="8383" width="27.140625" style="4" bestFit="1" customWidth="1"/>
    <col min="8384" max="8384" width="61.28515625" style="4" customWidth="1"/>
    <col min="8385" max="8385" width="11.5703125" style="4" customWidth="1"/>
    <col min="8386" max="8637" width="11.42578125" style="4"/>
    <col min="8638" max="8638" width="37" style="4" bestFit="1" customWidth="1"/>
    <col min="8639" max="8639" width="27.140625" style="4" bestFit="1" customWidth="1"/>
    <col min="8640" max="8640" width="61.28515625" style="4" customWidth="1"/>
    <col min="8641" max="8641" width="11.5703125" style="4" customWidth="1"/>
    <col min="8642" max="8893" width="11.42578125" style="4"/>
    <col min="8894" max="8894" width="37" style="4" bestFit="1" customWidth="1"/>
    <col min="8895" max="8895" width="27.140625" style="4" bestFit="1" customWidth="1"/>
    <col min="8896" max="8896" width="61.28515625" style="4" customWidth="1"/>
    <col min="8897" max="8897" width="11.5703125" style="4" customWidth="1"/>
    <col min="8898" max="9149" width="11.42578125" style="4"/>
    <col min="9150" max="9150" width="37" style="4" bestFit="1" customWidth="1"/>
    <col min="9151" max="9151" width="27.140625" style="4" bestFit="1" customWidth="1"/>
    <col min="9152" max="9152" width="61.28515625" style="4" customWidth="1"/>
    <col min="9153" max="9153" width="11.5703125" style="4" customWidth="1"/>
    <col min="9154" max="9405" width="11.42578125" style="4"/>
    <col min="9406" max="9406" width="37" style="4" bestFit="1" customWidth="1"/>
    <col min="9407" max="9407" width="27.140625" style="4" bestFit="1" customWidth="1"/>
    <col min="9408" max="9408" width="61.28515625" style="4" customWidth="1"/>
    <col min="9409" max="9409" width="11.5703125" style="4" customWidth="1"/>
    <col min="9410" max="9661" width="11.42578125" style="4"/>
    <col min="9662" max="9662" width="37" style="4" bestFit="1" customWidth="1"/>
    <col min="9663" max="9663" width="27.140625" style="4" bestFit="1" customWidth="1"/>
    <col min="9664" max="9664" width="61.28515625" style="4" customWidth="1"/>
    <col min="9665" max="9665" width="11.5703125" style="4" customWidth="1"/>
    <col min="9666" max="9917" width="11.42578125" style="4"/>
    <col min="9918" max="9918" width="37" style="4" bestFit="1" customWidth="1"/>
    <col min="9919" max="9919" width="27.140625" style="4" bestFit="1" customWidth="1"/>
    <col min="9920" max="9920" width="61.28515625" style="4" customWidth="1"/>
    <col min="9921" max="9921" width="11.5703125" style="4" customWidth="1"/>
    <col min="9922" max="10173" width="11.42578125" style="4"/>
    <col min="10174" max="10174" width="37" style="4" bestFit="1" customWidth="1"/>
    <col min="10175" max="10175" width="27.140625" style="4" bestFit="1" customWidth="1"/>
    <col min="10176" max="10176" width="61.28515625" style="4" customWidth="1"/>
    <col min="10177" max="10177" width="11.5703125" style="4" customWidth="1"/>
    <col min="10178" max="10429" width="11.42578125" style="4"/>
    <col min="10430" max="10430" width="37" style="4" bestFit="1" customWidth="1"/>
    <col min="10431" max="10431" width="27.140625" style="4" bestFit="1" customWidth="1"/>
    <col min="10432" max="10432" width="61.28515625" style="4" customWidth="1"/>
    <col min="10433" max="10433" width="11.5703125" style="4" customWidth="1"/>
    <col min="10434" max="10685" width="11.42578125" style="4"/>
    <col min="10686" max="10686" width="37" style="4" bestFit="1" customWidth="1"/>
    <col min="10687" max="10687" width="27.140625" style="4" bestFit="1" customWidth="1"/>
    <col min="10688" max="10688" width="61.28515625" style="4" customWidth="1"/>
    <col min="10689" max="10689" width="11.5703125" style="4" customWidth="1"/>
    <col min="10690" max="10941" width="11.42578125" style="4"/>
    <col min="10942" max="10942" width="37" style="4" bestFit="1" customWidth="1"/>
    <col min="10943" max="10943" width="27.140625" style="4" bestFit="1" customWidth="1"/>
    <col min="10944" max="10944" width="61.28515625" style="4" customWidth="1"/>
    <col min="10945" max="10945" width="11.5703125" style="4" customWidth="1"/>
    <col min="10946" max="11197" width="11.42578125" style="4"/>
    <col min="11198" max="11198" width="37" style="4" bestFit="1" customWidth="1"/>
    <col min="11199" max="11199" width="27.140625" style="4" bestFit="1" customWidth="1"/>
    <col min="11200" max="11200" width="61.28515625" style="4" customWidth="1"/>
    <col min="11201" max="11201" width="11.5703125" style="4" customWidth="1"/>
    <col min="11202" max="11453" width="11.42578125" style="4"/>
    <col min="11454" max="11454" width="37" style="4" bestFit="1" customWidth="1"/>
    <col min="11455" max="11455" width="27.140625" style="4" bestFit="1" customWidth="1"/>
    <col min="11456" max="11456" width="61.28515625" style="4" customWidth="1"/>
    <col min="11457" max="11457" width="11.5703125" style="4" customWidth="1"/>
    <col min="11458" max="11709" width="11.42578125" style="4"/>
    <col min="11710" max="11710" width="37" style="4" bestFit="1" customWidth="1"/>
    <col min="11711" max="11711" width="27.140625" style="4" bestFit="1" customWidth="1"/>
    <col min="11712" max="11712" width="61.28515625" style="4" customWidth="1"/>
    <col min="11713" max="11713" width="11.5703125" style="4" customWidth="1"/>
    <col min="11714" max="11965" width="11.42578125" style="4"/>
    <col min="11966" max="11966" width="37" style="4" bestFit="1" customWidth="1"/>
    <col min="11967" max="11967" width="27.140625" style="4" bestFit="1" customWidth="1"/>
    <col min="11968" max="11968" width="61.28515625" style="4" customWidth="1"/>
    <col min="11969" max="11969" width="11.5703125" style="4" customWidth="1"/>
    <col min="11970" max="12221" width="11.42578125" style="4"/>
    <col min="12222" max="12222" width="37" style="4" bestFit="1" customWidth="1"/>
    <col min="12223" max="12223" width="27.140625" style="4" bestFit="1" customWidth="1"/>
    <col min="12224" max="12224" width="61.28515625" style="4" customWidth="1"/>
    <col min="12225" max="12225" width="11.5703125" style="4" customWidth="1"/>
    <col min="12226" max="12477" width="11.42578125" style="4"/>
    <col min="12478" max="12478" width="37" style="4" bestFit="1" customWidth="1"/>
    <col min="12479" max="12479" width="27.140625" style="4" bestFit="1" customWidth="1"/>
    <col min="12480" max="12480" width="61.28515625" style="4" customWidth="1"/>
    <col min="12481" max="12481" width="11.5703125" style="4" customWidth="1"/>
    <col min="12482" max="12733" width="11.42578125" style="4"/>
    <col min="12734" max="12734" width="37" style="4" bestFit="1" customWidth="1"/>
    <col min="12735" max="12735" width="27.140625" style="4" bestFit="1" customWidth="1"/>
    <col min="12736" max="12736" width="61.28515625" style="4" customWidth="1"/>
    <col min="12737" max="12737" width="11.5703125" style="4" customWidth="1"/>
    <col min="12738" max="12989" width="11.42578125" style="4"/>
    <col min="12990" max="12990" width="37" style="4" bestFit="1" customWidth="1"/>
    <col min="12991" max="12991" width="27.140625" style="4" bestFit="1" customWidth="1"/>
    <col min="12992" max="12992" width="61.28515625" style="4" customWidth="1"/>
    <col min="12993" max="12993" width="11.5703125" style="4" customWidth="1"/>
    <col min="12994" max="13245" width="11.42578125" style="4"/>
    <col min="13246" max="13246" width="37" style="4" bestFit="1" customWidth="1"/>
    <col min="13247" max="13247" width="27.140625" style="4" bestFit="1" customWidth="1"/>
    <col min="13248" max="13248" width="61.28515625" style="4" customWidth="1"/>
    <col min="13249" max="13249" width="11.5703125" style="4" customWidth="1"/>
    <col min="13250" max="13501" width="11.42578125" style="4"/>
    <col min="13502" max="13502" width="37" style="4" bestFit="1" customWidth="1"/>
    <col min="13503" max="13503" width="27.140625" style="4" bestFit="1" customWidth="1"/>
    <col min="13504" max="13504" width="61.28515625" style="4" customWidth="1"/>
    <col min="13505" max="13505" width="11.5703125" style="4" customWidth="1"/>
    <col min="13506" max="13757" width="11.42578125" style="4"/>
    <col min="13758" max="13758" width="37" style="4" bestFit="1" customWidth="1"/>
    <col min="13759" max="13759" width="27.140625" style="4" bestFit="1" customWidth="1"/>
    <col min="13760" max="13760" width="61.28515625" style="4" customWidth="1"/>
    <col min="13761" max="13761" width="11.5703125" style="4" customWidth="1"/>
    <col min="13762" max="14013" width="11.42578125" style="4"/>
    <col min="14014" max="14014" width="37" style="4" bestFit="1" customWidth="1"/>
    <col min="14015" max="14015" width="27.140625" style="4" bestFit="1" customWidth="1"/>
    <col min="14016" max="14016" width="61.28515625" style="4" customWidth="1"/>
    <col min="14017" max="14017" width="11.5703125" style="4" customWidth="1"/>
    <col min="14018" max="14269" width="11.42578125" style="4"/>
    <col min="14270" max="14270" width="37" style="4" bestFit="1" customWidth="1"/>
    <col min="14271" max="14271" width="27.140625" style="4" bestFit="1" customWidth="1"/>
    <col min="14272" max="14272" width="61.28515625" style="4" customWidth="1"/>
    <col min="14273" max="14273" width="11.5703125" style="4" customWidth="1"/>
    <col min="14274" max="14525" width="11.42578125" style="4"/>
    <col min="14526" max="14526" width="37" style="4" bestFit="1" customWidth="1"/>
    <col min="14527" max="14527" width="27.140625" style="4" bestFit="1" customWidth="1"/>
    <col min="14528" max="14528" width="61.28515625" style="4" customWidth="1"/>
    <col min="14529" max="14529" width="11.5703125" style="4" customWidth="1"/>
    <col min="14530" max="14781" width="11.42578125" style="4"/>
    <col min="14782" max="14782" width="37" style="4" bestFit="1" customWidth="1"/>
    <col min="14783" max="14783" width="27.140625" style="4" bestFit="1" customWidth="1"/>
    <col min="14784" max="14784" width="61.28515625" style="4" customWidth="1"/>
    <col min="14785" max="14785" width="11.5703125" style="4" customWidth="1"/>
    <col min="14786" max="15037" width="11.42578125" style="4"/>
    <col min="15038" max="15038" width="37" style="4" bestFit="1" customWidth="1"/>
    <col min="15039" max="15039" width="27.140625" style="4" bestFit="1" customWidth="1"/>
    <col min="15040" max="15040" width="61.28515625" style="4" customWidth="1"/>
    <col min="15041" max="15041" width="11.5703125" style="4" customWidth="1"/>
    <col min="15042" max="15293" width="11.42578125" style="4"/>
    <col min="15294" max="15294" width="37" style="4" bestFit="1" customWidth="1"/>
    <col min="15295" max="15295" width="27.140625" style="4" bestFit="1" customWidth="1"/>
    <col min="15296" max="15296" width="61.28515625" style="4" customWidth="1"/>
    <col min="15297" max="15297" width="11.5703125" style="4" customWidth="1"/>
    <col min="15298" max="15549" width="11.42578125" style="4"/>
    <col min="15550" max="15550" width="37" style="4" bestFit="1" customWidth="1"/>
    <col min="15551" max="15551" width="27.140625" style="4" bestFit="1" customWidth="1"/>
    <col min="15552" max="15552" width="61.28515625" style="4" customWidth="1"/>
    <col min="15553" max="15553" width="11.5703125" style="4" customWidth="1"/>
    <col min="15554" max="15805" width="11.42578125" style="4"/>
    <col min="15806" max="15806" width="37" style="4" bestFit="1" customWidth="1"/>
    <col min="15807" max="15807" width="27.140625" style="4" bestFit="1" customWidth="1"/>
    <col min="15808" max="15808" width="61.28515625" style="4" customWidth="1"/>
    <col min="15809" max="15809" width="11.5703125" style="4" customWidth="1"/>
    <col min="15810" max="16061" width="11.42578125" style="4"/>
    <col min="16062" max="16062" width="37" style="4" bestFit="1" customWidth="1"/>
    <col min="16063" max="16063" width="27.140625" style="4" bestFit="1" customWidth="1"/>
    <col min="16064" max="16064" width="61.28515625" style="4" customWidth="1"/>
    <col min="16065" max="16065" width="11.5703125" style="4" customWidth="1"/>
    <col min="16066" max="16384" width="11.42578125" style="4"/>
  </cols>
  <sheetData>
    <row r="1" spans="1:209" s="41" customFormat="1" ht="21.75" customHeight="1" outlineLevel="1">
      <c r="A1" s="32"/>
      <c r="B1" s="33"/>
      <c r="C1" s="33"/>
      <c r="D1" s="33"/>
      <c r="E1" s="33"/>
      <c r="F1" s="33"/>
      <c r="G1" s="33"/>
      <c r="H1" s="33"/>
      <c r="I1" s="33"/>
      <c r="J1" s="33"/>
      <c r="K1" s="34"/>
      <c r="L1" s="35"/>
      <c r="M1" s="36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86" t="s">
        <v>12</v>
      </c>
      <c r="AA1" s="38">
        <v>43709</v>
      </c>
      <c r="AB1" s="39">
        <f>AA1+7</f>
        <v>43716</v>
      </c>
      <c r="AC1" s="39">
        <f t="shared" ref="AC1:AQ1" si="0">AB1+7</f>
        <v>43723</v>
      </c>
      <c r="AD1" s="39">
        <f t="shared" si="0"/>
        <v>43730</v>
      </c>
      <c r="AE1" s="39">
        <f t="shared" si="0"/>
        <v>43737</v>
      </c>
      <c r="AF1" s="39">
        <f t="shared" si="0"/>
        <v>43744</v>
      </c>
      <c r="AG1" s="39">
        <f t="shared" si="0"/>
        <v>43751</v>
      </c>
      <c r="AH1" s="39">
        <f t="shared" si="0"/>
        <v>43758</v>
      </c>
      <c r="AI1" s="39">
        <f t="shared" si="0"/>
        <v>43765</v>
      </c>
      <c r="AJ1" s="39">
        <f t="shared" si="0"/>
        <v>43772</v>
      </c>
      <c r="AK1" s="39">
        <f t="shared" si="0"/>
        <v>43779</v>
      </c>
      <c r="AL1" s="39">
        <f t="shared" si="0"/>
        <v>43786</v>
      </c>
      <c r="AM1" s="39">
        <f t="shared" si="0"/>
        <v>43793</v>
      </c>
      <c r="AN1" s="39">
        <f t="shared" si="0"/>
        <v>43800</v>
      </c>
      <c r="AO1" s="39">
        <f t="shared" si="0"/>
        <v>43807</v>
      </c>
      <c r="AP1" s="39">
        <f t="shared" si="0"/>
        <v>43814</v>
      </c>
      <c r="AQ1" s="39">
        <f t="shared" si="0"/>
        <v>43821</v>
      </c>
      <c r="AR1" s="39">
        <v>43833</v>
      </c>
      <c r="AS1" s="39">
        <f t="shared" ref="AS1:DD1" si="1">AR1+7</f>
        <v>43840</v>
      </c>
      <c r="AT1" s="39">
        <f t="shared" si="1"/>
        <v>43847</v>
      </c>
      <c r="AU1" s="39">
        <f t="shared" si="1"/>
        <v>43854</v>
      </c>
      <c r="AV1" s="39">
        <f t="shared" si="1"/>
        <v>43861</v>
      </c>
      <c r="AW1" s="39">
        <f t="shared" si="1"/>
        <v>43868</v>
      </c>
      <c r="AX1" s="39">
        <f t="shared" si="1"/>
        <v>43875</v>
      </c>
      <c r="AY1" s="39">
        <f t="shared" si="1"/>
        <v>43882</v>
      </c>
      <c r="AZ1" s="39">
        <f t="shared" si="1"/>
        <v>43889</v>
      </c>
      <c r="BA1" s="39">
        <f t="shared" si="1"/>
        <v>43896</v>
      </c>
      <c r="BB1" s="39">
        <f t="shared" si="1"/>
        <v>43903</v>
      </c>
      <c r="BC1" s="39">
        <f t="shared" si="1"/>
        <v>43910</v>
      </c>
      <c r="BD1" s="39">
        <f t="shared" si="1"/>
        <v>43917</v>
      </c>
      <c r="BE1" s="39">
        <f t="shared" si="1"/>
        <v>43924</v>
      </c>
      <c r="BF1" s="39">
        <f t="shared" si="1"/>
        <v>43931</v>
      </c>
      <c r="BG1" s="39">
        <f t="shared" si="1"/>
        <v>43938</v>
      </c>
      <c r="BH1" s="39">
        <f t="shared" si="1"/>
        <v>43945</v>
      </c>
      <c r="BI1" s="39">
        <f t="shared" si="1"/>
        <v>43952</v>
      </c>
      <c r="BJ1" s="39">
        <f t="shared" si="1"/>
        <v>43959</v>
      </c>
      <c r="BK1" s="39">
        <f t="shared" si="1"/>
        <v>43966</v>
      </c>
      <c r="BL1" s="39">
        <f t="shared" si="1"/>
        <v>43973</v>
      </c>
      <c r="BM1" s="39">
        <f t="shared" si="1"/>
        <v>43980</v>
      </c>
      <c r="BN1" s="39">
        <f t="shared" si="1"/>
        <v>43987</v>
      </c>
      <c r="BO1" s="39">
        <f t="shared" si="1"/>
        <v>43994</v>
      </c>
      <c r="BP1" s="39">
        <f t="shared" si="1"/>
        <v>44001</v>
      </c>
      <c r="BQ1" s="39">
        <f t="shared" si="1"/>
        <v>44008</v>
      </c>
      <c r="BR1" s="39">
        <f t="shared" si="1"/>
        <v>44015</v>
      </c>
      <c r="BS1" s="39">
        <f t="shared" si="1"/>
        <v>44022</v>
      </c>
      <c r="BT1" s="39">
        <f t="shared" si="1"/>
        <v>44029</v>
      </c>
      <c r="BU1" s="39">
        <f t="shared" si="1"/>
        <v>44036</v>
      </c>
      <c r="BV1" s="39">
        <f t="shared" si="1"/>
        <v>44043</v>
      </c>
      <c r="BW1" s="39">
        <f t="shared" si="1"/>
        <v>44050</v>
      </c>
      <c r="BX1" s="39">
        <f t="shared" si="1"/>
        <v>44057</v>
      </c>
      <c r="BY1" s="39">
        <f t="shared" si="1"/>
        <v>44064</v>
      </c>
      <c r="BZ1" s="39">
        <f t="shared" si="1"/>
        <v>44071</v>
      </c>
      <c r="CA1" s="39">
        <f t="shared" si="1"/>
        <v>44078</v>
      </c>
      <c r="CB1" s="39">
        <f t="shared" si="1"/>
        <v>44085</v>
      </c>
      <c r="CC1" s="39">
        <f t="shared" si="1"/>
        <v>44092</v>
      </c>
      <c r="CD1" s="39">
        <f t="shared" si="1"/>
        <v>44099</v>
      </c>
      <c r="CE1" s="39">
        <f t="shared" si="1"/>
        <v>44106</v>
      </c>
      <c r="CF1" s="39">
        <f t="shared" si="1"/>
        <v>44113</v>
      </c>
      <c r="CG1" s="39">
        <f t="shared" si="1"/>
        <v>44120</v>
      </c>
      <c r="CH1" s="39">
        <f t="shared" si="1"/>
        <v>44127</v>
      </c>
      <c r="CI1" s="39">
        <f t="shared" si="1"/>
        <v>44134</v>
      </c>
      <c r="CJ1" s="39">
        <f t="shared" si="1"/>
        <v>44141</v>
      </c>
      <c r="CK1" s="39">
        <f t="shared" si="1"/>
        <v>44148</v>
      </c>
      <c r="CL1" s="39">
        <f t="shared" si="1"/>
        <v>44155</v>
      </c>
      <c r="CM1" s="39">
        <f t="shared" si="1"/>
        <v>44162</v>
      </c>
      <c r="CN1" s="39">
        <f t="shared" si="1"/>
        <v>44169</v>
      </c>
      <c r="CO1" s="39">
        <f t="shared" si="1"/>
        <v>44176</v>
      </c>
      <c r="CP1" s="39">
        <f t="shared" si="1"/>
        <v>44183</v>
      </c>
      <c r="CQ1" s="39">
        <f t="shared" si="1"/>
        <v>44190</v>
      </c>
      <c r="CR1" s="39">
        <f t="shared" si="1"/>
        <v>44197</v>
      </c>
      <c r="CS1" s="39">
        <f t="shared" si="1"/>
        <v>44204</v>
      </c>
      <c r="CT1" s="39">
        <f t="shared" si="1"/>
        <v>44211</v>
      </c>
      <c r="CU1" s="39">
        <f t="shared" si="1"/>
        <v>44218</v>
      </c>
      <c r="CV1" s="39">
        <f t="shared" si="1"/>
        <v>44225</v>
      </c>
      <c r="CW1" s="39">
        <f t="shared" si="1"/>
        <v>44232</v>
      </c>
      <c r="CX1" s="39">
        <f t="shared" si="1"/>
        <v>44239</v>
      </c>
      <c r="CY1" s="39">
        <f t="shared" si="1"/>
        <v>44246</v>
      </c>
      <c r="CZ1" s="39">
        <f t="shared" si="1"/>
        <v>44253</v>
      </c>
      <c r="DA1" s="39">
        <f t="shared" si="1"/>
        <v>44260</v>
      </c>
      <c r="DB1" s="39">
        <f t="shared" si="1"/>
        <v>44267</v>
      </c>
      <c r="DC1" s="39">
        <f t="shared" si="1"/>
        <v>44274</v>
      </c>
      <c r="DD1" s="39">
        <f t="shared" si="1"/>
        <v>44281</v>
      </c>
      <c r="DE1" s="39">
        <f t="shared" ref="DE1:EQ1" si="2">DD1+7</f>
        <v>44288</v>
      </c>
      <c r="DF1" s="39">
        <f t="shared" si="2"/>
        <v>44295</v>
      </c>
      <c r="DG1" s="39">
        <f t="shared" si="2"/>
        <v>44302</v>
      </c>
      <c r="DH1" s="39">
        <f t="shared" si="2"/>
        <v>44309</v>
      </c>
      <c r="DI1" s="39">
        <f t="shared" si="2"/>
        <v>44316</v>
      </c>
      <c r="DJ1" s="39">
        <f t="shared" si="2"/>
        <v>44323</v>
      </c>
      <c r="DK1" s="39">
        <f t="shared" si="2"/>
        <v>44330</v>
      </c>
      <c r="DL1" s="39">
        <f t="shared" si="2"/>
        <v>44337</v>
      </c>
      <c r="DM1" s="39">
        <f t="shared" si="2"/>
        <v>44344</v>
      </c>
      <c r="DN1" s="39">
        <f t="shared" si="2"/>
        <v>44351</v>
      </c>
      <c r="DO1" s="39">
        <f t="shared" si="2"/>
        <v>44358</v>
      </c>
      <c r="DP1" s="39">
        <f t="shared" si="2"/>
        <v>44365</v>
      </c>
      <c r="DQ1" s="39">
        <f t="shared" si="2"/>
        <v>44372</v>
      </c>
      <c r="DR1" s="39">
        <f t="shared" si="2"/>
        <v>44379</v>
      </c>
      <c r="DS1" s="39">
        <f t="shared" si="2"/>
        <v>44386</v>
      </c>
      <c r="DT1" s="39">
        <f t="shared" si="2"/>
        <v>44393</v>
      </c>
      <c r="DU1" s="39">
        <f t="shared" si="2"/>
        <v>44400</v>
      </c>
      <c r="DV1" s="39">
        <f t="shared" si="2"/>
        <v>44407</v>
      </c>
      <c r="DW1" s="39">
        <f t="shared" si="2"/>
        <v>44414</v>
      </c>
      <c r="DX1" s="39">
        <f t="shared" si="2"/>
        <v>44421</v>
      </c>
      <c r="DY1" s="39">
        <f t="shared" si="2"/>
        <v>44428</v>
      </c>
      <c r="DZ1" s="39">
        <f t="shared" si="2"/>
        <v>44435</v>
      </c>
      <c r="EA1" s="39">
        <f t="shared" si="2"/>
        <v>44442</v>
      </c>
      <c r="EB1" s="39">
        <f t="shared" si="2"/>
        <v>44449</v>
      </c>
      <c r="EC1" s="39">
        <f t="shared" si="2"/>
        <v>44456</v>
      </c>
      <c r="ED1" s="39">
        <f t="shared" si="2"/>
        <v>44463</v>
      </c>
      <c r="EE1" s="39">
        <f t="shared" si="2"/>
        <v>44470</v>
      </c>
      <c r="EF1" s="39">
        <f t="shared" si="2"/>
        <v>44477</v>
      </c>
      <c r="EG1" s="39">
        <f t="shared" si="2"/>
        <v>44484</v>
      </c>
      <c r="EH1" s="39">
        <f t="shared" si="2"/>
        <v>44491</v>
      </c>
      <c r="EI1" s="39">
        <f t="shared" si="2"/>
        <v>44498</v>
      </c>
      <c r="EJ1" s="39">
        <f t="shared" si="2"/>
        <v>44505</v>
      </c>
      <c r="EK1" s="39">
        <f t="shared" si="2"/>
        <v>44512</v>
      </c>
      <c r="EL1" s="39">
        <f t="shared" si="2"/>
        <v>44519</v>
      </c>
      <c r="EM1" s="39">
        <f t="shared" si="2"/>
        <v>44526</v>
      </c>
      <c r="EN1" s="39">
        <f t="shared" si="2"/>
        <v>44533</v>
      </c>
      <c r="EO1" s="39">
        <f t="shared" si="2"/>
        <v>44540</v>
      </c>
      <c r="EP1" s="39">
        <f t="shared" si="2"/>
        <v>44547</v>
      </c>
      <c r="EQ1" s="39">
        <f t="shared" si="2"/>
        <v>44554</v>
      </c>
      <c r="ER1" s="39">
        <v>44562</v>
      </c>
      <c r="ES1" s="39">
        <f t="shared" ref="ES1:GQ1" si="3">ER1+7</f>
        <v>44569</v>
      </c>
      <c r="ET1" s="39">
        <f t="shared" si="3"/>
        <v>44576</v>
      </c>
      <c r="EU1" s="39">
        <f t="shared" si="3"/>
        <v>44583</v>
      </c>
      <c r="EV1" s="39">
        <f t="shared" si="3"/>
        <v>44590</v>
      </c>
      <c r="EW1" s="39">
        <f t="shared" si="3"/>
        <v>44597</v>
      </c>
      <c r="EX1" s="39">
        <f t="shared" si="3"/>
        <v>44604</v>
      </c>
      <c r="EY1" s="39">
        <f t="shared" si="3"/>
        <v>44611</v>
      </c>
      <c r="EZ1" s="39">
        <f t="shared" si="3"/>
        <v>44618</v>
      </c>
      <c r="FA1" s="39">
        <f t="shared" si="3"/>
        <v>44625</v>
      </c>
      <c r="FB1" s="39">
        <f t="shared" si="3"/>
        <v>44632</v>
      </c>
      <c r="FC1" s="39">
        <f t="shared" si="3"/>
        <v>44639</v>
      </c>
      <c r="FD1" s="39">
        <f t="shared" si="3"/>
        <v>44646</v>
      </c>
      <c r="FE1" s="39">
        <f t="shared" si="3"/>
        <v>44653</v>
      </c>
      <c r="FF1" s="39">
        <f t="shared" si="3"/>
        <v>44660</v>
      </c>
      <c r="FG1" s="39">
        <f t="shared" si="3"/>
        <v>44667</v>
      </c>
      <c r="FH1" s="39">
        <f t="shared" si="3"/>
        <v>44674</v>
      </c>
      <c r="FI1" s="39">
        <f t="shared" si="3"/>
        <v>44681</v>
      </c>
      <c r="FJ1" s="39">
        <f t="shared" si="3"/>
        <v>44688</v>
      </c>
      <c r="FK1" s="39">
        <f t="shared" si="3"/>
        <v>44695</v>
      </c>
      <c r="FL1" s="39">
        <f t="shared" si="3"/>
        <v>44702</v>
      </c>
      <c r="FM1" s="39">
        <f t="shared" si="3"/>
        <v>44709</v>
      </c>
      <c r="FN1" s="39">
        <f t="shared" si="3"/>
        <v>44716</v>
      </c>
      <c r="FO1" s="39">
        <f t="shared" si="3"/>
        <v>44723</v>
      </c>
      <c r="FP1" s="39">
        <f t="shared" si="3"/>
        <v>44730</v>
      </c>
      <c r="FQ1" s="39">
        <f t="shared" si="3"/>
        <v>44737</v>
      </c>
      <c r="FR1" s="39">
        <f t="shared" si="3"/>
        <v>44744</v>
      </c>
      <c r="FS1" s="39">
        <f t="shared" si="3"/>
        <v>44751</v>
      </c>
      <c r="FT1" s="39">
        <f t="shared" si="3"/>
        <v>44758</v>
      </c>
      <c r="FU1" s="39">
        <f t="shared" si="3"/>
        <v>44765</v>
      </c>
      <c r="FV1" s="39">
        <f t="shared" si="3"/>
        <v>44772</v>
      </c>
      <c r="FW1" s="39">
        <f t="shared" si="3"/>
        <v>44779</v>
      </c>
      <c r="FX1" s="39">
        <f t="shared" si="3"/>
        <v>44786</v>
      </c>
      <c r="FY1" s="39">
        <f t="shared" si="3"/>
        <v>44793</v>
      </c>
      <c r="FZ1" s="39">
        <f t="shared" si="3"/>
        <v>44800</v>
      </c>
      <c r="GA1" s="39">
        <f t="shared" si="3"/>
        <v>44807</v>
      </c>
      <c r="GB1" s="39">
        <f t="shared" si="3"/>
        <v>44814</v>
      </c>
      <c r="GC1" s="39">
        <f t="shared" si="3"/>
        <v>44821</v>
      </c>
      <c r="GD1" s="39">
        <f t="shared" si="3"/>
        <v>44828</v>
      </c>
      <c r="GE1" s="39">
        <f t="shared" si="3"/>
        <v>44835</v>
      </c>
      <c r="GF1" s="39">
        <f t="shared" si="3"/>
        <v>44842</v>
      </c>
      <c r="GG1" s="39">
        <f t="shared" si="3"/>
        <v>44849</v>
      </c>
      <c r="GH1" s="39">
        <f t="shared" si="3"/>
        <v>44856</v>
      </c>
      <c r="GI1" s="39">
        <f t="shared" si="3"/>
        <v>44863</v>
      </c>
      <c r="GJ1" s="39">
        <f t="shared" si="3"/>
        <v>44870</v>
      </c>
      <c r="GK1" s="39">
        <f t="shared" si="3"/>
        <v>44877</v>
      </c>
      <c r="GL1" s="39">
        <f t="shared" si="3"/>
        <v>44884</v>
      </c>
      <c r="GM1" s="39">
        <f t="shared" si="3"/>
        <v>44891</v>
      </c>
      <c r="GN1" s="39">
        <f t="shared" si="3"/>
        <v>44898</v>
      </c>
      <c r="GO1" s="39">
        <f t="shared" si="3"/>
        <v>44905</v>
      </c>
      <c r="GP1" s="39">
        <f t="shared" si="3"/>
        <v>44912</v>
      </c>
      <c r="GQ1" s="39">
        <f t="shared" si="3"/>
        <v>44919</v>
      </c>
      <c r="GR1" s="39">
        <v>44564</v>
      </c>
      <c r="GS1" s="39">
        <f t="shared" ref="GS1:GY1" si="4">GR1+7</f>
        <v>44571</v>
      </c>
      <c r="GT1" s="39">
        <f t="shared" si="4"/>
        <v>44578</v>
      </c>
      <c r="GU1" s="39">
        <f t="shared" si="4"/>
        <v>44585</v>
      </c>
      <c r="GV1" s="39">
        <f t="shared" si="4"/>
        <v>44592</v>
      </c>
      <c r="GW1" s="39">
        <f t="shared" si="4"/>
        <v>44599</v>
      </c>
      <c r="GX1" s="39">
        <f t="shared" si="4"/>
        <v>44606</v>
      </c>
      <c r="GY1" s="39">
        <f t="shared" si="4"/>
        <v>44613</v>
      </c>
    </row>
    <row r="2" spans="1:209" s="46" customFormat="1" ht="21.75" customHeight="1">
      <c r="A2" s="89" t="s">
        <v>0</v>
      </c>
      <c r="B2" s="93" t="s">
        <v>321</v>
      </c>
      <c r="C2" s="93"/>
      <c r="D2" s="93"/>
      <c r="E2" s="93"/>
      <c r="F2" s="93"/>
      <c r="G2" s="93"/>
      <c r="H2" s="93"/>
      <c r="I2" s="93"/>
      <c r="J2" s="93"/>
      <c r="K2" s="95" t="s">
        <v>10</v>
      </c>
      <c r="L2" s="91" t="s">
        <v>11</v>
      </c>
      <c r="M2" s="42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87"/>
      <c r="AA2" s="44" t="str">
        <f>TEXT(AA1,"mmm")&amp;" "&amp;YEAR(AA1)</f>
        <v>sept 2019</v>
      </c>
      <c r="AB2" s="44">
        <f>IF(MONTH(AB1)=MONTH(AA1),,TEXT(AB1,"mmm")&amp;" "&amp;YEAR(AB1))</f>
        <v>0</v>
      </c>
      <c r="AC2" s="44">
        <f t="shared" ref="AC2:CN2" si="5">IF(MONTH(AC1)=MONTH(AB1),,TEXT(AC1,"mmm")&amp;" "&amp;YEAR(AC1))</f>
        <v>0</v>
      </c>
      <c r="AD2" s="44">
        <f t="shared" si="5"/>
        <v>0</v>
      </c>
      <c r="AE2" s="44">
        <f t="shared" si="5"/>
        <v>0</v>
      </c>
      <c r="AF2" s="44" t="str">
        <f t="shared" si="5"/>
        <v>oct 2019</v>
      </c>
      <c r="AG2" s="44">
        <f t="shared" si="5"/>
        <v>0</v>
      </c>
      <c r="AH2" s="44">
        <f t="shared" si="5"/>
        <v>0</v>
      </c>
      <c r="AI2" s="44">
        <f t="shared" si="5"/>
        <v>0</v>
      </c>
      <c r="AJ2" s="44" t="str">
        <f t="shared" si="5"/>
        <v>nov 2019</v>
      </c>
      <c r="AK2" s="44">
        <f t="shared" si="5"/>
        <v>0</v>
      </c>
      <c r="AL2" s="44">
        <f t="shared" si="5"/>
        <v>0</v>
      </c>
      <c r="AM2" s="44">
        <f t="shared" si="5"/>
        <v>0</v>
      </c>
      <c r="AN2" s="44" t="str">
        <f t="shared" si="5"/>
        <v>déc 2019</v>
      </c>
      <c r="AO2" s="44">
        <f t="shared" si="5"/>
        <v>0</v>
      </c>
      <c r="AP2" s="44">
        <f t="shared" si="5"/>
        <v>0</v>
      </c>
      <c r="AQ2" s="44">
        <f t="shared" si="5"/>
        <v>0</v>
      </c>
      <c r="AR2" s="44" t="str">
        <f t="shared" si="5"/>
        <v>janv 2020</v>
      </c>
      <c r="AS2" s="44">
        <f t="shared" si="5"/>
        <v>0</v>
      </c>
      <c r="AT2" s="44">
        <f t="shared" si="5"/>
        <v>0</v>
      </c>
      <c r="AU2" s="44">
        <f t="shared" si="5"/>
        <v>0</v>
      </c>
      <c r="AV2" s="44">
        <f t="shared" si="5"/>
        <v>0</v>
      </c>
      <c r="AW2" s="44" t="str">
        <f t="shared" si="5"/>
        <v>févr 2020</v>
      </c>
      <c r="AX2" s="44">
        <f t="shared" si="5"/>
        <v>0</v>
      </c>
      <c r="AY2" s="44">
        <f t="shared" si="5"/>
        <v>0</v>
      </c>
      <c r="AZ2" s="44">
        <f t="shared" si="5"/>
        <v>0</v>
      </c>
      <c r="BA2" s="44" t="str">
        <f t="shared" si="5"/>
        <v>mars 2020</v>
      </c>
      <c r="BB2" s="44">
        <f t="shared" si="5"/>
        <v>0</v>
      </c>
      <c r="BC2" s="44">
        <f t="shared" si="5"/>
        <v>0</v>
      </c>
      <c r="BD2" s="44">
        <f t="shared" si="5"/>
        <v>0</v>
      </c>
      <c r="BE2" s="44" t="str">
        <f t="shared" si="5"/>
        <v>avr 2020</v>
      </c>
      <c r="BF2" s="44">
        <f t="shared" si="5"/>
        <v>0</v>
      </c>
      <c r="BG2" s="44">
        <f t="shared" si="5"/>
        <v>0</v>
      </c>
      <c r="BH2" s="44">
        <f t="shared" si="5"/>
        <v>0</v>
      </c>
      <c r="BI2" s="44" t="str">
        <f t="shared" si="5"/>
        <v>mai 2020</v>
      </c>
      <c r="BJ2" s="44">
        <f t="shared" si="5"/>
        <v>0</v>
      </c>
      <c r="BK2" s="44">
        <f t="shared" si="5"/>
        <v>0</v>
      </c>
      <c r="BL2" s="44">
        <f t="shared" si="5"/>
        <v>0</v>
      </c>
      <c r="BM2" s="44">
        <f t="shared" si="5"/>
        <v>0</v>
      </c>
      <c r="BN2" s="44" t="str">
        <f t="shared" si="5"/>
        <v>juin 2020</v>
      </c>
      <c r="BO2" s="44">
        <f t="shared" si="5"/>
        <v>0</v>
      </c>
      <c r="BP2" s="44">
        <f t="shared" si="5"/>
        <v>0</v>
      </c>
      <c r="BQ2" s="44">
        <f t="shared" si="5"/>
        <v>0</v>
      </c>
      <c r="BR2" s="44" t="str">
        <f t="shared" si="5"/>
        <v>juil 2020</v>
      </c>
      <c r="BS2" s="44">
        <f t="shared" si="5"/>
        <v>0</v>
      </c>
      <c r="BT2" s="44">
        <f t="shared" si="5"/>
        <v>0</v>
      </c>
      <c r="BU2" s="44">
        <f t="shared" si="5"/>
        <v>0</v>
      </c>
      <c r="BV2" s="44">
        <f t="shared" si="5"/>
        <v>0</v>
      </c>
      <c r="BW2" s="44" t="str">
        <f t="shared" si="5"/>
        <v>août 2020</v>
      </c>
      <c r="BX2" s="44">
        <f t="shared" si="5"/>
        <v>0</v>
      </c>
      <c r="BY2" s="44">
        <f t="shared" si="5"/>
        <v>0</v>
      </c>
      <c r="BZ2" s="44">
        <f t="shared" si="5"/>
        <v>0</v>
      </c>
      <c r="CA2" s="44" t="str">
        <f t="shared" si="5"/>
        <v>sept 2020</v>
      </c>
      <c r="CB2" s="44">
        <f t="shared" si="5"/>
        <v>0</v>
      </c>
      <c r="CC2" s="44">
        <f t="shared" si="5"/>
        <v>0</v>
      </c>
      <c r="CD2" s="44">
        <f t="shared" si="5"/>
        <v>0</v>
      </c>
      <c r="CE2" s="44" t="str">
        <f t="shared" si="5"/>
        <v>oct 2020</v>
      </c>
      <c r="CF2" s="44">
        <f t="shared" si="5"/>
        <v>0</v>
      </c>
      <c r="CG2" s="44">
        <f t="shared" si="5"/>
        <v>0</v>
      </c>
      <c r="CH2" s="44">
        <f t="shared" si="5"/>
        <v>0</v>
      </c>
      <c r="CI2" s="44">
        <f t="shared" si="5"/>
        <v>0</v>
      </c>
      <c r="CJ2" s="44" t="str">
        <f t="shared" si="5"/>
        <v>nov 2020</v>
      </c>
      <c r="CK2" s="44">
        <f t="shared" si="5"/>
        <v>0</v>
      </c>
      <c r="CL2" s="44">
        <f t="shared" si="5"/>
        <v>0</v>
      </c>
      <c r="CM2" s="44">
        <f t="shared" si="5"/>
        <v>0</v>
      </c>
      <c r="CN2" s="44" t="str">
        <f t="shared" si="5"/>
        <v>déc 2020</v>
      </c>
      <c r="CO2" s="44">
        <f t="shared" ref="CO2:EZ2" si="6">IF(MONTH(CO1)=MONTH(CN1),,TEXT(CO1,"mmm")&amp;" "&amp;YEAR(CO1))</f>
        <v>0</v>
      </c>
      <c r="CP2" s="44">
        <f t="shared" si="6"/>
        <v>0</v>
      </c>
      <c r="CQ2" s="44">
        <f t="shared" si="6"/>
        <v>0</v>
      </c>
      <c r="CR2" s="44" t="str">
        <f t="shared" si="6"/>
        <v>janv 2021</v>
      </c>
      <c r="CS2" s="44">
        <f t="shared" si="6"/>
        <v>0</v>
      </c>
      <c r="CT2" s="44">
        <f t="shared" si="6"/>
        <v>0</v>
      </c>
      <c r="CU2" s="44">
        <f t="shared" si="6"/>
        <v>0</v>
      </c>
      <c r="CV2" s="44">
        <f t="shared" si="6"/>
        <v>0</v>
      </c>
      <c r="CW2" s="44" t="str">
        <f t="shared" si="6"/>
        <v>févr 2021</v>
      </c>
      <c r="CX2" s="44">
        <f t="shared" si="6"/>
        <v>0</v>
      </c>
      <c r="CY2" s="44">
        <f t="shared" si="6"/>
        <v>0</v>
      </c>
      <c r="CZ2" s="44">
        <f t="shared" si="6"/>
        <v>0</v>
      </c>
      <c r="DA2" s="44" t="str">
        <f t="shared" si="6"/>
        <v>mars 2021</v>
      </c>
      <c r="DB2" s="44">
        <f t="shared" si="6"/>
        <v>0</v>
      </c>
      <c r="DC2" s="44">
        <f t="shared" si="6"/>
        <v>0</v>
      </c>
      <c r="DD2" s="44">
        <f t="shared" si="6"/>
        <v>0</v>
      </c>
      <c r="DE2" s="44" t="str">
        <f t="shared" si="6"/>
        <v>avr 2021</v>
      </c>
      <c r="DF2" s="44">
        <f t="shared" si="6"/>
        <v>0</v>
      </c>
      <c r="DG2" s="44">
        <f t="shared" si="6"/>
        <v>0</v>
      </c>
      <c r="DH2" s="44">
        <f t="shared" si="6"/>
        <v>0</v>
      </c>
      <c r="DI2" s="44">
        <f t="shared" si="6"/>
        <v>0</v>
      </c>
      <c r="DJ2" s="44" t="str">
        <f t="shared" si="6"/>
        <v>mai 2021</v>
      </c>
      <c r="DK2" s="44">
        <f t="shared" si="6"/>
        <v>0</v>
      </c>
      <c r="DL2" s="44">
        <f t="shared" si="6"/>
        <v>0</v>
      </c>
      <c r="DM2" s="44">
        <f t="shared" si="6"/>
        <v>0</v>
      </c>
      <c r="DN2" s="44" t="str">
        <f t="shared" si="6"/>
        <v>juin 2021</v>
      </c>
      <c r="DO2" s="44">
        <f t="shared" si="6"/>
        <v>0</v>
      </c>
      <c r="DP2" s="44">
        <f t="shared" si="6"/>
        <v>0</v>
      </c>
      <c r="DQ2" s="44">
        <f t="shared" si="6"/>
        <v>0</v>
      </c>
      <c r="DR2" s="44" t="str">
        <f t="shared" si="6"/>
        <v>juil 2021</v>
      </c>
      <c r="DS2" s="44">
        <f t="shared" si="6"/>
        <v>0</v>
      </c>
      <c r="DT2" s="44">
        <f t="shared" si="6"/>
        <v>0</v>
      </c>
      <c r="DU2" s="44">
        <f t="shared" si="6"/>
        <v>0</v>
      </c>
      <c r="DV2" s="44">
        <f t="shared" si="6"/>
        <v>0</v>
      </c>
      <c r="DW2" s="44" t="str">
        <f t="shared" si="6"/>
        <v>août 2021</v>
      </c>
      <c r="DX2" s="44">
        <f t="shared" si="6"/>
        <v>0</v>
      </c>
      <c r="DY2" s="44">
        <f t="shared" si="6"/>
        <v>0</v>
      </c>
      <c r="DZ2" s="44">
        <f t="shared" si="6"/>
        <v>0</v>
      </c>
      <c r="EA2" s="44" t="str">
        <f t="shared" si="6"/>
        <v>sept 2021</v>
      </c>
      <c r="EB2" s="44">
        <f t="shared" si="6"/>
        <v>0</v>
      </c>
      <c r="EC2" s="44">
        <f t="shared" si="6"/>
        <v>0</v>
      </c>
      <c r="ED2" s="44">
        <f t="shared" si="6"/>
        <v>0</v>
      </c>
      <c r="EE2" s="44" t="str">
        <f t="shared" si="6"/>
        <v>oct 2021</v>
      </c>
      <c r="EF2" s="44">
        <f t="shared" si="6"/>
        <v>0</v>
      </c>
      <c r="EG2" s="44">
        <f t="shared" si="6"/>
        <v>0</v>
      </c>
      <c r="EH2" s="44">
        <f t="shared" si="6"/>
        <v>0</v>
      </c>
      <c r="EI2" s="44">
        <f t="shared" si="6"/>
        <v>0</v>
      </c>
      <c r="EJ2" s="44" t="str">
        <f t="shared" si="6"/>
        <v>nov 2021</v>
      </c>
      <c r="EK2" s="44">
        <f t="shared" si="6"/>
        <v>0</v>
      </c>
      <c r="EL2" s="44">
        <f t="shared" si="6"/>
        <v>0</v>
      </c>
      <c r="EM2" s="44">
        <f t="shared" si="6"/>
        <v>0</v>
      </c>
      <c r="EN2" s="44" t="str">
        <f t="shared" si="6"/>
        <v>déc 2021</v>
      </c>
      <c r="EO2" s="44">
        <f t="shared" si="6"/>
        <v>0</v>
      </c>
      <c r="EP2" s="44">
        <f t="shared" si="6"/>
        <v>0</v>
      </c>
      <c r="EQ2" s="44">
        <f t="shared" si="6"/>
        <v>0</v>
      </c>
      <c r="ER2" s="44" t="str">
        <f t="shared" si="6"/>
        <v>janv 2022</v>
      </c>
      <c r="ES2" s="44">
        <f t="shared" si="6"/>
        <v>0</v>
      </c>
      <c r="ET2" s="44">
        <f t="shared" si="6"/>
        <v>0</v>
      </c>
      <c r="EU2" s="44">
        <f t="shared" si="6"/>
        <v>0</v>
      </c>
      <c r="EV2" s="44">
        <f t="shared" si="6"/>
        <v>0</v>
      </c>
      <c r="EW2" s="44" t="str">
        <f t="shared" si="6"/>
        <v>févr 2022</v>
      </c>
      <c r="EX2" s="44">
        <f t="shared" si="6"/>
        <v>0</v>
      </c>
      <c r="EY2" s="44">
        <f t="shared" si="6"/>
        <v>0</v>
      </c>
      <c r="EZ2" s="44">
        <f t="shared" si="6"/>
        <v>0</v>
      </c>
      <c r="FA2" s="44" t="str">
        <f t="shared" ref="FA2:GY2" si="7">IF(MONTH(FA1)=MONTH(EZ1),,TEXT(FA1,"mmm")&amp;" "&amp;YEAR(FA1))</f>
        <v>mars 2022</v>
      </c>
      <c r="FB2" s="44">
        <f t="shared" si="7"/>
        <v>0</v>
      </c>
      <c r="FC2" s="44">
        <f t="shared" si="7"/>
        <v>0</v>
      </c>
      <c r="FD2" s="44">
        <f t="shared" si="7"/>
        <v>0</v>
      </c>
      <c r="FE2" s="44" t="str">
        <f t="shared" si="7"/>
        <v>avr 2022</v>
      </c>
      <c r="FF2" s="44">
        <f t="shared" si="7"/>
        <v>0</v>
      </c>
      <c r="FG2" s="44">
        <f t="shared" si="7"/>
        <v>0</v>
      </c>
      <c r="FH2" s="44">
        <f t="shared" si="7"/>
        <v>0</v>
      </c>
      <c r="FI2" s="44">
        <f t="shared" si="7"/>
        <v>0</v>
      </c>
      <c r="FJ2" s="44" t="str">
        <f t="shared" si="7"/>
        <v>mai 2022</v>
      </c>
      <c r="FK2" s="44">
        <f t="shared" si="7"/>
        <v>0</v>
      </c>
      <c r="FL2" s="44">
        <f t="shared" si="7"/>
        <v>0</v>
      </c>
      <c r="FM2" s="44">
        <f t="shared" si="7"/>
        <v>0</v>
      </c>
      <c r="FN2" s="44" t="str">
        <f t="shared" si="7"/>
        <v>juin 2022</v>
      </c>
      <c r="FO2" s="44">
        <f t="shared" si="7"/>
        <v>0</v>
      </c>
      <c r="FP2" s="44">
        <f t="shared" si="7"/>
        <v>0</v>
      </c>
      <c r="FQ2" s="44">
        <f t="shared" si="7"/>
        <v>0</v>
      </c>
      <c r="FR2" s="44" t="str">
        <f t="shared" si="7"/>
        <v>juil 2022</v>
      </c>
      <c r="FS2" s="44">
        <f t="shared" si="7"/>
        <v>0</v>
      </c>
      <c r="FT2" s="44">
        <f t="shared" si="7"/>
        <v>0</v>
      </c>
      <c r="FU2" s="44">
        <f t="shared" si="7"/>
        <v>0</v>
      </c>
      <c r="FV2" s="44">
        <f t="shared" si="7"/>
        <v>0</v>
      </c>
      <c r="FW2" s="44" t="str">
        <f t="shared" si="7"/>
        <v>août 2022</v>
      </c>
      <c r="FX2" s="44">
        <f t="shared" si="7"/>
        <v>0</v>
      </c>
      <c r="FY2" s="44">
        <f t="shared" si="7"/>
        <v>0</v>
      </c>
      <c r="FZ2" s="44">
        <f t="shared" si="7"/>
        <v>0</v>
      </c>
      <c r="GA2" s="44" t="str">
        <f t="shared" si="7"/>
        <v>sept 2022</v>
      </c>
      <c r="GB2" s="44">
        <f t="shared" si="7"/>
        <v>0</v>
      </c>
      <c r="GC2" s="44">
        <f t="shared" si="7"/>
        <v>0</v>
      </c>
      <c r="GD2" s="44">
        <f t="shared" si="7"/>
        <v>0</v>
      </c>
      <c r="GE2" s="44" t="str">
        <f t="shared" si="7"/>
        <v>oct 2022</v>
      </c>
      <c r="GF2" s="44">
        <f t="shared" si="7"/>
        <v>0</v>
      </c>
      <c r="GG2" s="44">
        <f t="shared" si="7"/>
        <v>0</v>
      </c>
      <c r="GH2" s="44">
        <f t="shared" si="7"/>
        <v>0</v>
      </c>
      <c r="GI2" s="44">
        <f t="shared" si="7"/>
        <v>0</v>
      </c>
      <c r="GJ2" s="44" t="str">
        <f t="shared" si="7"/>
        <v>nov 2022</v>
      </c>
      <c r="GK2" s="44">
        <f t="shared" si="7"/>
        <v>0</v>
      </c>
      <c r="GL2" s="44">
        <f t="shared" si="7"/>
        <v>0</v>
      </c>
      <c r="GM2" s="44">
        <f t="shared" si="7"/>
        <v>0</v>
      </c>
      <c r="GN2" s="44" t="str">
        <f t="shared" si="7"/>
        <v>déc 2022</v>
      </c>
      <c r="GO2" s="44">
        <f t="shared" si="7"/>
        <v>0</v>
      </c>
      <c r="GP2" s="44">
        <f t="shared" si="7"/>
        <v>0</v>
      </c>
      <c r="GQ2" s="44">
        <f t="shared" si="7"/>
        <v>0</v>
      </c>
      <c r="GR2" s="44" t="str">
        <f t="shared" si="7"/>
        <v>janv 2022</v>
      </c>
      <c r="GS2" s="44">
        <f t="shared" si="7"/>
        <v>0</v>
      </c>
      <c r="GT2" s="44">
        <f t="shared" si="7"/>
        <v>0</v>
      </c>
      <c r="GU2" s="44">
        <f t="shared" si="7"/>
        <v>0</v>
      </c>
      <c r="GV2" s="44">
        <f t="shared" si="7"/>
        <v>0</v>
      </c>
      <c r="GW2" s="44" t="str">
        <f t="shared" si="7"/>
        <v>févr 2022</v>
      </c>
      <c r="GX2" s="44">
        <f t="shared" si="7"/>
        <v>0</v>
      </c>
      <c r="GY2" s="44">
        <f t="shared" si="7"/>
        <v>0</v>
      </c>
    </row>
    <row r="3" spans="1:209" s="3" customFormat="1" ht="20.25" customHeight="1">
      <c r="A3" s="90"/>
      <c r="B3" s="94"/>
      <c r="C3" s="94"/>
      <c r="D3" s="94"/>
      <c r="E3" s="94"/>
      <c r="F3" s="94"/>
      <c r="G3" s="94"/>
      <c r="H3" s="94"/>
      <c r="I3" s="94"/>
      <c r="J3" s="94"/>
      <c r="K3" s="96"/>
      <c r="L3" s="92"/>
      <c r="M3" s="42" t="s">
        <v>263</v>
      </c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88"/>
      <c r="AA3" s="48" t="s">
        <v>264</v>
      </c>
      <c r="AB3" s="48" t="s">
        <v>265</v>
      </c>
      <c r="AC3" s="48" t="s">
        <v>266</v>
      </c>
      <c r="AD3" s="48" t="s">
        <v>267</v>
      </c>
      <c r="AE3" s="48" t="s">
        <v>268</v>
      </c>
      <c r="AF3" s="48" t="s">
        <v>269</v>
      </c>
      <c r="AG3" s="48" t="s">
        <v>270</v>
      </c>
      <c r="AH3" s="48" t="s">
        <v>271</v>
      </c>
      <c r="AI3" s="48" t="s">
        <v>272</v>
      </c>
      <c r="AJ3" s="48" t="s">
        <v>273</v>
      </c>
      <c r="AK3" s="48" t="s">
        <v>274</v>
      </c>
      <c r="AL3" s="48" t="s">
        <v>275</v>
      </c>
      <c r="AM3" s="48" t="s">
        <v>276</v>
      </c>
      <c r="AN3" s="48" t="s">
        <v>277</v>
      </c>
      <c r="AO3" s="48" t="s">
        <v>278</v>
      </c>
      <c r="AP3" s="48" t="s">
        <v>279</v>
      </c>
      <c r="AQ3" s="48" t="s">
        <v>280</v>
      </c>
      <c r="AR3" s="48" t="s">
        <v>281</v>
      </c>
      <c r="AS3" s="48" t="s">
        <v>282</v>
      </c>
      <c r="AT3" s="48" t="s">
        <v>283</v>
      </c>
      <c r="AU3" s="48" t="s">
        <v>284</v>
      </c>
      <c r="AV3" s="48" t="s">
        <v>285</v>
      </c>
      <c r="AW3" s="48" t="s">
        <v>286</v>
      </c>
      <c r="AX3" s="48" t="s">
        <v>287</v>
      </c>
      <c r="AY3" s="48" t="s">
        <v>288</v>
      </c>
      <c r="AZ3" s="48" t="s">
        <v>289</v>
      </c>
      <c r="BA3" s="48" t="s">
        <v>290</v>
      </c>
      <c r="BB3" s="48" t="s">
        <v>291</v>
      </c>
      <c r="BC3" s="48" t="s">
        <v>292</v>
      </c>
      <c r="BD3" s="48" t="s">
        <v>293</v>
      </c>
      <c r="BE3" s="48" t="s">
        <v>294</v>
      </c>
      <c r="BF3" s="48" t="s">
        <v>295</v>
      </c>
      <c r="BG3" s="48" t="s">
        <v>296</v>
      </c>
      <c r="BH3" s="48" t="s">
        <v>297</v>
      </c>
      <c r="BI3" s="48" t="s">
        <v>298</v>
      </c>
      <c r="BJ3" s="48" t="s">
        <v>299</v>
      </c>
      <c r="BK3" s="48" t="s">
        <v>300</v>
      </c>
      <c r="BL3" s="48" t="s">
        <v>301</v>
      </c>
      <c r="BM3" s="48" t="s">
        <v>302</v>
      </c>
      <c r="BN3" s="48" t="s">
        <v>303</v>
      </c>
      <c r="BO3" s="48" t="s">
        <v>304</v>
      </c>
      <c r="BP3" s="48" t="s">
        <v>305</v>
      </c>
      <c r="BQ3" s="48" t="s">
        <v>306</v>
      </c>
      <c r="BR3" s="48" t="s">
        <v>307</v>
      </c>
      <c r="BS3" s="48" t="s">
        <v>308</v>
      </c>
      <c r="BT3" s="48" t="s">
        <v>309</v>
      </c>
      <c r="BU3" s="48" t="s">
        <v>310</v>
      </c>
      <c r="BV3" s="48" t="s">
        <v>311</v>
      </c>
      <c r="BW3" s="48" t="s">
        <v>312</v>
      </c>
      <c r="BX3" s="48" t="s">
        <v>313</v>
      </c>
      <c r="BY3" s="48" t="s">
        <v>314</v>
      </c>
      <c r="BZ3" s="48" t="s">
        <v>315</v>
      </c>
      <c r="CA3" s="48" t="s">
        <v>264</v>
      </c>
      <c r="CB3" s="48" t="s">
        <v>265</v>
      </c>
      <c r="CC3" s="48" t="s">
        <v>266</v>
      </c>
      <c r="CD3" s="48" t="s">
        <v>267</v>
      </c>
      <c r="CE3" s="48" t="s">
        <v>268</v>
      </c>
      <c r="CF3" s="48" t="s">
        <v>269</v>
      </c>
      <c r="CG3" s="48" t="s">
        <v>270</v>
      </c>
      <c r="CH3" s="48" t="s">
        <v>271</v>
      </c>
      <c r="CI3" s="48" t="s">
        <v>272</v>
      </c>
      <c r="CJ3" s="48" t="s">
        <v>273</v>
      </c>
      <c r="CK3" s="48" t="s">
        <v>274</v>
      </c>
      <c r="CL3" s="48" t="s">
        <v>275</v>
      </c>
      <c r="CM3" s="48" t="s">
        <v>276</v>
      </c>
      <c r="CN3" s="48" t="s">
        <v>277</v>
      </c>
      <c r="CO3" s="48" t="s">
        <v>278</v>
      </c>
      <c r="CP3" s="48" t="s">
        <v>279</v>
      </c>
      <c r="CQ3" s="48" t="s">
        <v>280</v>
      </c>
      <c r="CR3" s="48" t="s">
        <v>281</v>
      </c>
      <c r="CS3" s="48" t="s">
        <v>282</v>
      </c>
      <c r="CT3" s="48" t="s">
        <v>283</v>
      </c>
      <c r="CU3" s="48" t="s">
        <v>284</v>
      </c>
      <c r="CV3" s="48" t="s">
        <v>285</v>
      </c>
      <c r="CW3" s="48" t="s">
        <v>286</v>
      </c>
      <c r="CX3" s="48" t="s">
        <v>287</v>
      </c>
      <c r="CY3" s="48" t="s">
        <v>288</v>
      </c>
      <c r="CZ3" s="48" t="s">
        <v>289</v>
      </c>
      <c r="DA3" s="48" t="s">
        <v>290</v>
      </c>
      <c r="DB3" s="48" t="s">
        <v>291</v>
      </c>
      <c r="DC3" s="48" t="s">
        <v>292</v>
      </c>
      <c r="DD3" s="48" t="s">
        <v>293</v>
      </c>
      <c r="DE3" s="48" t="s">
        <v>294</v>
      </c>
      <c r="DF3" s="48" t="s">
        <v>295</v>
      </c>
      <c r="DG3" s="48" t="s">
        <v>296</v>
      </c>
      <c r="DH3" s="48" t="s">
        <v>297</v>
      </c>
      <c r="DI3" s="48" t="s">
        <v>298</v>
      </c>
      <c r="DJ3" s="48" t="s">
        <v>299</v>
      </c>
      <c r="DK3" s="48" t="s">
        <v>300</v>
      </c>
      <c r="DL3" s="48" t="s">
        <v>301</v>
      </c>
      <c r="DM3" s="48" t="s">
        <v>302</v>
      </c>
      <c r="DN3" s="48" t="s">
        <v>303</v>
      </c>
      <c r="DO3" s="48" t="s">
        <v>304</v>
      </c>
      <c r="DP3" s="48" t="s">
        <v>305</v>
      </c>
      <c r="DQ3" s="48" t="s">
        <v>306</v>
      </c>
      <c r="DR3" s="48" t="s">
        <v>307</v>
      </c>
      <c r="DS3" s="48" t="s">
        <v>308</v>
      </c>
      <c r="DT3" s="48" t="s">
        <v>309</v>
      </c>
      <c r="DU3" s="48" t="s">
        <v>310</v>
      </c>
      <c r="DV3" s="48" t="s">
        <v>311</v>
      </c>
      <c r="DW3" s="48" t="s">
        <v>312</v>
      </c>
      <c r="DX3" s="48" t="s">
        <v>313</v>
      </c>
      <c r="DY3" s="48" t="s">
        <v>314</v>
      </c>
      <c r="DZ3" s="48" t="s">
        <v>315</v>
      </c>
      <c r="EA3" s="48" t="s">
        <v>264</v>
      </c>
      <c r="EB3" s="48" t="s">
        <v>265</v>
      </c>
      <c r="EC3" s="48" t="s">
        <v>266</v>
      </c>
      <c r="ED3" s="48" t="s">
        <v>267</v>
      </c>
      <c r="EE3" s="48" t="s">
        <v>268</v>
      </c>
      <c r="EF3" s="48" t="s">
        <v>269</v>
      </c>
      <c r="EG3" s="48" t="s">
        <v>270</v>
      </c>
      <c r="EH3" s="48" t="s">
        <v>271</v>
      </c>
      <c r="EI3" s="48" t="s">
        <v>272</v>
      </c>
      <c r="EJ3" s="48" t="s">
        <v>273</v>
      </c>
      <c r="EK3" s="48" t="s">
        <v>274</v>
      </c>
      <c r="EL3" s="48" t="s">
        <v>275</v>
      </c>
      <c r="EM3" s="48" t="s">
        <v>276</v>
      </c>
      <c r="EN3" s="48" t="s">
        <v>277</v>
      </c>
      <c r="EO3" s="48" t="s">
        <v>278</v>
      </c>
      <c r="EP3" s="48" t="s">
        <v>279</v>
      </c>
      <c r="EQ3" s="48" t="s">
        <v>280</v>
      </c>
      <c r="ER3" s="48" t="s">
        <v>281</v>
      </c>
      <c r="ES3" s="48" t="s">
        <v>282</v>
      </c>
      <c r="ET3" s="48" t="s">
        <v>283</v>
      </c>
      <c r="EU3" s="48" t="s">
        <v>284</v>
      </c>
      <c r="EV3" s="48" t="s">
        <v>285</v>
      </c>
      <c r="EW3" s="48" t="s">
        <v>286</v>
      </c>
      <c r="EX3" s="48" t="s">
        <v>287</v>
      </c>
      <c r="EY3" s="48" t="s">
        <v>288</v>
      </c>
      <c r="EZ3" s="48" t="s">
        <v>289</v>
      </c>
      <c r="FA3" s="48" t="s">
        <v>290</v>
      </c>
      <c r="FB3" s="48" t="s">
        <v>291</v>
      </c>
      <c r="FC3" s="48" t="s">
        <v>292</v>
      </c>
      <c r="FD3" s="48" t="s">
        <v>293</v>
      </c>
      <c r="FE3" s="48" t="s">
        <v>294</v>
      </c>
      <c r="FF3" s="48" t="s">
        <v>295</v>
      </c>
      <c r="FG3" s="48" t="s">
        <v>296</v>
      </c>
      <c r="FH3" s="48" t="s">
        <v>297</v>
      </c>
      <c r="FI3" s="48" t="s">
        <v>298</v>
      </c>
      <c r="FJ3" s="48" t="s">
        <v>299</v>
      </c>
      <c r="FK3" s="48" t="s">
        <v>300</v>
      </c>
      <c r="FL3" s="48" t="s">
        <v>301</v>
      </c>
      <c r="FM3" s="48" t="s">
        <v>302</v>
      </c>
      <c r="FN3" s="48" t="s">
        <v>303</v>
      </c>
      <c r="FO3" s="48" t="s">
        <v>304</v>
      </c>
      <c r="FP3" s="48" t="s">
        <v>305</v>
      </c>
      <c r="FQ3" s="48" t="s">
        <v>306</v>
      </c>
      <c r="FR3" s="48" t="s">
        <v>307</v>
      </c>
      <c r="FS3" s="48" t="s">
        <v>308</v>
      </c>
      <c r="FT3" s="48" t="s">
        <v>309</v>
      </c>
      <c r="FU3" s="48" t="s">
        <v>310</v>
      </c>
      <c r="FV3" s="48" t="s">
        <v>311</v>
      </c>
      <c r="FW3" s="48" t="s">
        <v>312</v>
      </c>
      <c r="FX3" s="48" t="s">
        <v>313</v>
      </c>
      <c r="FY3" s="48" t="s">
        <v>314</v>
      </c>
      <c r="FZ3" s="48" t="s">
        <v>315</v>
      </c>
      <c r="GA3" s="48" t="s">
        <v>264</v>
      </c>
      <c r="GB3" s="48" t="s">
        <v>265</v>
      </c>
      <c r="GC3" s="48" t="s">
        <v>266</v>
      </c>
      <c r="GD3" s="48" t="s">
        <v>267</v>
      </c>
      <c r="GE3" s="48" t="s">
        <v>268</v>
      </c>
      <c r="GF3" s="48" t="s">
        <v>269</v>
      </c>
      <c r="GG3" s="48" t="s">
        <v>270</v>
      </c>
      <c r="GH3" s="48" t="s">
        <v>271</v>
      </c>
      <c r="GI3" s="48" t="s">
        <v>272</v>
      </c>
      <c r="GJ3" s="48" t="s">
        <v>273</v>
      </c>
      <c r="GK3" s="48" t="s">
        <v>274</v>
      </c>
      <c r="GL3" s="48" t="s">
        <v>275</v>
      </c>
      <c r="GM3" s="48" t="s">
        <v>276</v>
      </c>
      <c r="GN3" s="48" t="s">
        <v>277</v>
      </c>
      <c r="GO3" s="48" t="s">
        <v>278</v>
      </c>
      <c r="GP3" s="48" t="s">
        <v>279</v>
      </c>
      <c r="GQ3" s="48" t="s">
        <v>280</v>
      </c>
      <c r="GR3" s="48" t="s">
        <v>281</v>
      </c>
      <c r="GS3" s="48" t="s">
        <v>282</v>
      </c>
      <c r="GT3" s="48" t="s">
        <v>283</v>
      </c>
      <c r="GU3" s="48" t="s">
        <v>284</v>
      </c>
      <c r="GV3" s="48" t="s">
        <v>285</v>
      </c>
      <c r="GW3" s="48" t="s">
        <v>286</v>
      </c>
      <c r="GX3" s="48" t="s">
        <v>287</v>
      </c>
      <c r="GY3" s="48" t="s">
        <v>288</v>
      </c>
    </row>
    <row r="4" spans="1:209" s="56" customFormat="1" ht="20.25" customHeight="1">
      <c r="A4" s="50"/>
      <c r="B4" s="79" t="s">
        <v>1</v>
      </c>
      <c r="C4" s="73" t="s">
        <v>2</v>
      </c>
      <c r="D4" s="74" t="s">
        <v>3</v>
      </c>
      <c r="E4" s="72" t="s">
        <v>4</v>
      </c>
      <c r="F4" s="71" t="s">
        <v>5</v>
      </c>
      <c r="G4" s="75" t="s">
        <v>6</v>
      </c>
      <c r="H4" s="76" t="s">
        <v>7</v>
      </c>
      <c r="I4" s="77" t="s">
        <v>8</v>
      </c>
      <c r="J4" s="78" t="s">
        <v>9</v>
      </c>
      <c r="K4" s="70" t="s">
        <v>317</v>
      </c>
      <c r="L4" s="51" t="s">
        <v>316</v>
      </c>
      <c r="M4" s="52">
        <f>SUM(M7:M98)</f>
        <v>4.5</v>
      </c>
      <c r="N4" s="16"/>
      <c r="O4" s="79" t="s">
        <v>1</v>
      </c>
      <c r="P4" s="73" t="s">
        <v>2</v>
      </c>
      <c r="Q4" s="74" t="s">
        <v>3</v>
      </c>
      <c r="R4" s="72" t="s">
        <v>4</v>
      </c>
      <c r="S4" s="71" t="s">
        <v>5</v>
      </c>
      <c r="T4" s="75" t="s">
        <v>6</v>
      </c>
      <c r="U4" s="76" t="s">
        <v>7</v>
      </c>
      <c r="V4" s="77" t="s">
        <v>8</v>
      </c>
      <c r="W4" s="78" t="s">
        <v>9</v>
      </c>
      <c r="X4" s="69" t="s">
        <v>317</v>
      </c>
      <c r="Y4" s="16" t="s">
        <v>318</v>
      </c>
      <c r="Z4" s="53"/>
      <c r="AA4" s="54">
        <f t="shared" ref="AA4:BF4" si="8">SUM(AA7:AA98)</f>
        <v>4</v>
      </c>
      <c r="AB4" s="54">
        <f t="shared" si="8"/>
        <v>4</v>
      </c>
      <c r="AC4" s="54">
        <f t="shared" si="8"/>
        <v>4</v>
      </c>
      <c r="AD4" s="54">
        <f t="shared" si="8"/>
        <v>3</v>
      </c>
      <c r="AE4" s="54">
        <f t="shared" si="8"/>
        <v>2</v>
      </c>
      <c r="AF4" s="54">
        <f t="shared" si="8"/>
        <v>1</v>
      </c>
      <c r="AG4" s="54">
        <f t="shared" si="8"/>
        <v>3.5</v>
      </c>
      <c r="AH4" s="54">
        <f t="shared" si="8"/>
        <v>4</v>
      </c>
      <c r="AI4" s="54">
        <f t="shared" si="8"/>
        <v>2</v>
      </c>
      <c r="AJ4" s="54">
        <f t="shared" si="8"/>
        <v>2.5</v>
      </c>
      <c r="AK4" s="54">
        <f t="shared" si="8"/>
        <v>3</v>
      </c>
      <c r="AL4" s="54">
        <f t="shared" si="8"/>
        <v>2</v>
      </c>
      <c r="AM4" s="54">
        <f t="shared" si="8"/>
        <v>3</v>
      </c>
      <c r="AN4" s="54">
        <f t="shared" si="8"/>
        <v>2.5</v>
      </c>
      <c r="AO4" s="54">
        <f t="shared" si="8"/>
        <v>3.5</v>
      </c>
      <c r="AP4" s="54">
        <f t="shared" si="8"/>
        <v>1</v>
      </c>
      <c r="AQ4" s="54">
        <f t="shared" si="8"/>
        <v>0</v>
      </c>
      <c r="AR4" s="54">
        <f t="shared" si="8"/>
        <v>1</v>
      </c>
      <c r="AS4" s="54">
        <f t="shared" si="8"/>
        <v>4</v>
      </c>
      <c r="AT4" s="54">
        <f t="shared" si="8"/>
        <v>2.5</v>
      </c>
      <c r="AU4" s="54">
        <f t="shared" si="8"/>
        <v>3.5</v>
      </c>
      <c r="AV4" s="54">
        <f t="shared" si="8"/>
        <v>1.5</v>
      </c>
      <c r="AW4" s="54">
        <f t="shared" si="8"/>
        <v>2</v>
      </c>
      <c r="AX4" s="54">
        <f t="shared" si="8"/>
        <v>3</v>
      </c>
      <c r="AY4" s="54">
        <f t="shared" si="8"/>
        <v>0</v>
      </c>
      <c r="AZ4" s="54">
        <f t="shared" si="8"/>
        <v>2.5</v>
      </c>
      <c r="BA4" s="54">
        <f t="shared" si="8"/>
        <v>1</v>
      </c>
      <c r="BB4" s="54">
        <f t="shared" si="8"/>
        <v>0</v>
      </c>
      <c r="BC4" s="54">
        <f t="shared" si="8"/>
        <v>0</v>
      </c>
      <c r="BD4" s="54">
        <f t="shared" si="8"/>
        <v>0</v>
      </c>
      <c r="BE4" s="54">
        <f t="shared" si="8"/>
        <v>0</v>
      </c>
      <c r="BF4" s="54">
        <f t="shared" si="8"/>
        <v>0</v>
      </c>
      <c r="BG4" s="54">
        <f t="shared" ref="BG4:CL4" si="9">SUM(BG7:BG98)</f>
        <v>0</v>
      </c>
      <c r="BH4" s="54">
        <f t="shared" si="9"/>
        <v>0</v>
      </c>
      <c r="BI4" s="54">
        <f t="shared" si="9"/>
        <v>1</v>
      </c>
      <c r="BJ4" s="54">
        <f t="shared" si="9"/>
        <v>0.5</v>
      </c>
      <c r="BK4" s="54">
        <f t="shared" si="9"/>
        <v>0</v>
      </c>
      <c r="BL4" s="54">
        <f t="shared" si="9"/>
        <v>0.5</v>
      </c>
      <c r="BM4" s="54">
        <f t="shared" si="9"/>
        <v>0</v>
      </c>
      <c r="BN4" s="54">
        <f t="shared" si="9"/>
        <v>0</v>
      </c>
      <c r="BO4" s="54">
        <f t="shared" si="9"/>
        <v>0</v>
      </c>
      <c r="BP4" s="54">
        <f t="shared" si="9"/>
        <v>0</v>
      </c>
      <c r="BQ4" s="54">
        <f t="shared" si="9"/>
        <v>0</v>
      </c>
      <c r="BR4" s="54">
        <f t="shared" si="9"/>
        <v>0</v>
      </c>
      <c r="BS4" s="54">
        <f t="shared" si="9"/>
        <v>0</v>
      </c>
      <c r="BT4" s="54">
        <f t="shared" si="9"/>
        <v>0</v>
      </c>
      <c r="BU4" s="54">
        <f t="shared" si="9"/>
        <v>0</v>
      </c>
      <c r="BV4" s="54">
        <f t="shared" si="9"/>
        <v>0</v>
      </c>
      <c r="BW4" s="54">
        <f t="shared" si="9"/>
        <v>0</v>
      </c>
      <c r="BX4" s="54">
        <f t="shared" si="9"/>
        <v>0</v>
      </c>
      <c r="BY4" s="54">
        <f t="shared" si="9"/>
        <v>0</v>
      </c>
      <c r="BZ4" s="54">
        <f t="shared" si="9"/>
        <v>0</v>
      </c>
      <c r="CA4" s="54">
        <f t="shared" si="9"/>
        <v>5</v>
      </c>
      <c r="CB4" s="54">
        <f t="shared" si="9"/>
        <v>3.5</v>
      </c>
      <c r="CC4" s="54">
        <f t="shared" si="9"/>
        <v>4</v>
      </c>
      <c r="CD4" s="54">
        <f t="shared" si="9"/>
        <v>0.5</v>
      </c>
      <c r="CE4" s="54">
        <f t="shared" si="9"/>
        <v>0</v>
      </c>
      <c r="CF4" s="54">
        <f t="shared" si="9"/>
        <v>2</v>
      </c>
      <c r="CG4" s="54">
        <f t="shared" si="9"/>
        <v>0</v>
      </c>
      <c r="CH4" s="54">
        <f t="shared" si="9"/>
        <v>5</v>
      </c>
      <c r="CI4" s="54">
        <f t="shared" si="9"/>
        <v>1.5</v>
      </c>
      <c r="CJ4" s="54">
        <f t="shared" si="9"/>
        <v>0.5</v>
      </c>
      <c r="CK4" s="54">
        <f t="shared" si="9"/>
        <v>0.5</v>
      </c>
      <c r="CL4" s="54">
        <f t="shared" si="9"/>
        <v>0</v>
      </c>
      <c r="CM4" s="54">
        <f t="shared" ref="CM4:DR4" si="10">SUM(CM7:CM98)</f>
        <v>0</v>
      </c>
      <c r="CN4" s="54">
        <f t="shared" si="10"/>
        <v>0</v>
      </c>
      <c r="CO4" s="54">
        <f t="shared" si="10"/>
        <v>0</v>
      </c>
      <c r="CP4" s="54">
        <f t="shared" si="10"/>
        <v>0</v>
      </c>
      <c r="CQ4" s="54">
        <f t="shared" si="10"/>
        <v>0</v>
      </c>
      <c r="CR4" s="54">
        <f t="shared" si="10"/>
        <v>0</v>
      </c>
      <c r="CS4" s="54">
        <f t="shared" si="10"/>
        <v>0</v>
      </c>
      <c r="CT4" s="54">
        <f t="shared" si="10"/>
        <v>0</v>
      </c>
      <c r="CU4" s="54">
        <f t="shared" si="10"/>
        <v>0</v>
      </c>
      <c r="CV4" s="54">
        <f t="shared" si="10"/>
        <v>0</v>
      </c>
      <c r="CW4" s="54">
        <f t="shared" si="10"/>
        <v>0</v>
      </c>
      <c r="CX4" s="54">
        <f t="shared" si="10"/>
        <v>0</v>
      </c>
      <c r="CY4" s="54">
        <f t="shared" si="10"/>
        <v>0</v>
      </c>
      <c r="CZ4" s="54">
        <f t="shared" si="10"/>
        <v>0</v>
      </c>
      <c r="DA4" s="54">
        <f t="shared" si="10"/>
        <v>0</v>
      </c>
      <c r="DB4" s="54">
        <f t="shared" si="10"/>
        <v>0</v>
      </c>
      <c r="DC4" s="54">
        <f t="shared" si="10"/>
        <v>0</v>
      </c>
      <c r="DD4" s="54">
        <f t="shared" si="10"/>
        <v>0</v>
      </c>
      <c r="DE4" s="54">
        <f t="shared" si="10"/>
        <v>0</v>
      </c>
      <c r="DF4" s="54">
        <f t="shared" si="10"/>
        <v>0</v>
      </c>
      <c r="DG4" s="54">
        <f t="shared" si="10"/>
        <v>0</v>
      </c>
      <c r="DH4" s="54">
        <f t="shared" si="10"/>
        <v>0</v>
      </c>
      <c r="DI4" s="54">
        <f t="shared" si="10"/>
        <v>0</v>
      </c>
      <c r="DJ4" s="54">
        <f t="shared" si="10"/>
        <v>0</v>
      </c>
      <c r="DK4" s="54">
        <f t="shared" si="10"/>
        <v>0</v>
      </c>
      <c r="DL4" s="54">
        <f t="shared" si="10"/>
        <v>0</v>
      </c>
      <c r="DM4" s="54">
        <f t="shared" si="10"/>
        <v>0</v>
      </c>
      <c r="DN4" s="54">
        <f t="shared" si="10"/>
        <v>0</v>
      </c>
      <c r="DO4" s="54">
        <f t="shared" si="10"/>
        <v>0</v>
      </c>
      <c r="DP4" s="54">
        <f t="shared" si="10"/>
        <v>0</v>
      </c>
      <c r="DQ4" s="54">
        <f t="shared" si="10"/>
        <v>0</v>
      </c>
      <c r="DR4" s="54">
        <f t="shared" si="10"/>
        <v>0</v>
      </c>
      <c r="DS4" s="54">
        <f t="shared" ref="DS4:EX4" si="11">SUM(DS7:DS98)</f>
        <v>0</v>
      </c>
      <c r="DT4" s="54">
        <f t="shared" si="11"/>
        <v>0</v>
      </c>
      <c r="DU4" s="54">
        <f t="shared" si="11"/>
        <v>0</v>
      </c>
      <c r="DV4" s="54">
        <f t="shared" si="11"/>
        <v>0</v>
      </c>
      <c r="DW4" s="54">
        <f t="shared" si="11"/>
        <v>0</v>
      </c>
      <c r="DX4" s="54">
        <f t="shared" si="11"/>
        <v>0</v>
      </c>
      <c r="DY4" s="54">
        <f t="shared" si="11"/>
        <v>0</v>
      </c>
      <c r="DZ4" s="54">
        <f t="shared" si="11"/>
        <v>0</v>
      </c>
      <c r="EA4" s="54">
        <f t="shared" si="11"/>
        <v>0</v>
      </c>
      <c r="EB4" s="54">
        <f t="shared" si="11"/>
        <v>0</v>
      </c>
      <c r="EC4" s="54">
        <f t="shared" si="11"/>
        <v>0</v>
      </c>
      <c r="ED4" s="54">
        <f t="shared" si="11"/>
        <v>0</v>
      </c>
      <c r="EE4" s="54">
        <f t="shared" si="11"/>
        <v>0</v>
      </c>
      <c r="EF4" s="54">
        <f t="shared" si="11"/>
        <v>0</v>
      </c>
      <c r="EG4" s="54">
        <f t="shared" si="11"/>
        <v>0</v>
      </c>
      <c r="EH4" s="54">
        <f t="shared" si="11"/>
        <v>0</v>
      </c>
      <c r="EI4" s="54">
        <f t="shared" si="11"/>
        <v>0</v>
      </c>
      <c r="EJ4" s="54">
        <f t="shared" si="11"/>
        <v>0</v>
      </c>
      <c r="EK4" s="54">
        <f t="shared" si="11"/>
        <v>0</v>
      </c>
      <c r="EL4" s="54">
        <f t="shared" si="11"/>
        <v>0</v>
      </c>
      <c r="EM4" s="54">
        <f t="shared" si="11"/>
        <v>0</v>
      </c>
      <c r="EN4" s="54">
        <f t="shared" si="11"/>
        <v>0</v>
      </c>
      <c r="EO4" s="54">
        <f t="shared" si="11"/>
        <v>0</v>
      </c>
      <c r="EP4" s="54">
        <f t="shared" si="11"/>
        <v>0</v>
      </c>
      <c r="EQ4" s="54">
        <f t="shared" si="11"/>
        <v>0</v>
      </c>
      <c r="ER4" s="54">
        <f t="shared" si="11"/>
        <v>0</v>
      </c>
      <c r="ES4" s="54">
        <f t="shared" si="11"/>
        <v>0</v>
      </c>
      <c r="ET4" s="54">
        <f t="shared" si="11"/>
        <v>0</v>
      </c>
      <c r="EU4" s="54">
        <f t="shared" si="11"/>
        <v>0</v>
      </c>
      <c r="EV4" s="54">
        <f t="shared" si="11"/>
        <v>0</v>
      </c>
      <c r="EW4" s="54">
        <f t="shared" si="11"/>
        <v>0</v>
      </c>
      <c r="EX4" s="54">
        <f t="shared" si="11"/>
        <v>0</v>
      </c>
      <c r="EY4" s="54">
        <f t="shared" ref="EY4:GD4" si="12">SUM(EY7:EY98)</f>
        <v>0</v>
      </c>
      <c r="EZ4" s="54">
        <f t="shared" si="12"/>
        <v>0</v>
      </c>
      <c r="FA4" s="54">
        <f t="shared" si="12"/>
        <v>0</v>
      </c>
      <c r="FB4" s="54">
        <f t="shared" si="12"/>
        <v>0</v>
      </c>
      <c r="FC4" s="54">
        <f t="shared" si="12"/>
        <v>0</v>
      </c>
      <c r="FD4" s="54">
        <f t="shared" si="12"/>
        <v>0</v>
      </c>
      <c r="FE4" s="54">
        <f t="shared" si="12"/>
        <v>0</v>
      </c>
      <c r="FF4" s="54">
        <f t="shared" si="12"/>
        <v>0</v>
      </c>
      <c r="FG4" s="54">
        <f t="shared" si="12"/>
        <v>0</v>
      </c>
      <c r="FH4" s="54">
        <f t="shared" si="12"/>
        <v>0</v>
      </c>
      <c r="FI4" s="54">
        <f t="shared" si="12"/>
        <v>0</v>
      </c>
      <c r="FJ4" s="54">
        <f t="shared" si="12"/>
        <v>0</v>
      </c>
      <c r="FK4" s="54">
        <f t="shared" si="12"/>
        <v>0</v>
      </c>
      <c r="FL4" s="54">
        <f t="shared" si="12"/>
        <v>0</v>
      </c>
      <c r="FM4" s="54">
        <f t="shared" si="12"/>
        <v>0</v>
      </c>
      <c r="FN4" s="54">
        <f t="shared" si="12"/>
        <v>0</v>
      </c>
      <c r="FO4" s="54">
        <f t="shared" si="12"/>
        <v>0</v>
      </c>
      <c r="FP4" s="54">
        <f t="shared" si="12"/>
        <v>0</v>
      </c>
      <c r="FQ4" s="54">
        <f t="shared" si="12"/>
        <v>0</v>
      </c>
      <c r="FR4" s="54">
        <f t="shared" si="12"/>
        <v>0</v>
      </c>
      <c r="FS4" s="54">
        <f t="shared" si="12"/>
        <v>0</v>
      </c>
      <c r="FT4" s="54">
        <f t="shared" si="12"/>
        <v>0</v>
      </c>
      <c r="FU4" s="54">
        <f t="shared" si="12"/>
        <v>0</v>
      </c>
      <c r="FV4" s="54">
        <f t="shared" si="12"/>
        <v>0</v>
      </c>
      <c r="FW4" s="54">
        <f t="shared" si="12"/>
        <v>0</v>
      </c>
      <c r="FX4" s="54">
        <f t="shared" si="12"/>
        <v>0</v>
      </c>
      <c r="FY4" s="54">
        <f t="shared" si="12"/>
        <v>0</v>
      </c>
      <c r="FZ4" s="54">
        <f t="shared" si="12"/>
        <v>0</v>
      </c>
      <c r="GA4" s="54">
        <f t="shared" si="12"/>
        <v>0</v>
      </c>
      <c r="GB4" s="54">
        <f t="shared" si="12"/>
        <v>0</v>
      </c>
      <c r="GC4" s="54">
        <f t="shared" si="12"/>
        <v>0</v>
      </c>
      <c r="GD4" s="54">
        <f t="shared" si="12"/>
        <v>0</v>
      </c>
      <c r="GE4" s="54">
        <f t="shared" ref="GE4:GY4" si="13">SUM(GE7:GE98)</f>
        <v>0</v>
      </c>
      <c r="GF4" s="54">
        <f t="shared" si="13"/>
        <v>0</v>
      </c>
      <c r="GG4" s="54">
        <f t="shared" si="13"/>
        <v>0</v>
      </c>
      <c r="GH4" s="54">
        <f t="shared" si="13"/>
        <v>0</v>
      </c>
      <c r="GI4" s="54">
        <f t="shared" si="13"/>
        <v>0</v>
      </c>
      <c r="GJ4" s="54">
        <f t="shared" si="13"/>
        <v>0</v>
      </c>
      <c r="GK4" s="54">
        <f t="shared" si="13"/>
        <v>0</v>
      </c>
      <c r="GL4" s="54">
        <f t="shared" si="13"/>
        <v>0</v>
      </c>
      <c r="GM4" s="54">
        <f t="shared" si="13"/>
        <v>0</v>
      </c>
      <c r="GN4" s="54">
        <f t="shared" si="13"/>
        <v>0</v>
      </c>
      <c r="GO4" s="54">
        <f t="shared" si="13"/>
        <v>0</v>
      </c>
      <c r="GP4" s="54">
        <f t="shared" si="13"/>
        <v>0</v>
      </c>
      <c r="GQ4" s="54">
        <f t="shared" si="13"/>
        <v>0</v>
      </c>
      <c r="GR4" s="54">
        <f t="shared" si="13"/>
        <v>0</v>
      </c>
      <c r="GS4" s="54">
        <f t="shared" si="13"/>
        <v>0</v>
      </c>
      <c r="GT4" s="54">
        <f t="shared" si="13"/>
        <v>0</v>
      </c>
      <c r="GU4" s="54">
        <f t="shared" si="13"/>
        <v>0</v>
      </c>
      <c r="GV4" s="54">
        <f t="shared" si="13"/>
        <v>0</v>
      </c>
      <c r="GW4" s="54">
        <f t="shared" si="13"/>
        <v>0</v>
      </c>
      <c r="GX4" s="54">
        <f t="shared" si="13"/>
        <v>0</v>
      </c>
      <c r="GY4" s="54">
        <f t="shared" si="13"/>
        <v>0</v>
      </c>
    </row>
    <row r="5" spans="1:209" ht="15.75" customHeight="1">
      <c r="A5" s="10" t="s">
        <v>13</v>
      </c>
      <c r="B5" s="11"/>
      <c r="C5" s="11"/>
      <c r="D5" s="11"/>
      <c r="E5" s="11"/>
      <c r="F5" s="11"/>
      <c r="G5" s="11"/>
      <c r="H5" s="11"/>
      <c r="I5" s="11"/>
      <c r="J5" s="11"/>
      <c r="K5" s="12"/>
      <c r="L5" s="13"/>
      <c r="M5" s="57"/>
      <c r="O5" s="16"/>
      <c r="P5" s="16"/>
      <c r="Q5" s="16"/>
      <c r="R5" s="16"/>
      <c r="S5" s="16"/>
      <c r="T5" s="16"/>
      <c r="U5" s="16"/>
      <c r="V5" s="16"/>
      <c r="W5" s="16"/>
      <c r="X5" s="16"/>
      <c r="Y5" s="16">
        <f t="shared" ref="Y5" si="14">SUM(O5:X5)-Z5</f>
        <v>0</v>
      </c>
      <c r="Z5" s="53">
        <f>SUM(AA5:YJ5)</f>
        <v>0</v>
      </c>
      <c r="AA5" s="15"/>
      <c r="AB5" s="15"/>
      <c r="AC5" s="15"/>
      <c r="AD5" s="15"/>
      <c r="AE5" s="15"/>
      <c r="AF5" s="58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6"/>
      <c r="BH5" s="16"/>
      <c r="BI5" s="16"/>
      <c r="BJ5" s="16"/>
      <c r="BK5" s="16"/>
      <c r="BL5" s="16"/>
      <c r="BM5" s="17" t="s">
        <v>14</v>
      </c>
      <c r="BN5" s="16"/>
      <c r="BO5" s="16"/>
      <c r="BP5" s="16"/>
      <c r="BQ5" s="16"/>
      <c r="BR5" s="16"/>
      <c r="BS5" s="18" t="s">
        <v>15</v>
      </c>
      <c r="BT5" s="16" t="s">
        <v>16</v>
      </c>
      <c r="BU5" s="16"/>
      <c r="BV5" s="16"/>
      <c r="BW5" s="16"/>
      <c r="BX5" s="16"/>
      <c r="BY5" s="16"/>
      <c r="BZ5" s="19"/>
      <c r="CA5" s="16"/>
      <c r="CB5" s="16" t="s">
        <v>17</v>
      </c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  <c r="EG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5"/>
      <c r="ES5" s="15"/>
      <c r="ET5" s="15"/>
      <c r="EU5" s="15"/>
      <c r="EV5" s="15"/>
      <c r="EW5" s="15"/>
      <c r="EX5" s="15"/>
      <c r="EY5" s="15"/>
      <c r="EZ5" s="15"/>
      <c r="FA5" s="15"/>
      <c r="FB5" s="15"/>
      <c r="FC5" s="15"/>
      <c r="FD5" s="15"/>
      <c r="FE5" s="15"/>
      <c r="FF5" s="15"/>
      <c r="FG5" s="15"/>
      <c r="FH5" s="15"/>
      <c r="FI5" s="15"/>
      <c r="FJ5" s="15"/>
      <c r="FK5" s="15"/>
      <c r="FL5" s="15"/>
      <c r="FM5" s="15"/>
      <c r="FN5" s="15"/>
      <c r="FO5" s="15"/>
      <c r="FP5" s="15"/>
      <c r="FQ5" s="15"/>
      <c r="FR5" s="15"/>
      <c r="FS5" s="15"/>
      <c r="FT5" s="15"/>
      <c r="FU5" s="15"/>
      <c r="FV5" s="15"/>
      <c r="FW5" s="15"/>
      <c r="FX5" s="15"/>
      <c r="FY5" s="15"/>
      <c r="FZ5" s="15"/>
      <c r="GA5" s="15"/>
      <c r="GB5" s="15"/>
      <c r="GC5" s="15"/>
      <c r="GD5" s="15"/>
      <c r="GE5" s="15"/>
      <c r="GF5" s="15"/>
      <c r="GG5" s="15"/>
      <c r="GH5" s="15"/>
      <c r="GI5" s="15"/>
      <c r="GJ5" s="15"/>
      <c r="GK5" s="15"/>
      <c r="GL5" s="15"/>
      <c r="GM5" s="15"/>
      <c r="GN5" s="15"/>
      <c r="GO5" s="15"/>
      <c r="GP5" s="15"/>
      <c r="GQ5" s="15"/>
      <c r="GR5" s="15"/>
      <c r="GS5" s="15"/>
      <c r="GT5" s="15"/>
      <c r="GU5" s="15"/>
      <c r="GV5" s="15"/>
      <c r="GW5" s="15"/>
      <c r="GX5" s="15"/>
      <c r="GY5" s="15"/>
      <c r="GZ5" s="15"/>
    </row>
    <row r="6" spans="1:209" ht="15.75" customHeight="1">
      <c r="A6" s="10" t="str">
        <f>Liste!A6</f>
        <v>REFERENCES et SITE INTERNET</v>
      </c>
      <c r="B6" s="11"/>
      <c r="C6" s="11"/>
      <c r="D6" s="11"/>
      <c r="E6" s="11"/>
      <c r="F6" s="11"/>
      <c r="G6" s="11"/>
      <c r="H6" s="11"/>
      <c r="I6" s="11"/>
      <c r="J6" s="11"/>
      <c r="K6" s="12">
        <f>Liste!K6</f>
        <v>0</v>
      </c>
      <c r="L6" s="13">
        <f>Liste!L6</f>
        <v>0</v>
      </c>
      <c r="M6" s="57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53">
        <f t="shared" ref="Z6" si="15">SUM(AA6:YJ6)</f>
        <v>0</v>
      </c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 t="s">
        <v>322</v>
      </c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68" t="s">
        <v>323</v>
      </c>
      <c r="CA6" s="15"/>
      <c r="CB6" s="68" t="s">
        <v>324</v>
      </c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  <c r="DA6" s="15"/>
      <c r="DB6" s="15"/>
      <c r="DC6" s="15"/>
      <c r="DD6" s="15"/>
      <c r="DE6" s="15"/>
      <c r="DF6" s="15"/>
      <c r="DG6" s="15"/>
      <c r="DH6" s="15"/>
      <c r="DI6" s="15"/>
      <c r="DJ6" s="15"/>
      <c r="DK6" s="15"/>
      <c r="DL6" s="15"/>
      <c r="DM6" s="15"/>
      <c r="DN6" s="15"/>
      <c r="DO6" s="15"/>
      <c r="DP6" s="15"/>
      <c r="DQ6" s="15"/>
      <c r="DR6" s="15"/>
      <c r="DS6" s="15"/>
      <c r="DT6" s="15"/>
      <c r="DU6" s="15"/>
      <c r="DV6" s="15"/>
      <c r="DW6" s="15"/>
      <c r="DX6" s="15"/>
      <c r="DY6" s="15"/>
      <c r="DZ6" s="15"/>
      <c r="EA6" s="15"/>
      <c r="EB6" s="15"/>
      <c r="EC6" s="15"/>
      <c r="ED6" s="15"/>
      <c r="EE6" s="15"/>
      <c r="EF6" s="15"/>
      <c r="EG6" s="15"/>
      <c r="EH6" s="15"/>
      <c r="EI6" s="15"/>
      <c r="EJ6" s="15"/>
      <c r="EK6" s="15"/>
      <c r="EL6" s="15"/>
      <c r="EM6" s="15"/>
      <c r="EN6" s="15"/>
      <c r="EO6" s="15"/>
      <c r="EP6" s="15"/>
      <c r="EQ6" s="15"/>
      <c r="ER6" s="15"/>
      <c r="ES6" s="15"/>
      <c r="ET6" s="15"/>
      <c r="EU6" s="15"/>
      <c r="EV6" s="15"/>
      <c r="EW6" s="15"/>
      <c r="EX6" s="15"/>
      <c r="EY6" s="15"/>
      <c r="EZ6" s="15"/>
      <c r="FA6" s="15"/>
      <c r="FB6" s="15"/>
      <c r="FC6" s="15"/>
      <c r="FD6" s="15"/>
      <c r="FE6" s="15"/>
      <c r="FF6" s="15"/>
      <c r="FG6" s="15"/>
      <c r="FH6" s="15"/>
      <c r="FI6" s="15"/>
      <c r="FJ6" s="15"/>
      <c r="FK6" s="15"/>
      <c r="FL6" s="15"/>
      <c r="FM6" s="15"/>
      <c r="FN6" s="15"/>
      <c r="FO6" s="15"/>
      <c r="FP6" s="15"/>
      <c r="FQ6" s="15"/>
      <c r="FR6" s="15"/>
      <c r="FS6" s="15"/>
      <c r="FT6" s="15"/>
      <c r="FU6" s="15"/>
      <c r="FV6" s="15"/>
      <c r="FW6" s="15"/>
      <c r="FX6" s="15"/>
      <c r="FY6" s="15"/>
      <c r="FZ6" s="15"/>
      <c r="GA6" s="15"/>
      <c r="GB6" s="15"/>
      <c r="GC6" s="15"/>
      <c r="GD6" s="15"/>
      <c r="GE6" s="15"/>
      <c r="GF6" s="15"/>
      <c r="GG6" s="15"/>
      <c r="GH6" s="15"/>
      <c r="GI6" s="15"/>
      <c r="GJ6" s="15"/>
      <c r="GK6" s="15"/>
      <c r="GL6" s="15"/>
      <c r="GM6" s="15"/>
      <c r="GN6" s="15"/>
      <c r="GO6" s="15"/>
      <c r="GP6" s="15"/>
      <c r="GQ6" s="15"/>
      <c r="GR6" s="15"/>
      <c r="GS6" s="15"/>
      <c r="GT6" s="15"/>
      <c r="GU6" s="15"/>
      <c r="GV6" s="15"/>
      <c r="GW6" s="15"/>
      <c r="GX6" s="15"/>
      <c r="GY6" s="15"/>
      <c r="GZ6" s="15"/>
    </row>
    <row r="7" spans="1:209" ht="18.75" customHeight="1" outlineLevel="1">
      <c r="A7" s="11" t="str">
        <f>Liste!A7</f>
        <v>1520.ING</v>
      </c>
      <c r="B7" s="59"/>
      <c r="C7" s="59"/>
      <c r="D7" s="59"/>
      <c r="E7" s="59"/>
      <c r="F7" s="59"/>
      <c r="G7" s="59"/>
      <c r="H7" s="59"/>
      <c r="I7" s="59"/>
      <c r="J7" s="59"/>
      <c r="K7" s="12" t="str">
        <f>Liste!K7</f>
        <v>DOUARNENEZ</v>
      </c>
      <c r="L7" s="13" t="str">
        <f>Liste!L7</f>
        <v>Construction du centre nautique municipal</v>
      </c>
      <c r="M7" s="52"/>
      <c r="N7" s="16"/>
      <c r="O7" s="66">
        <f>SOMME_PAR_COULEUR($AA7:$XX7,O$4)</f>
        <v>0</v>
      </c>
      <c r="P7" s="66">
        <f t="shared" ref="P7:X22" si="16">SOMME_PAR_COULEUR($AA7:$XX7,P$4)</f>
        <v>0</v>
      </c>
      <c r="Q7" s="66">
        <f t="shared" si="16"/>
        <v>0</v>
      </c>
      <c r="R7" s="66">
        <f t="shared" si="16"/>
        <v>0</v>
      </c>
      <c r="S7" s="66">
        <f t="shared" si="16"/>
        <v>0</v>
      </c>
      <c r="T7" s="66">
        <f t="shared" si="16"/>
        <v>0</v>
      </c>
      <c r="U7" s="66">
        <f t="shared" si="16"/>
        <v>0</v>
      </c>
      <c r="V7" s="66">
        <f t="shared" si="16"/>
        <v>0</v>
      </c>
      <c r="W7" s="66">
        <f t="shared" si="16"/>
        <v>0</v>
      </c>
      <c r="X7" s="66">
        <f t="shared" si="16"/>
        <v>0</v>
      </c>
      <c r="Y7" s="66">
        <f t="shared" ref="Y7:Y40" si="17">SUM(O7:X7)-Z7</f>
        <v>0</v>
      </c>
      <c r="Z7" s="53">
        <f t="shared" ref="Z7:Z41" si="18">SUM(AA7:YJ7)</f>
        <v>0</v>
      </c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60"/>
      <c r="HA7" s="60"/>
    </row>
    <row r="8" spans="1:209" ht="18.75" customHeight="1" outlineLevel="1">
      <c r="A8" s="11" t="str">
        <f>Liste!A8</f>
        <v>1521.AMO</v>
      </c>
      <c r="B8" s="59"/>
      <c r="C8" s="59"/>
      <c r="D8" s="59"/>
      <c r="E8" s="59"/>
      <c r="F8" s="59"/>
      <c r="G8" s="59"/>
      <c r="H8" s="59"/>
      <c r="I8" s="59"/>
      <c r="J8" s="59"/>
      <c r="K8" s="12" t="str">
        <f>Liste!K8</f>
        <v>MONTANBAN DE BRETAGNE</v>
      </c>
      <c r="L8" s="13" t="str">
        <f>Liste!L8</f>
        <v>Extension et restructuration du collège "Evariste Galois"</v>
      </c>
      <c r="M8" s="52"/>
      <c r="N8" s="16"/>
      <c r="O8" s="66">
        <f t="shared" ref="O8:X23" si="19">SOMME_PAR_COULEUR($AA8:$XX8,O$4)</f>
        <v>0</v>
      </c>
      <c r="P8" s="66">
        <f t="shared" si="16"/>
        <v>0</v>
      </c>
      <c r="Q8" s="66">
        <f t="shared" si="16"/>
        <v>0</v>
      </c>
      <c r="R8" s="66">
        <f t="shared" si="16"/>
        <v>0</v>
      </c>
      <c r="S8" s="66">
        <f t="shared" si="16"/>
        <v>0</v>
      </c>
      <c r="T8" s="66">
        <f t="shared" si="16"/>
        <v>0</v>
      </c>
      <c r="U8" s="66">
        <f t="shared" si="16"/>
        <v>0</v>
      </c>
      <c r="V8" s="66">
        <f t="shared" si="16"/>
        <v>0</v>
      </c>
      <c r="W8" s="66">
        <f t="shared" si="16"/>
        <v>0</v>
      </c>
      <c r="X8" s="66">
        <f t="shared" si="16"/>
        <v>0</v>
      </c>
      <c r="Y8" s="66">
        <f t="shared" si="17"/>
        <v>0</v>
      </c>
      <c r="Z8" s="53">
        <f t="shared" si="18"/>
        <v>0</v>
      </c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  <c r="GH8" s="16"/>
      <c r="GI8" s="16"/>
      <c r="GJ8" s="16"/>
      <c r="GK8" s="16"/>
      <c r="GL8" s="16"/>
      <c r="GM8" s="16"/>
      <c r="GN8" s="16"/>
      <c r="GO8" s="16"/>
      <c r="GP8" s="16"/>
      <c r="GQ8" s="16"/>
      <c r="GR8" s="16"/>
      <c r="GS8" s="16"/>
      <c r="GT8" s="16"/>
      <c r="GU8" s="16"/>
      <c r="GV8" s="16"/>
      <c r="GW8" s="16"/>
      <c r="GX8" s="16"/>
      <c r="GY8" s="16"/>
      <c r="GZ8" s="60"/>
      <c r="HA8" s="60"/>
    </row>
    <row r="9" spans="1:209" ht="18.75" customHeight="1" outlineLevel="1" collapsed="1">
      <c r="A9" s="11" t="str">
        <f>Liste!A9</f>
        <v>1522.ING</v>
      </c>
      <c r="B9" s="59"/>
      <c r="C9" s="59"/>
      <c r="D9" s="59"/>
      <c r="E9" s="59"/>
      <c r="F9" s="59"/>
      <c r="G9" s="59"/>
      <c r="H9" s="59"/>
      <c r="I9" s="59"/>
      <c r="J9" s="59"/>
      <c r="K9" s="12" t="str">
        <f>Liste!K9</f>
        <v>CAEN</v>
      </c>
      <c r="L9" s="13" t="str">
        <f>Liste!L9</f>
        <v>Construction d'une cuisine centrale et réhabilitation d'une partie du lycée Victor Hugo</v>
      </c>
      <c r="M9" s="52"/>
      <c r="N9" s="16"/>
      <c r="O9" s="66">
        <f t="shared" si="19"/>
        <v>0</v>
      </c>
      <c r="P9" s="66">
        <f t="shared" si="16"/>
        <v>0</v>
      </c>
      <c r="Q9" s="66">
        <f t="shared" si="16"/>
        <v>0</v>
      </c>
      <c r="R9" s="66">
        <f t="shared" si="16"/>
        <v>0</v>
      </c>
      <c r="S9" s="66">
        <f t="shared" si="16"/>
        <v>0</v>
      </c>
      <c r="T9" s="66">
        <f t="shared" si="16"/>
        <v>0</v>
      </c>
      <c r="U9" s="66">
        <f t="shared" si="16"/>
        <v>0</v>
      </c>
      <c r="V9" s="66">
        <f t="shared" si="16"/>
        <v>0</v>
      </c>
      <c r="W9" s="66">
        <f t="shared" si="16"/>
        <v>0</v>
      </c>
      <c r="X9" s="66">
        <f t="shared" si="16"/>
        <v>0</v>
      </c>
      <c r="Y9" s="66">
        <f t="shared" si="17"/>
        <v>0</v>
      </c>
      <c r="Z9" s="53">
        <f t="shared" si="18"/>
        <v>0</v>
      </c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60"/>
      <c r="HA9" s="60"/>
    </row>
    <row r="10" spans="1:209" ht="18.75" customHeight="1" outlineLevel="1">
      <c r="A10" s="11" t="str">
        <f>Liste!A10</f>
        <v>1523.ING</v>
      </c>
      <c r="B10" s="59"/>
      <c r="C10" s="59"/>
      <c r="D10" s="59"/>
      <c r="E10" s="59"/>
      <c r="F10" s="59"/>
      <c r="G10" s="59"/>
      <c r="H10" s="59"/>
      <c r="I10" s="59"/>
      <c r="J10" s="59"/>
      <c r="K10" s="12" t="str">
        <f>Liste!K10</f>
        <v>LANCIEUX</v>
      </c>
      <c r="L10" s="13" t="str">
        <f>Liste!L10</f>
        <v>Construction d'une villa Rue des Hautonnières</v>
      </c>
      <c r="M10" s="52"/>
      <c r="N10" s="16"/>
      <c r="O10" s="66">
        <f t="shared" si="19"/>
        <v>0</v>
      </c>
      <c r="P10" s="66">
        <f t="shared" si="16"/>
        <v>0</v>
      </c>
      <c r="Q10" s="66">
        <f t="shared" si="16"/>
        <v>0</v>
      </c>
      <c r="R10" s="66">
        <f t="shared" si="16"/>
        <v>0</v>
      </c>
      <c r="S10" s="66">
        <f t="shared" si="16"/>
        <v>0</v>
      </c>
      <c r="T10" s="66">
        <f t="shared" si="16"/>
        <v>0</v>
      </c>
      <c r="U10" s="66">
        <f t="shared" si="16"/>
        <v>0</v>
      </c>
      <c r="V10" s="66">
        <f t="shared" si="16"/>
        <v>0</v>
      </c>
      <c r="W10" s="66">
        <f t="shared" si="16"/>
        <v>0</v>
      </c>
      <c r="X10" s="66">
        <f t="shared" si="16"/>
        <v>0</v>
      </c>
      <c r="Y10" s="66">
        <f t="shared" si="17"/>
        <v>0</v>
      </c>
      <c r="Z10" s="53">
        <f t="shared" si="18"/>
        <v>0</v>
      </c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60"/>
      <c r="HA10" s="60"/>
    </row>
    <row r="11" spans="1:209" ht="18.75" customHeight="1" outlineLevel="1">
      <c r="A11" s="11" t="str">
        <f>Liste!A11</f>
        <v>1524.ING</v>
      </c>
      <c r="B11" s="59"/>
      <c r="C11" s="59"/>
      <c r="D11" s="59"/>
      <c r="E11" s="59"/>
      <c r="F11" s="59"/>
      <c r="G11" s="59"/>
      <c r="H11" s="59"/>
      <c r="I11" s="59"/>
      <c r="J11" s="59"/>
      <c r="K11" s="12" t="str">
        <f>Liste!K11</f>
        <v>RENNES</v>
      </c>
      <c r="L11" s="13" t="str">
        <f>Liste!L11</f>
        <v>Construction de 94 logements Ilôt H - Baud Chardonnet</v>
      </c>
      <c r="M11" s="52"/>
      <c r="N11" s="16"/>
      <c r="O11" s="66">
        <f t="shared" si="19"/>
        <v>0</v>
      </c>
      <c r="P11" s="66">
        <f t="shared" si="16"/>
        <v>0</v>
      </c>
      <c r="Q11" s="66">
        <f t="shared" si="16"/>
        <v>0</v>
      </c>
      <c r="R11" s="66">
        <f t="shared" si="16"/>
        <v>0</v>
      </c>
      <c r="S11" s="66">
        <f t="shared" si="16"/>
        <v>0</v>
      </c>
      <c r="T11" s="66">
        <f t="shared" si="16"/>
        <v>0</v>
      </c>
      <c r="U11" s="66">
        <f t="shared" si="16"/>
        <v>0</v>
      </c>
      <c r="V11" s="66">
        <f t="shared" si="16"/>
        <v>0</v>
      </c>
      <c r="W11" s="66">
        <f t="shared" si="16"/>
        <v>0</v>
      </c>
      <c r="X11" s="66">
        <f t="shared" si="16"/>
        <v>0</v>
      </c>
      <c r="Y11" s="66">
        <f t="shared" si="17"/>
        <v>0</v>
      </c>
      <c r="Z11" s="53">
        <f t="shared" si="18"/>
        <v>0</v>
      </c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60"/>
      <c r="HA11" s="60"/>
    </row>
    <row r="12" spans="1:209" ht="18.75" customHeight="1" outlineLevel="1">
      <c r="A12" s="11" t="str">
        <f>Liste!A12</f>
        <v>1525.ING</v>
      </c>
      <c r="B12" s="59"/>
      <c r="C12" s="59"/>
      <c r="D12" s="59"/>
      <c r="E12" s="59"/>
      <c r="F12" s="59"/>
      <c r="G12" s="59"/>
      <c r="H12" s="59"/>
      <c r="I12" s="59"/>
      <c r="J12" s="59"/>
      <c r="K12" s="12" t="str">
        <f>Liste!K12</f>
        <v>SAINT DOMINEUC</v>
      </c>
      <c r="L12" s="13" t="str">
        <f>Liste!L12</f>
        <v>Construction d'un pôle périscolaire</v>
      </c>
      <c r="M12" s="52"/>
      <c r="N12" s="16"/>
      <c r="O12" s="66">
        <f t="shared" si="19"/>
        <v>0</v>
      </c>
      <c r="P12" s="66">
        <f t="shared" si="16"/>
        <v>0</v>
      </c>
      <c r="Q12" s="66">
        <f t="shared" si="16"/>
        <v>0</v>
      </c>
      <c r="R12" s="66">
        <f t="shared" si="16"/>
        <v>0</v>
      </c>
      <c r="S12" s="66">
        <f t="shared" si="16"/>
        <v>0</v>
      </c>
      <c r="T12" s="66">
        <f t="shared" si="16"/>
        <v>0</v>
      </c>
      <c r="U12" s="66">
        <f t="shared" si="16"/>
        <v>0</v>
      </c>
      <c r="V12" s="66">
        <f t="shared" si="16"/>
        <v>0</v>
      </c>
      <c r="W12" s="66">
        <f t="shared" si="16"/>
        <v>0</v>
      </c>
      <c r="X12" s="66">
        <f t="shared" si="16"/>
        <v>0</v>
      </c>
      <c r="Y12" s="66">
        <f t="shared" si="17"/>
        <v>0</v>
      </c>
      <c r="Z12" s="53">
        <f t="shared" si="18"/>
        <v>0</v>
      </c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60"/>
      <c r="HA12" s="60"/>
    </row>
    <row r="13" spans="1:209" ht="18.75" customHeight="1" outlineLevel="1">
      <c r="A13" s="11" t="str">
        <f>Liste!A13</f>
        <v>1526.ING</v>
      </c>
      <c r="B13" s="59"/>
      <c r="C13" s="59"/>
      <c r="D13" s="59"/>
      <c r="E13" s="59"/>
      <c r="F13" s="59"/>
      <c r="G13" s="59"/>
      <c r="H13" s="59"/>
      <c r="I13" s="59"/>
      <c r="J13" s="59"/>
      <c r="K13" s="12" t="str">
        <f>Liste!K13</f>
        <v>COUERON</v>
      </c>
      <c r="L13" s="13" t="str">
        <f>Liste!L13</f>
        <v>Construction d'un groupe scolaire</v>
      </c>
      <c r="M13" s="52"/>
      <c r="N13" s="16"/>
      <c r="O13" s="66">
        <f t="shared" si="19"/>
        <v>0</v>
      </c>
      <c r="P13" s="66">
        <f t="shared" si="16"/>
        <v>0</v>
      </c>
      <c r="Q13" s="66">
        <f t="shared" si="16"/>
        <v>0</v>
      </c>
      <c r="R13" s="66">
        <f t="shared" si="16"/>
        <v>0</v>
      </c>
      <c r="S13" s="66">
        <f t="shared" si="16"/>
        <v>0</v>
      </c>
      <c r="T13" s="66">
        <f t="shared" si="16"/>
        <v>0</v>
      </c>
      <c r="U13" s="66">
        <f t="shared" si="16"/>
        <v>0</v>
      </c>
      <c r="V13" s="66">
        <f t="shared" si="16"/>
        <v>0</v>
      </c>
      <c r="W13" s="66">
        <f t="shared" si="16"/>
        <v>0</v>
      </c>
      <c r="X13" s="66">
        <f t="shared" si="16"/>
        <v>0</v>
      </c>
      <c r="Y13" s="66">
        <f t="shared" si="17"/>
        <v>0</v>
      </c>
      <c r="Z13" s="53">
        <f t="shared" si="18"/>
        <v>0</v>
      </c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60"/>
      <c r="HA13" s="60"/>
    </row>
    <row r="14" spans="1:209" ht="18.75" customHeight="1" outlineLevel="1">
      <c r="A14" s="11" t="str">
        <f>Liste!A14</f>
        <v>1527.ING</v>
      </c>
      <c r="B14" s="59"/>
      <c r="C14" s="59"/>
      <c r="D14" s="59"/>
      <c r="E14" s="59"/>
      <c r="F14" s="59"/>
      <c r="G14" s="59"/>
      <c r="H14" s="59"/>
      <c r="I14" s="59"/>
      <c r="J14" s="59"/>
      <c r="K14" s="12" t="str">
        <f>Liste!K14</f>
        <v>BAIN DE BRETAGNE</v>
      </c>
      <c r="L14" s="13" t="str">
        <f>Liste!L14</f>
        <v>Construction du CDAS du Semnon et extension de l'agence départementale du Pays des Vallons de Vilaine</v>
      </c>
      <c r="M14" s="52"/>
      <c r="N14" s="16"/>
      <c r="O14" s="66">
        <f t="shared" si="19"/>
        <v>0</v>
      </c>
      <c r="P14" s="66">
        <f t="shared" si="16"/>
        <v>0</v>
      </c>
      <c r="Q14" s="66">
        <f t="shared" si="16"/>
        <v>0</v>
      </c>
      <c r="R14" s="66">
        <f t="shared" si="16"/>
        <v>0</v>
      </c>
      <c r="S14" s="66">
        <f t="shared" si="16"/>
        <v>0</v>
      </c>
      <c r="T14" s="66">
        <f t="shared" si="16"/>
        <v>0</v>
      </c>
      <c r="U14" s="66">
        <f t="shared" si="16"/>
        <v>0</v>
      </c>
      <c r="V14" s="66">
        <f t="shared" si="16"/>
        <v>0</v>
      </c>
      <c r="W14" s="66">
        <f t="shared" si="16"/>
        <v>0</v>
      </c>
      <c r="X14" s="66">
        <f t="shared" si="16"/>
        <v>0</v>
      </c>
      <c r="Y14" s="66">
        <f t="shared" si="17"/>
        <v>0</v>
      </c>
      <c r="Z14" s="53">
        <f t="shared" si="18"/>
        <v>0</v>
      </c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60"/>
      <c r="HA14" s="60"/>
    </row>
    <row r="15" spans="1:209" ht="18.75" customHeight="1" outlineLevel="1">
      <c r="A15" s="11" t="str">
        <f>Liste!A15</f>
        <v>1528.ING</v>
      </c>
      <c r="B15" s="59"/>
      <c r="C15" s="59"/>
      <c r="D15" s="59"/>
      <c r="E15" s="59"/>
      <c r="F15" s="59"/>
      <c r="G15" s="59"/>
      <c r="H15" s="59"/>
      <c r="I15" s="59"/>
      <c r="J15" s="59"/>
      <c r="K15" s="12" t="str">
        <f>Liste!K15</f>
        <v>RENNES</v>
      </c>
      <c r="L15" s="13" t="str">
        <f>Liste!L15</f>
        <v>Construction immeuble de bureau "LE QUADRI"</v>
      </c>
      <c r="M15" s="52"/>
      <c r="N15" s="16"/>
      <c r="O15" s="66">
        <f t="shared" si="19"/>
        <v>0</v>
      </c>
      <c r="P15" s="66">
        <f t="shared" si="16"/>
        <v>0</v>
      </c>
      <c r="Q15" s="66">
        <f t="shared" si="16"/>
        <v>0</v>
      </c>
      <c r="R15" s="66">
        <f t="shared" si="16"/>
        <v>0</v>
      </c>
      <c r="S15" s="66">
        <f t="shared" si="16"/>
        <v>0</v>
      </c>
      <c r="T15" s="66">
        <f t="shared" si="16"/>
        <v>0</v>
      </c>
      <c r="U15" s="66">
        <f t="shared" si="16"/>
        <v>0</v>
      </c>
      <c r="V15" s="66">
        <f t="shared" si="16"/>
        <v>0</v>
      </c>
      <c r="W15" s="66">
        <f t="shared" si="16"/>
        <v>0</v>
      </c>
      <c r="X15" s="66">
        <f t="shared" si="16"/>
        <v>0</v>
      </c>
      <c r="Y15" s="66">
        <f t="shared" si="17"/>
        <v>0</v>
      </c>
      <c r="Z15" s="53">
        <f t="shared" si="18"/>
        <v>0</v>
      </c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60"/>
      <c r="HA15" s="60"/>
    </row>
    <row r="16" spans="1:209" ht="18.75" customHeight="1" outlineLevel="1">
      <c r="A16" s="11" t="str">
        <f>Liste!A16</f>
        <v>1601.ING</v>
      </c>
      <c r="B16" s="59"/>
      <c r="C16" s="59"/>
      <c r="D16" s="59"/>
      <c r="E16" s="59"/>
      <c r="F16" s="59"/>
      <c r="G16" s="59"/>
      <c r="H16" s="59"/>
      <c r="I16" s="59"/>
      <c r="J16" s="59"/>
      <c r="K16" s="12" t="str">
        <f>Liste!K16</f>
        <v>GUERANDE</v>
      </c>
      <c r="L16" s="13" t="str">
        <f>Liste!L16</f>
        <v>Construction d'un ensemble immobiliier mixte</v>
      </c>
      <c r="M16" s="52"/>
      <c r="N16" s="16"/>
      <c r="O16" s="66">
        <f t="shared" si="19"/>
        <v>0</v>
      </c>
      <c r="P16" s="66">
        <f t="shared" si="16"/>
        <v>0</v>
      </c>
      <c r="Q16" s="66">
        <f t="shared" si="16"/>
        <v>0</v>
      </c>
      <c r="R16" s="66">
        <f t="shared" si="16"/>
        <v>0</v>
      </c>
      <c r="S16" s="66">
        <f t="shared" si="16"/>
        <v>0</v>
      </c>
      <c r="T16" s="66">
        <f t="shared" si="16"/>
        <v>0</v>
      </c>
      <c r="U16" s="66">
        <f t="shared" si="16"/>
        <v>0</v>
      </c>
      <c r="V16" s="66">
        <f t="shared" si="16"/>
        <v>0</v>
      </c>
      <c r="W16" s="66">
        <f t="shared" si="16"/>
        <v>0</v>
      </c>
      <c r="X16" s="66">
        <f t="shared" si="16"/>
        <v>0</v>
      </c>
      <c r="Y16" s="66">
        <f t="shared" si="17"/>
        <v>0</v>
      </c>
      <c r="Z16" s="53">
        <f t="shared" si="18"/>
        <v>0</v>
      </c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16"/>
      <c r="GZ16" s="60"/>
      <c r="HA16" s="60"/>
    </row>
    <row r="17" spans="1:209" ht="18.75" customHeight="1" outlineLevel="1">
      <c r="A17" s="11" t="str">
        <f>Liste!A17</f>
        <v>1602.ING</v>
      </c>
      <c r="B17" s="59"/>
      <c r="C17" s="59"/>
      <c r="D17" s="59"/>
      <c r="E17" s="59"/>
      <c r="F17" s="59"/>
      <c r="G17" s="59"/>
      <c r="H17" s="59"/>
      <c r="I17" s="59"/>
      <c r="J17" s="59"/>
      <c r="K17" s="12" t="str">
        <f>Liste!K17</f>
        <v>RENNES</v>
      </c>
      <c r="L17" s="13" t="str">
        <f>Liste!L17</f>
        <v>Construction de la salle de spectacle Le Bacchus</v>
      </c>
      <c r="M17" s="52"/>
      <c r="N17" s="16"/>
      <c r="O17" s="66">
        <f t="shared" si="19"/>
        <v>0</v>
      </c>
      <c r="P17" s="66">
        <f t="shared" si="16"/>
        <v>0</v>
      </c>
      <c r="Q17" s="66">
        <f t="shared" si="16"/>
        <v>0</v>
      </c>
      <c r="R17" s="66">
        <f t="shared" si="16"/>
        <v>0</v>
      </c>
      <c r="S17" s="66">
        <f t="shared" si="16"/>
        <v>0</v>
      </c>
      <c r="T17" s="66">
        <f t="shared" si="16"/>
        <v>0</v>
      </c>
      <c r="U17" s="66">
        <f t="shared" si="16"/>
        <v>0</v>
      </c>
      <c r="V17" s="66">
        <f t="shared" si="16"/>
        <v>0</v>
      </c>
      <c r="W17" s="66">
        <f t="shared" si="16"/>
        <v>0</v>
      </c>
      <c r="X17" s="66">
        <f t="shared" si="16"/>
        <v>0</v>
      </c>
      <c r="Y17" s="66">
        <f t="shared" si="17"/>
        <v>0</v>
      </c>
      <c r="Z17" s="53">
        <f t="shared" si="18"/>
        <v>0</v>
      </c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  <c r="GH17" s="16"/>
      <c r="GI17" s="16"/>
      <c r="GJ17" s="16"/>
      <c r="GK17" s="16"/>
      <c r="GL17" s="16"/>
      <c r="GM17" s="16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16"/>
      <c r="GZ17" s="60"/>
      <c r="HA17" s="60"/>
    </row>
    <row r="18" spans="1:209" ht="18.75" customHeight="1" outlineLevel="1">
      <c r="A18" s="11" t="str">
        <f>Liste!A18</f>
        <v>1603.ING</v>
      </c>
      <c r="B18" s="59"/>
      <c r="C18" s="59"/>
      <c r="D18" s="59"/>
      <c r="E18" s="59"/>
      <c r="F18" s="59"/>
      <c r="G18" s="59"/>
      <c r="H18" s="59"/>
      <c r="I18" s="59"/>
      <c r="J18" s="59"/>
      <c r="K18" s="12" t="str">
        <f>Liste!K18</f>
        <v>MONTAUBAN DE BRETAGNE</v>
      </c>
      <c r="L18" s="13" t="str">
        <f>Liste!L18</f>
        <v>Extension d'un bâtiment industriel La Gautrais</v>
      </c>
      <c r="M18" s="52"/>
      <c r="N18" s="16"/>
      <c r="O18" s="66">
        <f t="shared" si="19"/>
        <v>0</v>
      </c>
      <c r="P18" s="66">
        <f t="shared" si="16"/>
        <v>0</v>
      </c>
      <c r="Q18" s="66">
        <f t="shared" si="16"/>
        <v>0</v>
      </c>
      <c r="R18" s="66">
        <f t="shared" si="16"/>
        <v>0</v>
      </c>
      <c r="S18" s="66">
        <f t="shared" si="16"/>
        <v>0</v>
      </c>
      <c r="T18" s="66">
        <f t="shared" si="16"/>
        <v>0</v>
      </c>
      <c r="U18" s="66">
        <f t="shared" si="16"/>
        <v>0</v>
      </c>
      <c r="V18" s="66">
        <f t="shared" si="16"/>
        <v>0</v>
      </c>
      <c r="W18" s="66">
        <f t="shared" si="16"/>
        <v>0</v>
      </c>
      <c r="X18" s="66">
        <f t="shared" si="16"/>
        <v>0</v>
      </c>
      <c r="Y18" s="66">
        <f t="shared" si="17"/>
        <v>0</v>
      </c>
      <c r="Z18" s="53">
        <f t="shared" si="18"/>
        <v>0</v>
      </c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  <c r="GH18" s="16"/>
      <c r="GI18" s="16"/>
      <c r="GJ18" s="16"/>
      <c r="GK18" s="16"/>
      <c r="GL18" s="16"/>
      <c r="GM18" s="16"/>
      <c r="GN18" s="16"/>
      <c r="GO18" s="16"/>
      <c r="GP18" s="16"/>
      <c r="GQ18" s="16"/>
      <c r="GR18" s="16"/>
      <c r="GS18" s="16"/>
      <c r="GT18" s="16"/>
      <c r="GU18" s="16"/>
      <c r="GV18" s="16"/>
      <c r="GW18" s="16"/>
      <c r="GX18" s="16"/>
      <c r="GY18" s="16"/>
      <c r="GZ18" s="60"/>
      <c r="HA18" s="60"/>
    </row>
    <row r="19" spans="1:209" ht="18.75" customHeight="1" outlineLevel="1">
      <c r="A19" s="11" t="str">
        <f>Liste!A19</f>
        <v>1604.AMO</v>
      </c>
      <c r="B19" s="59"/>
      <c r="C19" s="59"/>
      <c r="D19" s="59"/>
      <c r="E19" s="59"/>
      <c r="F19" s="59"/>
      <c r="G19" s="59"/>
      <c r="H19" s="59"/>
      <c r="I19" s="59"/>
      <c r="J19" s="59"/>
      <c r="K19" s="12" t="str">
        <f>Liste!K19</f>
        <v>SAINT JACQUES DE LA LANDE</v>
      </c>
      <c r="L19" s="13" t="str">
        <f>Liste!L19</f>
        <v>Opération de logements ZAC la Courrouze PM7 et PM8</v>
      </c>
      <c r="M19" s="52"/>
      <c r="N19" s="16"/>
      <c r="O19" s="66">
        <f t="shared" si="19"/>
        <v>0</v>
      </c>
      <c r="P19" s="66">
        <f t="shared" si="16"/>
        <v>0</v>
      </c>
      <c r="Q19" s="66">
        <f t="shared" si="16"/>
        <v>0</v>
      </c>
      <c r="R19" s="66">
        <f t="shared" si="16"/>
        <v>0</v>
      </c>
      <c r="S19" s="66">
        <f t="shared" si="16"/>
        <v>0</v>
      </c>
      <c r="T19" s="66">
        <f t="shared" si="16"/>
        <v>0</v>
      </c>
      <c r="U19" s="66">
        <f t="shared" si="16"/>
        <v>0</v>
      </c>
      <c r="V19" s="66">
        <f t="shared" si="16"/>
        <v>0</v>
      </c>
      <c r="W19" s="66">
        <f t="shared" si="16"/>
        <v>0</v>
      </c>
      <c r="X19" s="66">
        <f t="shared" si="16"/>
        <v>0</v>
      </c>
      <c r="Y19" s="66">
        <f t="shared" si="17"/>
        <v>0</v>
      </c>
      <c r="Z19" s="53">
        <f t="shared" si="18"/>
        <v>0</v>
      </c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  <c r="GH19" s="16"/>
      <c r="GI19" s="16"/>
      <c r="GJ19" s="16"/>
      <c r="GK19" s="16"/>
      <c r="GL19" s="16"/>
      <c r="GM19" s="16"/>
      <c r="GN19" s="16"/>
      <c r="GO19" s="16"/>
      <c r="GP19" s="16"/>
      <c r="GQ19" s="16"/>
      <c r="GR19" s="16"/>
      <c r="GS19" s="16"/>
      <c r="GT19" s="16"/>
      <c r="GU19" s="16"/>
      <c r="GV19" s="16"/>
      <c r="GW19" s="16"/>
      <c r="GX19" s="16"/>
      <c r="GY19" s="16"/>
      <c r="GZ19" s="60"/>
      <c r="HA19" s="60"/>
    </row>
    <row r="20" spans="1:209" ht="18.75" customHeight="1" outlineLevel="1">
      <c r="A20" s="11" t="str">
        <f>Liste!A20</f>
        <v>1605.ING</v>
      </c>
      <c r="B20" s="59"/>
      <c r="C20" s="59"/>
      <c r="D20" s="59"/>
      <c r="E20" s="59"/>
      <c r="F20" s="59"/>
      <c r="G20" s="59"/>
      <c r="H20" s="59"/>
      <c r="I20" s="59"/>
      <c r="J20" s="59"/>
      <c r="K20" s="12" t="str">
        <f>Liste!K20</f>
        <v>CHANTEPIE</v>
      </c>
      <c r="L20" s="13" t="str">
        <f>Liste!L20</f>
        <v>Construction 73 logements collectifs, 3 villas urbaines et 425m² de commerces (Ilôts A et B)</v>
      </c>
      <c r="M20" s="52"/>
      <c r="N20" s="16"/>
      <c r="O20" s="66">
        <f t="shared" si="19"/>
        <v>0</v>
      </c>
      <c r="P20" s="66">
        <f t="shared" si="16"/>
        <v>0</v>
      </c>
      <c r="Q20" s="66">
        <f t="shared" si="16"/>
        <v>0</v>
      </c>
      <c r="R20" s="66">
        <f t="shared" si="16"/>
        <v>0</v>
      </c>
      <c r="S20" s="66">
        <f t="shared" si="16"/>
        <v>0</v>
      </c>
      <c r="T20" s="66">
        <f t="shared" si="16"/>
        <v>0</v>
      </c>
      <c r="U20" s="66">
        <f t="shared" si="16"/>
        <v>0</v>
      </c>
      <c r="V20" s="66">
        <f t="shared" si="16"/>
        <v>0</v>
      </c>
      <c r="W20" s="66">
        <f t="shared" si="16"/>
        <v>0</v>
      </c>
      <c r="X20" s="66">
        <f t="shared" si="16"/>
        <v>0</v>
      </c>
      <c r="Y20" s="66">
        <f t="shared" si="17"/>
        <v>0</v>
      </c>
      <c r="Z20" s="53">
        <f t="shared" si="18"/>
        <v>0</v>
      </c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  <c r="GH20" s="16"/>
      <c r="GI20" s="16"/>
      <c r="GJ20" s="16"/>
      <c r="GK20" s="16"/>
      <c r="GL20" s="16"/>
      <c r="GM20" s="16"/>
      <c r="GN20" s="16"/>
      <c r="GO20" s="16"/>
      <c r="GP20" s="16"/>
      <c r="GQ20" s="16"/>
      <c r="GR20" s="16"/>
      <c r="GS20" s="16"/>
      <c r="GT20" s="16"/>
      <c r="GU20" s="16"/>
      <c r="GV20" s="16"/>
      <c r="GW20" s="16"/>
      <c r="GX20" s="16"/>
      <c r="GY20" s="16"/>
      <c r="GZ20" s="60"/>
      <c r="HA20" s="60"/>
    </row>
    <row r="21" spans="1:209" ht="18.75" customHeight="1" outlineLevel="1">
      <c r="A21" s="11" t="str">
        <f>Liste!A21</f>
        <v>1606.ING</v>
      </c>
      <c r="B21" s="59"/>
      <c r="C21" s="59"/>
      <c r="D21" s="59"/>
      <c r="E21" s="59"/>
      <c r="F21" s="59"/>
      <c r="G21" s="59"/>
      <c r="H21" s="59"/>
      <c r="I21" s="59"/>
      <c r="J21" s="59"/>
      <c r="K21" s="12" t="str">
        <f>Liste!K21</f>
        <v>CHANTEPIE</v>
      </c>
      <c r="L21" s="13" t="str">
        <f>Liste!L21</f>
        <v>Construction 76 logements collectifs et 350 m² de commerces - Ilôts D</v>
      </c>
      <c r="M21" s="52"/>
      <c r="N21" s="16"/>
      <c r="O21" s="66">
        <f t="shared" si="19"/>
        <v>0</v>
      </c>
      <c r="P21" s="66">
        <f t="shared" si="16"/>
        <v>0</v>
      </c>
      <c r="Q21" s="66">
        <f t="shared" si="16"/>
        <v>0</v>
      </c>
      <c r="R21" s="66">
        <f t="shared" si="16"/>
        <v>0</v>
      </c>
      <c r="S21" s="66">
        <f t="shared" si="16"/>
        <v>0</v>
      </c>
      <c r="T21" s="66">
        <f t="shared" si="16"/>
        <v>0</v>
      </c>
      <c r="U21" s="66">
        <f t="shared" si="16"/>
        <v>0</v>
      </c>
      <c r="V21" s="66">
        <f t="shared" si="16"/>
        <v>0</v>
      </c>
      <c r="W21" s="66">
        <f t="shared" si="16"/>
        <v>0</v>
      </c>
      <c r="X21" s="66">
        <f t="shared" si="16"/>
        <v>0</v>
      </c>
      <c r="Y21" s="66">
        <f t="shared" si="17"/>
        <v>0</v>
      </c>
      <c r="Z21" s="53">
        <f t="shared" si="18"/>
        <v>0</v>
      </c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  <c r="GH21" s="16"/>
      <c r="GI21" s="16"/>
      <c r="GJ21" s="16"/>
      <c r="GK21" s="16"/>
      <c r="GL21" s="16"/>
      <c r="GM21" s="16"/>
      <c r="GN21" s="16"/>
      <c r="GO21" s="16"/>
      <c r="GP21" s="16"/>
      <c r="GQ21" s="16"/>
      <c r="GR21" s="16"/>
      <c r="GS21" s="16"/>
      <c r="GT21" s="16"/>
      <c r="GU21" s="16"/>
      <c r="GV21" s="16"/>
      <c r="GW21" s="16"/>
      <c r="GX21" s="16"/>
      <c r="GY21" s="16"/>
      <c r="GZ21" s="60"/>
      <c r="HA21" s="60"/>
    </row>
    <row r="22" spans="1:209" ht="18.75" customHeight="1" outlineLevel="1">
      <c r="A22" s="11" t="str">
        <f>Liste!A22</f>
        <v>1607.ING</v>
      </c>
      <c r="B22" s="59"/>
      <c r="C22" s="59"/>
      <c r="D22" s="59"/>
      <c r="E22" s="59"/>
      <c r="F22" s="59"/>
      <c r="G22" s="59"/>
      <c r="H22" s="59"/>
      <c r="I22" s="59"/>
      <c r="J22" s="59"/>
      <c r="K22" s="12" t="str">
        <f>Liste!K22</f>
        <v>CHANTEPIE</v>
      </c>
      <c r="L22" s="13" t="str">
        <f>Liste!L22</f>
        <v>Construction d'une résidence séniors de 100 appartements (Ilôt C)</v>
      </c>
      <c r="M22" s="52"/>
      <c r="N22" s="16"/>
      <c r="O22" s="66">
        <f t="shared" si="19"/>
        <v>0</v>
      </c>
      <c r="P22" s="66">
        <f t="shared" si="16"/>
        <v>0</v>
      </c>
      <c r="Q22" s="66">
        <f t="shared" si="16"/>
        <v>0</v>
      </c>
      <c r="R22" s="66">
        <f t="shared" si="16"/>
        <v>0</v>
      </c>
      <c r="S22" s="66">
        <f t="shared" si="16"/>
        <v>0</v>
      </c>
      <c r="T22" s="66">
        <f t="shared" si="16"/>
        <v>0</v>
      </c>
      <c r="U22" s="66">
        <f t="shared" si="16"/>
        <v>0</v>
      </c>
      <c r="V22" s="66">
        <f t="shared" si="16"/>
        <v>0</v>
      </c>
      <c r="W22" s="66">
        <f t="shared" si="16"/>
        <v>0</v>
      </c>
      <c r="X22" s="66">
        <f t="shared" si="16"/>
        <v>0</v>
      </c>
      <c r="Y22" s="66">
        <f t="shared" si="17"/>
        <v>0</v>
      </c>
      <c r="Z22" s="53">
        <f t="shared" si="18"/>
        <v>0</v>
      </c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60"/>
      <c r="HA22" s="60"/>
    </row>
    <row r="23" spans="1:209" ht="18.75" customHeight="1" outlineLevel="1" collapsed="1">
      <c r="A23" s="11" t="str">
        <f>Liste!A23</f>
        <v>1608.ING</v>
      </c>
      <c r="B23" s="59"/>
      <c r="C23" s="59"/>
      <c r="D23" s="59"/>
      <c r="E23" s="59"/>
      <c r="F23" s="59"/>
      <c r="G23" s="59"/>
      <c r="H23" s="59"/>
      <c r="I23" s="59"/>
      <c r="J23" s="59"/>
      <c r="K23" s="12" t="str">
        <f>Liste!K23</f>
        <v>CHANTEPIE</v>
      </c>
      <c r="L23" s="13" t="str">
        <f>Liste!L23</f>
        <v>Construction d'un immeuble de bureaux (Ilôt E)</v>
      </c>
      <c r="M23" s="52"/>
      <c r="N23" s="16"/>
      <c r="O23" s="66">
        <f t="shared" si="19"/>
        <v>0</v>
      </c>
      <c r="P23" s="66">
        <f t="shared" si="19"/>
        <v>0</v>
      </c>
      <c r="Q23" s="66">
        <f t="shared" si="19"/>
        <v>0</v>
      </c>
      <c r="R23" s="66">
        <f t="shared" si="19"/>
        <v>0</v>
      </c>
      <c r="S23" s="66">
        <f t="shared" si="19"/>
        <v>0</v>
      </c>
      <c r="T23" s="66">
        <f t="shared" si="19"/>
        <v>0</v>
      </c>
      <c r="U23" s="66">
        <f t="shared" si="19"/>
        <v>0</v>
      </c>
      <c r="V23" s="66">
        <f t="shared" si="19"/>
        <v>0</v>
      </c>
      <c r="W23" s="66">
        <f t="shared" si="19"/>
        <v>0</v>
      </c>
      <c r="X23" s="66">
        <f t="shared" si="19"/>
        <v>0</v>
      </c>
      <c r="Y23" s="66">
        <f t="shared" si="17"/>
        <v>0</v>
      </c>
      <c r="Z23" s="53">
        <f t="shared" si="18"/>
        <v>0</v>
      </c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  <c r="GH23" s="16"/>
      <c r="GI23" s="16"/>
      <c r="GJ23" s="16"/>
      <c r="GK23" s="16"/>
      <c r="GL23" s="16"/>
      <c r="GM23" s="16"/>
      <c r="GN23" s="16"/>
      <c r="GO23" s="16"/>
      <c r="GP23" s="16"/>
      <c r="GQ23" s="16"/>
      <c r="GR23" s="16"/>
      <c r="GS23" s="16"/>
      <c r="GT23" s="16"/>
      <c r="GU23" s="16"/>
      <c r="GV23" s="16"/>
      <c r="GW23" s="16"/>
      <c r="GX23" s="16"/>
      <c r="GY23" s="16"/>
      <c r="GZ23" s="60"/>
      <c r="HA23" s="60"/>
    </row>
    <row r="24" spans="1:209" s="30" customFormat="1" ht="18.75" customHeight="1" outlineLevel="1">
      <c r="A24" s="11" t="str">
        <f>Liste!A24</f>
        <v>1609.AMO</v>
      </c>
      <c r="B24" s="59"/>
      <c r="C24" s="59"/>
      <c r="D24" s="59"/>
      <c r="E24" s="59"/>
      <c r="F24" s="59"/>
      <c r="G24" s="59"/>
      <c r="H24" s="59"/>
      <c r="I24" s="59"/>
      <c r="J24" s="59"/>
      <c r="K24" s="12" t="str">
        <f>Liste!K24</f>
        <v>RENNES</v>
      </c>
      <c r="L24" s="13" t="str">
        <f>Liste!L24</f>
        <v>Faisabilité financière collège Sainte Thérèse</v>
      </c>
      <c r="M24" s="61"/>
      <c r="N24" s="62"/>
      <c r="O24" s="66">
        <f t="shared" ref="O24:X39" si="20">SOMME_PAR_COULEUR($AA24:$XX24,O$4)</f>
        <v>0</v>
      </c>
      <c r="P24" s="66">
        <f t="shared" si="20"/>
        <v>0</v>
      </c>
      <c r="Q24" s="66">
        <f t="shared" si="20"/>
        <v>0</v>
      </c>
      <c r="R24" s="66">
        <f t="shared" si="20"/>
        <v>0</v>
      </c>
      <c r="S24" s="66">
        <f t="shared" si="20"/>
        <v>0</v>
      </c>
      <c r="T24" s="66">
        <f t="shared" si="20"/>
        <v>0</v>
      </c>
      <c r="U24" s="66">
        <f t="shared" si="20"/>
        <v>0</v>
      </c>
      <c r="V24" s="66">
        <f t="shared" si="20"/>
        <v>0</v>
      </c>
      <c r="W24" s="66">
        <f t="shared" si="20"/>
        <v>0</v>
      </c>
      <c r="X24" s="66">
        <f t="shared" si="20"/>
        <v>0</v>
      </c>
      <c r="Y24" s="66">
        <f t="shared" si="17"/>
        <v>0</v>
      </c>
      <c r="Z24" s="53">
        <f t="shared" si="18"/>
        <v>0</v>
      </c>
      <c r="AA24" s="62"/>
      <c r="AB24" s="62"/>
      <c r="AC24" s="62"/>
      <c r="AD24" s="62"/>
      <c r="AE24" s="62"/>
      <c r="AF24" s="62"/>
      <c r="AG24" s="62"/>
      <c r="AH24" s="62"/>
      <c r="AI24" s="62"/>
      <c r="AJ24" s="62"/>
      <c r="AK24" s="62"/>
      <c r="AL24" s="62"/>
      <c r="AM24" s="62"/>
      <c r="AN24" s="62"/>
      <c r="AO24" s="62"/>
      <c r="AP24" s="62"/>
      <c r="AQ24" s="62"/>
      <c r="AR24" s="62"/>
      <c r="AS24" s="62"/>
      <c r="AT24" s="62"/>
      <c r="AU24" s="62"/>
      <c r="AV24" s="62"/>
      <c r="AW24" s="62"/>
      <c r="AX24" s="62"/>
      <c r="AY24" s="62"/>
      <c r="AZ24" s="62"/>
      <c r="BA24" s="62"/>
      <c r="BB24" s="62"/>
      <c r="BC24" s="62"/>
      <c r="BD24" s="62"/>
      <c r="BE24" s="62"/>
      <c r="BF24" s="62"/>
      <c r="BG24" s="62"/>
      <c r="BH24" s="62"/>
      <c r="BI24" s="62"/>
      <c r="BJ24" s="62"/>
      <c r="BK24" s="62"/>
      <c r="BL24" s="62"/>
      <c r="BM24" s="62"/>
      <c r="BN24" s="62"/>
      <c r="BO24" s="62"/>
      <c r="BP24" s="62"/>
      <c r="BQ24" s="62"/>
      <c r="BR24" s="62"/>
      <c r="BS24" s="62"/>
      <c r="BT24" s="62"/>
      <c r="BU24" s="62"/>
      <c r="BV24" s="62"/>
      <c r="BW24" s="62"/>
      <c r="BX24" s="62"/>
      <c r="BY24" s="62"/>
      <c r="BZ24" s="62"/>
      <c r="CA24" s="62"/>
      <c r="CB24" s="62"/>
      <c r="CC24" s="62"/>
      <c r="CD24" s="62"/>
      <c r="CE24" s="62"/>
      <c r="CF24" s="62"/>
      <c r="CG24" s="62"/>
      <c r="CH24" s="62"/>
      <c r="CI24" s="62"/>
      <c r="CJ24" s="62"/>
      <c r="CK24" s="62"/>
      <c r="CL24" s="62"/>
      <c r="CM24" s="62"/>
      <c r="CN24" s="62"/>
      <c r="CO24" s="62"/>
      <c r="CP24" s="62"/>
      <c r="CQ24" s="62"/>
      <c r="CR24" s="62"/>
      <c r="CS24" s="62"/>
      <c r="CT24" s="62"/>
      <c r="CU24" s="62"/>
      <c r="CV24" s="62"/>
      <c r="CW24" s="62"/>
      <c r="CX24" s="62"/>
      <c r="CY24" s="62"/>
      <c r="CZ24" s="62"/>
      <c r="DA24" s="62"/>
      <c r="DB24" s="62"/>
      <c r="DC24" s="62"/>
      <c r="DD24" s="62"/>
      <c r="DE24" s="62"/>
      <c r="DF24" s="62"/>
      <c r="DG24" s="62"/>
      <c r="DH24" s="62"/>
      <c r="DI24" s="62"/>
      <c r="DJ24" s="62"/>
      <c r="DK24" s="62"/>
      <c r="DL24" s="62"/>
      <c r="DM24" s="62"/>
      <c r="DN24" s="62"/>
      <c r="DO24" s="62"/>
      <c r="DP24" s="62"/>
      <c r="DQ24" s="62"/>
      <c r="DR24" s="62"/>
      <c r="DS24" s="62"/>
      <c r="DT24" s="62"/>
      <c r="DU24" s="62"/>
      <c r="DV24" s="62"/>
      <c r="DW24" s="62"/>
      <c r="DX24" s="62"/>
      <c r="DY24" s="62"/>
      <c r="DZ24" s="62"/>
      <c r="EA24" s="62"/>
      <c r="EB24" s="62"/>
      <c r="EC24" s="62"/>
      <c r="ED24" s="62"/>
      <c r="EE24" s="62"/>
      <c r="EF24" s="62"/>
      <c r="EG24" s="62"/>
      <c r="EH24" s="62"/>
      <c r="EI24" s="62"/>
      <c r="EJ24" s="62"/>
      <c r="EK24" s="62"/>
      <c r="EL24" s="62"/>
      <c r="EM24" s="62"/>
      <c r="EN24" s="62"/>
      <c r="EO24" s="62"/>
      <c r="EP24" s="62"/>
      <c r="EQ24" s="62"/>
      <c r="ER24" s="62"/>
      <c r="ES24" s="62"/>
      <c r="ET24" s="62"/>
      <c r="EU24" s="62"/>
      <c r="EV24" s="62"/>
      <c r="EW24" s="62"/>
      <c r="EX24" s="62"/>
      <c r="EY24" s="62"/>
      <c r="EZ24" s="62"/>
      <c r="FA24" s="62"/>
      <c r="FB24" s="62"/>
      <c r="FC24" s="62"/>
      <c r="FD24" s="62"/>
      <c r="FE24" s="62"/>
      <c r="FF24" s="62"/>
      <c r="FG24" s="62"/>
      <c r="FH24" s="62"/>
      <c r="FI24" s="62"/>
      <c r="FJ24" s="62"/>
      <c r="FK24" s="62"/>
      <c r="FL24" s="62"/>
      <c r="FM24" s="62"/>
      <c r="FN24" s="62"/>
      <c r="FO24" s="62"/>
      <c r="FP24" s="62"/>
      <c r="FQ24" s="62"/>
      <c r="FR24" s="62"/>
      <c r="FS24" s="62"/>
      <c r="FT24" s="62"/>
      <c r="FU24" s="62"/>
      <c r="FV24" s="62"/>
      <c r="FW24" s="62"/>
      <c r="FX24" s="62"/>
      <c r="FY24" s="62"/>
      <c r="FZ24" s="62"/>
      <c r="GA24" s="62"/>
      <c r="GB24" s="62"/>
      <c r="GC24" s="62"/>
      <c r="GD24" s="62"/>
      <c r="GE24" s="62"/>
      <c r="GF24" s="62"/>
      <c r="GG24" s="62"/>
      <c r="GH24" s="62"/>
      <c r="GI24" s="62"/>
      <c r="GJ24" s="62"/>
      <c r="GK24" s="62"/>
      <c r="GL24" s="62"/>
      <c r="GM24" s="62"/>
      <c r="GN24" s="62"/>
      <c r="GO24" s="62"/>
      <c r="GP24" s="62"/>
      <c r="GQ24" s="62"/>
      <c r="GR24" s="62"/>
      <c r="GS24" s="62"/>
      <c r="GT24" s="62"/>
      <c r="GU24" s="62"/>
      <c r="GV24" s="62"/>
      <c r="GW24" s="62"/>
      <c r="GX24" s="62"/>
      <c r="GY24" s="62"/>
      <c r="GZ24" s="64"/>
      <c r="HA24" s="64"/>
    </row>
    <row r="25" spans="1:209" ht="18.75" customHeight="1" outlineLevel="1">
      <c r="A25" s="11" t="str">
        <f>Liste!A25</f>
        <v>1610.ING</v>
      </c>
      <c r="B25" s="59"/>
      <c r="C25" s="59"/>
      <c r="D25" s="59"/>
      <c r="E25" s="59"/>
      <c r="F25" s="59"/>
      <c r="G25" s="59"/>
      <c r="H25" s="59"/>
      <c r="I25" s="59"/>
      <c r="J25" s="59"/>
      <c r="K25" s="12" t="str">
        <f>Liste!K25</f>
        <v>RENNES</v>
      </c>
      <c r="L25" s="13" t="str">
        <f>Liste!L25</f>
        <v>Construction de 23 logements ZAC Beauregard - TR8</v>
      </c>
      <c r="M25" s="52"/>
      <c r="N25" s="16"/>
      <c r="O25" s="66">
        <f t="shared" si="20"/>
        <v>0</v>
      </c>
      <c r="P25" s="66">
        <f t="shared" si="20"/>
        <v>0</v>
      </c>
      <c r="Q25" s="66">
        <f t="shared" si="20"/>
        <v>0</v>
      </c>
      <c r="R25" s="66">
        <f t="shared" si="20"/>
        <v>0</v>
      </c>
      <c r="S25" s="66">
        <f t="shared" si="20"/>
        <v>0</v>
      </c>
      <c r="T25" s="66">
        <f t="shared" si="20"/>
        <v>0</v>
      </c>
      <c r="U25" s="66">
        <f t="shared" si="20"/>
        <v>0</v>
      </c>
      <c r="V25" s="66">
        <f t="shared" si="20"/>
        <v>0</v>
      </c>
      <c r="W25" s="66">
        <f t="shared" si="20"/>
        <v>0</v>
      </c>
      <c r="X25" s="66">
        <f t="shared" si="20"/>
        <v>0</v>
      </c>
      <c r="Y25" s="66">
        <f t="shared" si="17"/>
        <v>0</v>
      </c>
      <c r="Z25" s="53">
        <f t="shared" si="18"/>
        <v>0</v>
      </c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6"/>
      <c r="GG25" s="16"/>
      <c r="GH25" s="16"/>
      <c r="GI25" s="16"/>
      <c r="GJ25" s="16"/>
      <c r="GK25" s="16"/>
      <c r="GL25" s="16"/>
      <c r="GM25" s="16"/>
      <c r="GN25" s="16"/>
      <c r="GO25" s="16"/>
      <c r="GP25" s="16"/>
      <c r="GQ25" s="16"/>
      <c r="GR25" s="16"/>
      <c r="GS25" s="16"/>
      <c r="GT25" s="16"/>
      <c r="GU25" s="16"/>
      <c r="GV25" s="16"/>
      <c r="GW25" s="16"/>
      <c r="GX25" s="16"/>
      <c r="GY25" s="16"/>
      <c r="GZ25" s="60"/>
      <c r="HA25" s="60"/>
    </row>
    <row r="26" spans="1:209" ht="18.75" customHeight="1" outlineLevel="1">
      <c r="A26" s="11" t="str">
        <f>Liste!A26</f>
        <v>1611.ING</v>
      </c>
      <c r="B26" s="59"/>
      <c r="C26" s="59"/>
      <c r="D26" s="59"/>
      <c r="E26" s="59"/>
      <c r="F26" s="59"/>
      <c r="G26" s="59"/>
      <c r="H26" s="59"/>
      <c r="I26" s="59"/>
      <c r="J26" s="59"/>
      <c r="K26" s="12" t="str">
        <f>Liste!K26</f>
        <v>PACE</v>
      </c>
      <c r="L26" s="13" t="str">
        <f>Liste!L26</f>
        <v>Réaménagement partiel du rez-de-chaussée de la mairie</v>
      </c>
      <c r="M26" s="52"/>
      <c r="N26" s="16"/>
      <c r="O26" s="66">
        <f t="shared" si="20"/>
        <v>0</v>
      </c>
      <c r="P26" s="66">
        <f t="shared" si="20"/>
        <v>0</v>
      </c>
      <c r="Q26" s="66">
        <f t="shared" si="20"/>
        <v>0</v>
      </c>
      <c r="R26" s="66">
        <f t="shared" si="20"/>
        <v>0</v>
      </c>
      <c r="S26" s="66">
        <f t="shared" si="20"/>
        <v>0</v>
      </c>
      <c r="T26" s="66">
        <f t="shared" si="20"/>
        <v>0</v>
      </c>
      <c r="U26" s="66">
        <f t="shared" si="20"/>
        <v>0</v>
      </c>
      <c r="V26" s="66">
        <f t="shared" si="20"/>
        <v>0</v>
      </c>
      <c r="W26" s="66">
        <f t="shared" si="20"/>
        <v>0</v>
      </c>
      <c r="X26" s="66">
        <f t="shared" si="20"/>
        <v>0</v>
      </c>
      <c r="Y26" s="66">
        <f t="shared" si="17"/>
        <v>0</v>
      </c>
      <c r="Z26" s="53">
        <f t="shared" si="18"/>
        <v>0</v>
      </c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  <c r="GH26" s="16"/>
      <c r="GI26" s="16"/>
      <c r="GJ26" s="16"/>
      <c r="GK26" s="16"/>
      <c r="GL26" s="16"/>
      <c r="GM26" s="16"/>
      <c r="GN26" s="16"/>
      <c r="GO26" s="16"/>
      <c r="GP26" s="16"/>
      <c r="GQ26" s="16"/>
      <c r="GR26" s="16"/>
      <c r="GS26" s="16"/>
      <c r="GT26" s="16"/>
      <c r="GU26" s="16"/>
      <c r="GV26" s="16"/>
      <c r="GW26" s="16"/>
      <c r="GX26" s="16"/>
      <c r="GY26" s="16"/>
      <c r="GZ26" s="60"/>
      <c r="HA26" s="60"/>
    </row>
    <row r="27" spans="1:209" ht="18.75" customHeight="1" outlineLevel="1">
      <c r="A27" s="11" t="str">
        <f>Liste!A27</f>
        <v>1612.ING</v>
      </c>
      <c r="B27" s="59"/>
      <c r="C27" s="59"/>
      <c r="D27" s="59"/>
      <c r="E27" s="59"/>
      <c r="F27" s="59"/>
      <c r="G27" s="59"/>
      <c r="H27" s="59"/>
      <c r="I27" s="59"/>
      <c r="J27" s="59"/>
      <c r="K27" s="12" t="str">
        <f>Liste!K27</f>
        <v>EVRON</v>
      </c>
      <c r="L27" s="13" t="str">
        <f>Liste!L27</f>
        <v>Construction d'une salle multisports</v>
      </c>
      <c r="M27" s="52"/>
      <c r="N27" s="16"/>
      <c r="O27" s="66">
        <f t="shared" si="20"/>
        <v>0</v>
      </c>
      <c r="P27" s="66">
        <f t="shared" si="20"/>
        <v>0</v>
      </c>
      <c r="Q27" s="66">
        <f t="shared" si="20"/>
        <v>0</v>
      </c>
      <c r="R27" s="66">
        <f t="shared" si="20"/>
        <v>0</v>
      </c>
      <c r="S27" s="66">
        <f t="shared" si="20"/>
        <v>0</v>
      </c>
      <c r="T27" s="66">
        <f t="shared" si="20"/>
        <v>0</v>
      </c>
      <c r="U27" s="66">
        <f t="shared" si="20"/>
        <v>0</v>
      </c>
      <c r="V27" s="66">
        <f t="shared" si="20"/>
        <v>0</v>
      </c>
      <c r="W27" s="66">
        <f t="shared" si="20"/>
        <v>0</v>
      </c>
      <c r="X27" s="66">
        <f t="shared" si="20"/>
        <v>0</v>
      </c>
      <c r="Y27" s="66">
        <f t="shared" si="17"/>
        <v>0</v>
      </c>
      <c r="Z27" s="53">
        <f t="shared" si="18"/>
        <v>0</v>
      </c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6"/>
      <c r="GG27" s="16"/>
      <c r="GH27" s="16"/>
      <c r="GI27" s="16"/>
      <c r="GJ27" s="16"/>
      <c r="GK27" s="16"/>
      <c r="GL27" s="16"/>
      <c r="GM27" s="16"/>
      <c r="GN27" s="16"/>
      <c r="GO27" s="16"/>
      <c r="GP27" s="16"/>
      <c r="GQ27" s="16"/>
      <c r="GR27" s="16"/>
      <c r="GS27" s="16"/>
      <c r="GT27" s="16"/>
      <c r="GU27" s="16"/>
      <c r="GV27" s="16"/>
      <c r="GW27" s="16"/>
      <c r="GX27" s="16"/>
      <c r="GY27" s="16"/>
      <c r="GZ27" s="60"/>
      <c r="HA27" s="60"/>
    </row>
    <row r="28" spans="1:209" ht="18.75" customHeight="1" outlineLevel="1">
      <c r="A28" s="11" t="str">
        <f>Liste!A28</f>
        <v>1613.ING</v>
      </c>
      <c r="B28" s="59"/>
      <c r="C28" s="59"/>
      <c r="D28" s="59"/>
      <c r="E28" s="59"/>
      <c r="F28" s="59"/>
      <c r="G28" s="59"/>
      <c r="H28" s="59"/>
      <c r="I28" s="59"/>
      <c r="J28" s="59"/>
      <c r="K28" s="12" t="str">
        <f>Liste!K28</f>
        <v>MELESSE</v>
      </c>
      <c r="L28" s="13" t="str">
        <f>Liste!L28</f>
        <v>Réhabilitation et extension du centre technique municipal</v>
      </c>
      <c r="M28" s="52"/>
      <c r="N28" s="16"/>
      <c r="O28" s="66">
        <f t="shared" si="20"/>
        <v>0</v>
      </c>
      <c r="P28" s="66">
        <f t="shared" si="20"/>
        <v>0</v>
      </c>
      <c r="Q28" s="66">
        <f t="shared" si="20"/>
        <v>0</v>
      </c>
      <c r="R28" s="66">
        <f t="shared" si="20"/>
        <v>0</v>
      </c>
      <c r="S28" s="66">
        <f t="shared" si="20"/>
        <v>0</v>
      </c>
      <c r="T28" s="66">
        <f t="shared" si="20"/>
        <v>0</v>
      </c>
      <c r="U28" s="66">
        <f t="shared" si="20"/>
        <v>0</v>
      </c>
      <c r="V28" s="66">
        <f t="shared" si="20"/>
        <v>0</v>
      </c>
      <c r="W28" s="66">
        <f t="shared" si="20"/>
        <v>0</v>
      </c>
      <c r="X28" s="66">
        <f t="shared" si="20"/>
        <v>0</v>
      </c>
      <c r="Y28" s="66">
        <f t="shared" si="17"/>
        <v>0</v>
      </c>
      <c r="Z28" s="53">
        <f t="shared" si="18"/>
        <v>0</v>
      </c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6"/>
      <c r="GG28" s="16"/>
      <c r="GH28" s="16"/>
      <c r="GI28" s="16"/>
      <c r="GJ28" s="16"/>
      <c r="GK28" s="16"/>
      <c r="GL28" s="16"/>
      <c r="GM28" s="16"/>
      <c r="GN28" s="16"/>
      <c r="GO28" s="16"/>
      <c r="GP28" s="16"/>
      <c r="GQ28" s="16"/>
      <c r="GR28" s="16"/>
      <c r="GS28" s="16"/>
      <c r="GT28" s="16"/>
      <c r="GU28" s="16"/>
      <c r="GV28" s="16"/>
      <c r="GW28" s="16"/>
      <c r="GX28" s="16"/>
      <c r="GY28" s="16"/>
      <c r="GZ28" s="60"/>
      <c r="HA28" s="60"/>
    </row>
    <row r="29" spans="1:209" ht="18.75" customHeight="1" outlineLevel="1">
      <c r="A29" s="11" t="str">
        <f>Liste!A29</f>
        <v>1614.ING</v>
      </c>
      <c r="B29" s="59"/>
      <c r="C29" s="59"/>
      <c r="D29" s="59"/>
      <c r="E29" s="59"/>
      <c r="F29" s="59"/>
      <c r="G29" s="59"/>
      <c r="H29" s="59"/>
      <c r="I29" s="59"/>
      <c r="J29" s="59"/>
      <c r="K29" s="12" t="str">
        <f>Liste!K29</f>
        <v>NUEIL LES AUBIERS</v>
      </c>
      <c r="L29" s="13" t="str">
        <f>Liste!L29</f>
        <v>Réhabilitation et extension de la salle des sports de la Ronde</v>
      </c>
      <c r="M29" s="52"/>
      <c r="N29" s="16"/>
      <c r="O29" s="66">
        <f t="shared" si="20"/>
        <v>0</v>
      </c>
      <c r="P29" s="66">
        <f t="shared" si="20"/>
        <v>0</v>
      </c>
      <c r="Q29" s="66">
        <f t="shared" si="20"/>
        <v>0</v>
      </c>
      <c r="R29" s="66">
        <f t="shared" si="20"/>
        <v>0</v>
      </c>
      <c r="S29" s="66">
        <f t="shared" si="20"/>
        <v>0</v>
      </c>
      <c r="T29" s="66">
        <f t="shared" si="20"/>
        <v>0</v>
      </c>
      <c r="U29" s="66">
        <f t="shared" si="20"/>
        <v>0</v>
      </c>
      <c r="V29" s="66">
        <f t="shared" si="20"/>
        <v>0</v>
      </c>
      <c r="W29" s="66">
        <f t="shared" si="20"/>
        <v>0</v>
      </c>
      <c r="X29" s="66">
        <f t="shared" si="20"/>
        <v>0</v>
      </c>
      <c r="Y29" s="66">
        <f t="shared" si="17"/>
        <v>0</v>
      </c>
      <c r="Z29" s="53">
        <f t="shared" si="18"/>
        <v>0</v>
      </c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6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6"/>
      <c r="FB29" s="16"/>
      <c r="FC29" s="16"/>
      <c r="FD29" s="16"/>
      <c r="FE29" s="16"/>
      <c r="FF29" s="16"/>
      <c r="FG29" s="16"/>
      <c r="FH29" s="16"/>
      <c r="FI29" s="16"/>
      <c r="FJ29" s="16"/>
      <c r="FK29" s="16"/>
      <c r="FL29" s="16"/>
      <c r="FM29" s="16"/>
      <c r="FN29" s="16"/>
      <c r="FO29" s="16"/>
      <c r="FP29" s="16"/>
      <c r="FQ29" s="16"/>
      <c r="FR29" s="16"/>
      <c r="FS29" s="16"/>
      <c r="FT29" s="16"/>
      <c r="FU29" s="16"/>
      <c r="FV29" s="16"/>
      <c r="FW29" s="16"/>
      <c r="FX29" s="16"/>
      <c r="FY29" s="16"/>
      <c r="FZ29" s="16"/>
      <c r="GA29" s="16"/>
      <c r="GB29" s="16"/>
      <c r="GC29" s="16"/>
      <c r="GD29" s="16"/>
      <c r="GE29" s="16"/>
      <c r="GF29" s="16"/>
      <c r="GG29" s="16"/>
      <c r="GH29" s="16"/>
      <c r="GI29" s="16"/>
      <c r="GJ29" s="16"/>
      <c r="GK29" s="16"/>
      <c r="GL29" s="16"/>
      <c r="GM29" s="16"/>
      <c r="GN29" s="16"/>
      <c r="GO29" s="16"/>
      <c r="GP29" s="16"/>
      <c r="GQ29" s="16"/>
      <c r="GR29" s="16"/>
      <c r="GS29" s="16"/>
      <c r="GT29" s="16"/>
      <c r="GU29" s="16"/>
      <c r="GV29" s="16"/>
      <c r="GW29" s="16"/>
      <c r="GX29" s="16"/>
      <c r="GY29" s="16"/>
      <c r="GZ29" s="60"/>
      <c r="HA29" s="60"/>
    </row>
    <row r="30" spans="1:209" ht="18.75" customHeight="1" outlineLevel="1" collapsed="1">
      <c r="A30" s="11" t="str">
        <f>Liste!A30</f>
        <v>1615.ING</v>
      </c>
      <c r="B30" s="59"/>
      <c r="C30" s="59"/>
      <c r="D30" s="59"/>
      <c r="E30" s="59"/>
      <c r="F30" s="59"/>
      <c r="G30" s="59"/>
      <c r="H30" s="59"/>
      <c r="I30" s="59"/>
      <c r="J30" s="59"/>
      <c r="K30" s="12" t="str">
        <f>Liste!K30</f>
        <v>RENNES</v>
      </c>
      <c r="L30" s="13" t="str">
        <f>Liste!L30</f>
        <v>Réhabilitation de la halle d’embouteillage Brasserie Saint Hélier</v>
      </c>
      <c r="M30" s="52">
        <v>2.5</v>
      </c>
      <c r="N30" s="16"/>
      <c r="O30" s="66">
        <f t="shared" si="20"/>
        <v>0</v>
      </c>
      <c r="P30" s="66">
        <f t="shared" si="20"/>
        <v>0</v>
      </c>
      <c r="Q30" s="66">
        <f t="shared" si="20"/>
        <v>0</v>
      </c>
      <c r="R30" s="66">
        <f t="shared" si="20"/>
        <v>0</v>
      </c>
      <c r="S30" s="66">
        <f t="shared" si="20"/>
        <v>0</v>
      </c>
      <c r="T30" s="66">
        <f t="shared" si="20"/>
        <v>0</v>
      </c>
      <c r="U30" s="66">
        <f t="shared" si="20"/>
        <v>0</v>
      </c>
      <c r="V30" s="66">
        <f t="shared" si="20"/>
        <v>0</v>
      </c>
      <c r="W30" s="66">
        <f t="shared" si="20"/>
        <v>0</v>
      </c>
      <c r="X30" s="66">
        <f t="shared" si="20"/>
        <v>6</v>
      </c>
      <c r="Y30" s="66">
        <f t="shared" si="17"/>
        <v>0</v>
      </c>
      <c r="Z30" s="53">
        <f t="shared" si="18"/>
        <v>6</v>
      </c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>
        <v>2.5</v>
      </c>
      <c r="AT30" s="16">
        <v>1.5</v>
      </c>
      <c r="AU30" s="16"/>
      <c r="AV30" s="16"/>
      <c r="AW30" s="16">
        <v>1</v>
      </c>
      <c r="AX30" s="16">
        <v>1</v>
      </c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16"/>
      <c r="DU30" s="16"/>
      <c r="DV30" s="16"/>
      <c r="DW30" s="16"/>
      <c r="DX30" s="16"/>
      <c r="DY30" s="16"/>
      <c r="DZ30" s="16"/>
      <c r="EA30" s="16"/>
      <c r="EB30" s="16"/>
      <c r="EC30" s="16"/>
      <c r="ED30" s="16"/>
      <c r="EE30" s="16"/>
      <c r="EF30" s="16"/>
      <c r="EG30" s="16"/>
      <c r="EH30" s="16"/>
      <c r="EI30" s="16"/>
      <c r="EJ30" s="16"/>
      <c r="EK30" s="16"/>
      <c r="EL30" s="16"/>
      <c r="EM30" s="16"/>
      <c r="EN30" s="16"/>
      <c r="EO30" s="16"/>
      <c r="EP30" s="16"/>
      <c r="EQ30" s="16"/>
      <c r="ER30" s="16"/>
      <c r="ES30" s="16"/>
      <c r="ET30" s="16"/>
      <c r="EU30" s="16"/>
      <c r="EV30" s="16"/>
      <c r="EW30" s="16"/>
      <c r="EX30" s="16"/>
      <c r="EY30" s="16"/>
      <c r="EZ30" s="16"/>
      <c r="FA30" s="16"/>
      <c r="FB30" s="16"/>
      <c r="FC30" s="16"/>
      <c r="FD30" s="16"/>
      <c r="FE30" s="16"/>
      <c r="FF30" s="16"/>
      <c r="FG30" s="16"/>
      <c r="FH30" s="16"/>
      <c r="FI30" s="16"/>
      <c r="FJ30" s="16"/>
      <c r="FK30" s="16"/>
      <c r="FL30" s="16"/>
      <c r="FM30" s="16"/>
      <c r="FN30" s="16"/>
      <c r="FO30" s="16"/>
      <c r="FP30" s="16"/>
      <c r="FQ30" s="16"/>
      <c r="FR30" s="16"/>
      <c r="FS30" s="16"/>
      <c r="FT30" s="16"/>
      <c r="FU30" s="16"/>
      <c r="FV30" s="16"/>
      <c r="FW30" s="16"/>
      <c r="FX30" s="16"/>
      <c r="FY30" s="16"/>
      <c r="FZ30" s="16"/>
      <c r="GA30" s="16"/>
      <c r="GB30" s="16"/>
      <c r="GC30" s="16"/>
      <c r="GD30" s="16"/>
      <c r="GE30" s="16"/>
      <c r="GF30" s="16"/>
      <c r="GG30" s="16"/>
      <c r="GH30" s="16"/>
      <c r="GI30" s="16"/>
      <c r="GJ30" s="16"/>
      <c r="GK30" s="16"/>
      <c r="GL30" s="16"/>
      <c r="GM30" s="16"/>
      <c r="GN30" s="16"/>
      <c r="GO30" s="16"/>
      <c r="GP30" s="16"/>
      <c r="GQ30" s="16"/>
      <c r="GR30" s="16"/>
      <c r="GS30" s="16"/>
      <c r="GT30" s="16"/>
      <c r="GU30" s="16"/>
      <c r="GV30" s="16"/>
      <c r="GW30" s="16"/>
      <c r="GX30" s="16"/>
      <c r="GY30" s="16"/>
      <c r="GZ30" s="60"/>
      <c r="HA30" s="60"/>
    </row>
    <row r="31" spans="1:209" ht="18.75" customHeight="1" outlineLevel="1">
      <c r="A31" s="11" t="str">
        <f>Liste!A31</f>
        <v>1616.ING</v>
      </c>
      <c r="B31" s="59"/>
      <c r="C31" s="59"/>
      <c r="D31" s="59"/>
      <c r="E31" s="59"/>
      <c r="F31" s="59"/>
      <c r="G31" s="59"/>
      <c r="H31" s="59"/>
      <c r="I31" s="59"/>
      <c r="J31" s="59"/>
      <c r="K31" s="12" t="str">
        <f>Liste!K31</f>
        <v>ALLAIRE</v>
      </c>
      <c r="L31" s="13" t="str">
        <f>Liste!L31</f>
        <v>Extension et mise aux normes de la Maison du Temps Libre</v>
      </c>
      <c r="M31" s="52"/>
      <c r="N31" s="16"/>
      <c r="O31" s="66">
        <f t="shared" si="20"/>
        <v>0</v>
      </c>
      <c r="P31" s="66">
        <f t="shared" si="20"/>
        <v>0</v>
      </c>
      <c r="Q31" s="66">
        <f t="shared" si="20"/>
        <v>0</v>
      </c>
      <c r="R31" s="66">
        <f t="shared" si="20"/>
        <v>0</v>
      </c>
      <c r="S31" s="66">
        <f t="shared" si="20"/>
        <v>0</v>
      </c>
      <c r="T31" s="66">
        <f t="shared" si="20"/>
        <v>0</v>
      </c>
      <c r="U31" s="66">
        <f t="shared" si="20"/>
        <v>0</v>
      </c>
      <c r="V31" s="66">
        <f t="shared" si="20"/>
        <v>0</v>
      </c>
      <c r="W31" s="66">
        <f t="shared" si="20"/>
        <v>0</v>
      </c>
      <c r="X31" s="66">
        <f t="shared" si="20"/>
        <v>0</v>
      </c>
      <c r="Y31" s="66">
        <f t="shared" si="17"/>
        <v>0</v>
      </c>
      <c r="Z31" s="53">
        <f t="shared" si="18"/>
        <v>0</v>
      </c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16"/>
      <c r="DU31" s="16"/>
      <c r="DV31" s="16"/>
      <c r="DW31" s="16"/>
      <c r="DX31" s="16"/>
      <c r="DY31" s="16"/>
      <c r="DZ31" s="16"/>
      <c r="EA31" s="16"/>
      <c r="EB31" s="16"/>
      <c r="EC31" s="16"/>
      <c r="ED31" s="16"/>
      <c r="EE31" s="16"/>
      <c r="EF31" s="16"/>
      <c r="EG31" s="16"/>
      <c r="EH31" s="16"/>
      <c r="EI31" s="16"/>
      <c r="EJ31" s="16"/>
      <c r="EK31" s="16"/>
      <c r="EL31" s="16"/>
      <c r="EM31" s="16"/>
      <c r="EN31" s="16"/>
      <c r="EO31" s="16"/>
      <c r="EP31" s="16"/>
      <c r="EQ31" s="16"/>
      <c r="ER31" s="16"/>
      <c r="ES31" s="16"/>
      <c r="ET31" s="16"/>
      <c r="EU31" s="16"/>
      <c r="EV31" s="16"/>
      <c r="EW31" s="16"/>
      <c r="EX31" s="16"/>
      <c r="EY31" s="16"/>
      <c r="EZ31" s="16"/>
      <c r="FA31" s="16"/>
      <c r="FB31" s="16"/>
      <c r="FC31" s="16"/>
      <c r="FD31" s="16"/>
      <c r="FE31" s="16"/>
      <c r="FF31" s="16"/>
      <c r="FG31" s="16"/>
      <c r="FH31" s="16"/>
      <c r="FI31" s="16"/>
      <c r="FJ31" s="16"/>
      <c r="FK31" s="16"/>
      <c r="FL31" s="16"/>
      <c r="FM31" s="16"/>
      <c r="FN31" s="16"/>
      <c r="FO31" s="16"/>
      <c r="FP31" s="16"/>
      <c r="FQ31" s="16"/>
      <c r="FR31" s="16"/>
      <c r="FS31" s="16"/>
      <c r="FT31" s="16"/>
      <c r="FU31" s="16"/>
      <c r="FV31" s="16"/>
      <c r="FW31" s="16"/>
      <c r="FX31" s="16"/>
      <c r="FY31" s="16"/>
      <c r="FZ31" s="16"/>
      <c r="GA31" s="16"/>
      <c r="GB31" s="16"/>
      <c r="GC31" s="16"/>
      <c r="GD31" s="16"/>
      <c r="GE31" s="16"/>
      <c r="GF31" s="16"/>
      <c r="GG31" s="16"/>
      <c r="GH31" s="16"/>
      <c r="GI31" s="16"/>
      <c r="GJ31" s="16"/>
      <c r="GK31" s="16"/>
      <c r="GL31" s="16"/>
      <c r="GM31" s="16"/>
      <c r="GN31" s="16"/>
      <c r="GO31" s="16"/>
      <c r="GP31" s="16"/>
      <c r="GQ31" s="16"/>
      <c r="GR31" s="16"/>
      <c r="GS31" s="16"/>
      <c r="GT31" s="16"/>
      <c r="GU31" s="16"/>
      <c r="GV31" s="16"/>
      <c r="GW31" s="16"/>
      <c r="GX31" s="16"/>
      <c r="GY31" s="16"/>
      <c r="GZ31" s="60"/>
      <c r="HA31" s="60"/>
    </row>
    <row r="32" spans="1:209" ht="18.75" customHeight="1" outlineLevel="1">
      <c r="A32" s="11" t="str">
        <f>Liste!A32</f>
        <v>1617.ING</v>
      </c>
      <c r="B32" s="59"/>
      <c r="C32" s="59"/>
      <c r="D32" s="59"/>
      <c r="E32" s="59"/>
      <c r="F32" s="59"/>
      <c r="G32" s="59"/>
      <c r="H32" s="59"/>
      <c r="I32" s="59"/>
      <c r="J32" s="59"/>
      <c r="K32" s="12" t="str">
        <f>Liste!K32</f>
        <v>RENNES</v>
      </c>
      <c r="L32" s="13" t="str">
        <f>Liste!L32</f>
        <v>Construction d'un immeuble de 56 Logements Boulevard de Metz - Roussin</v>
      </c>
      <c r="M32" s="52"/>
      <c r="N32" s="16"/>
      <c r="O32" s="66">
        <f t="shared" si="20"/>
        <v>0</v>
      </c>
      <c r="P32" s="66">
        <f t="shared" si="20"/>
        <v>0</v>
      </c>
      <c r="Q32" s="66">
        <f t="shared" si="20"/>
        <v>0</v>
      </c>
      <c r="R32" s="66">
        <f t="shared" si="20"/>
        <v>0</v>
      </c>
      <c r="S32" s="66">
        <f t="shared" si="20"/>
        <v>0</v>
      </c>
      <c r="T32" s="66">
        <f t="shared" si="20"/>
        <v>0</v>
      </c>
      <c r="U32" s="66">
        <f t="shared" si="20"/>
        <v>0</v>
      </c>
      <c r="V32" s="66">
        <f t="shared" si="20"/>
        <v>0</v>
      </c>
      <c r="W32" s="66">
        <f t="shared" si="20"/>
        <v>0</v>
      </c>
      <c r="X32" s="66">
        <f t="shared" si="20"/>
        <v>0</v>
      </c>
      <c r="Y32" s="66">
        <f t="shared" si="17"/>
        <v>0</v>
      </c>
      <c r="Z32" s="53">
        <f t="shared" si="18"/>
        <v>0</v>
      </c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/>
      <c r="EV32" s="16"/>
      <c r="EW32" s="16"/>
      <c r="EX32" s="16"/>
      <c r="EY32" s="16"/>
      <c r="EZ32" s="16"/>
      <c r="FA32" s="16"/>
      <c r="FB32" s="16"/>
      <c r="FC32" s="16"/>
      <c r="FD32" s="16"/>
      <c r="FE32" s="16"/>
      <c r="FF32" s="16"/>
      <c r="FG32" s="16"/>
      <c r="FH32" s="16"/>
      <c r="FI32" s="16"/>
      <c r="FJ32" s="16"/>
      <c r="FK32" s="16"/>
      <c r="FL32" s="16"/>
      <c r="FM32" s="16"/>
      <c r="FN32" s="16"/>
      <c r="FO32" s="16"/>
      <c r="FP32" s="16"/>
      <c r="FQ32" s="16"/>
      <c r="FR32" s="16"/>
      <c r="FS32" s="16"/>
      <c r="FT32" s="16"/>
      <c r="FU32" s="16"/>
      <c r="FV32" s="16"/>
      <c r="FW32" s="16"/>
      <c r="FX32" s="16"/>
      <c r="FY32" s="16"/>
      <c r="FZ32" s="16"/>
      <c r="GA32" s="16"/>
      <c r="GB32" s="16"/>
      <c r="GC32" s="16"/>
      <c r="GD32" s="16"/>
      <c r="GE32" s="16"/>
      <c r="GF32" s="16"/>
      <c r="GG32" s="16"/>
      <c r="GH32" s="16"/>
      <c r="GI32" s="16"/>
      <c r="GJ32" s="16"/>
      <c r="GK32" s="16"/>
      <c r="GL32" s="16"/>
      <c r="GM32" s="16"/>
      <c r="GN32" s="16"/>
      <c r="GO32" s="16"/>
      <c r="GP32" s="16"/>
      <c r="GQ32" s="16"/>
      <c r="GR32" s="16"/>
      <c r="GS32" s="16"/>
      <c r="GT32" s="16"/>
      <c r="GU32" s="16"/>
      <c r="GV32" s="16"/>
      <c r="GW32" s="16"/>
      <c r="GX32" s="16"/>
      <c r="GY32" s="16"/>
      <c r="GZ32" s="60"/>
      <c r="HA32" s="60"/>
    </row>
    <row r="33" spans="1:209" ht="18.75" customHeight="1" outlineLevel="1">
      <c r="A33" s="11" t="str">
        <f>Liste!A33</f>
        <v>1618.ING</v>
      </c>
      <c r="B33" s="59"/>
      <c r="C33" s="59"/>
      <c r="D33" s="59"/>
      <c r="E33" s="59"/>
      <c r="F33" s="59"/>
      <c r="G33" s="59"/>
      <c r="H33" s="59"/>
      <c r="I33" s="59"/>
      <c r="J33" s="59"/>
      <c r="K33" s="12" t="str">
        <f>Liste!K33</f>
        <v>MAYENNE</v>
      </c>
      <c r="L33" s="13" t="str">
        <f>Liste!L33</f>
        <v>Construction d'une pharmacie</v>
      </c>
      <c r="M33" s="52"/>
      <c r="N33" s="16"/>
      <c r="O33" s="66">
        <f t="shared" si="20"/>
        <v>0</v>
      </c>
      <c r="P33" s="66">
        <f t="shared" si="20"/>
        <v>0</v>
      </c>
      <c r="Q33" s="66">
        <f t="shared" si="20"/>
        <v>0</v>
      </c>
      <c r="R33" s="66">
        <f t="shared" si="20"/>
        <v>0</v>
      </c>
      <c r="S33" s="66">
        <f t="shared" si="20"/>
        <v>0</v>
      </c>
      <c r="T33" s="66">
        <f t="shared" si="20"/>
        <v>0</v>
      </c>
      <c r="U33" s="66">
        <f t="shared" si="20"/>
        <v>0</v>
      </c>
      <c r="V33" s="66">
        <f t="shared" si="20"/>
        <v>0</v>
      </c>
      <c r="W33" s="66">
        <f t="shared" si="20"/>
        <v>0</v>
      </c>
      <c r="X33" s="66">
        <f t="shared" si="20"/>
        <v>0</v>
      </c>
      <c r="Y33" s="66">
        <f t="shared" si="17"/>
        <v>0</v>
      </c>
      <c r="Z33" s="53">
        <f t="shared" si="18"/>
        <v>0</v>
      </c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DL33" s="16"/>
      <c r="DM33" s="16"/>
      <c r="DN33" s="16"/>
      <c r="DO33" s="16"/>
      <c r="DP33" s="16"/>
      <c r="DQ33" s="16"/>
      <c r="DR33" s="16"/>
      <c r="DS33" s="16"/>
      <c r="DT33" s="16"/>
      <c r="DU33" s="16"/>
      <c r="DV33" s="16"/>
      <c r="DW33" s="16"/>
      <c r="DX33" s="16"/>
      <c r="DY33" s="16"/>
      <c r="DZ33" s="16"/>
      <c r="EA33" s="16"/>
      <c r="EB33" s="16"/>
      <c r="EC33" s="16"/>
      <c r="ED33" s="16"/>
      <c r="EE33" s="16"/>
      <c r="EF33" s="16"/>
      <c r="EG33" s="16"/>
      <c r="EH33" s="16"/>
      <c r="EI33" s="16"/>
      <c r="EJ33" s="16"/>
      <c r="EK33" s="16"/>
      <c r="EL33" s="16"/>
      <c r="EM33" s="16"/>
      <c r="EN33" s="16"/>
      <c r="EO33" s="16"/>
      <c r="EP33" s="16"/>
      <c r="EQ33" s="16"/>
      <c r="ER33" s="16"/>
      <c r="ES33" s="16"/>
      <c r="ET33" s="16"/>
      <c r="EU33" s="16"/>
      <c r="EV33" s="16"/>
      <c r="EW33" s="16"/>
      <c r="EX33" s="16"/>
      <c r="EY33" s="16"/>
      <c r="EZ33" s="16"/>
      <c r="FA33" s="16"/>
      <c r="FB33" s="16"/>
      <c r="FC33" s="16"/>
      <c r="FD33" s="16"/>
      <c r="FE33" s="16"/>
      <c r="FF33" s="16"/>
      <c r="FG33" s="16"/>
      <c r="FH33" s="16"/>
      <c r="FI33" s="16"/>
      <c r="FJ33" s="16"/>
      <c r="FK33" s="16"/>
      <c r="FL33" s="16"/>
      <c r="FM33" s="16"/>
      <c r="FN33" s="16"/>
      <c r="FO33" s="16"/>
      <c r="FP33" s="16"/>
      <c r="FQ33" s="16"/>
      <c r="FR33" s="16"/>
      <c r="FS33" s="16"/>
      <c r="FT33" s="16"/>
      <c r="FU33" s="16"/>
      <c r="FV33" s="16"/>
      <c r="FW33" s="16"/>
      <c r="FX33" s="16"/>
      <c r="FY33" s="16"/>
      <c r="FZ33" s="16"/>
      <c r="GA33" s="16"/>
      <c r="GB33" s="16"/>
      <c r="GC33" s="16"/>
      <c r="GD33" s="16"/>
      <c r="GE33" s="16"/>
      <c r="GF33" s="16"/>
      <c r="GG33" s="16"/>
      <c r="GH33" s="16"/>
      <c r="GI33" s="16"/>
      <c r="GJ33" s="16"/>
      <c r="GK33" s="16"/>
      <c r="GL33" s="16"/>
      <c r="GM33" s="16"/>
      <c r="GN33" s="16"/>
      <c r="GO33" s="16"/>
      <c r="GP33" s="16"/>
      <c r="GQ33" s="16"/>
      <c r="GR33" s="16"/>
      <c r="GS33" s="16"/>
      <c r="GT33" s="16"/>
      <c r="GU33" s="16"/>
      <c r="GV33" s="16"/>
      <c r="GW33" s="16"/>
      <c r="GX33" s="16"/>
      <c r="GY33" s="16"/>
      <c r="GZ33" s="60"/>
      <c r="HA33" s="60"/>
    </row>
    <row r="34" spans="1:209" ht="18.75" customHeight="1" outlineLevel="1">
      <c r="A34" s="11" t="str">
        <f>Liste!A34</f>
        <v>1619.ING</v>
      </c>
      <c r="B34" s="59"/>
      <c r="C34" s="59"/>
      <c r="D34" s="59"/>
      <c r="E34" s="59"/>
      <c r="F34" s="59"/>
      <c r="G34" s="59"/>
      <c r="H34" s="59"/>
      <c r="I34" s="59"/>
      <c r="J34" s="59"/>
      <c r="K34" s="12" t="str">
        <f>Liste!K34</f>
        <v>ERQUY</v>
      </c>
      <c r="L34" s="13" t="str">
        <f>Liste!L34</f>
        <v>Construction d'une Maison de Santé</v>
      </c>
      <c r="M34" s="52"/>
      <c r="N34" s="16"/>
      <c r="O34" s="66">
        <f t="shared" si="20"/>
        <v>0</v>
      </c>
      <c r="P34" s="66">
        <f t="shared" si="20"/>
        <v>0</v>
      </c>
      <c r="Q34" s="66">
        <f t="shared" si="20"/>
        <v>0</v>
      </c>
      <c r="R34" s="66">
        <f t="shared" si="20"/>
        <v>0</v>
      </c>
      <c r="S34" s="66">
        <f t="shared" si="20"/>
        <v>0</v>
      </c>
      <c r="T34" s="66">
        <f t="shared" si="20"/>
        <v>0</v>
      </c>
      <c r="U34" s="66">
        <f t="shared" si="20"/>
        <v>0</v>
      </c>
      <c r="V34" s="66">
        <f t="shared" si="20"/>
        <v>0</v>
      </c>
      <c r="W34" s="66">
        <f t="shared" si="20"/>
        <v>0</v>
      </c>
      <c r="X34" s="66">
        <f t="shared" si="20"/>
        <v>0</v>
      </c>
      <c r="Y34" s="66">
        <f t="shared" si="17"/>
        <v>0</v>
      </c>
      <c r="Z34" s="53">
        <f t="shared" si="18"/>
        <v>0</v>
      </c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16"/>
      <c r="DU34" s="16"/>
      <c r="DV34" s="16"/>
      <c r="DW34" s="16"/>
      <c r="DX34" s="16"/>
      <c r="DY34" s="16"/>
      <c r="DZ34" s="16"/>
      <c r="EA34" s="16"/>
      <c r="EB34" s="16"/>
      <c r="EC34" s="16"/>
      <c r="ED34" s="16"/>
      <c r="EE34" s="16"/>
      <c r="EF34" s="16"/>
      <c r="EG34" s="16"/>
      <c r="EH34" s="16"/>
      <c r="EI34" s="16"/>
      <c r="EJ34" s="16"/>
      <c r="EK34" s="16"/>
      <c r="EL34" s="16"/>
      <c r="EM34" s="16"/>
      <c r="EN34" s="16"/>
      <c r="EO34" s="16"/>
      <c r="EP34" s="16"/>
      <c r="EQ34" s="16"/>
      <c r="ER34" s="16"/>
      <c r="ES34" s="16"/>
      <c r="ET34" s="16"/>
      <c r="EU34" s="16"/>
      <c r="EV34" s="16"/>
      <c r="EW34" s="16"/>
      <c r="EX34" s="16"/>
      <c r="EY34" s="16"/>
      <c r="EZ34" s="16"/>
      <c r="FA34" s="16"/>
      <c r="FB34" s="16"/>
      <c r="FC34" s="16"/>
      <c r="FD34" s="16"/>
      <c r="FE34" s="16"/>
      <c r="FF34" s="16"/>
      <c r="FG34" s="16"/>
      <c r="FH34" s="16"/>
      <c r="FI34" s="16"/>
      <c r="FJ34" s="16"/>
      <c r="FK34" s="16"/>
      <c r="FL34" s="16"/>
      <c r="FM34" s="16"/>
      <c r="FN34" s="16"/>
      <c r="FO34" s="16"/>
      <c r="FP34" s="16"/>
      <c r="FQ34" s="16"/>
      <c r="FR34" s="16"/>
      <c r="FS34" s="16"/>
      <c r="FT34" s="16"/>
      <c r="FU34" s="16"/>
      <c r="FV34" s="16"/>
      <c r="FW34" s="16"/>
      <c r="FX34" s="16"/>
      <c r="FY34" s="16"/>
      <c r="FZ34" s="16"/>
      <c r="GA34" s="16"/>
      <c r="GB34" s="16"/>
      <c r="GC34" s="16"/>
      <c r="GD34" s="16"/>
      <c r="GE34" s="16"/>
      <c r="GF34" s="16"/>
      <c r="GG34" s="16"/>
      <c r="GH34" s="16"/>
      <c r="GI34" s="16"/>
      <c r="GJ34" s="16"/>
      <c r="GK34" s="16"/>
      <c r="GL34" s="16"/>
      <c r="GM34" s="16"/>
      <c r="GN34" s="16"/>
      <c r="GO34" s="16"/>
      <c r="GP34" s="16"/>
      <c r="GQ34" s="16"/>
      <c r="GR34" s="16"/>
      <c r="GS34" s="16"/>
      <c r="GT34" s="16"/>
      <c r="GU34" s="16"/>
      <c r="GV34" s="16"/>
      <c r="GW34" s="16"/>
      <c r="GX34" s="16"/>
      <c r="GY34" s="16"/>
      <c r="GZ34" s="60"/>
      <c r="HA34" s="60"/>
    </row>
    <row r="35" spans="1:209" ht="18.75" customHeight="1" outlineLevel="1">
      <c r="A35" s="11" t="str">
        <f>Liste!A35</f>
        <v>1620.ING</v>
      </c>
      <c r="B35" s="59"/>
      <c r="C35" s="59"/>
      <c r="D35" s="59"/>
      <c r="E35" s="59"/>
      <c r="F35" s="59"/>
      <c r="G35" s="59"/>
      <c r="H35" s="59"/>
      <c r="I35" s="59"/>
      <c r="J35" s="59"/>
      <c r="K35" s="12" t="str">
        <f>Liste!K35</f>
        <v>BOISGERVILLY</v>
      </c>
      <c r="L35" s="13" t="str">
        <f>Liste!L35</f>
        <v>Réalisation de 8 à 10 logements locatifs sociaux lotissements "Les Lavandières"</v>
      </c>
      <c r="M35" s="52"/>
      <c r="N35" s="16"/>
      <c r="O35" s="66">
        <f t="shared" si="20"/>
        <v>0</v>
      </c>
      <c r="P35" s="66">
        <f t="shared" si="20"/>
        <v>0</v>
      </c>
      <c r="Q35" s="66">
        <f t="shared" si="20"/>
        <v>0</v>
      </c>
      <c r="R35" s="66">
        <f t="shared" si="20"/>
        <v>0</v>
      </c>
      <c r="S35" s="66">
        <f t="shared" si="20"/>
        <v>0</v>
      </c>
      <c r="T35" s="66">
        <f t="shared" si="20"/>
        <v>0</v>
      </c>
      <c r="U35" s="66">
        <f t="shared" si="20"/>
        <v>0</v>
      </c>
      <c r="V35" s="66">
        <f t="shared" si="20"/>
        <v>0</v>
      </c>
      <c r="W35" s="66">
        <f t="shared" si="20"/>
        <v>0</v>
      </c>
      <c r="X35" s="66">
        <f t="shared" si="20"/>
        <v>0</v>
      </c>
      <c r="Y35" s="66">
        <f t="shared" si="17"/>
        <v>0</v>
      </c>
      <c r="Z35" s="53">
        <f t="shared" si="18"/>
        <v>0</v>
      </c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16"/>
      <c r="DU35" s="16"/>
      <c r="DV35" s="16"/>
      <c r="DW35" s="16"/>
      <c r="DX35" s="16"/>
      <c r="DY35" s="16"/>
      <c r="DZ35" s="16"/>
      <c r="EA35" s="16"/>
      <c r="EB35" s="16"/>
      <c r="EC35" s="16"/>
      <c r="ED35" s="16"/>
      <c r="EE35" s="16"/>
      <c r="EF35" s="16"/>
      <c r="EG35" s="16"/>
      <c r="EH35" s="16"/>
      <c r="EI35" s="16"/>
      <c r="EJ35" s="16"/>
      <c r="EK35" s="16"/>
      <c r="EL35" s="16"/>
      <c r="EM35" s="16"/>
      <c r="EN35" s="16"/>
      <c r="EO35" s="16"/>
      <c r="EP35" s="16"/>
      <c r="EQ35" s="16"/>
      <c r="ER35" s="16"/>
      <c r="ES35" s="16"/>
      <c r="ET35" s="16"/>
      <c r="EU35" s="16"/>
      <c r="EV35" s="16"/>
      <c r="EW35" s="16"/>
      <c r="EX35" s="16"/>
      <c r="EY35" s="16"/>
      <c r="EZ35" s="16"/>
      <c r="FA35" s="16"/>
      <c r="FB35" s="16"/>
      <c r="FC35" s="16"/>
      <c r="FD35" s="16"/>
      <c r="FE35" s="16"/>
      <c r="FF35" s="16"/>
      <c r="FG35" s="16"/>
      <c r="FH35" s="16"/>
      <c r="FI35" s="16"/>
      <c r="FJ35" s="16"/>
      <c r="FK35" s="16"/>
      <c r="FL35" s="16"/>
      <c r="FM35" s="16"/>
      <c r="FN35" s="16"/>
      <c r="FO35" s="16"/>
      <c r="FP35" s="16"/>
      <c r="FQ35" s="16"/>
      <c r="FR35" s="16"/>
      <c r="FS35" s="16"/>
      <c r="FT35" s="16"/>
      <c r="FU35" s="16"/>
      <c r="FV35" s="16"/>
      <c r="FW35" s="16"/>
      <c r="FX35" s="16"/>
      <c r="FY35" s="16"/>
      <c r="FZ35" s="16"/>
      <c r="GA35" s="16"/>
      <c r="GB35" s="16"/>
      <c r="GC35" s="16"/>
      <c r="GD35" s="16"/>
      <c r="GE35" s="16"/>
      <c r="GF35" s="16"/>
      <c r="GG35" s="16"/>
      <c r="GH35" s="16"/>
      <c r="GI35" s="16"/>
      <c r="GJ35" s="16"/>
      <c r="GK35" s="16"/>
      <c r="GL35" s="16"/>
      <c r="GM35" s="16"/>
      <c r="GN35" s="16"/>
      <c r="GO35" s="16"/>
      <c r="GP35" s="16"/>
      <c r="GQ35" s="16"/>
      <c r="GR35" s="16"/>
      <c r="GS35" s="16"/>
      <c r="GT35" s="16"/>
      <c r="GU35" s="16"/>
      <c r="GV35" s="16"/>
      <c r="GW35" s="16"/>
      <c r="GX35" s="16"/>
      <c r="GY35" s="16"/>
      <c r="GZ35" s="60"/>
      <c r="HA35" s="60"/>
    </row>
    <row r="36" spans="1:209" ht="18.75" customHeight="1" outlineLevel="1">
      <c r="A36" s="11" t="str">
        <f>Liste!A36</f>
        <v>1701.ING</v>
      </c>
      <c r="B36" s="59"/>
      <c r="C36" s="59"/>
      <c r="D36" s="59"/>
      <c r="E36" s="59"/>
      <c r="F36" s="59"/>
      <c r="G36" s="59"/>
      <c r="H36" s="59"/>
      <c r="I36" s="59"/>
      <c r="J36" s="59"/>
      <c r="K36" s="12" t="str">
        <f>Liste!K36</f>
        <v>MAYENNE</v>
      </c>
      <c r="L36" s="13" t="str">
        <f>Liste!L36</f>
        <v>Extension laboratoires d'analyse médical maison de santé</v>
      </c>
      <c r="M36" s="52"/>
      <c r="N36" s="16"/>
      <c r="O36" s="66">
        <f t="shared" si="20"/>
        <v>0</v>
      </c>
      <c r="P36" s="66">
        <f t="shared" si="20"/>
        <v>0</v>
      </c>
      <c r="Q36" s="66">
        <f t="shared" si="20"/>
        <v>0</v>
      </c>
      <c r="R36" s="66">
        <f t="shared" si="20"/>
        <v>0</v>
      </c>
      <c r="S36" s="66">
        <f t="shared" si="20"/>
        <v>0</v>
      </c>
      <c r="T36" s="66">
        <f t="shared" si="20"/>
        <v>0</v>
      </c>
      <c r="U36" s="66">
        <f t="shared" si="20"/>
        <v>0</v>
      </c>
      <c r="V36" s="66">
        <f t="shared" si="20"/>
        <v>0</v>
      </c>
      <c r="W36" s="66">
        <f t="shared" si="20"/>
        <v>0</v>
      </c>
      <c r="X36" s="66">
        <f t="shared" si="20"/>
        <v>0</v>
      </c>
      <c r="Y36" s="66">
        <f t="shared" si="17"/>
        <v>0</v>
      </c>
      <c r="Z36" s="53">
        <f t="shared" si="18"/>
        <v>0</v>
      </c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16"/>
      <c r="DU36" s="16"/>
      <c r="DV36" s="16"/>
      <c r="DW36" s="16"/>
      <c r="DX36" s="16"/>
      <c r="DY36" s="16"/>
      <c r="DZ36" s="16"/>
      <c r="EA36" s="16"/>
      <c r="EB36" s="16"/>
      <c r="EC36" s="16"/>
      <c r="ED36" s="16"/>
      <c r="EE36" s="16"/>
      <c r="EF36" s="16"/>
      <c r="EG36" s="16"/>
      <c r="EH36" s="16"/>
      <c r="EI36" s="16"/>
      <c r="EJ36" s="16"/>
      <c r="EK36" s="16"/>
      <c r="EL36" s="16"/>
      <c r="EM36" s="16"/>
      <c r="EN36" s="16"/>
      <c r="EO36" s="16"/>
      <c r="EP36" s="16"/>
      <c r="EQ36" s="16"/>
      <c r="ER36" s="16"/>
      <c r="ES36" s="16"/>
      <c r="ET36" s="16"/>
      <c r="EU36" s="16"/>
      <c r="EV36" s="16"/>
      <c r="EW36" s="16"/>
      <c r="EX36" s="16"/>
      <c r="EY36" s="16"/>
      <c r="EZ36" s="16"/>
      <c r="FA36" s="16"/>
      <c r="FB36" s="16"/>
      <c r="FC36" s="16"/>
      <c r="FD36" s="16"/>
      <c r="FE36" s="16"/>
      <c r="FF36" s="16"/>
      <c r="FG36" s="16"/>
      <c r="FH36" s="16"/>
      <c r="FI36" s="16"/>
      <c r="FJ36" s="16"/>
      <c r="FK36" s="16"/>
      <c r="FL36" s="16"/>
      <c r="FM36" s="16"/>
      <c r="FN36" s="16"/>
      <c r="FO36" s="16"/>
      <c r="FP36" s="16"/>
      <c r="FQ36" s="16"/>
      <c r="FR36" s="16"/>
      <c r="FS36" s="16"/>
      <c r="FT36" s="16"/>
      <c r="FU36" s="16"/>
      <c r="FV36" s="16"/>
      <c r="FW36" s="16"/>
      <c r="FX36" s="16"/>
      <c r="FY36" s="16"/>
      <c r="FZ36" s="16"/>
      <c r="GA36" s="16"/>
      <c r="GB36" s="16"/>
      <c r="GC36" s="16"/>
      <c r="GD36" s="16"/>
      <c r="GE36" s="16"/>
      <c r="GF36" s="16"/>
      <c r="GG36" s="16"/>
      <c r="GH36" s="16"/>
      <c r="GI36" s="16"/>
      <c r="GJ36" s="16"/>
      <c r="GK36" s="16"/>
      <c r="GL36" s="16"/>
      <c r="GM36" s="16"/>
      <c r="GN36" s="16"/>
      <c r="GO36" s="16"/>
      <c r="GP36" s="16"/>
      <c r="GQ36" s="16"/>
      <c r="GR36" s="16"/>
      <c r="GS36" s="16"/>
      <c r="GT36" s="16"/>
      <c r="GU36" s="16"/>
      <c r="GV36" s="16"/>
      <c r="GW36" s="16"/>
      <c r="GX36" s="16"/>
      <c r="GY36" s="16"/>
      <c r="GZ36" s="60"/>
      <c r="HA36" s="60"/>
    </row>
    <row r="37" spans="1:209" ht="18.75" customHeight="1" outlineLevel="1">
      <c r="A37" s="11" t="str">
        <f>Liste!A37</f>
        <v>1702.ING</v>
      </c>
      <c r="B37" s="59"/>
      <c r="C37" s="59"/>
      <c r="D37" s="59"/>
      <c r="E37" s="59"/>
      <c r="F37" s="59"/>
      <c r="G37" s="59"/>
      <c r="H37" s="59"/>
      <c r="I37" s="59"/>
      <c r="J37" s="59"/>
      <c r="K37" s="12" t="str">
        <f>Liste!K37</f>
        <v>MAYENNE</v>
      </c>
      <c r="L37" s="13" t="str">
        <f>Liste!L37</f>
        <v>Réhabilitation de 125 logements locatifs collectifs Caserne MAYRAN</v>
      </c>
      <c r="M37" s="52"/>
      <c r="N37" s="16"/>
      <c r="O37" s="66">
        <f t="shared" si="20"/>
        <v>0</v>
      </c>
      <c r="P37" s="66">
        <f t="shared" si="20"/>
        <v>0</v>
      </c>
      <c r="Q37" s="66">
        <f t="shared" si="20"/>
        <v>0</v>
      </c>
      <c r="R37" s="66">
        <f t="shared" si="20"/>
        <v>0</v>
      </c>
      <c r="S37" s="66">
        <f t="shared" si="20"/>
        <v>0</v>
      </c>
      <c r="T37" s="66">
        <f t="shared" si="20"/>
        <v>0</v>
      </c>
      <c r="U37" s="66">
        <f t="shared" si="20"/>
        <v>0</v>
      </c>
      <c r="V37" s="66">
        <f t="shared" si="20"/>
        <v>0</v>
      </c>
      <c r="W37" s="66">
        <f t="shared" si="20"/>
        <v>0</v>
      </c>
      <c r="X37" s="66">
        <f t="shared" si="20"/>
        <v>0</v>
      </c>
      <c r="Y37" s="66">
        <f t="shared" si="17"/>
        <v>0</v>
      </c>
      <c r="Z37" s="53">
        <f t="shared" si="18"/>
        <v>0</v>
      </c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16"/>
      <c r="DU37" s="16"/>
      <c r="DV37" s="16"/>
      <c r="DW37" s="16"/>
      <c r="DX37" s="16"/>
      <c r="DY37" s="16"/>
      <c r="DZ37" s="16"/>
      <c r="EA37" s="16"/>
      <c r="EB37" s="16"/>
      <c r="EC37" s="16"/>
      <c r="ED37" s="16"/>
      <c r="EE37" s="16"/>
      <c r="EF37" s="16"/>
      <c r="EG37" s="16"/>
      <c r="EH37" s="16"/>
      <c r="EI37" s="16"/>
      <c r="EJ37" s="16"/>
      <c r="EK37" s="16"/>
      <c r="EL37" s="16"/>
      <c r="EM37" s="16"/>
      <c r="EN37" s="16"/>
      <c r="EO37" s="16"/>
      <c r="EP37" s="16"/>
      <c r="EQ37" s="16"/>
      <c r="ER37" s="16"/>
      <c r="ES37" s="16"/>
      <c r="ET37" s="16"/>
      <c r="EU37" s="16"/>
      <c r="EV37" s="16"/>
      <c r="EW37" s="16"/>
      <c r="EX37" s="16"/>
      <c r="EY37" s="16"/>
      <c r="EZ37" s="16"/>
      <c r="FA37" s="16"/>
      <c r="FB37" s="16"/>
      <c r="FC37" s="16"/>
      <c r="FD37" s="16"/>
      <c r="FE37" s="16"/>
      <c r="FF37" s="16"/>
      <c r="FG37" s="16"/>
      <c r="FH37" s="16"/>
      <c r="FI37" s="16"/>
      <c r="FJ37" s="16"/>
      <c r="FK37" s="16"/>
      <c r="FL37" s="16"/>
      <c r="FM37" s="16"/>
      <c r="FN37" s="16"/>
      <c r="FO37" s="16"/>
      <c r="FP37" s="16"/>
      <c r="FQ37" s="16"/>
      <c r="FR37" s="16"/>
      <c r="FS37" s="16"/>
      <c r="FT37" s="16"/>
      <c r="FU37" s="16"/>
      <c r="FV37" s="16"/>
      <c r="FW37" s="16"/>
      <c r="FX37" s="16"/>
      <c r="FY37" s="16"/>
      <c r="FZ37" s="16"/>
      <c r="GA37" s="16"/>
      <c r="GB37" s="16"/>
      <c r="GC37" s="16"/>
      <c r="GD37" s="16"/>
      <c r="GE37" s="16"/>
      <c r="GF37" s="16"/>
      <c r="GG37" s="16"/>
      <c r="GH37" s="16"/>
      <c r="GI37" s="16"/>
      <c r="GJ37" s="16"/>
      <c r="GK37" s="16"/>
      <c r="GL37" s="16"/>
      <c r="GM37" s="16"/>
      <c r="GN37" s="16"/>
      <c r="GO37" s="16"/>
      <c r="GP37" s="16"/>
      <c r="GQ37" s="16"/>
      <c r="GR37" s="16"/>
      <c r="GS37" s="16"/>
      <c r="GT37" s="16"/>
      <c r="GU37" s="16"/>
      <c r="GV37" s="16"/>
      <c r="GW37" s="16"/>
      <c r="GX37" s="16"/>
      <c r="GY37" s="16"/>
      <c r="GZ37" s="60"/>
      <c r="HA37" s="60"/>
    </row>
    <row r="38" spans="1:209" ht="18.75" customHeight="1" outlineLevel="1">
      <c r="A38" s="11" t="str">
        <f>Liste!A38</f>
        <v>1703.ING</v>
      </c>
      <c r="B38" s="59"/>
      <c r="C38" s="59"/>
      <c r="D38" s="59"/>
      <c r="E38" s="59"/>
      <c r="F38" s="59"/>
      <c r="G38" s="59"/>
      <c r="H38" s="59"/>
      <c r="I38" s="59"/>
      <c r="J38" s="59"/>
      <c r="K38" s="12" t="str">
        <f>Liste!K38</f>
        <v>QUIMPER</v>
      </c>
      <c r="L38" s="13" t="str">
        <f>Liste!L38</f>
        <v>Extension et restructuration de la CMA</v>
      </c>
      <c r="M38" s="52"/>
      <c r="N38" s="16"/>
      <c r="O38" s="66">
        <f t="shared" si="20"/>
        <v>0</v>
      </c>
      <c r="P38" s="66">
        <f t="shared" si="20"/>
        <v>0</v>
      </c>
      <c r="Q38" s="66">
        <f t="shared" si="20"/>
        <v>0</v>
      </c>
      <c r="R38" s="66">
        <f t="shared" si="20"/>
        <v>0</v>
      </c>
      <c r="S38" s="66">
        <f t="shared" si="20"/>
        <v>0</v>
      </c>
      <c r="T38" s="66">
        <f t="shared" si="20"/>
        <v>0</v>
      </c>
      <c r="U38" s="66">
        <f t="shared" si="20"/>
        <v>0</v>
      </c>
      <c r="V38" s="66">
        <f t="shared" si="20"/>
        <v>0</v>
      </c>
      <c r="W38" s="66">
        <f t="shared" si="20"/>
        <v>0</v>
      </c>
      <c r="X38" s="66">
        <f t="shared" si="20"/>
        <v>0</v>
      </c>
      <c r="Y38" s="66">
        <f t="shared" si="17"/>
        <v>0</v>
      </c>
      <c r="Z38" s="53">
        <f t="shared" si="18"/>
        <v>0</v>
      </c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/>
      <c r="EV38" s="16"/>
      <c r="EW38" s="16"/>
      <c r="EX38" s="16"/>
      <c r="EY38" s="16"/>
      <c r="EZ38" s="16"/>
      <c r="FA38" s="16"/>
      <c r="FB38" s="16"/>
      <c r="FC38" s="16"/>
      <c r="FD38" s="16"/>
      <c r="FE38" s="16"/>
      <c r="FF38" s="16"/>
      <c r="FG38" s="16"/>
      <c r="FH38" s="16"/>
      <c r="FI38" s="16"/>
      <c r="FJ38" s="16"/>
      <c r="FK38" s="16"/>
      <c r="FL38" s="16"/>
      <c r="FM38" s="16"/>
      <c r="FN38" s="16"/>
      <c r="FO38" s="16"/>
      <c r="FP38" s="16"/>
      <c r="FQ38" s="16"/>
      <c r="FR38" s="16"/>
      <c r="FS38" s="16"/>
      <c r="FT38" s="16"/>
      <c r="FU38" s="16"/>
      <c r="FV38" s="16"/>
      <c r="FW38" s="16"/>
      <c r="FX38" s="16"/>
      <c r="FY38" s="16"/>
      <c r="FZ38" s="16"/>
      <c r="GA38" s="16"/>
      <c r="GB38" s="16"/>
      <c r="GC38" s="16"/>
      <c r="GD38" s="16"/>
      <c r="GE38" s="16"/>
      <c r="GF38" s="16"/>
      <c r="GG38" s="16"/>
      <c r="GH38" s="16"/>
      <c r="GI38" s="16"/>
      <c r="GJ38" s="16"/>
      <c r="GK38" s="16"/>
      <c r="GL38" s="16"/>
      <c r="GM38" s="16"/>
      <c r="GN38" s="16"/>
      <c r="GO38" s="16"/>
      <c r="GP38" s="16"/>
      <c r="GQ38" s="16"/>
      <c r="GR38" s="16"/>
      <c r="GS38" s="16"/>
      <c r="GT38" s="16"/>
      <c r="GU38" s="16"/>
      <c r="GV38" s="16"/>
      <c r="GW38" s="16"/>
      <c r="GX38" s="16"/>
      <c r="GY38" s="16"/>
      <c r="GZ38" s="60"/>
      <c r="HA38" s="60"/>
    </row>
    <row r="39" spans="1:209" ht="18.75" customHeight="1">
      <c r="A39" s="11" t="str">
        <f>Liste!A39</f>
        <v>1704.ING</v>
      </c>
      <c r="B39" s="59"/>
      <c r="C39" s="59"/>
      <c r="D39" s="59"/>
      <c r="E39" s="59"/>
      <c r="F39" s="59"/>
      <c r="G39" s="59"/>
      <c r="H39" s="59"/>
      <c r="I39" s="59"/>
      <c r="J39" s="59"/>
      <c r="K39" s="12" t="str">
        <f>Liste!K39</f>
        <v>RETIERS</v>
      </c>
      <c r="L39" s="13" t="str">
        <f>Liste!L39</f>
        <v>Restructuration partielle du collège "La Roche aux Fées"</v>
      </c>
      <c r="M39" s="52"/>
      <c r="N39" s="16"/>
      <c r="O39" s="66">
        <f t="shared" si="20"/>
        <v>0</v>
      </c>
      <c r="P39" s="66">
        <f t="shared" si="20"/>
        <v>0</v>
      </c>
      <c r="Q39" s="66">
        <f t="shared" si="20"/>
        <v>0</v>
      </c>
      <c r="R39" s="66">
        <f t="shared" si="20"/>
        <v>0</v>
      </c>
      <c r="S39" s="66">
        <f t="shared" si="20"/>
        <v>0</v>
      </c>
      <c r="T39" s="66">
        <f t="shared" si="20"/>
        <v>0</v>
      </c>
      <c r="U39" s="66">
        <f t="shared" si="20"/>
        <v>0</v>
      </c>
      <c r="V39" s="66">
        <f t="shared" si="20"/>
        <v>0</v>
      </c>
      <c r="W39" s="66">
        <f t="shared" si="20"/>
        <v>0</v>
      </c>
      <c r="X39" s="66">
        <f t="shared" si="20"/>
        <v>0</v>
      </c>
      <c r="Y39" s="66">
        <f t="shared" si="17"/>
        <v>0</v>
      </c>
      <c r="Z39" s="53">
        <f t="shared" si="18"/>
        <v>0</v>
      </c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6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6"/>
      <c r="CX39" s="16"/>
      <c r="CY39" s="16"/>
      <c r="CZ39" s="16"/>
      <c r="DA39" s="16"/>
      <c r="DB39" s="16"/>
      <c r="DC39" s="16"/>
      <c r="DD39" s="16"/>
      <c r="DE39" s="16"/>
      <c r="DF39" s="16"/>
      <c r="DG39" s="16"/>
      <c r="DH39" s="16"/>
      <c r="DI39" s="16"/>
      <c r="DJ39" s="16"/>
      <c r="DK39" s="16"/>
      <c r="DL39" s="16"/>
      <c r="DM39" s="16"/>
      <c r="DN39" s="16"/>
      <c r="DO39" s="16"/>
      <c r="DP39" s="16"/>
      <c r="DQ39" s="16"/>
      <c r="DR39" s="16"/>
      <c r="DS39" s="16"/>
      <c r="DT39" s="16"/>
      <c r="DU39" s="16"/>
      <c r="DV39" s="16"/>
      <c r="DW39" s="16"/>
      <c r="DX39" s="16"/>
      <c r="DY39" s="16"/>
      <c r="DZ39" s="16"/>
      <c r="EA39" s="16"/>
      <c r="EB39" s="16"/>
      <c r="EC39" s="16"/>
      <c r="ED39" s="16"/>
      <c r="EE39" s="16"/>
      <c r="EF39" s="16"/>
      <c r="EG39" s="16"/>
      <c r="EH39" s="16"/>
      <c r="EI39" s="16"/>
      <c r="EJ39" s="16"/>
      <c r="EK39" s="16"/>
      <c r="EL39" s="16"/>
      <c r="EM39" s="16"/>
      <c r="EN39" s="16"/>
      <c r="EO39" s="16"/>
      <c r="EP39" s="16"/>
      <c r="EQ39" s="16"/>
      <c r="ER39" s="16"/>
      <c r="ES39" s="16"/>
      <c r="ET39" s="16"/>
      <c r="EU39" s="16"/>
      <c r="EV39" s="16"/>
      <c r="EW39" s="16"/>
      <c r="EX39" s="16"/>
      <c r="EY39" s="16"/>
      <c r="EZ39" s="16"/>
      <c r="FA39" s="16"/>
      <c r="FB39" s="16"/>
      <c r="FC39" s="16"/>
      <c r="FD39" s="16"/>
      <c r="FE39" s="16"/>
      <c r="FF39" s="16"/>
      <c r="FG39" s="16"/>
      <c r="FH39" s="16"/>
      <c r="FI39" s="16"/>
      <c r="FJ39" s="16"/>
      <c r="FK39" s="16"/>
      <c r="FL39" s="16"/>
      <c r="FM39" s="16"/>
      <c r="FN39" s="16"/>
      <c r="FO39" s="16"/>
      <c r="FP39" s="16"/>
      <c r="FQ39" s="16"/>
      <c r="FR39" s="16"/>
      <c r="FS39" s="16"/>
      <c r="FT39" s="16"/>
      <c r="FU39" s="16"/>
      <c r="FV39" s="16"/>
      <c r="FW39" s="16"/>
      <c r="FX39" s="16"/>
      <c r="FY39" s="16"/>
      <c r="FZ39" s="16"/>
      <c r="GA39" s="16"/>
      <c r="GB39" s="16"/>
      <c r="GC39" s="16"/>
      <c r="GD39" s="16"/>
      <c r="GE39" s="16"/>
      <c r="GF39" s="16"/>
      <c r="GG39" s="16"/>
      <c r="GH39" s="16"/>
      <c r="GI39" s="16"/>
      <c r="GJ39" s="16"/>
      <c r="GK39" s="16"/>
      <c r="GL39" s="16"/>
      <c r="GM39" s="16"/>
      <c r="GN39" s="16"/>
      <c r="GO39" s="16"/>
      <c r="GP39" s="16"/>
      <c r="GQ39" s="16"/>
      <c r="GR39" s="16"/>
      <c r="GS39" s="16"/>
      <c r="GT39" s="16"/>
      <c r="GU39" s="16"/>
      <c r="GV39" s="16"/>
      <c r="GW39" s="16"/>
      <c r="GX39" s="16"/>
      <c r="GY39" s="16"/>
      <c r="GZ39" s="60"/>
      <c r="HA39" s="60"/>
    </row>
    <row r="40" spans="1:209" ht="18.75" customHeight="1" outlineLevel="1">
      <c r="A40" s="11" t="str">
        <f>Liste!A40</f>
        <v>1705.ING</v>
      </c>
      <c r="B40" s="59"/>
      <c r="C40" s="59"/>
      <c r="D40" s="59"/>
      <c r="E40" s="59"/>
      <c r="F40" s="59"/>
      <c r="G40" s="59"/>
      <c r="H40" s="59"/>
      <c r="I40" s="59"/>
      <c r="J40" s="59"/>
      <c r="K40" s="12" t="str">
        <f>Liste!K40</f>
        <v>LIFFRE</v>
      </c>
      <c r="L40" s="13" t="str">
        <f>Liste!L40</f>
        <v>Gendarmerie - Construction 20 logements, bâtiment à usage de bureaux et locaux de services spécifiques et techniques</v>
      </c>
      <c r="M40" s="52"/>
      <c r="N40" s="16"/>
      <c r="O40" s="66">
        <f t="shared" ref="O40:X55" si="21">SOMME_PAR_COULEUR($AA40:$XX40,O$4)</f>
        <v>0</v>
      </c>
      <c r="P40" s="66">
        <f t="shared" si="21"/>
        <v>0</v>
      </c>
      <c r="Q40" s="66">
        <f t="shared" si="21"/>
        <v>0</v>
      </c>
      <c r="R40" s="66">
        <f t="shared" si="21"/>
        <v>0</v>
      </c>
      <c r="S40" s="66">
        <f t="shared" si="21"/>
        <v>0</v>
      </c>
      <c r="T40" s="66">
        <f t="shared" si="21"/>
        <v>0</v>
      </c>
      <c r="U40" s="66">
        <f t="shared" si="21"/>
        <v>0</v>
      </c>
      <c r="V40" s="66">
        <f t="shared" si="21"/>
        <v>0</v>
      </c>
      <c r="W40" s="66">
        <f t="shared" si="21"/>
        <v>0</v>
      </c>
      <c r="X40" s="66">
        <f t="shared" si="21"/>
        <v>0</v>
      </c>
      <c r="Y40" s="66">
        <f t="shared" si="17"/>
        <v>0</v>
      </c>
      <c r="Z40" s="53">
        <f t="shared" si="18"/>
        <v>0</v>
      </c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16"/>
      <c r="DU40" s="16"/>
      <c r="DV40" s="16"/>
      <c r="DW40" s="16"/>
      <c r="DX40" s="16"/>
      <c r="DY40" s="16"/>
      <c r="DZ40" s="16"/>
      <c r="EA40" s="16"/>
      <c r="EB40" s="16"/>
      <c r="EC40" s="16"/>
      <c r="ED40" s="16"/>
      <c r="EE40" s="16"/>
      <c r="EF40" s="16"/>
      <c r="EG40" s="16"/>
      <c r="EH40" s="16"/>
      <c r="EI40" s="16"/>
      <c r="EJ40" s="16"/>
      <c r="EK40" s="16"/>
      <c r="EL40" s="16"/>
      <c r="EM40" s="16"/>
      <c r="EN40" s="16"/>
      <c r="EO40" s="16"/>
      <c r="EP40" s="16"/>
      <c r="EQ40" s="16"/>
      <c r="ER40" s="16"/>
      <c r="ES40" s="16"/>
      <c r="ET40" s="16"/>
      <c r="EU40" s="16"/>
      <c r="EV40" s="16"/>
      <c r="EW40" s="16"/>
      <c r="EX40" s="16"/>
      <c r="EY40" s="16"/>
      <c r="EZ40" s="16"/>
      <c r="FA40" s="16"/>
      <c r="FB40" s="16"/>
      <c r="FC40" s="16"/>
      <c r="FD40" s="16"/>
      <c r="FE40" s="16"/>
      <c r="FF40" s="16"/>
      <c r="FG40" s="16"/>
      <c r="FH40" s="16"/>
      <c r="FI40" s="16"/>
      <c r="FJ40" s="16"/>
      <c r="FK40" s="16"/>
      <c r="FL40" s="16"/>
      <c r="FM40" s="16"/>
      <c r="FN40" s="16"/>
      <c r="FO40" s="16"/>
      <c r="FP40" s="16"/>
      <c r="FQ40" s="16"/>
      <c r="FR40" s="16"/>
      <c r="FS40" s="16"/>
      <c r="FT40" s="16"/>
      <c r="FU40" s="16"/>
      <c r="FV40" s="16"/>
      <c r="FW40" s="16"/>
      <c r="FX40" s="16"/>
      <c r="FY40" s="16"/>
      <c r="FZ40" s="16"/>
      <c r="GA40" s="16"/>
      <c r="GB40" s="16"/>
      <c r="GC40" s="16"/>
      <c r="GD40" s="16"/>
      <c r="GE40" s="16"/>
      <c r="GF40" s="16"/>
      <c r="GG40" s="16"/>
      <c r="GH40" s="16"/>
      <c r="GI40" s="16"/>
      <c r="GJ40" s="16"/>
      <c r="GK40" s="16"/>
      <c r="GL40" s="16"/>
      <c r="GM40" s="16"/>
      <c r="GN40" s="16"/>
      <c r="GO40" s="16"/>
      <c r="GP40" s="16"/>
      <c r="GQ40" s="16"/>
      <c r="GR40" s="16"/>
      <c r="GS40" s="16"/>
      <c r="GT40" s="16"/>
      <c r="GU40" s="16"/>
      <c r="GV40" s="16"/>
      <c r="GW40" s="16"/>
      <c r="GX40" s="16"/>
      <c r="GY40" s="16"/>
      <c r="GZ40" s="60"/>
      <c r="HA40" s="60"/>
    </row>
    <row r="41" spans="1:209" ht="18.75" customHeight="1" outlineLevel="1">
      <c r="A41" s="11" t="str">
        <f>Liste!A41</f>
        <v>1706.ING</v>
      </c>
      <c r="B41" s="59"/>
      <c r="C41" s="59"/>
      <c r="D41" s="59"/>
      <c r="E41" s="59"/>
      <c r="F41" s="59"/>
      <c r="G41" s="59"/>
      <c r="H41" s="59"/>
      <c r="I41" s="59"/>
      <c r="J41" s="59"/>
      <c r="K41" s="12" t="str">
        <f>Liste!K41</f>
        <v>BOURG DES COMPTES</v>
      </c>
      <c r="L41" s="13" t="str">
        <f>Liste!L41</f>
        <v>Construction de 9 logements et 1 salle commune "Le Petit Hamonay" et "Rue de la Gare"</v>
      </c>
      <c r="M41" s="52"/>
      <c r="N41" s="16"/>
      <c r="O41" s="66">
        <f t="shared" si="21"/>
        <v>0</v>
      </c>
      <c r="P41" s="66">
        <f t="shared" si="21"/>
        <v>0</v>
      </c>
      <c r="Q41" s="66">
        <f t="shared" si="21"/>
        <v>0</v>
      </c>
      <c r="R41" s="66">
        <f t="shared" si="21"/>
        <v>0</v>
      </c>
      <c r="S41" s="66">
        <f t="shared" si="21"/>
        <v>0</v>
      </c>
      <c r="T41" s="66">
        <f t="shared" si="21"/>
        <v>0</v>
      </c>
      <c r="U41" s="66">
        <f t="shared" si="21"/>
        <v>0</v>
      </c>
      <c r="V41" s="66">
        <f t="shared" si="21"/>
        <v>0</v>
      </c>
      <c r="W41" s="66">
        <f t="shared" si="21"/>
        <v>0</v>
      </c>
      <c r="X41" s="66">
        <f t="shared" si="21"/>
        <v>0</v>
      </c>
      <c r="Y41" s="66">
        <f t="shared" ref="Y41:Y98" si="22">SUM(O41:X41)-Z41</f>
        <v>0</v>
      </c>
      <c r="Z41" s="53">
        <f t="shared" si="18"/>
        <v>0</v>
      </c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16"/>
      <c r="DU41" s="16"/>
      <c r="DV41" s="16"/>
      <c r="DW41" s="16"/>
      <c r="DX41" s="16"/>
      <c r="DY41" s="16"/>
      <c r="DZ41" s="16"/>
      <c r="EA41" s="16"/>
      <c r="EB41" s="16"/>
      <c r="EC41" s="16"/>
      <c r="ED41" s="16"/>
      <c r="EE41" s="16"/>
      <c r="EF41" s="16"/>
      <c r="EG41" s="16"/>
      <c r="EH41" s="16"/>
      <c r="EI41" s="16"/>
      <c r="EJ41" s="16"/>
      <c r="EK41" s="16"/>
      <c r="EL41" s="16"/>
      <c r="EM41" s="16"/>
      <c r="EN41" s="16"/>
      <c r="EO41" s="16"/>
      <c r="EP41" s="16"/>
      <c r="EQ41" s="16"/>
      <c r="ER41" s="16"/>
      <c r="ES41" s="16"/>
      <c r="ET41" s="16"/>
      <c r="EU41" s="16"/>
      <c r="EV41" s="16"/>
      <c r="EW41" s="16"/>
      <c r="EX41" s="16"/>
      <c r="EY41" s="16"/>
      <c r="EZ41" s="16"/>
      <c r="FA41" s="16"/>
      <c r="FB41" s="16"/>
      <c r="FC41" s="16"/>
      <c r="FD41" s="16"/>
      <c r="FE41" s="16"/>
      <c r="FF41" s="16"/>
      <c r="FG41" s="16"/>
      <c r="FH41" s="16"/>
      <c r="FI41" s="16"/>
      <c r="FJ41" s="16"/>
      <c r="FK41" s="16"/>
      <c r="FL41" s="16"/>
      <c r="FM41" s="16"/>
      <c r="FN41" s="16"/>
      <c r="FO41" s="16"/>
      <c r="FP41" s="16"/>
      <c r="FQ41" s="16"/>
      <c r="FR41" s="16"/>
      <c r="FS41" s="16"/>
      <c r="FT41" s="16"/>
      <c r="FU41" s="16"/>
      <c r="FV41" s="16"/>
      <c r="FW41" s="16"/>
      <c r="FX41" s="16"/>
      <c r="FY41" s="16"/>
      <c r="FZ41" s="16"/>
      <c r="GA41" s="16"/>
      <c r="GB41" s="16"/>
      <c r="GC41" s="16"/>
      <c r="GD41" s="16"/>
      <c r="GE41" s="16"/>
      <c r="GF41" s="16"/>
      <c r="GG41" s="16"/>
      <c r="GH41" s="16"/>
      <c r="GI41" s="16"/>
      <c r="GJ41" s="16"/>
      <c r="GK41" s="16"/>
      <c r="GL41" s="16"/>
      <c r="GM41" s="16"/>
      <c r="GN41" s="16"/>
      <c r="GO41" s="16"/>
      <c r="GP41" s="16"/>
      <c r="GQ41" s="16"/>
      <c r="GR41" s="16"/>
      <c r="GS41" s="16"/>
      <c r="GT41" s="16"/>
      <c r="GU41" s="16"/>
      <c r="GV41" s="16"/>
      <c r="GW41" s="16"/>
      <c r="GX41" s="16"/>
      <c r="GY41" s="16"/>
      <c r="GZ41" s="60"/>
      <c r="HA41" s="60"/>
    </row>
    <row r="42" spans="1:209" ht="18.75" customHeight="1" outlineLevel="1">
      <c r="A42" s="11" t="str">
        <f>Liste!A42</f>
        <v>1707.ING</v>
      </c>
      <c r="B42" s="59"/>
      <c r="C42" s="59"/>
      <c r="D42" s="59"/>
      <c r="E42" s="59"/>
      <c r="F42" s="59"/>
      <c r="G42" s="59"/>
      <c r="H42" s="59"/>
      <c r="I42" s="59"/>
      <c r="J42" s="59"/>
      <c r="K42" s="12" t="str">
        <f>Liste!K42</f>
        <v>IRODOUER</v>
      </c>
      <c r="L42" s="13" t="str">
        <f>Liste!L42</f>
        <v>Construction d'un complexe sportif</v>
      </c>
      <c r="M42" s="52"/>
      <c r="N42" s="16"/>
      <c r="O42" s="66">
        <f t="shared" si="21"/>
        <v>0</v>
      </c>
      <c r="P42" s="66">
        <f t="shared" si="21"/>
        <v>0</v>
      </c>
      <c r="Q42" s="66">
        <f t="shared" si="21"/>
        <v>0</v>
      </c>
      <c r="R42" s="66">
        <f t="shared" si="21"/>
        <v>0</v>
      </c>
      <c r="S42" s="66">
        <f t="shared" si="21"/>
        <v>0</v>
      </c>
      <c r="T42" s="66">
        <f t="shared" si="21"/>
        <v>0</v>
      </c>
      <c r="U42" s="66">
        <f t="shared" si="21"/>
        <v>0</v>
      </c>
      <c r="V42" s="66">
        <f t="shared" si="21"/>
        <v>0</v>
      </c>
      <c r="W42" s="66">
        <f t="shared" si="21"/>
        <v>0</v>
      </c>
      <c r="X42" s="66">
        <f t="shared" si="21"/>
        <v>0</v>
      </c>
      <c r="Y42" s="66">
        <f t="shared" si="22"/>
        <v>0</v>
      </c>
      <c r="Z42" s="53">
        <f t="shared" ref="Z42:Z98" si="23">SUM(AA42:YJ42)</f>
        <v>0</v>
      </c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60"/>
      <c r="HA42" s="60"/>
    </row>
    <row r="43" spans="1:209" ht="18.75" customHeight="1" outlineLevel="1">
      <c r="A43" s="11" t="str">
        <f>Liste!A43</f>
        <v>1708.ING</v>
      </c>
      <c r="B43" s="59"/>
      <c r="C43" s="59"/>
      <c r="D43" s="59"/>
      <c r="E43" s="59"/>
      <c r="F43" s="59"/>
      <c r="G43" s="59"/>
      <c r="H43" s="59"/>
      <c r="I43" s="59"/>
      <c r="J43" s="59"/>
      <c r="K43" s="12" t="str">
        <f>Liste!K43</f>
        <v>MELESSE</v>
      </c>
      <c r="L43" s="13" t="str">
        <f>Liste!L43</f>
        <v>Construction de 33 logements locatifs "Les jardins du Feuil"</v>
      </c>
      <c r="M43" s="52"/>
      <c r="N43" s="16"/>
      <c r="O43" s="66">
        <f t="shared" si="21"/>
        <v>0</v>
      </c>
      <c r="P43" s="66">
        <f t="shared" si="21"/>
        <v>0</v>
      </c>
      <c r="Q43" s="66">
        <f t="shared" si="21"/>
        <v>0</v>
      </c>
      <c r="R43" s="66">
        <f t="shared" si="21"/>
        <v>0</v>
      </c>
      <c r="S43" s="66">
        <f t="shared" si="21"/>
        <v>0</v>
      </c>
      <c r="T43" s="66">
        <f t="shared" si="21"/>
        <v>0</v>
      </c>
      <c r="U43" s="66">
        <f t="shared" si="21"/>
        <v>0</v>
      </c>
      <c r="V43" s="66">
        <f t="shared" si="21"/>
        <v>0</v>
      </c>
      <c r="W43" s="66">
        <f t="shared" si="21"/>
        <v>0</v>
      </c>
      <c r="X43" s="66">
        <f t="shared" si="21"/>
        <v>0</v>
      </c>
      <c r="Y43" s="66">
        <f t="shared" si="22"/>
        <v>0</v>
      </c>
      <c r="Z43" s="53">
        <f t="shared" si="23"/>
        <v>0</v>
      </c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16"/>
      <c r="DU43" s="16"/>
      <c r="DV43" s="16"/>
      <c r="DW43" s="16"/>
      <c r="DX43" s="16"/>
      <c r="DY43" s="16"/>
      <c r="DZ43" s="16"/>
      <c r="EA43" s="16"/>
      <c r="EB43" s="16"/>
      <c r="EC43" s="16"/>
      <c r="ED43" s="16"/>
      <c r="EE43" s="16"/>
      <c r="EF43" s="16"/>
      <c r="EG43" s="16"/>
      <c r="EH43" s="16"/>
      <c r="EI43" s="16"/>
      <c r="EJ43" s="16"/>
      <c r="EK43" s="16"/>
      <c r="EL43" s="16"/>
      <c r="EM43" s="16"/>
      <c r="EN43" s="16"/>
      <c r="EO43" s="16"/>
      <c r="EP43" s="16"/>
      <c r="EQ43" s="16"/>
      <c r="ER43" s="16"/>
      <c r="ES43" s="16"/>
      <c r="ET43" s="16"/>
      <c r="EU43" s="16"/>
      <c r="EV43" s="16"/>
      <c r="EW43" s="16"/>
      <c r="EX43" s="16"/>
      <c r="EY43" s="16"/>
      <c r="EZ43" s="16"/>
      <c r="FA43" s="16"/>
      <c r="FB43" s="16"/>
      <c r="FC43" s="16"/>
      <c r="FD43" s="16"/>
      <c r="FE43" s="16"/>
      <c r="FF43" s="16"/>
      <c r="FG43" s="16"/>
      <c r="FH43" s="16"/>
      <c r="FI43" s="16"/>
      <c r="FJ43" s="16"/>
      <c r="FK43" s="16"/>
      <c r="FL43" s="16"/>
      <c r="FM43" s="16"/>
      <c r="FN43" s="16"/>
      <c r="FO43" s="16"/>
      <c r="FP43" s="16"/>
      <c r="FQ43" s="16"/>
      <c r="FR43" s="16"/>
      <c r="FS43" s="16"/>
      <c r="FT43" s="16"/>
      <c r="FU43" s="16"/>
      <c r="FV43" s="16"/>
      <c r="FW43" s="16"/>
      <c r="FX43" s="16"/>
      <c r="FY43" s="16"/>
      <c r="FZ43" s="16"/>
      <c r="GA43" s="16"/>
      <c r="GB43" s="16"/>
      <c r="GC43" s="16"/>
      <c r="GD43" s="16"/>
      <c r="GE43" s="16"/>
      <c r="GF43" s="16"/>
      <c r="GG43" s="16"/>
      <c r="GH43" s="16"/>
      <c r="GI43" s="16"/>
      <c r="GJ43" s="16"/>
      <c r="GK43" s="16"/>
      <c r="GL43" s="16"/>
      <c r="GM43" s="16"/>
      <c r="GN43" s="16"/>
      <c r="GO43" s="16"/>
      <c r="GP43" s="16"/>
      <c r="GQ43" s="16"/>
      <c r="GR43" s="16"/>
      <c r="GS43" s="16"/>
      <c r="GT43" s="16"/>
      <c r="GU43" s="16"/>
      <c r="GV43" s="16"/>
      <c r="GW43" s="16"/>
      <c r="GX43" s="16"/>
      <c r="GY43" s="16"/>
      <c r="GZ43" s="60"/>
      <c r="HA43" s="60"/>
    </row>
    <row r="44" spans="1:209" ht="18.75" customHeight="1" outlineLevel="1">
      <c r="A44" s="11" t="str">
        <f>Liste!A44</f>
        <v>1709.ING</v>
      </c>
      <c r="B44" s="59"/>
      <c r="C44" s="59"/>
      <c r="D44" s="59"/>
      <c r="E44" s="59"/>
      <c r="F44" s="59"/>
      <c r="G44" s="59"/>
      <c r="H44" s="59"/>
      <c r="I44" s="59"/>
      <c r="J44" s="59"/>
      <c r="K44" s="12" t="str">
        <f>Liste!K44</f>
        <v>MORDELLES</v>
      </c>
      <c r="L44" s="13" t="str">
        <f>Liste!L44</f>
        <v>Construction de 19 logements</v>
      </c>
      <c r="M44" s="52"/>
      <c r="N44" s="16"/>
      <c r="O44" s="66">
        <f t="shared" si="21"/>
        <v>0</v>
      </c>
      <c r="P44" s="66">
        <f t="shared" si="21"/>
        <v>0</v>
      </c>
      <c r="Q44" s="66">
        <f t="shared" si="21"/>
        <v>0</v>
      </c>
      <c r="R44" s="66">
        <f t="shared" si="21"/>
        <v>0</v>
      </c>
      <c r="S44" s="66">
        <f t="shared" si="21"/>
        <v>0</v>
      </c>
      <c r="T44" s="66">
        <f t="shared" si="21"/>
        <v>0</v>
      </c>
      <c r="U44" s="66">
        <f t="shared" si="21"/>
        <v>0</v>
      </c>
      <c r="V44" s="66">
        <f t="shared" si="21"/>
        <v>0</v>
      </c>
      <c r="W44" s="66">
        <f t="shared" si="21"/>
        <v>0</v>
      </c>
      <c r="X44" s="66">
        <f t="shared" si="21"/>
        <v>0</v>
      </c>
      <c r="Y44" s="66">
        <f t="shared" si="22"/>
        <v>0</v>
      </c>
      <c r="Z44" s="53">
        <f t="shared" si="23"/>
        <v>0</v>
      </c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/>
      <c r="EV44" s="16"/>
      <c r="EW44" s="16"/>
      <c r="EX44" s="16"/>
      <c r="EY44" s="16"/>
      <c r="EZ44" s="16"/>
      <c r="FA44" s="16"/>
      <c r="FB44" s="16"/>
      <c r="FC44" s="16"/>
      <c r="FD44" s="16"/>
      <c r="FE44" s="16"/>
      <c r="FF44" s="16"/>
      <c r="FG44" s="16"/>
      <c r="FH44" s="16"/>
      <c r="FI44" s="16"/>
      <c r="FJ44" s="16"/>
      <c r="FK44" s="16"/>
      <c r="FL44" s="16"/>
      <c r="FM44" s="16"/>
      <c r="FN44" s="16"/>
      <c r="FO44" s="16"/>
      <c r="FP44" s="16"/>
      <c r="FQ44" s="16"/>
      <c r="FR44" s="16"/>
      <c r="FS44" s="16"/>
      <c r="FT44" s="16"/>
      <c r="FU44" s="16"/>
      <c r="FV44" s="16"/>
      <c r="FW44" s="16"/>
      <c r="FX44" s="16"/>
      <c r="FY44" s="16"/>
      <c r="FZ44" s="16"/>
      <c r="GA44" s="16"/>
      <c r="GB44" s="16"/>
      <c r="GC44" s="16"/>
      <c r="GD44" s="16"/>
      <c r="GE44" s="16"/>
      <c r="GF44" s="16"/>
      <c r="GG44" s="16"/>
      <c r="GH44" s="16"/>
      <c r="GI44" s="16"/>
      <c r="GJ44" s="16"/>
      <c r="GK44" s="16"/>
      <c r="GL44" s="16"/>
      <c r="GM44" s="16"/>
      <c r="GN44" s="16"/>
      <c r="GO44" s="16"/>
      <c r="GP44" s="16"/>
      <c r="GQ44" s="16"/>
      <c r="GR44" s="16"/>
      <c r="GS44" s="16"/>
      <c r="GT44" s="16"/>
      <c r="GU44" s="16"/>
      <c r="GV44" s="16"/>
      <c r="GW44" s="16"/>
      <c r="GX44" s="16"/>
      <c r="GY44" s="16"/>
      <c r="GZ44" s="60"/>
      <c r="HA44" s="60"/>
    </row>
    <row r="45" spans="1:209" ht="18.75" customHeight="1" outlineLevel="1">
      <c r="A45" s="11" t="str">
        <f>Liste!A45</f>
        <v>1710.ING</v>
      </c>
      <c r="B45" s="59"/>
      <c r="C45" s="59"/>
      <c r="D45" s="59"/>
      <c r="E45" s="59"/>
      <c r="F45" s="59"/>
      <c r="G45" s="59"/>
      <c r="H45" s="59"/>
      <c r="I45" s="59"/>
      <c r="J45" s="59"/>
      <c r="K45" s="12" t="str">
        <f>Liste!K45</f>
        <v>MORDELLES</v>
      </c>
      <c r="L45" s="13" t="str">
        <f>Liste!L45</f>
        <v>Construction d'une résidence de 69 logements "Les Senioriales"</v>
      </c>
      <c r="M45" s="52"/>
      <c r="N45" s="16"/>
      <c r="O45" s="66">
        <f t="shared" si="21"/>
        <v>0</v>
      </c>
      <c r="P45" s="66">
        <f t="shared" si="21"/>
        <v>0</v>
      </c>
      <c r="Q45" s="66">
        <f t="shared" si="21"/>
        <v>0</v>
      </c>
      <c r="R45" s="66">
        <f t="shared" si="21"/>
        <v>0</v>
      </c>
      <c r="S45" s="66">
        <f t="shared" si="21"/>
        <v>0</v>
      </c>
      <c r="T45" s="66">
        <f t="shared" si="21"/>
        <v>0</v>
      </c>
      <c r="U45" s="66">
        <f t="shared" si="21"/>
        <v>0</v>
      </c>
      <c r="V45" s="66">
        <f t="shared" si="21"/>
        <v>0</v>
      </c>
      <c r="W45" s="66">
        <f t="shared" si="21"/>
        <v>0</v>
      </c>
      <c r="X45" s="66">
        <f t="shared" si="21"/>
        <v>0</v>
      </c>
      <c r="Y45" s="66">
        <f t="shared" si="22"/>
        <v>0</v>
      </c>
      <c r="Z45" s="53">
        <f t="shared" si="23"/>
        <v>0</v>
      </c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  <c r="CY45" s="16"/>
      <c r="CZ45" s="16"/>
      <c r="DA45" s="16"/>
      <c r="DB45" s="16"/>
      <c r="DC45" s="16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6"/>
      <c r="DP45" s="16"/>
      <c r="DQ45" s="16"/>
      <c r="DR45" s="16"/>
      <c r="DS45" s="16"/>
      <c r="DT45" s="16"/>
      <c r="DU45" s="16"/>
      <c r="DV45" s="16"/>
      <c r="DW45" s="16"/>
      <c r="DX45" s="16"/>
      <c r="DY45" s="16"/>
      <c r="DZ45" s="16"/>
      <c r="EA45" s="16"/>
      <c r="EB45" s="16"/>
      <c r="EC45" s="16"/>
      <c r="ED45" s="16"/>
      <c r="EE45" s="16"/>
      <c r="EF45" s="16"/>
      <c r="EG45" s="16"/>
      <c r="EH45" s="16"/>
      <c r="EI45" s="16"/>
      <c r="EJ45" s="16"/>
      <c r="EK45" s="16"/>
      <c r="EL45" s="16"/>
      <c r="EM45" s="16"/>
      <c r="EN45" s="16"/>
      <c r="EO45" s="16"/>
      <c r="EP45" s="16"/>
      <c r="EQ45" s="16"/>
      <c r="ER45" s="16"/>
      <c r="ES45" s="16"/>
      <c r="ET45" s="16"/>
      <c r="EU45" s="16"/>
      <c r="EV45" s="16"/>
      <c r="EW45" s="16"/>
      <c r="EX45" s="16"/>
      <c r="EY45" s="16"/>
      <c r="EZ45" s="16"/>
      <c r="FA45" s="16"/>
      <c r="FB45" s="16"/>
      <c r="FC45" s="16"/>
      <c r="FD45" s="16"/>
      <c r="FE45" s="16"/>
      <c r="FF45" s="16"/>
      <c r="FG45" s="16"/>
      <c r="FH45" s="16"/>
      <c r="FI45" s="16"/>
      <c r="FJ45" s="16"/>
      <c r="FK45" s="16"/>
      <c r="FL45" s="16"/>
      <c r="FM45" s="16"/>
      <c r="FN45" s="16"/>
      <c r="FO45" s="16"/>
      <c r="FP45" s="16"/>
      <c r="FQ45" s="16"/>
      <c r="FR45" s="16"/>
      <c r="FS45" s="16"/>
      <c r="FT45" s="16"/>
      <c r="FU45" s="16"/>
      <c r="FV45" s="16"/>
      <c r="FW45" s="16"/>
      <c r="FX45" s="16"/>
      <c r="FY45" s="16"/>
      <c r="FZ45" s="16"/>
      <c r="GA45" s="16"/>
      <c r="GB45" s="16"/>
      <c r="GC45" s="16"/>
      <c r="GD45" s="16"/>
      <c r="GE45" s="16"/>
      <c r="GF45" s="16"/>
      <c r="GG45" s="16"/>
      <c r="GH45" s="16"/>
      <c r="GI45" s="16"/>
      <c r="GJ45" s="16"/>
      <c r="GK45" s="16"/>
      <c r="GL45" s="16"/>
      <c r="GM45" s="16"/>
      <c r="GN45" s="16"/>
      <c r="GO45" s="16"/>
      <c r="GP45" s="16"/>
      <c r="GQ45" s="16"/>
      <c r="GR45" s="16"/>
      <c r="GS45" s="16"/>
      <c r="GT45" s="16"/>
      <c r="GU45" s="16"/>
      <c r="GV45" s="16"/>
      <c r="GW45" s="16"/>
      <c r="GX45" s="16"/>
      <c r="GY45" s="16"/>
      <c r="GZ45" s="60"/>
      <c r="HA45" s="60"/>
    </row>
    <row r="46" spans="1:209" ht="18.75" customHeight="1" outlineLevel="1">
      <c r="A46" s="11" t="str">
        <f>Liste!A46</f>
        <v>1711.ING</v>
      </c>
      <c r="B46" s="59"/>
      <c r="C46" s="59"/>
      <c r="D46" s="59"/>
      <c r="E46" s="59"/>
      <c r="F46" s="59"/>
      <c r="G46" s="59"/>
      <c r="H46" s="59"/>
      <c r="I46" s="59"/>
      <c r="J46" s="59"/>
      <c r="K46" s="12" t="str">
        <f>Liste!K46</f>
        <v>RENNES</v>
      </c>
      <c r="L46" s="13" t="str">
        <f>Liste!L46</f>
        <v>Construction d'un collectif de 19 logements Rue de Saint Malo</v>
      </c>
      <c r="M46" s="52"/>
      <c r="N46" s="16"/>
      <c r="O46" s="66">
        <f t="shared" si="21"/>
        <v>0</v>
      </c>
      <c r="P46" s="66">
        <f t="shared" si="21"/>
        <v>0</v>
      </c>
      <c r="Q46" s="66">
        <f t="shared" si="21"/>
        <v>0</v>
      </c>
      <c r="R46" s="66">
        <f t="shared" si="21"/>
        <v>0</v>
      </c>
      <c r="S46" s="66">
        <f t="shared" si="21"/>
        <v>0</v>
      </c>
      <c r="T46" s="66">
        <f t="shared" si="21"/>
        <v>0</v>
      </c>
      <c r="U46" s="66">
        <f t="shared" si="21"/>
        <v>0</v>
      </c>
      <c r="V46" s="66">
        <f t="shared" si="21"/>
        <v>0</v>
      </c>
      <c r="W46" s="66">
        <f t="shared" si="21"/>
        <v>0</v>
      </c>
      <c r="X46" s="66">
        <f t="shared" si="21"/>
        <v>0</v>
      </c>
      <c r="Y46" s="66">
        <f t="shared" si="22"/>
        <v>0</v>
      </c>
      <c r="Z46" s="53">
        <f t="shared" si="23"/>
        <v>0</v>
      </c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6"/>
      <c r="DP46" s="16"/>
      <c r="DQ46" s="16"/>
      <c r="DR46" s="16"/>
      <c r="DS46" s="16"/>
      <c r="DT46" s="16"/>
      <c r="DU46" s="16"/>
      <c r="DV46" s="16"/>
      <c r="DW46" s="16"/>
      <c r="DX46" s="16"/>
      <c r="DY46" s="16"/>
      <c r="DZ46" s="16"/>
      <c r="EA46" s="16"/>
      <c r="EB46" s="16"/>
      <c r="EC46" s="16"/>
      <c r="ED46" s="16"/>
      <c r="EE46" s="16"/>
      <c r="EF46" s="16"/>
      <c r="EG46" s="16"/>
      <c r="EH46" s="16"/>
      <c r="EI46" s="16"/>
      <c r="EJ46" s="16"/>
      <c r="EK46" s="16"/>
      <c r="EL46" s="16"/>
      <c r="EM46" s="16"/>
      <c r="EN46" s="16"/>
      <c r="EO46" s="16"/>
      <c r="EP46" s="16"/>
      <c r="EQ46" s="16"/>
      <c r="ER46" s="16"/>
      <c r="ES46" s="16"/>
      <c r="ET46" s="16"/>
      <c r="EU46" s="16"/>
      <c r="EV46" s="16"/>
      <c r="EW46" s="16"/>
      <c r="EX46" s="16"/>
      <c r="EY46" s="16"/>
      <c r="EZ46" s="16"/>
      <c r="FA46" s="16"/>
      <c r="FB46" s="16"/>
      <c r="FC46" s="16"/>
      <c r="FD46" s="16"/>
      <c r="FE46" s="16"/>
      <c r="FF46" s="16"/>
      <c r="FG46" s="16"/>
      <c r="FH46" s="16"/>
      <c r="FI46" s="16"/>
      <c r="FJ46" s="16"/>
      <c r="FK46" s="16"/>
      <c r="FL46" s="16"/>
      <c r="FM46" s="16"/>
      <c r="FN46" s="16"/>
      <c r="FO46" s="16"/>
      <c r="FP46" s="16"/>
      <c r="FQ46" s="16"/>
      <c r="FR46" s="16"/>
      <c r="FS46" s="16"/>
      <c r="FT46" s="16"/>
      <c r="FU46" s="16"/>
      <c r="FV46" s="16"/>
      <c r="FW46" s="16"/>
      <c r="FX46" s="16"/>
      <c r="FY46" s="16"/>
      <c r="FZ46" s="16"/>
      <c r="GA46" s="16"/>
      <c r="GB46" s="16"/>
      <c r="GC46" s="16"/>
      <c r="GD46" s="16"/>
      <c r="GE46" s="16"/>
      <c r="GF46" s="16"/>
      <c r="GG46" s="16"/>
      <c r="GH46" s="16"/>
      <c r="GI46" s="16"/>
      <c r="GJ46" s="16"/>
      <c r="GK46" s="16"/>
      <c r="GL46" s="16"/>
      <c r="GM46" s="16"/>
      <c r="GN46" s="16"/>
      <c r="GO46" s="16"/>
      <c r="GP46" s="16"/>
      <c r="GQ46" s="16"/>
      <c r="GR46" s="16"/>
      <c r="GS46" s="16"/>
      <c r="GT46" s="16"/>
      <c r="GU46" s="16"/>
      <c r="GV46" s="16"/>
      <c r="GW46" s="16"/>
      <c r="GX46" s="16"/>
      <c r="GY46" s="16"/>
      <c r="GZ46" s="60"/>
      <c r="HA46" s="60"/>
    </row>
    <row r="47" spans="1:209" ht="18.75" customHeight="1" outlineLevel="1">
      <c r="A47" s="11" t="str">
        <f>Liste!A47</f>
        <v>1712.ING</v>
      </c>
      <c r="B47" s="59"/>
      <c r="C47" s="59"/>
      <c r="D47" s="59"/>
      <c r="E47" s="59"/>
      <c r="F47" s="59"/>
      <c r="G47" s="59"/>
      <c r="H47" s="59"/>
      <c r="I47" s="59"/>
      <c r="J47" s="59"/>
      <c r="K47" s="12" t="str">
        <f>Liste!K47</f>
        <v>RENNES</v>
      </c>
      <c r="L47" s="13" t="str">
        <f>Liste!L47</f>
        <v>Aménagement de laboratoires de micro-biologie</v>
      </c>
      <c r="M47" s="52"/>
      <c r="N47" s="16"/>
      <c r="O47" s="66">
        <f t="shared" si="21"/>
        <v>0</v>
      </c>
      <c r="P47" s="66">
        <f t="shared" si="21"/>
        <v>0</v>
      </c>
      <c r="Q47" s="66">
        <f t="shared" si="21"/>
        <v>0</v>
      </c>
      <c r="R47" s="66">
        <f t="shared" si="21"/>
        <v>0</v>
      </c>
      <c r="S47" s="66">
        <f t="shared" si="21"/>
        <v>0</v>
      </c>
      <c r="T47" s="66">
        <f t="shared" si="21"/>
        <v>0</v>
      </c>
      <c r="U47" s="66">
        <f t="shared" si="21"/>
        <v>0</v>
      </c>
      <c r="V47" s="66">
        <f t="shared" si="21"/>
        <v>0</v>
      </c>
      <c r="W47" s="66">
        <f t="shared" si="21"/>
        <v>0</v>
      </c>
      <c r="X47" s="66">
        <f t="shared" si="21"/>
        <v>0</v>
      </c>
      <c r="Y47" s="66">
        <f t="shared" si="22"/>
        <v>0</v>
      </c>
      <c r="Z47" s="53">
        <f t="shared" si="23"/>
        <v>0</v>
      </c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DL47" s="16"/>
      <c r="DM47" s="16"/>
      <c r="DN47" s="16"/>
      <c r="DO47" s="16"/>
      <c r="DP47" s="16"/>
      <c r="DQ47" s="16"/>
      <c r="DR47" s="16"/>
      <c r="DS47" s="16"/>
      <c r="DT47" s="16"/>
      <c r="DU47" s="16"/>
      <c r="DV47" s="16"/>
      <c r="DW47" s="16"/>
      <c r="DX47" s="16"/>
      <c r="DY47" s="16"/>
      <c r="DZ47" s="16"/>
      <c r="EA47" s="16"/>
      <c r="EB47" s="16"/>
      <c r="EC47" s="16"/>
      <c r="ED47" s="16"/>
      <c r="EE47" s="16"/>
      <c r="EF47" s="16"/>
      <c r="EG47" s="16"/>
      <c r="EH47" s="16"/>
      <c r="EI47" s="16"/>
      <c r="EJ47" s="16"/>
      <c r="EK47" s="16"/>
      <c r="EL47" s="16"/>
      <c r="EM47" s="16"/>
      <c r="EN47" s="16"/>
      <c r="EO47" s="16"/>
      <c r="EP47" s="16"/>
      <c r="EQ47" s="16"/>
      <c r="ER47" s="16"/>
      <c r="ES47" s="16"/>
      <c r="ET47" s="16"/>
      <c r="EU47" s="16"/>
      <c r="EV47" s="16"/>
      <c r="EW47" s="16"/>
      <c r="EX47" s="16"/>
      <c r="EY47" s="16"/>
      <c r="EZ47" s="16"/>
      <c r="FA47" s="16"/>
      <c r="FB47" s="16"/>
      <c r="FC47" s="16"/>
      <c r="FD47" s="16"/>
      <c r="FE47" s="16"/>
      <c r="FF47" s="16"/>
      <c r="FG47" s="16"/>
      <c r="FH47" s="16"/>
      <c r="FI47" s="16"/>
      <c r="FJ47" s="16"/>
      <c r="FK47" s="16"/>
      <c r="FL47" s="16"/>
      <c r="FM47" s="16"/>
      <c r="FN47" s="16"/>
      <c r="FO47" s="16"/>
      <c r="FP47" s="16"/>
      <c r="FQ47" s="16"/>
      <c r="FR47" s="16"/>
      <c r="FS47" s="16"/>
      <c r="FT47" s="16"/>
      <c r="FU47" s="16"/>
      <c r="FV47" s="16"/>
      <c r="FW47" s="16"/>
      <c r="FX47" s="16"/>
      <c r="FY47" s="16"/>
      <c r="FZ47" s="16"/>
      <c r="GA47" s="16"/>
      <c r="GB47" s="16"/>
      <c r="GC47" s="16"/>
      <c r="GD47" s="16"/>
      <c r="GE47" s="16"/>
      <c r="GF47" s="16"/>
      <c r="GG47" s="16"/>
      <c r="GH47" s="16"/>
      <c r="GI47" s="16"/>
      <c r="GJ47" s="16"/>
      <c r="GK47" s="16"/>
      <c r="GL47" s="16"/>
      <c r="GM47" s="16"/>
      <c r="GN47" s="16"/>
      <c r="GO47" s="16"/>
      <c r="GP47" s="16"/>
      <c r="GQ47" s="16"/>
      <c r="GR47" s="16"/>
      <c r="GS47" s="16"/>
      <c r="GT47" s="16"/>
      <c r="GU47" s="16"/>
      <c r="GV47" s="16"/>
      <c r="GW47" s="16"/>
      <c r="GX47" s="16"/>
      <c r="GY47" s="16"/>
      <c r="GZ47" s="60"/>
      <c r="HA47" s="60"/>
    </row>
    <row r="48" spans="1:209" ht="18.75" customHeight="1" outlineLevel="1">
      <c r="A48" s="11" t="str">
        <f>Liste!A48</f>
        <v>1713.ING</v>
      </c>
      <c r="B48" s="59"/>
      <c r="C48" s="59"/>
      <c r="D48" s="59"/>
      <c r="E48" s="59"/>
      <c r="F48" s="59"/>
      <c r="G48" s="59"/>
      <c r="H48" s="59"/>
      <c r="I48" s="59"/>
      <c r="J48" s="59"/>
      <c r="K48" s="12" t="str">
        <f>Liste!K48</f>
        <v>GEVEZE</v>
      </c>
      <c r="L48" s="13" t="str">
        <f>Liste!L48</f>
        <v>Réalisation de 10 logements PLS Rue de Dinan</v>
      </c>
      <c r="M48" s="52"/>
      <c r="N48" s="16"/>
      <c r="O48" s="66">
        <f t="shared" si="21"/>
        <v>0</v>
      </c>
      <c r="P48" s="66">
        <f t="shared" si="21"/>
        <v>0</v>
      </c>
      <c r="Q48" s="66">
        <f t="shared" si="21"/>
        <v>0</v>
      </c>
      <c r="R48" s="66">
        <f t="shared" si="21"/>
        <v>0</v>
      </c>
      <c r="S48" s="66">
        <f t="shared" si="21"/>
        <v>0</v>
      </c>
      <c r="T48" s="66">
        <f t="shared" si="21"/>
        <v>0</v>
      </c>
      <c r="U48" s="66">
        <f t="shared" si="21"/>
        <v>0</v>
      </c>
      <c r="V48" s="66">
        <f t="shared" si="21"/>
        <v>0</v>
      </c>
      <c r="W48" s="66">
        <f t="shared" si="21"/>
        <v>0</v>
      </c>
      <c r="X48" s="66">
        <f t="shared" si="21"/>
        <v>0</v>
      </c>
      <c r="Y48" s="66">
        <f t="shared" si="22"/>
        <v>0</v>
      </c>
      <c r="Z48" s="53">
        <f t="shared" si="23"/>
        <v>0</v>
      </c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DL48" s="16"/>
      <c r="DM48" s="16"/>
      <c r="DN48" s="16"/>
      <c r="DO48" s="16"/>
      <c r="DP48" s="16"/>
      <c r="DQ48" s="16"/>
      <c r="DR48" s="16"/>
      <c r="DS48" s="16"/>
      <c r="DT48" s="16"/>
      <c r="DU48" s="16"/>
      <c r="DV48" s="16"/>
      <c r="DW48" s="16"/>
      <c r="DX48" s="16"/>
      <c r="DY48" s="16"/>
      <c r="DZ48" s="16"/>
      <c r="EA48" s="16"/>
      <c r="EB48" s="16"/>
      <c r="EC48" s="16"/>
      <c r="ED48" s="16"/>
      <c r="EE48" s="16"/>
      <c r="EF48" s="16"/>
      <c r="EG48" s="16"/>
      <c r="EH48" s="16"/>
      <c r="EI48" s="16"/>
      <c r="EJ48" s="16"/>
      <c r="EK48" s="16"/>
      <c r="EL48" s="16"/>
      <c r="EM48" s="16"/>
      <c r="EN48" s="16"/>
      <c r="EO48" s="16"/>
      <c r="EP48" s="16"/>
      <c r="EQ48" s="16"/>
      <c r="ER48" s="16"/>
      <c r="ES48" s="16"/>
      <c r="ET48" s="16"/>
      <c r="EU48" s="16"/>
      <c r="EV48" s="16"/>
      <c r="EW48" s="16"/>
      <c r="EX48" s="16"/>
      <c r="EY48" s="16"/>
      <c r="EZ48" s="16"/>
      <c r="FA48" s="16"/>
      <c r="FB48" s="16"/>
      <c r="FC48" s="16"/>
      <c r="FD48" s="16"/>
      <c r="FE48" s="16"/>
      <c r="FF48" s="16"/>
      <c r="FG48" s="16"/>
      <c r="FH48" s="16"/>
      <c r="FI48" s="16"/>
      <c r="FJ48" s="16"/>
      <c r="FK48" s="16"/>
      <c r="FL48" s="16"/>
      <c r="FM48" s="16"/>
      <c r="FN48" s="16"/>
      <c r="FO48" s="16"/>
      <c r="FP48" s="16"/>
      <c r="FQ48" s="16"/>
      <c r="FR48" s="16"/>
      <c r="FS48" s="16"/>
      <c r="FT48" s="16"/>
      <c r="FU48" s="16"/>
      <c r="FV48" s="16"/>
      <c r="FW48" s="16"/>
      <c r="FX48" s="16"/>
      <c r="FY48" s="16"/>
      <c r="FZ48" s="16"/>
      <c r="GA48" s="16"/>
      <c r="GB48" s="16"/>
      <c r="GC48" s="16"/>
      <c r="GD48" s="16"/>
      <c r="GE48" s="16"/>
      <c r="GF48" s="16"/>
      <c r="GG48" s="16"/>
      <c r="GH48" s="16"/>
      <c r="GI48" s="16"/>
      <c r="GJ48" s="16"/>
      <c r="GK48" s="16"/>
      <c r="GL48" s="16"/>
      <c r="GM48" s="16"/>
      <c r="GN48" s="16"/>
      <c r="GO48" s="16"/>
      <c r="GP48" s="16"/>
      <c r="GQ48" s="16"/>
      <c r="GR48" s="16"/>
      <c r="GS48" s="16"/>
      <c r="GT48" s="16"/>
      <c r="GU48" s="16"/>
      <c r="GV48" s="16"/>
      <c r="GW48" s="16"/>
      <c r="GX48" s="16"/>
      <c r="GY48" s="16"/>
      <c r="GZ48" s="60"/>
      <c r="HA48" s="60"/>
    </row>
    <row r="49" spans="1:209" ht="18.75" customHeight="1" outlineLevel="1">
      <c r="A49" s="11" t="str">
        <f>Liste!A49</f>
        <v>1714.ING</v>
      </c>
      <c r="B49" s="59"/>
      <c r="C49" s="59"/>
      <c r="D49" s="59"/>
      <c r="E49" s="59"/>
      <c r="F49" s="59"/>
      <c r="G49" s="59"/>
      <c r="H49" s="59"/>
      <c r="I49" s="59"/>
      <c r="J49" s="59"/>
      <c r="K49" s="12" t="str">
        <f>Liste!K49</f>
        <v>SAINT ERBLON</v>
      </c>
      <c r="L49" s="13" t="str">
        <f>Liste!L49</f>
        <v>Construction d'une décheterie métropolitaine</v>
      </c>
      <c r="M49" s="52"/>
      <c r="N49" s="16"/>
      <c r="O49" s="66">
        <f t="shared" si="21"/>
        <v>0</v>
      </c>
      <c r="P49" s="66">
        <f t="shared" si="21"/>
        <v>0</v>
      </c>
      <c r="Q49" s="66">
        <f t="shared" si="21"/>
        <v>0</v>
      </c>
      <c r="R49" s="66">
        <f t="shared" si="21"/>
        <v>0</v>
      </c>
      <c r="S49" s="66">
        <f t="shared" si="21"/>
        <v>0</v>
      </c>
      <c r="T49" s="66">
        <f t="shared" si="21"/>
        <v>0</v>
      </c>
      <c r="U49" s="66">
        <f t="shared" si="21"/>
        <v>0</v>
      </c>
      <c r="V49" s="66">
        <f t="shared" si="21"/>
        <v>0</v>
      </c>
      <c r="W49" s="66">
        <f t="shared" si="21"/>
        <v>0</v>
      </c>
      <c r="X49" s="66">
        <f t="shared" si="21"/>
        <v>0</v>
      </c>
      <c r="Y49" s="66">
        <f t="shared" si="22"/>
        <v>0</v>
      </c>
      <c r="Z49" s="53">
        <f t="shared" si="23"/>
        <v>0</v>
      </c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  <c r="CY49" s="16"/>
      <c r="CZ49" s="16"/>
      <c r="DA49" s="16"/>
      <c r="DB49" s="16"/>
      <c r="DC49" s="16"/>
      <c r="DD49" s="16"/>
      <c r="DE49" s="16"/>
      <c r="DF49" s="16"/>
      <c r="DG49" s="16"/>
      <c r="DH49" s="16"/>
      <c r="DI49" s="16"/>
      <c r="DJ49" s="16"/>
      <c r="DK49" s="16"/>
      <c r="DL49" s="16"/>
      <c r="DM49" s="16"/>
      <c r="DN49" s="16"/>
      <c r="DO49" s="16"/>
      <c r="DP49" s="16"/>
      <c r="DQ49" s="16"/>
      <c r="DR49" s="16"/>
      <c r="DS49" s="16"/>
      <c r="DT49" s="16"/>
      <c r="DU49" s="16"/>
      <c r="DV49" s="16"/>
      <c r="DW49" s="16"/>
      <c r="DX49" s="16"/>
      <c r="DY49" s="16"/>
      <c r="DZ49" s="16"/>
      <c r="EA49" s="16"/>
      <c r="EB49" s="16"/>
      <c r="EC49" s="16"/>
      <c r="ED49" s="16"/>
      <c r="EE49" s="16"/>
      <c r="EF49" s="16"/>
      <c r="EG49" s="16"/>
      <c r="EH49" s="16"/>
      <c r="EI49" s="16"/>
      <c r="EJ49" s="16"/>
      <c r="EK49" s="16"/>
      <c r="EL49" s="16"/>
      <c r="EM49" s="16"/>
      <c r="EN49" s="16"/>
      <c r="EO49" s="16"/>
      <c r="EP49" s="16"/>
      <c r="EQ49" s="16"/>
      <c r="ER49" s="16"/>
      <c r="ES49" s="16"/>
      <c r="ET49" s="16"/>
      <c r="EU49" s="16"/>
      <c r="EV49" s="16"/>
      <c r="EW49" s="16"/>
      <c r="EX49" s="16"/>
      <c r="EY49" s="16"/>
      <c r="EZ49" s="16"/>
      <c r="FA49" s="16"/>
      <c r="FB49" s="16"/>
      <c r="FC49" s="16"/>
      <c r="FD49" s="16"/>
      <c r="FE49" s="16"/>
      <c r="FF49" s="16"/>
      <c r="FG49" s="16"/>
      <c r="FH49" s="16"/>
      <c r="FI49" s="16"/>
      <c r="FJ49" s="16"/>
      <c r="FK49" s="16"/>
      <c r="FL49" s="16"/>
      <c r="FM49" s="16"/>
      <c r="FN49" s="16"/>
      <c r="FO49" s="16"/>
      <c r="FP49" s="16"/>
      <c r="FQ49" s="16"/>
      <c r="FR49" s="16"/>
      <c r="FS49" s="16"/>
      <c r="FT49" s="16"/>
      <c r="FU49" s="16"/>
      <c r="FV49" s="16"/>
      <c r="FW49" s="16"/>
      <c r="FX49" s="16"/>
      <c r="FY49" s="16"/>
      <c r="FZ49" s="16"/>
      <c r="GA49" s="16"/>
      <c r="GB49" s="16"/>
      <c r="GC49" s="16"/>
      <c r="GD49" s="16"/>
      <c r="GE49" s="16"/>
      <c r="GF49" s="16"/>
      <c r="GG49" s="16"/>
      <c r="GH49" s="16"/>
      <c r="GI49" s="16"/>
      <c r="GJ49" s="16"/>
      <c r="GK49" s="16"/>
      <c r="GL49" s="16"/>
      <c r="GM49" s="16"/>
      <c r="GN49" s="16"/>
      <c r="GO49" s="16"/>
      <c r="GP49" s="16"/>
      <c r="GQ49" s="16"/>
      <c r="GR49" s="16"/>
      <c r="GS49" s="16"/>
      <c r="GT49" s="16"/>
      <c r="GU49" s="16"/>
      <c r="GV49" s="16"/>
      <c r="GW49" s="16"/>
      <c r="GX49" s="16"/>
      <c r="GY49" s="16"/>
      <c r="GZ49" s="60"/>
      <c r="HA49" s="60"/>
    </row>
    <row r="50" spans="1:209" ht="18.75" customHeight="1" outlineLevel="1">
      <c r="A50" s="11" t="str">
        <f>Liste!A50</f>
        <v>1715.ING</v>
      </c>
      <c r="B50" s="59"/>
      <c r="C50" s="59"/>
      <c r="D50" s="59"/>
      <c r="E50" s="59"/>
      <c r="F50" s="59"/>
      <c r="G50" s="59"/>
      <c r="H50" s="59"/>
      <c r="I50" s="59"/>
      <c r="J50" s="59"/>
      <c r="K50" s="12" t="str">
        <f>Liste!K50</f>
        <v>GUER</v>
      </c>
      <c r="L50" s="13" t="str">
        <f>Liste!L50</f>
        <v>Base de défense Vannes - Coëtquidan</v>
      </c>
      <c r="M50" s="52"/>
      <c r="N50" s="16"/>
      <c r="O50" s="66">
        <f t="shared" si="21"/>
        <v>0</v>
      </c>
      <c r="P50" s="66">
        <f t="shared" si="21"/>
        <v>0</v>
      </c>
      <c r="Q50" s="66">
        <f t="shared" si="21"/>
        <v>0</v>
      </c>
      <c r="R50" s="66">
        <f t="shared" si="21"/>
        <v>0</v>
      </c>
      <c r="S50" s="66">
        <f t="shared" si="21"/>
        <v>0</v>
      </c>
      <c r="T50" s="66">
        <f t="shared" si="21"/>
        <v>0</v>
      </c>
      <c r="U50" s="66">
        <f t="shared" si="21"/>
        <v>0</v>
      </c>
      <c r="V50" s="66">
        <f t="shared" si="21"/>
        <v>0</v>
      </c>
      <c r="W50" s="66">
        <f t="shared" si="21"/>
        <v>0</v>
      </c>
      <c r="X50" s="66">
        <f t="shared" si="21"/>
        <v>0</v>
      </c>
      <c r="Y50" s="66">
        <f t="shared" si="22"/>
        <v>0</v>
      </c>
      <c r="Z50" s="53">
        <f t="shared" si="23"/>
        <v>0</v>
      </c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6"/>
      <c r="DP50" s="16"/>
      <c r="DQ50" s="16"/>
      <c r="DR50" s="16"/>
      <c r="DS50" s="16"/>
      <c r="DT50" s="16"/>
      <c r="DU50" s="16"/>
      <c r="DV50" s="16"/>
      <c r="DW50" s="16"/>
      <c r="DX50" s="16"/>
      <c r="DY50" s="16"/>
      <c r="DZ50" s="16"/>
      <c r="EA50" s="16"/>
      <c r="EB50" s="16"/>
      <c r="EC50" s="16"/>
      <c r="ED50" s="16"/>
      <c r="EE50" s="16"/>
      <c r="EF50" s="16"/>
      <c r="EG50" s="16"/>
      <c r="EH50" s="16"/>
      <c r="EI50" s="16"/>
      <c r="EJ50" s="16"/>
      <c r="EK50" s="16"/>
      <c r="EL50" s="16"/>
      <c r="EM50" s="16"/>
      <c r="EN50" s="16"/>
      <c r="EO50" s="16"/>
      <c r="EP50" s="16"/>
      <c r="EQ50" s="16"/>
      <c r="ER50" s="16"/>
      <c r="ES50" s="16"/>
      <c r="ET50" s="16"/>
      <c r="EU50" s="16"/>
      <c r="EV50" s="16"/>
      <c r="EW50" s="16"/>
      <c r="EX50" s="16"/>
      <c r="EY50" s="16"/>
      <c r="EZ50" s="16"/>
      <c r="FA50" s="16"/>
      <c r="FB50" s="16"/>
      <c r="FC50" s="16"/>
      <c r="FD50" s="16"/>
      <c r="FE50" s="16"/>
      <c r="FF50" s="16"/>
      <c r="FG50" s="16"/>
      <c r="FH50" s="16"/>
      <c r="FI50" s="16"/>
      <c r="FJ50" s="16"/>
      <c r="FK50" s="16"/>
      <c r="FL50" s="16"/>
      <c r="FM50" s="16"/>
      <c r="FN50" s="16"/>
      <c r="FO50" s="16"/>
      <c r="FP50" s="16"/>
      <c r="FQ50" s="16"/>
      <c r="FR50" s="16"/>
      <c r="FS50" s="16"/>
      <c r="FT50" s="16"/>
      <c r="FU50" s="16"/>
      <c r="FV50" s="16"/>
      <c r="FW50" s="16"/>
      <c r="FX50" s="16"/>
      <c r="FY50" s="16"/>
      <c r="FZ50" s="16"/>
      <c r="GA50" s="16"/>
      <c r="GB50" s="16"/>
      <c r="GC50" s="16"/>
      <c r="GD50" s="16"/>
      <c r="GE50" s="16"/>
      <c r="GF50" s="16"/>
      <c r="GG50" s="16"/>
      <c r="GH50" s="16"/>
      <c r="GI50" s="16"/>
      <c r="GJ50" s="16"/>
      <c r="GK50" s="16"/>
      <c r="GL50" s="16"/>
      <c r="GM50" s="16"/>
      <c r="GN50" s="16"/>
      <c r="GO50" s="16"/>
      <c r="GP50" s="16"/>
      <c r="GQ50" s="16"/>
      <c r="GR50" s="16"/>
      <c r="GS50" s="16"/>
      <c r="GT50" s="16"/>
      <c r="GU50" s="16"/>
      <c r="GV50" s="16"/>
      <c r="GW50" s="16"/>
      <c r="GX50" s="16"/>
      <c r="GY50" s="16"/>
      <c r="GZ50" s="60"/>
      <c r="HA50" s="60"/>
    </row>
    <row r="51" spans="1:209" ht="18.75" customHeight="1" outlineLevel="1">
      <c r="A51" s="11" t="str">
        <f>Liste!A51</f>
        <v>1716.ING</v>
      </c>
      <c r="B51" s="59"/>
      <c r="C51" s="59"/>
      <c r="D51" s="59"/>
      <c r="E51" s="59"/>
      <c r="F51" s="59"/>
      <c r="G51" s="59"/>
      <c r="H51" s="59"/>
      <c r="I51" s="59"/>
      <c r="J51" s="59"/>
      <c r="K51" s="12" t="str">
        <f>Liste!K51</f>
        <v>VERN SUR SEICHE</v>
      </c>
      <c r="L51" s="13" t="str">
        <f>Liste!L51</f>
        <v>Opération Hauts de Gaudon - 40 logements répartis en 3 collectifs intermédiaires</v>
      </c>
      <c r="M51" s="52"/>
      <c r="N51" s="16"/>
      <c r="O51" s="66">
        <f t="shared" si="21"/>
        <v>0</v>
      </c>
      <c r="P51" s="66">
        <f t="shared" si="21"/>
        <v>0</v>
      </c>
      <c r="Q51" s="66">
        <f t="shared" si="21"/>
        <v>0</v>
      </c>
      <c r="R51" s="66">
        <f t="shared" si="21"/>
        <v>0</v>
      </c>
      <c r="S51" s="66">
        <f t="shared" si="21"/>
        <v>0</v>
      </c>
      <c r="T51" s="66">
        <f t="shared" si="21"/>
        <v>0</v>
      </c>
      <c r="U51" s="66">
        <f t="shared" si="21"/>
        <v>0</v>
      </c>
      <c r="V51" s="66">
        <f t="shared" si="21"/>
        <v>0</v>
      </c>
      <c r="W51" s="66">
        <f t="shared" si="21"/>
        <v>0</v>
      </c>
      <c r="X51" s="66">
        <f t="shared" si="21"/>
        <v>0</v>
      </c>
      <c r="Y51" s="66">
        <f t="shared" si="22"/>
        <v>0</v>
      </c>
      <c r="Z51" s="53">
        <f t="shared" si="23"/>
        <v>0</v>
      </c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6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  <c r="CY51" s="16"/>
      <c r="CZ51" s="16"/>
      <c r="DA51" s="16"/>
      <c r="DB51" s="16"/>
      <c r="DC51" s="16"/>
      <c r="DD51" s="16"/>
      <c r="DE51" s="16"/>
      <c r="DF51" s="16"/>
      <c r="DG51" s="16"/>
      <c r="DH51" s="16"/>
      <c r="DI51" s="16"/>
      <c r="DJ51" s="16"/>
      <c r="DK51" s="16"/>
      <c r="DL51" s="16"/>
      <c r="DM51" s="16"/>
      <c r="DN51" s="16"/>
      <c r="DO51" s="16"/>
      <c r="DP51" s="16"/>
      <c r="DQ51" s="16"/>
      <c r="DR51" s="16"/>
      <c r="DS51" s="16"/>
      <c r="DT51" s="16"/>
      <c r="DU51" s="16"/>
      <c r="DV51" s="16"/>
      <c r="DW51" s="16"/>
      <c r="DX51" s="16"/>
      <c r="DY51" s="16"/>
      <c r="DZ51" s="16"/>
      <c r="EA51" s="16"/>
      <c r="EB51" s="16"/>
      <c r="EC51" s="16"/>
      <c r="ED51" s="16"/>
      <c r="EE51" s="16"/>
      <c r="EF51" s="16"/>
      <c r="EG51" s="16"/>
      <c r="EH51" s="16"/>
      <c r="EI51" s="16"/>
      <c r="EJ51" s="16"/>
      <c r="EK51" s="16"/>
      <c r="EL51" s="16"/>
      <c r="EM51" s="16"/>
      <c r="EN51" s="16"/>
      <c r="EO51" s="16"/>
      <c r="EP51" s="16"/>
      <c r="EQ51" s="16"/>
      <c r="ER51" s="16"/>
      <c r="ES51" s="16"/>
      <c r="ET51" s="16"/>
      <c r="EU51" s="16"/>
      <c r="EV51" s="16"/>
      <c r="EW51" s="16"/>
      <c r="EX51" s="16"/>
      <c r="EY51" s="16"/>
      <c r="EZ51" s="16"/>
      <c r="FA51" s="16"/>
      <c r="FB51" s="16"/>
      <c r="FC51" s="16"/>
      <c r="FD51" s="16"/>
      <c r="FE51" s="16"/>
      <c r="FF51" s="16"/>
      <c r="FG51" s="16"/>
      <c r="FH51" s="16"/>
      <c r="FI51" s="16"/>
      <c r="FJ51" s="16"/>
      <c r="FK51" s="16"/>
      <c r="FL51" s="16"/>
      <c r="FM51" s="16"/>
      <c r="FN51" s="16"/>
      <c r="FO51" s="16"/>
      <c r="FP51" s="16"/>
      <c r="FQ51" s="16"/>
      <c r="FR51" s="16"/>
      <c r="FS51" s="16"/>
      <c r="FT51" s="16"/>
      <c r="FU51" s="16"/>
      <c r="FV51" s="16"/>
      <c r="FW51" s="16"/>
      <c r="FX51" s="16"/>
      <c r="FY51" s="16"/>
      <c r="FZ51" s="16"/>
      <c r="GA51" s="16"/>
      <c r="GB51" s="16"/>
      <c r="GC51" s="16"/>
      <c r="GD51" s="16"/>
      <c r="GE51" s="16"/>
      <c r="GF51" s="16"/>
      <c r="GG51" s="16"/>
      <c r="GH51" s="16"/>
      <c r="GI51" s="16"/>
      <c r="GJ51" s="16"/>
      <c r="GK51" s="16"/>
      <c r="GL51" s="16"/>
      <c r="GM51" s="16"/>
      <c r="GN51" s="16"/>
      <c r="GO51" s="16"/>
      <c r="GP51" s="16"/>
      <c r="GQ51" s="16"/>
      <c r="GR51" s="16"/>
      <c r="GS51" s="16"/>
      <c r="GT51" s="16"/>
      <c r="GU51" s="16"/>
      <c r="GV51" s="16"/>
      <c r="GW51" s="16"/>
      <c r="GX51" s="16"/>
      <c r="GY51" s="16"/>
      <c r="GZ51" s="60"/>
      <c r="HA51" s="60"/>
    </row>
    <row r="52" spans="1:209" ht="18.75" customHeight="1" outlineLevel="1">
      <c r="A52" s="11" t="str">
        <f>Liste!A52</f>
        <v>1717.ING</v>
      </c>
      <c r="B52" s="59"/>
      <c r="C52" s="59"/>
      <c r="D52" s="59"/>
      <c r="E52" s="59"/>
      <c r="F52" s="59"/>
      <c r="G52" s="59"/>
      <c r="H52" s="59"/>
      <c r="I52" s="59"/>
      <c r="J52" s="59"/>
      <c r="K52" s="12" t="str">
        <f>Liste!K52</f>
        <v>RENNES</v>
      </c>
      <c r="L52" s="13" t="str">
        <f>Liste!L52</f>
        <v>2 immeubles de bureaux NEOSIS - plateau IBEP</v>
      </c>
      <c r="M52" s="52"/>
      <c r="N52" s="16"/>
      <c r="O52" s="66">
        <f t="shared" si="21"/>
        <v>0</v>
      </c>
      <c r="P52" s="66">
        <f t="shared" si="21"/>
        <v>0</v>
      </c>
      <c r="Q52" s="66">
        <f t="shared" si="21"/>
        <v>0</v>
      </c>
      <c r="R52" s="66">
        <f t="shared" si="21"/>
        <v>0</v>
      </c>
      <c r="S52" s="66">
        <f t="shared" si="21"/>
        <v>0</v>
      </c>
      <c r="T52" s="66">
        <f t="shared" si="21"/>
        <v>0</v>
      </c>
      <c r="U52" s="66">
        <f t="shared" si="21"/>
        <v>0</v>
      </c>
      <c r="V52" s="66">
        <f t="shared" si="21"/>
        <v>0</v>
      </c>
      <c r="W52" s="66">
        <f t="shared" si="21"/>
        <v>0</v>
      </c>
      <c r="X52" s="66">
        <f t="shared" si="21"/>
        <v>0</v>
      </c>
      <c r="Y52" s="66">
        <f t="shared" si="22"/>
        <v>0</v>
      </c>
      <c r="Z52" s="53">
        <f t="shared" si="23"/>
        <v>0</v>
      </c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DL52" s="16"/>
      <c r="DM52" s="16"/>
      <c r="DN52" s="16"/>
      <c r="DO52" s="16"/>
      <c r="DP52" s="16"/>
      <c r="DQ52" s="16"/>
      <c r="DR52" s="16"/>
      <c r="DS52" s="16"/>
      <c r="DT52" s="16"/>
      <c r="DU52" s="16"/>
      <c r="DV52" s="16"/>
      <c r="DW52" s="16"/>
      <c r="DX52" s="16"/>
      <c r="DY52" s="16"/>
      <c r="DZ52" s="16"/>
      <c r="EA52" s="16"/>
      <c r="EB52" s="16"/>
      <c r="EC52" s="16"/>
      <c r="ED52" s="16"/>
      <c r="EE52" s="16"/>
      <c r="EF52" s="16"/>
      <c r="EG52" s="16"/>
      <c r="EH52" s="16"/>
      <c r="EI52" s="16"/>
      <c r="EJ52" s="16"/>
      <c r="EK52" s="16"/>
      <c r="EL52" s="16"/>
      <c r="EM52" s="16"/>
      <c r="EN52" s="16"/>
      <c r="EO52" s="16"/>
      <c r="EP52" s="16"/>
      <c r="EQ52" s="16"/>
      <c r="ER52" s="16"/>
      <c r="ES52" s="16"/>
      <c r="ET52" s="16"/>
      <c r="EU52" s="16"/>
      <c r="EV52" s="16"/>
      <c r="EW52" s="16"/>
      <c r="EX52" s="16"/>
      <c r="EY52" s="16"/>
      <c r="EZ52" s="16"/>
      <c r="FA52" s="16"/>
      <c r="FB52" s="16"/>
      <c r="FC52" s="16"/>
      <c r="FD52" s="16"/>
      <c r="FE52" s="16"/>
      <c r="FF52" s="16"/>
      <c r="FG52" s="16"/>
      <c r="FH52" s="16"/>
      <c r="FI52" s="16"/>
      <c r="FJ52" s="16"/>
      <c r="FK52" s="16"/>
      <c r="FL52" s="16"/>
      <c r="FM52" s="16"/>
      <c r="FN52" s="16"/>
      <c r="FO52" s="16"/>
      <c r="FP52" s="16"/>
      <c r="FQ52" s="16"/>
      <c r="FR52" s="16"/>
      <c r="FS52" s="16"/>
      <c r="FT52" s="16"/>
      <c r="FU52" s="16"/>
      <c r="FV52" s="16"/>
      <c r="FW52" s="16"/>
      <c r="FX52" s="16"/>
      <c r="FY52" s="16"/>
      <c r="FZ52" s="16"/>
      <c r="GA52" s="16"/>
      <c r="GB52" s="16"/>
      <c r="GC52" s="16"/>
      <c r="GD52" s="16"/>
      <c r="GE52" s="16"/>
      <c r="GF52" s="16"/>
      <c r="GG52" s="16"/>
      <c r="GH52" s="16"/>
      <c r="GI52" s="16"/>
      <c r="GJ52" s="16"/>
      <c r="GK52" s="16"/>
      <c r="GL52" s="16"/>
      <c r="GM52" s="16"/>
      <c r="GN52" s="16"/>
      <c r="GO52" s="16"/>
      <c r="GP52" s="16"/>
      <c r="GQ52" s="16"/>
      <c r="GR52" s="16"/>
      <c r="GS52" s="16"/>
      <c r="GT52" s="16"/>
      <c r="GU52" s="16"/>
      <c r="GV52" s="16"/>
      <c r="GW52" s="16"/>
      <c r="GX52" s="16"/>
      <c r="GY52" s="16"/>
      <c r="GZ52" s="60"/>
      <c r="HA52" s="60"/>
    </row>
    <row r="53" spans="1:209" ht="18.75" customHeight="1" outlineLevel="1">
      <c r="A53" s="11" t="str">
        <f>Liste!A53</f>
        <v>1718.AMO</v>
      </c>
      <c r="B53" s="59"/>
      <c r="C53" s="59"/>
      <c r="D53" s="59"/>
      <c r="E53" s="59"/>
      <c r="F53" s="59"/>
      <c r="G53" s="59"/>
      <c r="H53" s="59"/>
      <c r="I53" s="59"/>
      <c r="J53" s="59"/>
      <c r="K53" s="12" t="str">
        <f>Liste!K53</f>
        <v>MONDEVILLE</v>
      </c>
      <c r="L53" s="13" t="str">
        <f>Liste!L53</f>
        <v>Opération ilôts 6 et 7 ZAC centre ville de Mondeville</v>
      </c>
      <c r="M53" s="52"/>
      <c r="N53" s="16"/>
      <c r="O53" s="66">
        <f t="shared" si="21"/>
        <v>0</v>
      </c>
      <c r="P53" s="66">
        <f t="shared" si="21"/>
        <v>0</v>
      </c>
      <c r="Q53" s="66">
        <f t="shared" si="21"/>
        <v>0</v>
      </c>
      <c r="R53" s="66">
        <f t="shared" si="21"/>
        <v>0</v>
      </c>
      <c r="S53" s="66">
        <f t="shared" si="21"/>
        <v>0</v>
      </c>
      <c r="T53" s="66">
        <f t="shared" si="21"/>
        <v>0</v>
      </c>
      <c r="U53" s="66">
        <f t="shared" si="21"/>
        <v>0</v>
      </c>
      <c r="V53" s="66">
        <f t="shared" si="21"/>
        <v>0</v>
      </c>
      <c r="W53" s="66">
        <f t="shared" si="21"/>
        <v>0</v>
      </c>
      <c r="X53" s="66">
        <f t="shared" si="21"/>
        <v>0</v>
      </c>
      <c r="Y53" s="66">
        <f t="shared" si="22"/>
        <v>0</v>
      </c>
      <c r="Z53" s="53">
        <f t="shared" si="23"/>
        <v>0</v>
      </c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  <c r="CY53" s="16"/>
      <c r="CZ53" s="16"/>
      <c r="DA53" s="16"/>
      <c r="DB53" s="16"/>
      <c r="DC53" s="16"/>
      <c r="DD53" s="16"/>
      <c r="DE53" s="16"/>
      <c r="DF53" s="16"/>
      <c r="DG53" s="16"/>
      <c r="DH53" s="16"/>
      <c r="DI53" s="16"/>
      <c r="DJ53" s="16"/>
      <c r="DK53" s="16"/>
      <c r="DL53" s="16"/>
      <c r="DM53" s="16"/>
      <c r="DN53" s="16"/>
      <c r="DO53" s="16"/>
      <c r="DP53" s="16"/>
      <c r="DQ53" s="16"/>
      <c r="DR53" s="16"/>
      <c r="DS53" s="16"/>
      <c r="DT53" s="16"/>
      <c r="DU53" s="16"/>
      <c r="DV53" s="16"/>
      <c r="DW53" s="16"/>
      <c r="DX53" s="16"/>
      <c r="DY53" s="16"/>
      <c r="DZ53" s="16"/>
      <c r="EA53" s="16"/>
      <c r="EB53" s="16"/>
      <c r="EC53" s="16"/>
      <c r="ED53" s="16"/>
      <c r="EE53" s="16"/>
      <c r="EF53" s="16"/>
      <c r="EG53" s="16"/>
      <c r="EH53" s="16"/>
      <c r="EI53" s="16"/>
      <c r="EJ53" s="16"/>
      <c r="EK53" s="16"/>
      <c r="EL53" s="16"/>
      <c r="EM53" s="16"/>
      <c r="EN53" s="16"/>
      <c r="EO53" s="16"/>
      <c r="EP53" s="16"/>
      <c r="EQ53" s="16"/>
      <c r="ER53" s="16"/>
      <c r="ES53" s="16"/>
      <c r="ET53" s="16"/>
      <c r="EU53" s="16"/>
      <c r="EV53" s="16"/>
      <c r="EW53" s="16"/>
      <c r="EX53" s="16"/>
      <c r="EY53" s="16"/>
      <c r="EZ53" s="16"/>
      <c r="FA53" s="16"/>
      <c r="FB53" s="16"/>
      <c r="FC53" s="16"/>
      <c r="FD53" s="16"/>
      <c r="FE53" s="16"/>
      <c r="FF53" s="16"/>
      <c r="FG53" s="16"/>
      <c r="FH53" s="16"/>
      <c r="FI53" s="16"/>
      <c r="FJ53" s="16"/>
      <c r="FK53" s="16"/>
      <c r="FL53" s="16"/>
      <c r="FM53" s="16"/>
      <c r="FN53" s="16"/>
      <c r="FO53" s="16"/>
      <c r="FP53" s="16"/>
      <c r="FQ53" s="16"/>
      <c r="FR53" s="16"/>
      <c r="FS53" s="16"/>
      <c r="FT53" s="16"/>
      <c r="FU53" s="16"/>
      <c r="FV53" s="16"/>
      <c r="FW53" s="16"/>
      <c r="FX53" s="16"/>
      <c r="FY53" s="16"/>
      <c r="FZ53" s="16"/>
      <c r="GA53" s="16"/>
      <c r="GB53" s="16"/>
      <c r="GC53" s="16"/>
      <c r="GD53" s="16"/>
      <c r="GE53" s="16"/>
      <c r="GF53" s="16"/>
      <c r="GG53" s="16"/>
      <c r="GH53" s="16"/>
      <c r="GI53" s="16"/>
      <c r="GJ53" s="16"/>
      <c r="GK53" s="16"/>
      <c r="GL53" s="16"/>
      <c r="GM53" s="16"/>
      <c r="GN53" s="16"/>
      <c r="GO53" s="16"/>
      <c r="GP53" s="16"/>
      <c r="GQ53" s="16"/>
      <c r="GR53" s="16"/>
      <c r="GS53" s="16"/>
      <c r="GT53" s="16"/>
      <c r="GU53" s="16"/>
      <c r="GV53" s="16"/>
      <c r="GW53" s="16"/>
      <c r="GX53" s="16"/>
      <c r="GY53" s="16"/>
      <c r="GZ53" s="60"/>
      <c r="HA53" s="60"/>
    </row>
    <row r="54" spans="1:209" ht="18.75" customHeight="1" outlineLevel="1">
      <c r="A54" s="11" t="str">
        <f>Liste!A54</f>
        <v>1719.ING</v>
      </c>
      <c r="B54" s="59"/>
      <c r="C54" s="59"/>
      <c r="D54" s="59"/>
      <c r="E54" s="59"/>
      <c r="F54" s="59"/>
      <c r="G54" s="59"/>
      <c r="H54" s="59"/>
      <c r="I54" s="59"/>
      <c r="J54" s="59"/>
      <c r="K54" s="12" t="str">
        <f>Liste!K54</f>
        <v>ERGUE GABERIC</v>
      </c>
      <c r="L54" s="13" t="str">
        <f>Liste!L54</f>
        <v>Construction d'une mairie</v>
      </c>
      <c r="M54" s="52"/>
      <c r="N54" s="16"/>
      <c r="O54" s="66">
        <f t="shared" si="21"/>
        <v>0</v>
      </c>
      <c r="P54" s="66">
        <f t="shared" si="21"/>
        <v>0</v>
      </c>
      <c r="Q54" s="66">
        <f t="shared" si="21"/>
        <v>0</v>
      </c>
      <c r="R54" s="66">
        <f t="shared" si="21"/>
        <v>0</v>
      </c>
      <c r="S54" s="66">
        <f t="shared" si="21"/>
        <v>0</v>
      </c>
      <c r="T54" s="66">
        <f t="shared" si="21"/>
        <v>0</v>
      </c>
      <c r="U54" s="66">
        <f t="shared" si="21"/>
        <v>0</v>
      </c>
      <c r="V54" s="66">
        <f t="shared" si="21"/>
        <v>0</v>
      </c>
      <c r="W54" s="66">
        <f t="shared" si="21"/>
        <v>0</v>
      </c>
      <c r="X54" s="66">
        <f t="shared" si="21"/>
        <v>0</v>
      </c>
      <c r="Y54" s="66">
        <f t="shared" si="22"/>
        <v>0</v>
      </c>
      <c r="Z54" s="53">
        <f t="shared" si="23"/>
        <v>0</v>
      </c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DL54" s="16"/>
      <c r="DM54" s="16"/>
      <c r="DN54" s="16"/>
      <c r="DO54" s="16"/>
      <c r="DP54" s="16"/>
      <c r="DQ54" s="16"/>
      <c r="DR54" s="16"/>
      <c r="DS54" s="16"/>
      <c r="DT54" s="16"/>
      <c r="DU54" s="16"/>
      <c r="DV54" s="16"/>
      <c r="DW54" s="16"/>
      <c r="DX54" s="16"/>
      <c r="DY54" s="16"/>
      <c r="DZ54" s="16"/>
      <c r="EA54" s="16"/>
      <c r="EB54" s="16"/>
      <c r="EC54" s="16"/>
      <c r="ED54" s="16"/>
      <c r="EE54" s="16"/>
      <c r="EF54" s="16"/>
      <c r="EG54" s="16"/>
      <c r="EH54" s="16"/>
      <c r="EI54" s="16"/>
      <c r="EJ54" s="16"/>
      <c r="EK54" s="16"/>
      <c r="EL54" s="16"/>
      <c r="EM54" s="16"/>
      <c r="EN54" s="16"/>
      <c r="EO54" s="16"/>
      <c r="EP54" s="16"/>
      <c r="EQ54" s="16"/>
      <c r="ER54" s="16"/>
      <c r="ES54" s="16"/>
      <c r="ET54" s="16"/>
      <c r="EU54" s="16"/>
      <c r="EV54" s="16"/>
      <c r="EW54" s="16"/>
      <c r="EX54" s="16"/>
      <c r="EY54" s="16"/>
      <c r="EZ54" s="16"/>
      <c r="FA54" s="16"/>
      <c r="FB54" s="16"/>
      <c r="FC54" s="16"/>
      <c r="FD54" s="16"/>
      <c r="FE54" s="16"/>
      <c r="FF54" s="16"/>
      <c r="FG54" s="16"/>
      <c r="FH54" s="16"/>
      <c r="FI54" s="16"/>
      <c r="FJ54" s="16"/>
      <c r="FK54" s="16"/>
      <c r="FL54" s="16"/>
      <c r="FM54" s="16"/>
      <c r="FN54" s="16"/>
      <c r="FO54" s="16"/>
      <c r="FP54" s="16"/>
      <c r="FQ54" s="16"/>
      <c r="FR54" s="16"/>
      <c r="FS54" s="16"/>
      <c r="FT54" s="16"/>
      <c r="FU54" s="16"/>
      <c r="FV54" s="16"/>
      <c r="FW54" s="16"/>
      <c r="FX54" s="16"/>
      <c r="FY54" s="16"/>
      <c r="FZ54" s="16"/>
      <c r="GA54" s="16"/>
      <c r="GB54" s="16"/>
      <c r="GC54" s="16"/>
      <c r="GD54" s="16"/>
      <c r="GE54" s="16"/>
      <c r="GF54" s="16"/>
      <c r="GG54" s="16"/>
      <c r="GH54" s="16"/>
      <c r="GI54" s="16"/>
      <c r="GJ54" s="16"/>
      <c r="GK54" s="16"/>
      <c r="GL54" s="16"/>
      <c r="GM54" s="16"/>
      <c r="GN54" s="16"/>
      <c r="GO54" s="16"/>
      <c r="GP54" s="16"/>
      <c r="GQ54" s="16"/>
      <c r="GR54" s="16"/>
      <c r="GS54" s="16"/>
      <c r="GT54" s="16"/>
      <c r="GU54" s="16"/>
      <c r="GV54" s="16"/>
      <c r="GW54" s="16"/>
      <c r="GX54" s="16"/>
      <c r="GY54" s="16"/>
      <c r="GZ54" s="60"/>
      <c r="HA54" s="60"/>
    </row>
    <row r="55" spans="1:209" ht="18.75" customHeight="1" outlineLevel="1" collapsed="1">
      <c r="A55" s="11" t="str">
        <f>Liste!A55</f>
        <v>1720.ING</v>
      </c>
      <c r="B55" s="59"/>
      <c r="C55" s="59"/>
      <c r="D55" s="59"/>
      <c r="E55" s="59"/>
      <c r="F55" s="59"/>
      <c r="G55" s="59"/>
      <c r="H55" s="59"/>
      <c r="I55" s="59"/>
      <c r="J55" s="59"/>
      <c r="K55" s="12" t="str">
        <f>Liste!K55</f>
        <v>RENNES</v>
      </c>
      <c r="L55" s="13" t="str">
        <f>Liste!L55</f>
        <v>Construction immeuble de bureaux - ZAC Atalante Champeaux</v>
      </c>
      <c r="M55" s="52"/>
      <c r="N55" s="16"/>
      <c r="O55" s="66">
        <f t="shared" si="21"/>
        <v>0</v>
      </c>
      <c r="P55" s="66">
        <f t="shared" si="21"/>
        <v>0</v>
      </c>
      <c r="Q55" s="66">
        <f t="shared" si="21"/>
        <v>0</v>
      </c>
      <c r="R55" s="66">
        <f t="shared" si="21"/>
        <v>0</v>
      </c>
      <c r="S55" s="66">
        <f t="shared" si="21"/>
        <v>0</v>
      </c>
      <c r="T55" s="66">
        <f t="shared" si="21"/>
        <v>0</v>
      </c>
      <c r="U55" s="66">
        <f t="shared" si="21"/>
        <v>0</v>
      </c>
      <c r="V55" s="66">
        <f t="shared" si="21"/>
        <v>0</v>
      </c>
      <c r="W55" s="66">
        <f t="shared" si="21"/>
        <v>0</v>
      </c>
      <c r="X55" s="66">
        <f t="shared" si="21"/>
        <v>8.5</v>
      </c>
      <c r="Y55" s="66">
        <f t="shared" si="22"/>
        <v>0</v>
      </c>
      <c r="Z55" s="53">
        <f t="shared" si="23"/>
        <v>8.5</v>
      </c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>
        <v>2.5</v>
      </c>
      <c r="AP55" s="16">
        <v>1</v>
      </c>
      <c r="AQ55" s="16"/>
      <c r="AR55" s="16"/>
      <c r="AS55" s="16"/>
      <c r="AT55" s="16"/>
      <c r="AU55" s="16"/>
      <c r="AV55" s="16">
        <v>1.5</v>
      </c>
      <c r="AW55" s="16"/>
      <c r="AX55" s="16">
        <v>1</v>
      </c>
      <c r="AY55" s="16"/>
      <c r="AZ55" s="16">
        <v>2.5</v>
      </c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DL55" s="16"/>
      <c r="DM55" s="16"/>
      <c r="DN55" s="16"/>
      <c r="DO55" s="16"/>
      <c r="DP55" s="16"/>
      <c r="DQ55" s="16"/>
      <c r="DR55" s="16"/>
      <c r="DS55" s="16"/>
      <c r="DT55" s="16"/>
      <c r="DU55" s="16"/>
      <c r="DV55" s="16"/>
      <c r="DW55" s="16"/>
      <c r="DX55" s="16"/>
      <c r="DY55" s="16"/>
      <c r="DZ55" s="16"/>
      <c r="EA55" s="16"/>
      <c r="EB55" s="16"/>
      <c r="EC55" s="16"/>
      <c r="ED55" s="16"/>
      <c r="EE55" s="16"/>
      <c r="EF55" s="16"/>
      <c r="EG55" s="16"/>
      <c r="EH55" s="16"/>
      <c r="EI55" s="16"/>
      <c r="EJ55" s="16"/>
      <c r="EK55" s="16"/>
      <c r="EL55" s="16"/>
      <c r="EM55" s="16"/>
      <c r="EN55" s="16"/>
      <c r="EO55" s="16"/>
      <c r="EP55" s="16"/>
      <c r="EQ55" s="16"/>
      <c r="ER55" s="16"/>
      <c r="ES55" s="16"/>
      <c r="ET55" s="16"/>
      <c r="EU55" s="16"/>
      <c r="EV55" s="16"/>
      <c r="EW55" s="16"/>
      <c r="EX55" s="16"/>
      <c r="EY55" s="16"/>
      <c r="EZ55" s="16"/>
      <c r="FA55" s="16"/>
      <c r="FB55" s="16"/>
      <c r="FC55" s="16"/>
      <c r="FD55" s="16"/>
      <c r="FE55" s="16"/>
      <c r="FF55" s="16"/>
      <c r="FG55" s="16"/>
      <c r="FH55" s="16"/>
      <c r="FI55" s="16"/>
      <c r="FJ55" s="16"/>
      <c r="FK55" s="16"/>
      <c r="FL55" s="16"/>
      <c r="FM55" s="16"/>
      <c r="FN55" s="16"/>
      <c r="FO55" s="16"/>
      <c r="FP55" s="16"/>
      <c r="FQ55" s="16"/>
      <c r="FR55" s="16"/>
      <c r="FS55" s="16"/>
      <c r="FT55" s="16"/>
      <c r="FU55" s="16"/>
      <c r="FV55" s="16"/>
      <c r="FW55" s="16"/>
      <c r="FX55" s="16"/>
      <c r="FY55" s="16"/>
      <c r="FZ55" s="16"/>
      <c r="GA55" s="16"/>
      <c r="GB55" s="16"/>
      <c r="GC55" s="16"/>
      <c r="GD55" s="16"/>
      <c r="GE55" s="16"/>
      <c r="GF55" s="16"/>
      <c r="GG55" s="16"/>
      <c r="GH55" s="16"/>
      <c r="GI55" s="16"/>
      <c r="GJ55" s="16"/>
      <c r="GK55" s="16"/>
      <c r="GL55" s="16"/>
      <c r="GM55" s="16"/>
      <c r="GN55" s="16"/>
      <c r="GO55" s="16"/>
      <c r="GP55" s="16"/>
      <c r="GQ55" s="16"/>
      <c r="GR55" s="16"/>
      <c r="GS55" s="16"/>
      <c r="GT55" s="16"/>
      <c r="GU55" s="16"/>
      <c r="GV55" s="16"/>
      <c r="GW55" s="16"/>
      <c r="GX55" s="16"/>
      <c r="GY55" s="16"/>
      <c r="GZ55" s="60"/>
      <c r="HA55" s="60"/>
    </row>
    <row r="56" spans="1:209" ht="18.75" customHeight="1" outlineLevel="1">
      <c r="A56" s="11" t="str">
        <f>Liste!A56</f>
        <v>1721.AMO</v>
      </c>
      <c r="B56" s="59"/>
      <c r="C56" s="59"/>
      <c r="D56" s="59"/>
      <c r="E56" s="59"/>
      <c r="F56" s="59"/>
      <c r="G56" s="59"/>
      <c r="H56" s="59"/>
      <c r="I56" s="59"/>
      <c r="J56" s="59"/>
      <c r="K56" s="12" t="str">
        <f>Liste!K56</f>
        <v>ST BRICE EN COGLES</v>
      </c>
      <c r="L56" s="13" t="str">
        <f>Liste!L56</f>
        <v>Création espace social culturel et commun</v>
      </c>
      <c r="M56" s="52"/>
      <c r="N56" s="16"/>
      <c r="O56" s="66">
        <f t="shared" ref="O56:X71" si="24">SOMME_PAR_COULEUR($AA56:$XX56,O$4)</f>
        <v>0</v>
      </c>
      <c r="P56" s="66">
        <f t="shared" si="24"/>
        <v>0</v>
      </c>
      <c r="Q56" s="66">
        <f t="shared" si="24"/>
        <v>0</v>
      </c>
      <c r="R56" s="66">
        <f t="shared" si="24"/>
        <v>0</v>
      </c>
      <c r="S56" s="66">
        <f t="shared" si="24"/>
        <v>0</v>
      </c>
      <c r="T56" s="66">
        <f t="shared" si="24"/>
        <v>0</v>
      </c>
      <c r="U56" s="66">
        <f t="shared" si="24"/>
        <v>0</v>
      </c>
      <c r="V56" s="66">
        <f t="shared" si="24"/>
        <v>0</v>
      </c>
      <c r="W56" s="66">
        <f t="shared" si="24"/>
        <v>0</v>
      </c>
      <c r="X56" s="66">
        <f t="shared" si="24"/>
        <v>0</v>
      </c>
      <c r="Y56" s="66">
        <f t="shared" si="22"/>
        <v>0</v>
      </c>
      <c r="Z56" s="53">
        <f t="shared" si="23"/>
        <v>0</v>
      </c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  <c r="DT56" s="16"/>
      <c r="DU56" s="16"/>
      <c r="DV56" s="16"/>
      <c r="DW56" s="16"/>
      <c r="DX56" s="16"/>
      <c r="DY56" s="16"/>
      <c r="DZ56" s="16"/>
      <c r="EA56" s="16"/>
      <c r="EB56" s="16"/>
      <c r="EC56" s="16"/>
      <c r="ED56" s="16"/>
      <c r="EE56" s="16"/>
      <c r="EF56" s="16"/>
      <c r="EG56" s="16"/>
      <c r="EH56" s="16"/>
      <c r="EI56" s="16"/>
      <c r="EJ56" s="16"/>
      <c r="EK56" s="16"/>
      <c r="EL56" s="16"/>
      <c r="EM56" s="16"/>
      <c r="EN56" s="16"/>
      <c r="EO56" s="16"/>
      <c r="EP56" s="16"/>
      <c r="EQ56" s="16"/>
      <c r="ER56" s="16"/>
      <c r="ES56" s="16"/>
      <c r="ET56" s="16"/>
      <c r="EU56" s="16"/>
      <c r="EV56" s="16"/>
      <c r="EW56" s="16"/>
      <c r="EX56" s="16"/>
      <c r="EY56" s="16"/>
      <c r="EZ56" s="16"/>
      <c r="FA56" s="16"/>
      <c r="FB56" s="16"/>
      <c r="FC56" s="16"/>
      <c r="FD56" s="16"/>
      <c r="FE56" s="16"/>
      <c r="FF56" s="16"/>
      <c r="FG56" s="16"/>
      <c r="FH56" s="16"/>
      <c r="FI56" s="16"/>
      <c r="FJ56" s="16"/>
      <c r="FK56" s="16"/>
      <c r="FL56" s="16"/>
      <c r="FM56" s="16"/>
      <c r="FN56" s="16"/>
      <c r="FO56" s="16"/>
      <c r="FP56" s="16"/>
      <c r="FQ56" s="16"/>
      <c r="FR56" s="16"/>
      <c r="FS56" s="16"/>
      <c r="FT56" s="16"/>
      <c r="FU56" s="16"/>
      <c r="FV56" s="16"/>
      <c r="FW56" s="16"/>
      <c r="FX56" s="16"/>
      <c r="FY56" s="16"/>
      <c r="FZ56" s="16"/>
      <c r="GA56" s="16"/>
      <c r="GB56" s="16"/>
      <c r="GC56" s="16"/>
      <c r="GD56" s="16"/>
      <c r="GE56" s="16"/>
      <c r="GF56" s="16"/>
      <c r="GG56" s="16"/>
      <c r="GH56" s="16"/>
      <c r="GI56" s="16"/>
      <c r="GJ56" s="16"/>
      <c r="GK56" s="16"/>
      <c r="GL56" s="16"/>
      <c r="GM56" s="16"/>
      <c r="GN56" s="16"/>
      <c r="GO56" s="16"/>
      <c r="GP56" s="16"/>
      <c r="GQ56" s="16"/>
      <c r="GR56" s="16"/>
      <c r="GS56" s="16"/>
      <c r="GT56" s="16"/>
      <c r="GU56" s="16"/>
      <c r="GV56" s="16"/>
      <c r="GW56" s="16"/>
      <c r="GX56" s="16"/>
      <c r="GY56" s="16"/>
      <c r="GZ56" s="60"/>
      <c r="HA56" s="60"/>
    </row>
    <row r="57" spans="1:209" ht="18.75" customHeight="1">
      <c r="A57" s="11" t="str">
        <f>Liste!A57</f>
        <v>1722.ING</v>
      </c>
      <c r="B57" s="59"/>
      <c r="C57" s="59"/>
      <c r="D57" s="59"/>
      <c r="E57" s="59"/>
      <c r="F57" s="59"/>
      <c r="G57" s="59"/>
      <c r="H57" s="59"/>
      <c r="I57" s="59"/>
      <c r="J57" s="59"/>
      <c r="K57" s="12" t="str">
        <f>Liste!K57</f>
        <v>PARIS</v>
      </c>
      <c r="L57" s="13" t="str">
        <f>Liste!L57</f>
        <v>Aménagement de l'espace Agora - Maison de la Radio</v>
      </c>
      <c r="M57" s="52">
        <v>0.5</v>
      </c>
      <c r="N57" s="16"/>
      <c r="O57" s="66">
        <f t="shared" si="24"/>
        <v>0</v>
      </c>
      <c r="P57" s="66">
        <f t="shared" si="24"/>
        <v>0</v>
      </c>
      <c r="Q57" s="66">
        <f t="shared" si="24"/>
        <v>0</v>
      </c>
      <c r="R57" s="66">
        <f t="shared" si="24"/>
        <v>0</v>
      </c>
      <c r="S57" s="66">
        <f t="shared" si="24"/>
        <v>0</v>
      </c>
      <c r="T57" s="66">
        <f t="shared" si="24"/>
        <v>0</v>
      </c>
      <c r="U57" s="66">
        <f t="shared" si="24"/>
        <v>0</v>
      </c>
      <c r="V57" s="66">
        <f t="shared" si="24"/>
        <v>0</v>
      </c>
      <c r="W57" s="66">
        <f t="shared" si="24"/>
        <v>0</v>
      </c>
      <c r="X57" s="66">
        <f t="shared" si="24"/>
        <v>0</v>
      </c>
      <c r="Y57" s="66">
        <f t="shared" si="22"/>
        <v>0</v>
      </c>
      <c r="Z57" s="53">
        <f t="shared" si="23"/>
        <v>0</v>
      </c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  <c r="DT57" s="16"/>
      <c r="DU57" s="16"/>
      <c r="DV57" s="16"/>
      <c r="DW57" s="16"/>
      <c r="DX57" s="16"/>
      <c r="DY57" s="16"/>
      <c r="DZ57" s="16"/>
      <c r="EA57" s="16"/>
      <c r="EB57" s="16"/>
      <c r="EC57" s="16"/>
      <c r="ED57" s="16"/>
      <c r="EE57" s="16"/>
      <c r="EF57" s="16"/>
      <c r="EG57" s="16"/>
      <c r="EH57" s="16"/>
      <c r="EI57" s="16"/>
      <c r="EJ57" s="16"/>
      <c r="EK57" s="16"/>
      <c r="EL57" s="16"/>
      <c r="EM57" s="16"/>
      <c r="EN57" s="16"/>
      <c r="EO57" s="16"/>
      <c r="EP57" s="16"/>
      <c r="EQ57" s="16"/>
      <c r="ER57" s="16"/>
      <c r="ES57" s="16"/>
      <c r="ET57" s="16"/>
      <c r="EU57" s="16"/>
      <c r="EV57" s="16"/>
      <c r="EW57" s="16"/>
      <c r="EX57" s="16"/>
      <c r="EY57" s="16"/>
      <c r="EZ57" s="16"/>
      <c r="FA57" s="16"/>
      <c r="FB57" s="16"/>
      <c r="FC57" s="16"/>
      <c r="FD57" s="16"/>
      <c r="FE57" s="16"/>
      <c r="FF57" s="16"/>
      <c r="FG57" s="16"/>
      <c r="FH57" s="16"/>
      <c r="FI57" s="16"/>
      <c r="FJ57" s="16"/>
      <c r="FK57" s="16"/>
      <c r="FL57" s="16"/>
      <c r="FM57" s="16"/>
      <c r="FN57" s="16"/>
      <c r="FO57" s="16"/>
      <c r="FP57" s="16"/>
      <c r="FQ57" s="16"/>
      <c r="FR57" s="16"/>
      <c r="FS57" s="16"/>
      <c r="FT57" s="16"/>
      <c r="FU57" s="16"/>
      <c r="FV57" s="16"/>
      <c r="FW57" s="16"/>
      <c r="FX57" s="16"/>
      <c r="FY57" s="16"/>
      <c r="FZ57" s="16"/>
      <c r="GA57" s="16"/>
      <c r="GB57" s="16"/>
      <c r="GC57" s="16"/>
      <c r="GD57" s="16"/>
      <c r="GE57" s="16"/>
      <c r="GF57" s="16"/>
      <c r="GG57" s="16"/>
      <c r="GH57" s="16"/>
      <c r="GI57" s="16"/>
      <c r="GJ57" s="16"/>
      <c r="GK57" s="16"/>
      <c r="GL57" s="16"/>
      <c r="GM57" s="16"/>
      <c r="GN57" s="16"/>
      <c r="GO57" s="16"/>
      <c r="GP57" s="16"/>
      <c r="GQ57" s="16"/>
      <c r="GR57" s="16"/>
      <c r="GS57" s="16"/>
      <c r="GT57" s="16"/>
      <c r="GU57" s="16"/>
      <c r="GV57" s="16"/>
      <c r="GW57" s="16"/>
      <c r="GX57" s="16"/>
      <c r="GY57" s="16"/>
      <c r="GZ57" s="60"/>
      <c r="HA57" s="60"/>
    </row>
    <row r="58" spans="1:209" ht="18.75" customHeight="1" outlineLevel="1">
      <c r="A58" s="11" t="str">
        <f>Liste!A58</f>
        <v>1723.ING</v>
      </c>
      <c r="B58" s="59"/>
      <c r="C58" s="59"/>
      <c r="D58" s="59"/>
      <c r="E58" s="59"/>
      <c r="F58" s="59"/>
      <c r="G58" s="59"/>
      <c r="H58" s="59"/>
      <c r="I58" s="59"/>
      <c r="J58" s="59"/>
      <c r="K58" s="12" t="str">
        <f>Liste!K58</f>
        <v>ST MALO</v>
      </c>
      <c r="L58" s="13" t="str">
        <f>Liste!L58</f>
        <v>Accord cadre Allée Gérard Leduc - La Rance</v>
      </c>
      <c r="M58" s="52"/>
      <c r="N58" s="16"/>
      <c r="O58" s="66">
        <f t="shared" si="24"/>
        <v>0</v>
      </c>
      <c r="P58" s="66">
        <f t="shared" si="24"/>
        <v>0</v>
      </c>
      <c r="Q58" s="66">
        <f t="shared" si="24"/>
        <v>0</v>
      </c>
      <c r="R58" s="66">
        <f t="shared" si="24"/>
        <v>0</v>
      </c>
      <c r="S58" s="66">
        <f t="shared" si="24"/>
        <v>0</v>
      </c>
      <c r="T58" s="66">
        <f t="shared" si="24"/>
        <v>0</v>
      </c>
      <c r="U58" s="66">
        <f t="shared" si="24"/>
        <v>0</v>
      </c>
      <c r="V58" s="66">
        <f t="shared" si="24"/>
        <v>0</v>
      </c>
      <c r="W58" s="66">
        <f t="shared" si="24"/>
        <v>0</v>
      </c>
      <c r="X58" s="66">
        <f t="shared" si="24"/>
        <v>0</v>
      </c>
      <c r="Y58" s="66">
        <f t="shared" si="22"/>
        <v>0</v>
      </c>
      <c r="Z58" s="53">
        <f t="shared" si="23"/>
        <v>0</v>
      </c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DL58" s="16"/>
      <c r="DM58" s="16"/>
      <c r="DN58" s="16"/>
      <c r="DO58" s="16"/>
      <c r="DP58" s="16"/>
      <c r="DQ58" s="16"/>
      <c r="DR58" s="16"/>
      <c r="DS58" s="16"/>
      <c r="DT58" s="16"/>
      <c r="DU58" s="16"/>
      <c r="DV58" s="16"/>
      <c r="DW58" s="16"/>
      <c r="DX58" s="16"/>
      <c r="DY58" s="16"/>
      <c r="DZ58" s="16"/>
      <c r="EA58" s="16"/>
      <c r="EB58" s="16"/>
      <c r="EC58" s="16"/>
      <c r="ED58" s="16"/>
      <c r="EE58" s="16"/>
      <c r="EF58" s="16"/>
      <c r="EG58" s="16"/>
      <c r="EH58" s="16"/>
      <c r="EI58" s="16"/>
      <c r="EJ58" s="16"/>
      <c r="EK58" s="16"/>
      <c r="EL58" s="16"/>
      <c r="EM58" s="16"/>
      <c r="EN58" s="16"/>
      <c r="EO58" s="16"/>
      <c r="EP58" s="16"/>
      <c r="EQ58" s="16"/>
      <c r="ER58" s="16"/>
      <c r="ES58" s="16"/>
      <c r="ET58" s="16"/>
      <c r="EU58" s="16"/>
      <c r="EV58" s="16"/>
      <c r="EW58" s="16"/>
      <c r="EX58" s="16"/>
      <c r="EY58" s="16"/>
      <c r="EZ58" s="16"/>
      <c r="FA58" s="16"/>
      <c r="FB58" s="16"/>
      <c r="FC58" s="16"/>
      <c r="FD58" s="16"/>
      <c r="FE58" s="16"/>
      <c r="FF58" s="16"/>
      <c r="FG58" s="16"/>
      <c r="FH58" s="16"/>
      <c r="FI58" s="16"/>
      <c r="FJ58" s="16"/>
      <c r="FK58" s="16"/>
      <c r="FL58" s="16"/>
      <c r="FM58" s="16"/>
      <c r="FN58" s="16"/>
      <c r="FO58" s="16"/>
      <c r="FP58" s="16"/>
      <c r="FQ58" s="16"/>
      <c r="FR58" s="16"/>
      <c r="FS58" s="16"/>
      <c r="FT58" s="16"/>
      <c r="FU58" s="16"/>
      <c r="FV58" s="16"/>
      <c r="FW58" s="16"/>
      <c r="FX58" s="16"/>
      <c r="FY58" s="16"/>
      <c r="FZ58" s="16"/>
      <c r="GA58" s="16"/>
      <c r="GB58" s="16"/>
      <c r="GC58" s="16"/>
      <c r="GD58" s="16"/>
      <c r="GE58" s="16"/>
      <c r="GF58" s="16"/>
      <c r="GG58" s="16"/>
      <c r="GH58" s="16"/>
      <c r="GI58" s="16"/>
      <c r="GJ58" s="16"/>
      <c r="GK58" s="16"/>
      <c r="GL58" s="16"/>
      <c r="GM58" s="16"/>
      <c r="GN58" s="16"/>
      <c r="GO58" s="16"/>
      <c r="GP58" s="16"/>
      <c r="GQ58" s="16"/>
      <c r="GR58" s="16"/>
      <c r="GS58" s="16"/>
      <c r="GT58" s="16"/>
      <c r="GU58" s="16"/>
      <c r="GV58" s="16"/>
      <c r="GW58" s="16"/>
      <c r="GX58" s="16"/>
      <c r="GY58" s="16"/>
      <c r="GZ58" s="60"/>
      <c r="HA58" s="60"/>
    </row>
    <row r="59" spans="1:209" ht="18.75" customHeight="1" outlineLevel="1">
      <c r="A59" s="11" t="str">
        <f>Liste!A59</f>
        <v>1724.ING</v>
      </c>
      <c r="B59" s="59"/>
      <c r="C59" s="59"/>
      <c r="D59" s="59"/>
      <c r="E59" s="59"/>
      <c r="F59" s="59"/>
      <c r="G59" s="59"/>
      <c r="H59" s="59"/>
      <c r="I59" s="59"/>
      <c r="J59" s="59"/>
      <c r="K59" s="12" t="str">
        <f>Liste!K59</f>
        <v>ST DENIS DE GASTINES</v>
      </c>
      <c r="L59" s="13" t="str">
        <f>Liste!L59</f>
        <v>REVITALISATION DU CENTRE-BOURG</v>
      </c>
      <c r="M59" s="52"/>
      <c r="N59" s="16"/>
      <c r="O59" s="66">
        <f t="shared" si="24"/>
        <v>0</v>
      </c>
      <c r="P59" s="66">
        <f t="shared" si="24"/>
        <v>0</v>
      </c>
      <c r="Q59" s="66">
        <f t="shared" si="24"/>
        <v>0</v>
      </c>
      <c r="R59" s="66">
        <f t="shared" si="24"/>
        <v>0</v>
      </c>
      <c r="S59" s="66">
        <f t="shared" si="24"/>
        <v>0</v>
      </c>
      <c r="T59" s="66">
        <f t="shared" si="24"/>
        <v>0</v>
      </c>
      <c r="U59" s="66">
        <f t="shared" si="24"/>
        <v>0</v>
      </c>
      <c r="V59" s="66">
        <f t="shared" si="24"/>
        <v>0</v>
      </c>
      <c r="W59" s="66">
        <f t="shared" si="24"/>
        <v>0</v>
      </c>
      <c r="X59" s="66">
        <f t="shared" si="24"/>
        <v>0</v>
      </c>
      <c r="Y59" s="66">
        <f t="shared" si="22"/>
        <v>0</v>
      </c>
      <c r="Z59" s="53">
        <f t="shared" si="23"/>
        <v>0</v>
      </c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  <c r="DT59" s="16"/>
      <c r="DU59" s="16"/>
      <c r="DV59" s="16"/>
      <c r="DW59" s="16"/>
      <c r="DX59" s="16"/>
      <c r="DY59" s="16"/>
      <c r="DZ59" s="16"/>
      <c r="EA59" s="16"/>
      <c r="EB59" s="16"/>
      <c r="EC59" s="16"/>
      <c r="ED59" s="16"/>
      <c r="EE59" s="16"/>
      <c r="EF59" s="16"/>
      <c r="EG59" s="16"/>
      <c r="EH59" s="16"/>
      <c r="EI59" s="16"/>
      <c r="EJ59" s="16"/>
      <c r="EK59" s="16"/>
      <c r="EL59" s="16"/>
      <c r="EM59" s="16"/>
      <c r="EN59" s="16"/>
      <c r="EO59" s="16"/>
      <c r="EP59" s="16"/>
      <c r="EQ59" s="16"/>
      <c r="ER59" s="16"/>
      <c r="ES59" s="16"/>
      <c r="ET59" s="16"/>
      <c r="EU59" s="16"/>
      <c r="EV59" s="16"/>
      <c r="EW59" s="16"/>
      <c r="EX59" s="16"/>
      <c r="EY59" s="16"/>
      <c r="EZ59" s="16"/>
      <c r="FA59" s="16"/>
      <c r="FB59" s="16"/>
      <c r="FC59" s="16"/>
      <c r="FD59" s="16"/>
      <c r="FE59" s="16"/>
      <c r="FF59" s="16"/>
      <c r="FG59" s="16"/>
      <c r="FH59" s="16"/>
      <c r="FI59" s="16"/>
      <c r="FJ59" s="16"/>
      <c r="FK59" s="16"/>
      <c r="FL59" s="16"/>
      <c r="FM59" s="16"/>
      <c r="FN59" s="16"/>
      <c r="FO59" s="16"/>
      <c r="FP59" s="16"/>
      <c r="FQ59" s="16"/>
      <c r="FR59" s="16"/>
      <c r="FS59" s="16"/>
      <c r="FT59" s="16"/>
      <c r="FU59" s="16"/>
      <c r="FV59" s="16"/>
      <c r="FW59" s="16"/>
      <c r="FX59" s="16"/>
      <c r="FY59" s="16"/>
      <c r="FZ59" s="16"/>
      <c r="GA59" s="16"/>
      <c r="GB59" s="16"/>
      <c r="GC59" s="16"/>
      <c r="GD59" s="16"/>
      <c r="GE59" s="16"/>
      <c r="GF59" s="16"/>
      <c r="GG59" s="16"/>
      <c r="GH59" s="16"/>
      <c r="GI59" s="16"/>
      <c r="GJ59" s="16"/>
      <c r="GK59" s="16"/>
      <c r="GL59" s="16"/>
      <c r="GM59" s="16"/>
      <c r="GN59" s="16"/>
      <c r="GO59" s="16"/>
      <c r="GP59" s="16"/>
      <c r="GQ59" s="16"/>
      <c r="GR59" s="16"/>
      <c r="GS59" s="16"/>
      <c r="GT59" s="16"/>
      <c r="GU59" s="16"/>
      <c r="GV59" s="16"/>
      <c r="GW59" s="16"/>
      <c r="GX59" s="16"/>
      <c r="GY59" s="16"/>
      <c r="GZ59" s="60"/>
      <c r="HA59" s="60"/>
    </row>
    <row r="60" spans="1:209" s="30" customFormat="1" ht="18.75" customHeight="1" outlineLevel="1">
      <c r="A60" s="11" t="str">
        <f>Liste!A60</f>
        <v>1725.ING</v>
      </c>
      <c r="B60" s="59"/>
      <c r="C60" s="59"/>
      <c r="D60" s="59"/>
      <c r="E60" s="59"/>
      <c r="F60" s="59"/>
      <c r="G60" s="59"/>
      <c r="H60" s="59"/>
      <c r="I60" s="59"/>
      <c r="J60" s="59"/>
      <c r="K60" s="12" t="str">
        <f>Liste!K60</f>
        <v>NOYAL CHATILLON SUR SEICHE</v>
      </c>
      <c r="L60" s="13" t="str">
        <f>Liste!L60</f>
        <v>REALISATION DE LOCAUX - ZAC DU HIL</v>
      </c>
      <c r="M60" s="61"/>
      <c r="N60" s="62"/>
      <c r="O60" s="66">
        <f t="shared" si="24"/>
        <v>0</v>
      </c>
      <c r="P60" s="66">
        <f t="shared" si="24"/>
        <v>0</v>
      </c>
      <c r="Q60" s="66">
        <f t="shared" si="24"/>
        <v>0</v>
      </c>
      <c r="R60" s="66">
        <f t="shared" si="24"/>
        <v>0</v>
      </c>
      <c r="S60" s="66">
        <f t="shared" si="24"/>
        <v>0</v>
      </c>
      <c r="T60" s="66">
        <f t="shared" si="24"/>
        <v>0</v>
      </c>
      <c r="U60" s="66">
        <f t="shared" si="24"/>
        <v>0</v>
      </c>
      <c r="V60" s="66">
        <f t="shared" si="24"/>
        <v>0</v>
      </c>
      <c r="W60" s="66">
        <f t="shared" si="24"/>
        <v>0</v>
      </c>
      <c r="X60" s="66">
        <f t="shared" si="24"/>
        <v>0</v>
      </c>
      <c r="Y60" s="66">
        <f t="shared" si="22"/>
        <v>0</v>
      </c>
      <c r="Z60" s="53">
        <f t="shared" si="23"/>
        <v>0</v>
      </c>
      <c r="AA60" s="62"/>
      <c r="AB60" s="62"/>
      <c r="AC60" s="62"/>
      <c r="AD60" s="62"/>
      <c r="AE60" s="62"/>
      <c r="AF60" s="62"/>
      <c r="AG60" s="62"/>
      <c r="AH60" s="62"/>
      <c r="AI60" s="62"/>
      <c r="AJ60" s="62"/>
      <c r="AK60" s="62"/>
      <c r="AL60" s="62"/>
      <c r="AM60" s="62"/>
      <c r="AN60" s="62"/>
      <c r="AO60" s="62"/>
      <c r="AP60" s="62"/>
      <c r="AQ60" s="62"/>
      <c r="AR60" s="62"/>
      <c r="AS60" s="62"/>
      <c r="AT60" s="62"/>
      <c r="AU60" s="62"/>
      <c r="AV60" s="62"/>
      <c r="AW60" s="62"/>
      <c r="AX60" s="62"/>
      <c r="AY60" s="62"/>
      <c r="AZ60" s="62"/>
      <c r="BA60" s="62"/>
      <c r="BB60" s="62"/>
      <c r="BC60" s="62"/>
      <c r="BD60" s="62"/>
      <c r="BE60" s="62"/>
      <c r="BF60" s="62"/>
      <c r="BG60" s="62"/>
      <c r="BH60" s="62"/>
      <c r="BI60" s="62"/>
      <c r="BJ60" s="62"/>
      <c r="BK60" s="62"/>
      <c r="BL60" s="62"/>
      <c r="BM60" s="62"/>
      <c r="BN60" s="62"/>
      <c r="BO60" s="62"/>
      <c r="BP60" s="62"/>
      <c r="BQ60" s="62"/>
      <c r="BR60" s="62"/>
      <c r="BS60" s="62"/>
      <c r="BT60" s="62"/>
      <c r="BU60" s="62"/>
      <c r="BV60" s="62"/>
      <c r="BW60" s="62"/>
      <c r="BX60" s="62"/>
      <c r="BY60" s="62"/>
      <c r="BZ60" s="62"/>
      <c r="CA60" s="62"/>
      <c r="CB60" s="62"/>
      <c r="CC60" s="62"/>
      <c r="CD60" s="62"/>
      <c r="CE60" s="62"/>
      <c r="CF60" s="62"/>
      <c r="CG60" s="62"/>
      <c r="CH60" s="62"/>
      <c r="CI60" s="62"/>
      <c r="CJ60" s="62"/>
      <c r="CK60" s="62"/>
      <c r="CL60" s="62"/>
      <c r="CM60" s="62"/>
      <c r="CN60" s="62"/>
      <c r="CO60" s="62"/>
      <c r="CP60" s="62"/>
      <c r="CQ60" s="62"/>
      <c r="CR60" s="62"/>
      <c r="CS60" s="62"/>
      <c r="CT60" s="62"/>
      <c r="CU60" s="62"/>
      <c r="CV60" s="62"/>
      <c r="CW60" s="62"/>
      <c r="CX60" s="62"/>
      <c r="CY60" s="62"/>
      <c r="CZ60" s="62"/>
      <c r="DA60" s="62"/>
      <c r="DB60" s="62"/>
      <c r="DC60" s="62"/>
      <c r="DD60" s="62"/>
      <c r="DE60" s="62"/>
      <c r="DF60" s="62"/>
      <c r="DG60" s="62"/>
      <c r="DH60" s="62"/>
      <c r="DI60" s="62"/>
      <c r="DJ60" s="62"/>
      <c r="DK60" s="62"/>
      <c r="DL60" s="62"/>
      <c r="DM60" s="62"/>
      <c r="DN60" s="62"/>
      <c r="DO60" s="62"/>
      <c r="DP60" s="62"/>
      <c r="DQ60" s="62"/>
      <c r="DR60" s="62"/>
      <c r="DS60" s="62"/>
      <c r="DT60" s="62"/>
      <c r="DU60" s="62"/>
      <c r="DV60" s="62"/>
      <c r="DW60" s="62"/>
      <c r="DX60" s="62"/>
      <c r="DY60" s="62"/>
      <c r="DZ60" s="62"/>
      <c r="EA60" s="62"/>
      <c r="EB60" s="62"/>
      <c r="EC60" s="62"/>
      <c r="ED60" s="62"/>
      <c r="EE60" s="62"/>
      <c r="EF60" s="62"/>
      <c r="EG60" s="62"/>
      <c r="EH60" s="62"/>
      <c r="EI60" s="62"/>
      <c r="EJ60" s="62"/>
      <c r="EK60" s="62"/>
      <c r="EL60" s="62"/>
      <c r="EM60" s="62"/>
      <c r="EN60" s="62"/>
      <c r="EO60" s="62"/>
      <c r="EP60" s="62"/>
      <c r="EQ60" s="62"/>
      <c r="ER60" s="62"/>
      <c r="ES60" s="62"/>
      <c r="ET60" s="62"/>
      <c r="EU60" s="62"/>
      <c r="EV60" s="62"/>
      <c r="EW60" s="62"/>
      <c r="EX60" s="62"/>
      <c r="EY60" s="62"/>
      <c r="EZ60" s="62"/>
      <c r="FA60" s="62"/>
      <c r="FB60" s="62"/>
      <c r="FC60" s="62"/>
      <c r="FD60" s="62"/>
      <c r="FE60" s="62"/>
      <c r="FF60" s="62"/>
      <c r="FG60" s="62"/>
      <c r="FH60" s="62"/>
      <c r="FI60" s="62"/>
      <c r="FJ60" s="62"/>
      <c r="FK60" s="62"/>
      <c r="FL60" s="62"/>
      <c r="FM60" s="62"/>
      <c r="FN60" s="62"/>
      <c r="FO60" s="62"/>
      <c r="FP60" s="62"/>
      <c r="FQ60" s="62"/>
      <c r="FR60" s="62"/>
      <c r="FS60" s="62"/>
      <c r="FT60" s="62"/>
      <c r="FU60" s="62"/>
      <c r="FV60" s="62"/>
      <c r="FW60" s="62"/>
      <c r="FX60" s="62"/>
      <c r="FY60" s="62"/>
      <c r="FZ60" s="62"/>
      <c r="GA60" s="62"/>
      <c r="GB60" s="62"/>
      <c r="GC60" s="62"/>
      <c r="GD60" s="62"/>
      <c r="GE60" s="62"/>
      <c r="GF60" s="62"/>
      <c r="GG60" s="62"/>
      <c r="GH60" s="62"/>
      <c r="GI60" s="62"/>
      <c r="GJ60" s="62"/>
      <c r="GK60" s="62"/>
      <c r="GL60" s="62"/>
      <c r="GM60" s="62"/>
      <c r="GN60" s="62"/>
      <c r="GO60" s="62"/>
      <c r="GP60" s="62"/>
      <c r="GQ60" s="62"/>
      <c r="GR60" s="62"/>
      <c r="GS60" s="62"/>
      <c r="GT60" s="62"/>
      <c r="GU60" s="62"/>
      <c r="GV60" s="62"/>
      <c r="GW60" s="62"/>
      <c r="GX60" s="62"/>
      <c r="GY60" s="62"/>
      <c r="GZ60" s="64"/>
      <c r="HA60" s="64"/>
    </row>
    <row r="61" spans="1:209" ht="18.75" customHeight="1" outlineLevel="1">
      <c r="A61" s="11" t="str">
        <f>Liste!A61</f>
        <v>1726.ING</v>
      </c>
      <c r="B61" s="59"/>
      <c r="C61" s="59"/>
      <c r="D61" s="59"/>
      <c r="E61" s="59"/>
      <c r="F61" s="59"/>
      <c r="G61" s="59"/>
      <c r="H61" s="59"/>
      <c r="I61" s="59"/>
      <c r="J61" s="59"/>
      <c r="K61" s="12" t="str">
        <f>Liste!K61</f>
        <v>RENNES</v>
      </c>
      <c r="L61" s="13" t="str">
        <f>Liste!L61</f>
        <v>REALISATION DE PLATEFORMES EXTERIEURES SUR LE CENTRE IRSTEA</v>
      </c>
      <c r="M61" s="52"/>
      <c r="N61" s="16"/>
      <c r="O61" s="66">
        <f t="shared" si="24"/>
        <v>0</v>
      </c>
      <c r="P61" s="66">
        <f t="shared" si="24"/>
        <v>0</v>
      </c>
      <c r="Q61" s="66">
        <f t="shared" si="24"/>
        <v>0</v>
      </c>
      <c r="R61" s="66">
        <f t="shared" si="24"/>
        <v>0</v>
      </c>
      <c r="S61" s="66">
        <f t="shared" si="24"/>
        <v>0</v>
      </c>
      <c r="T61" s="66">
        <f t="shared" si="24"/>
        <v>0</v>
      </c>
      <c r="U61" s="66">
        <f t="shared" si="24"/>
        <v>0</v>
      </c>
      <c r="V61" s="66">
        <f t="shared" si="24"/>
        <v>0</v>
      </c>
      <c r="W61" s="66">
        <f t="shared" si="24"/>
        <v>0</v>
      </c>
      <c r="X61" s="66">
        <f t="shared" si="24"/>
        <v>0</v>
      </c>
      <c r="Y61" s="66">
        <f t="shared" si="22"/>
        <v>0</v>
      </c>
      <c r="Z61" s="53">
        <f t="shared" si="23"/>
        <v>0</v>
      </c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DL61" s="16"/>
      <c r="DM61" s="16"/>
      <c r="DN61" s="16"/>
      <c r="DO61" s="16"/>
      <c r="DP61" s="16"/>
      <c r="DQ61" s="16"/>
      <c r="DR61" s="16"/>
      <c r="DS61" s="16"/>
      <c r="DT61" s="16"/>
      <c r="DU61" s="16"/>
      <c r="DV61" s="16"/>
      <c r="DW61" s="16"/>
      <c r="DX61" s="16"/>
      <c r="DY61" s="16"/>
      <c r="DZ61" s="16"/>
      <c r="EA61" s="16"/>
      <c r="EB61" s="16"/>
      <c r="EC61" s="16"/>
      <c r="ED61" s="16"/>
      <c r="EE61" s="16"/>
      <c r="EF61" s="16"/>
      <c r="EG61" s="16"/>
      <c r="EH61" s="16"/>
      <c r="EI61" s="16"/>
      <c r="EJ61" s="16"/>
      <c r="EK61" s="16"/>
      <c r="EL61" s="16"/>
      <c r="EM61" s="16"/>
      <c r="EN61" s="16"/>
      <c r="EO61" s="16"/>
      <c r="EP61" s="16"/>
      <c r="EQ61" s="16"/>
      <c r="ER61" s="16"/>
      <c r="ES61" s="16"/>
      <c r="ET61" s="16"/>
      <c r="EU61" s="16"/>
      <c r="EV61" s="16"/>
      <c r="EW61" s="16"/>
      <c r="EX61" s="16"/>
      <c r="EY61" s="16"/>
      <c r="EZ61" s="16"/>
      <c r="FA61" s="16"/>
      <c r="FB61" s="16"/>
      <c r="FC61" s="16"/>
      <c r="FD61" s="16"/>
      <c r="FE61" s="16"/>
      <c r="FF61" s="16"/>
      <c r="FG61" s="16"/>
      <c r="FH61" s="16"/>
      <c r="FI61" s="16"/>
      <c r="FJ61" s="16"/>
      <c r="FK61" s="16"/>
      <c r="FL61" s="16"/>
      <c r="FM61" s="16"/>
      <c r="FN61" s="16"/>
      <c r="FO61" s="16"/>
      <c r="FP61" s="16"/>
      <c r="FQ61" s="16"/>
      <c r="FR61" s="16"/>
      <c r="FS61" s="16"/>
      <c r="FT61" s="16"/>
      <c r="FU61" s="16"/>
      <c r="FV61" s="16"/>
      <c r="FW61" s="16"/>
      <c r="FX61" s="16"/>
      <c r="FY61" s="16"/>
      <c r="FZ61" s="16"/>
      <c r="GA61" s="16"/>
      <c r="GB61" s="16"/>
      <c r="GC61" s="16"/>
      <c r="GD61" s="16"/>
      <c r="GE61" s="16"/>
      <c r="GF61" s="16"/>
      <c r="GG61" s="16"/>
      <c r="GH61" s="16"/>
      <c r="GI61" s="16"/>
      <c r="GJ61" s="16"/>
      <c r="GK61" s="16"/>
      <c r="GL61" s="16"/>
      <c r="GM61" s="16"/>
      <c r="GN61" s="16"/>
      <c r="GO61" s="16"/>
      <c r="GP61" s="16"/>
      <c r="GQ61" s="16"/>
      <c r="GR61" s="16"/>
      <c r="GS61" s="16"/>
      <c r="GT61" s="16"/>
      <c r="GU61" s="16"/>
      <c r="GV61" s="16"/>
      <c r="GW61" s="16"/>
      <c r="GX61" s="16"/>
      <c r="GY61" s="16"/>
      <c r="GZ61" s="60"/>
      <c r="HA61" s="60"/>
    </row>
    <row r="62" spans="1:209" s="30" customFormat="1" ht="18.75" customHeight="1" outlineLevel="1">
      <c r="A62" s="11" t="str">
        <f>Liste!A62</f>
        <v>1727.AMO</v>
      </c>
      <c r="B62" s="59"/>
      <c r="C62" s="59"/>
      <c r="D62" s="59"/>
      <c r="E62" s="59"/>
      <c r="F62" s="59"/>
      <c r="G62" s="59"/>
      <c r="H62" s="59"/>
      <c r="I62" s="59"/>
      <c r="J62" s="59"/>
      <c r="K62" s="12" t="str">
        <f>Liste!K62</f>
        <v>ANGERS</v>
      </c>
      <c r="L62" s="13" t="str">
        <f>Liste!L62</f>
        <v>AMO UNTEC ENSAM ANGERS</v>
      </c>
      <c r="M62" s="61"/>
      <c r="N62" s="62"/>
      <c r="O62" s="66">
        <f t="shared" si="24"/>
        <v>0</v>
      </c>
      <c r="P62" s="66">
        <f t="shared" si="24"/>
        <v>0</v>
      </c>
      <c r="Q62" s="66">
        <f t="shared" si="24"/>
        <v>0</v>
      </c>
      <c r="R62" s="66">
        <f t="shared" si="24"/>
        <v>0</v>
      </c>
      <c r="S62" s="66">
        <f t="shared" si="24"/>
        <v>0</v>
      </c>
      <c r="T62" s="66">
        <f t="shared" si="24"/>
        <v>0</v>
      </c>
      <c r="U62" s="66">
        <f t="shared" si="24"/>
        <v>0</v>
      </c>
      <c r="V62" s="66">
        <f t="shared" si="24"/>
        <v>0</v>
      </c>
      <c r="W62" s="66">
        <f t="shared" si="24"/>
        <v>0</v>
      </c>
      <c r="X62" s="66">
        <f t="shared" si="24"/>
        <v>0</v>
      </c>
      <c r="Y62" s="66">
        <f t="shared" si="22"/>
        <v>0</v>
      </c>
      <c r="Z62" s="53">
        <f t="shared" si="23"/>
        <v>0</v>
      </c>
      <c r="AA62" s="62"/>
      <c r="AB62" s="62"/>
      <c r="AC62" s="62"/>
      <c r="AD62" s="62"/>
      <c r="AE62" s="62"/>
      <c r="AF62" s="62"/>
      <c r="AG62" s="62"/>
      <c r="AH62" s="62"/>
      <c r="AI62" s="62"/>
      <c r="AJ62" s="62"/>
      <c r="AK62" s="62"/>
      <c r="AL62" s="62"/>
      <c r="AM62" s="62"/>
      <c r="AN62" s="62"/>
      <c r="AO62" s="62"/>
      <c r="AP62" s="62"/>
      <c r="AQ62" s="62"/>
      <c r="AR62" s="62"/>
      <c r="AS62" s="62"/>
      <c r="AT62" s="62"/>
      <c r="AU62" s="62"/>
      <c r="AV62" s="62"/>
      <c r="AW62" s="62"/>
      <c r="AX62" s="62"/>
      <c r="AY62" s="62"/>
      <c r="AZ62" s="62"/>
      <c r="BA62" s="62"/>
      <c r="BB62" s="62"/>
      <c r="BC62" s="62"/>
      <c r="BD62" s="62"/>
      <c r="BE62" s="62"/>
      <c r="BF62" s="62"/>
      <c r="BG62" s="62"/>
      <c r="BH62" s="62"/>
      <c r="BI62" s="62"/>
      <c r="BJ62" s="62"/>
      <c r="BK62" s="62"/>
      <c r="BL62" s="62"/>
      <c r="BM62" s="62"/>
      <c r="BN62" s="62"/>
      <c r="BO62" s="62"/>
      <c r="BP62" s="62"/>
      <c r="BQ62" s="62"/>
      <c r="BR62" s="62"/>
      <c r="BS62" s="62"/>
      <c r="BT62" s="62"/>
      <c r="BU62" s="62"/>
      <c r="BV62" s="62"/>
      <c r="BW62" s="62"/>
      <c r="BX62" s="62"/>
      <c r="BY62" s="62"/>
      <c r="BZ62" s="62"/>
      <c r="CA62" s="62"/>
      <c r="CB62" s="62"/>
      <c r="CC62" s="62"/>
      <c r="CD62" s="62"/>
      <c r="CE62" s="62"/>
      <c r="CF62" s="62"/>
      <c r="CG62" s="62"/>
      <c r="CH62" s="62"/>
      <c r="CI62" s="62"/>
      <c r="CJ62" s="62"/>
      <c r="CK62" s="62"/>
      <c r="CL62" s="62"/>
      <c r="CM62" s="62"/>
      <c r="CN62" s="62"/>
      <c r="CO62" s="62"/>
      <c r="CP62" s="62"/>
      <c r="CQ62" s="62"/>
      <c r="CR62" s="62"/>
      <c r="CS62" s="62"/>
      <c r="CT62" s="62"/>
      <c r="CU62" s="62"/>
      <c r="CV62" s="62"/>
      <c r="CW62" s="62"/>
      <c r="CX62" s="62"/>
      <c r="CY62" s="62"/>
      <c r="CZ62" s="62"/>
      <c r="DA62" s="62"/>
      <c r="DB62" s="62"/>
      <c r="DC62" s="62"/>
      <c r="DD62" s="62"/>
      <c r="DE62" s="62"/>
      <c r="DF62" s="62"/>
      <c r="DG62" s="62"/>
      <c r="DH62" s="62"/>
      <c r="DI62" s="62"/>
      <c r="DJ62" s="62"/>
      <c r="DK62" s="62"/>
      <c r="DL62" s="62"/>
      <c r="DM62" s="62"/>
      <c r="DN62" s="62"/>
      <c r="DO62" s="62"/>
      <c r="DP62" s="62"/>
      <c r="DQ62" s="62"/>
      <c r="DR62" s="62"/>
      <c r="DS62" s="62"/>
      <c r="DT62" s="62"/>
      <c r="DU62" s="62"/>
      <c r="DV62" s="62"/>
      <c r="DW62" s="62"/>
      <c r="DX62" s="62"/>
      <c r="DY62" s="62"/>
      <c r="DZ62" s="62"/>
      <c r="EA62" s="62"/>
      <c r="EB62" s="62"/>
      <c r="EC62" s="62"/>
      <c r="ED62" s="62"/>
      <c r="EE62" s="62"/>
      <c r="EF62" s="62"/>
      <c r="EG62" s="62"/>
      <c r="EH62" s="62"/>
      <c r="EI62" s="62"/>
      <c r="EJ62" s="62"/>
      <c r="EK62" s="62"/>
      <c r="EL62" s="62"/>
      <c r="EM62" s="62"/>
      <c r="EN62" s="62"/>
      <c r="EO62" s="62"/>
      <c r="EP62" s="62"/>
      <c r="EQ62" s="62"/>
      <c r="ER62" s="62"/>
      <c r="ES62" s="62"/>
      <c r="ET62" s="62"/>
      <c r="EU62" s="62"/>
      <c r="EV62" s="62"/>
      <c r="EW62" s="62"/>
      <c r="EX62" s="62"/>
      <c r="EY62" s="62"/>
      <c r="EZ62" s="62"/>
      <c r="FA62" s="62"/>
      <c r="FB62" s="62"/>
      <c r="FC62" s="62"/>
      <c r="FD62" s="62"/>
      <c r="FE62" s="62"/>
      <c r="FF62" s="62"/>
      <c r="FG62" s="62"/>
      <c r="FH62" s="62"/>
      <c r="FI62" s="62"/>
      <c r="FJ62" s="62"/>
      <c r="FK62" s="62"/>
      <c r="FL62" s="62"/>
      <c r="FM62" s="62"/>
      <c r="FN62" s="62"/>
      <c r="FO62" s="62"/>
      <c r="FP62" s="62"/>
      <c r="FQ62" s="62"/>
      <c r="FR62" s="62"/>
      <c r="FS62" s="62"/>
      <c r="FT62" s="62"/>
      <c r="FU62" s="62"/>
      <c r="FV62" s="62"/>
      <c r="FW62" s="62"/>
      <c r="FX62" s="62"/>
      <c r="FY62" s="62"/>
      <c r="FZ62" s="62"/>
      <c r="GA62" s="62"/>
      <c r="GB62" s="62"/>
      <c r="GC62" s="62"/>
      <c r="GD62" s="62"/>
      <c r="GE62" s="62"/>
      <c r="GF62" s="62"/>
      <c r="GG62" s="62"/>
      <c r="GH62" s="62"/>
      <c r="GI62" s="62"/>
      <c r="GJ62" s="62"/>
      <c r="GK62" s="62"/>
      <c r="GL62" s="62"/>
      <c r="GM62" s="62"/>
      <c r="GN62" s="62"/>
      <c r="GO62" s="62"/>
      <c r="GP62" s="62"/>
      <c r="GQ62" s="62"/>
      <c r="GR62" s="62"/>
      <c r="GS62" s="62"/>
      <c r="GT62" s="62"/>
      <c r="GU62" s="62"/>
      <c r="GV62" s="62"/>
      <c r="GW62" s="62"/>
      <c r="GX62" s="62"/>
      <c r="GY62" s="62"/>
      <c r="GZ62" s="64"/>
      <c r="HA62" s="64"/>
    </row>
    <row r="63" spans="1:209" ht="18.75" customHeight="1" outlineLevel="1" collapsed="1">
      <c r="A63" s="11" t="str">
        <f>Liste!A63</f>
        <v>1728.ING</v>
      </c>
      <c r="B63" s="59"/>
      <c r="C63" s="59"/>
      <c r="D63" s="59"/>
      <c r="E63" s="59"/>
      <c r="F63" s="59"/>
      <c r="G63" s="59"/>
      <c r="H63" s="59"/>
      <c r="I63" s="59"/>
      <c r="J63" s="59"/>
      <c r="K63" s="12" t="str">
        <f>Liste!K63</f>
        <v>NOYAL SUR VILAINE</v>
      </c>
      <c r="L63" s="13" t="str">
        <f>Liste!L63</f>
        <v>CONSTRUCTION D'UNE SALLE MULTISPORTS</v>
      </c>
      <c r="M63" s="52"/>
      <c r="N63" s="16"/>
      <c r="O63" s="66">
        <f t="shared" si="24"/>
        <v>0</v>
      </c>
      <c r="P63" s="66">
        <f t="shared" si="24"/>
        <v>0</v>
      </c>
      <c r="Q63" s="66">
        <f t="shared" si="24"/>
        <v>0</v>
      </c>
      <c r="R63" s="66">
        <f t="shared" si="24"/>
        <v>0</v>
      </c>
      <c r="S63" s="66">
        <f t="shared" si="24"/>
        <v>0</v>
      </c>
      <c r="T63" s="66">
        <f t="shared" si="24"/>
        <v>0</v>
      </c>
      <c r="U63" s="66">
        <f t="shared" si="24"/>
        <v>0</v>
      </c>
      <c r="V63" s="66">
        <f t="shared" si="24"/>
        <v>0</v>
      </c>
      <c r="W63" s="66">
        <f t="shared" si="24"/>
        <v>0</v>
      </c>
      <c r="X63" s="66">
        <f t="shared" si="24"/>
        <v>0</v>
      </c>
      <c r="Y63" s="66">
        <f t="shared" si="22"/>
        <v>0</v>
      </c>
      <c r="Z63" s="53">
        <f t="shared" si="23"/>
        <v>0</v>
      </c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DL63" s="16"/>
      <c r="DM63" s="16"/>
      <c r="DN63" s="16"/>
      <c r="DO63" s="16"/>
      <c r="DP63" s="16"/>
      <c r="DQ63" s="16"/>
      <c r="DR63" s="16"/>
      <c r="DS63" s="16"/>
      <c r="DT63" s="16"/>
      <c r="DU63" s="16"/>
      <c r="DV63" s="16"/>
      <c r="DW63" s="16"/>
      <c r="DX63" s="16"/>
      <c r="DY63" s="16"/>
      <c r="DZ63" s="16"/>
      <c r="EA63" s="16"/>
      <c r="EB63" s="16"/>
      <c r="EC63" s="16"/>
      <c r="ED63" s="16"/>
      <c r="EE63" s="16"/>
      <c r="EF63" s="16"/>
      <c r="EG63" s="16"/>
      <c r="EH63" s="16"/>
      <c r="EI63" s="16"/>
      <c r="EJ63" s="16"/>
      <c r="EK63" s="16"/>
      <c r="EL63" s="16"/>
      <c r="EM63" s="16"/>
      <c r="EN63" s="16"/>
      <c r="EO63" s="16"/>
      <c r="EP63" s="16"/>
      <c r="EQ63" s="16"/>
      <c r="ER63" s="16"/>
      <c r="ES63" s="16"/>
      <c r="ET63" s="16"/>
      <c r="EU63" s="16"/>
      <c r="EV63" s="16"/>
      <c r="EW63" s="16"/>
      <c r="EX63" s="16"/>
      <c r="EY63" s="16"/>
      <c r="EZ63" s="16"/>
      <c r="FA63" s="16"/>
      <c r="FB63" s="16"/>
      <c r="FC63" s="16"/>
      <c r="FD63" s="16"/>
      <c r="FE63" s="16"/>
      <c r="FF63" s="16"/>
      <c r="FG63" s="16"/>
      <c r="FH63" s="16"/>
      <c r="FI63" s="16"/>
      <c r="FJ63" s="16"/>
      <c r="FK63" s="16"/>
      <c r="FL63" s="16"/>
      <c r="FM63" s="16"/>
      <c r="FN63" s="16"/>
      <c r="FO63" s="16"/>
      <c r="FP63" s="16"/>
      <c r="FQ63" s="16"/>
      <c r="FR63" s="16"/>
      <c r="FS63" s="16"/>
      <c r="FT63" s="16"/>
      <c r="FU63" s="16"/>
      <c r="FV63" s="16"/>
      <c r="FW63" s="16"/>
      <c r="FX63" s="16"/>
      <c r="FY63" s="16"/>
      <c r="FZ63" s="16"/>
      <c r="GA63" s="16"/>
      <c r="GB63" s="16"/>
      <c r="GC63" s="16"/>
      <c r="GD63" s="16"/>
      <c r="GE63" s="16"/>
      <c r="GF63" s="16"/>
      <c r="GG63" s="16"/>
      <c r="GH63" s="16"/>
      <c r="GI63" s="16"/>
      <c r="GJ63" s="16"/>
      <c r="GK63" s="16"/>
      <c r="GL63" s="16"/>
      <c r="GM63" s="16"/>
      <c r="GN63" s="16"/>
      <c r="GO63" s="16"/>
      <c r="GP63" s="16"/>
      <c r="GQ63" s="16"/>
      <c r="GR63" s="16"/>
      <c r="GS63" s="16"/>
      <c r="GT63" s="16"/>
      <c r="GU63" s="16"/>
      <c r="GV63" s="16"/>
      <c r="GW63" s="16"/>
      <c r="GX63" s="16"/>
      <c r="GY63" s="16"/>
      <c r="GZ63" s="60"/>
      <c r="HA63" s="60"/>
    </row>
    <row r="64" spans="1:209" ht="18.75" customHeight="1" outlineLevel="1" collapsed="1">
      <c r="A64" s="11" t="str">
        <f>Liste!A64</f>
        <v>1729.ING</v>
      </c>
      <c r="B64" s="59"/>
      <c r="C64" s="59"/>
      <c r="D64" s="59"/>
      <c r="E64" s="59"/>
      <c r="F64" s="59"/>
      <c r="G64" s="59"/>
      <c r="H64" s="59"/>
      <c r="I64" s="59"/>
      <c r="J64" s="59"/>
      <c r="K64" s="12" t="str">
        <f>Liste!K64</f>
        <v>BANNALEC</v>
      </c>
      <c r="L64" s="13" t="str">
        <f>Liste!L64</f>
        <v>EXTENSION ET RESTRUCTURATION DU COLLEGE JEAN-JAURES</v>
      </c>
      <c r="M64" s="52"/>
      <c r="N64" s="16"/>
      <c r="O64" s="66">
        <f t="shared" si="24"/>
        <v>0</v>
      </c>
      <c r="P64" s="66">
        <f t="shared" si="24"/>
        <v>0</v>
      </c>
      <c r="Q64" s="66">
        <f t="shared" si="24"/>
        <v>0</v>
      </c>
      <c r="R64" s="66">
        <f t="shared" si="24"/>
        <v>0</v>
      </c>
      <c r="S64" s="66">
        <f t="shared" si="24"/>
        <v>0</v>
      </c>
      <c r="T64" s="66">
        <f t="shared" si="24"/>
        <v>0</v>
      </c>
      <c r="U64" s="66">
        <f t="shared" si="24"/>
        <v>0</v>
      </c>
      <c r="V64" s="66">
        <f t="shared" si="24"/>
        <v>0</v>
      </c>
      <c r="W64" s="66">
        <f t="shared" si="24"/>
        <v>0</v>
      </c>
      <c r="X64" s="66">
        <f t="shared" si="24"/>
        <v>0</v>
      </c>
      <c r="Y64" s="66">
        <f t="shared" si="22"/>
        <v>0</v>
      </c>
      <c r="Z64" s="53">
        <f t="shared" si="23"/>
        <v>0</v>
      </c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6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6"/>
      <c r="CS64" s="16"/>
      <c r="CT64" s="16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DL64" s="16"/>
      <c r="DM64" s="16"/>
      <c r="DN64" s="16"/>
      <c r="DO64" s="16"/>
      <c r="DP64" s="16"/>
      <c r="DQ64" s="16"/>
      <c r="DR64" s="16"/>
      <c r="DS64" s="16"/>
      <c r="DT64" s="16"/>
      <c r="DU64" s="16"/>
      <c r="DV64" s="16"/>
      <c r="DW64" s="16"/>
      <c r="DX64" s="16"/>
      <c r="DY64" s="16"/>
      <c r="DZ64" s="16"/>
      <c r="EA64" s="16"/>
      <c r="EB64" s="16"/>
      <c r="EC64" s="16"/>
      <c r="ED64" s="16"/>
      <c r="EE64" s="16"/>
      <c r="EF64" s="16"/>
      <c r="EG64" s="16"/>
      <c r="EH64" s="16"/>
      <c r="EI64" s="16"/>
      <c r="EJ64" s="16"/>
      <c r="EK64" s="16"/>
      <c r="EL64" s="16"/>
      <c r="EM64" s="16"/>
      <c r="EN64" s="16"/>
      <c r="EO64" s="16"/>
      <c r="EP64" s="16"/>
      <c r="EQ64" s="16"/>
      <c r="ER64" s="16"/>
      <c r="ES64" s="16"/>
      <c r="ET64" s="16"/>
      <c r="EU64" s="16"/>
      <c r="EV64" s="16"/>
      <c r="EW64" s="16"/>
      <c r="EX64" s="16"/>
      <c r="EY64" s="16"/>
      <c r="EZ64" s="16"/>
      <c r="FA64" s="16"/>
      <c r="FB64" s="16"/>
      <c r="FC64" s="16"/>
      <c r="FD64" s="16"/>
      <c r="FE64" s="16"/>
      <c r="FF64" s="16"/>
      <c r="FG64" s="16"/>
      <c r="FH64" s="16"/>
      <c r="FI64" s="16"/>
      <c r="FJ64" s="16"/>
      <c r="FK64" s="16"/>
      <c r="FL64" s="16"/>
      <c r="FM64" s="16"/>
      <c r="FN64" s="16"/>
      <c r="FO64" s="16"/>
      <c r="FP64" s="16"/>
      <c r="FQ64" s="16"/>
      <c r="FR64" s="16"/>
      <c r="FS64" s="16"/>
      <c r="FT64" s="16"/>
      <c r="FU64" s="16"/>
      <c r="FV64" s="16"/>
      <c r="FW64" s="16"/>
      <c r="FX64" s="16"/>
      <c r="FY64" s="16"/>
      <c r="FZ64" s="16"/>
      <c r="GA64" s="16"/>
      <c r="GB64" s="16"/>
      <c r="GC64" s="16"/>
      <c r="GD64" s="16"/>
      <c r="GE64" s="16"/>
      <c r="GF64" s="16"/>
      <c r="GG64" s="16"/>
      <c r="GH64" s="16"/>
      <c r="GI64" s="16"/>
      <c r="GJ64" s="16"/>
      <c r="GK64" s="16"/>
      <c r="GL64" s="16"/>
      <c r="GM64" s="16"/>
      <c r="GN64" s="16"/>
      <c r="GO64" s="16"/>
      <c r="GP64" s="16"/>
      <c r="GQ64" s="16"/>
      <c r="GR64" s="16"/>
      <c r="GS64" s="16"/>
      <c r="GT64" s="16"/>
      <c r="GU64" s="16"/>
      <c r="GV64" s="16"/>
      <c r="GW64" s="16"/>
      <c r="GX64" s="16"/>
      <c r="GY64" s="16"/>
      <c r="GZ64" s="60"/>
      <c r="HA64" s="60"/>
    </row>
    <row r="65" spans="1:209" ht="18.75" customHeight="1" outlineLevel="1">
      <c r="A65" s="11" t="str">
        <f>Liste!A65</f>
        <v>1730.ING</v>
      </c>
      <c r="B65" s="59"/>
      <c r="C65" s="59"/>
      <c r="D65" s="59"/>
      <c r="E65" s="59"/>
      <c r="F65" s="59"/>
      <c r="G65" s="59"/>
      <c r="H65" s="59"/>
      <c r="I65" s="59"/>
      <c r="J65" s="59"/>
      <c r="K65" s="12" t="str">
        <f>Liste!K65</f>
        <v>ERBREE</v>
      </c>
      <c r="L65" s="13" t="str">
        <f>Liste!L65</f>
        <v>RESTRUCTURATION ET EXTENSION DE LA SALLE MULTIFONCTIONS</v>
      </c>
      <c r="M65" s="52"/>
      <c r="N65" s="16"/>
      <c r="O65" s="66">
        <f t="shared" si="24"/>
        <v>0</v>
      </c>
      <c r="P65" s="66">
        <f t="shared" si="24"/>
        <v>0</v>
      </c>
      <c r="Q65" s="66">
        <f t="shared" si="24"/>
        <v>0</v>
      </c>
      <c r="R65" s="66">
        <f t="shared" si="24"/>
        <v>0</v>
      </c>
      <c r="S65" s="66">
        <f t="shared" si="24"/>
        <v>0</v>
      </c>
      <c r="T65" s="66">
        <f t="shared" si="24"/>
        <v>0</v>
      </c>
      <c r="U65" s="66">
        <f t="shared" si="24"/>
        <v>0</v>
      </c>
      <c r="V65" s="66">
        <f t="shared" si="24"/>
        <v>0</v>
      </c>
      <c r="W65" s="66">
        <f t="shared" si="24"/>
        <v>0</v>
      </c>
      <c r="X65" s="66">
        <f t="shared" si="24"/>
        <v>0</v>
      </c>
      <c r="Y65" s="66">
        <f t="shared" si="22"/>
        <v>0</v>
      </c>
      <c r="Z65" s="53">
        <f t="shared" si="23"/>
        <v>0</v>
      </c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6"/>
      <c r="DO65" s="16"/>
      <c r="DP65" s="16"/>
      <c r="DQ65" s="16"/>
      <c r="DR65" s="16"/>
      <c r="DS65" s="16"/>
      <c r="DT65" s="16"/>
      <c r="DU65" s="16"/>
      <c r="DV65" s="16"/>
      <c r="DW65" s="16"/>
      <c r="DX65" s="16"/>
      <c r="DY65" s="16"/>
      <c r="DZ65" s="16"/>
      <c r="EA65" s="16"/>
      <c r="EB65" s="16"/>
      <c r="EC65" s="16"/>
      <c r="ED65" s="16"/>
      <c r="EE65" s="16"/>
      <c r="EF65" s="16"/>
      <c r="EG65" s="16"/>
      <c r="EH65" s="16"/>
      <c r="EI65" s="16"/>
      <c r="EJ65" s="16"/>
      <c r="EK65" s="16"/>
      <c r="EL65" s="16"/>
      <c r="EM65" s="16"/>
      <c r="EN65" s="16"/>
      <c r="EO65" s="16"/>
      <c r="EP65" s="16"/>
      <c r="EQ65" s="16"/>
      <c r="ER65" s="16"/>
      <c r="ES65" s="16"/>
      <c r="ET65" s="16"/>
      <c r="EU65" s="16"/>
      <c r="EV65" s="16"/>
      <c r="EW65" s="16"/>
      <c r="EX65" s="16"/>
      <c r="EY65" s="16"/>
      <c r="EZ65" s="16"/>
      <c r="FA65" s="16"/>
      <c r="FB65" s="16"/>
      <c r="FC65" s="16"/>
      <c r="FD65" s="16"/>
      <c r="FE65" s="16"/>
      <c r="FF65" s="16"/>
      <c r="FG65" s="16"/>
      <c r="FH65" s="16"/>
      <c r="FI65" s="16"/>
      <c r="FJ65" s="16"/>
      <c r="FK65" s="16"/>
      <c r="FL65" s="16"/>
      <c r="FM65" s="16"/>
      <c r="FN65" s="16"/>
      <c r="FO65" s="16"/>
      <c r="FP65" s="16"/>
      <c r="FQ65" s="16"/>
      <c r="FR65" s="16"/>
      <c r="FS65" s="16"/>
      <c r="FT65" s="16"/>
      <c r="FU65" s="16"/>
      <c r="FV65" s="16"/>
      <c r="FW65" s="16"/>
      <c r="FX65" s="16"/>
      <c r="FY65" s="16"/>
      <c r="FZ65" s="16"/>
      <c r="GA65" s="16"/>
      <c r="GB65" s="16"/>
      <c r="GC65" s="16"/>
      <c r="GD65" s="16"/>
      <c r="GE65" s="16"/>
      <c r="GF65" s="16"/>
      <c r="GG65" s="16"/>
      <c r="GH65" s="16"/>
      <c r="GI65" s="16"/>
      <c r="GJ65" s="16"/>
      <c r="GK65" s="16"/>
      <c r="GL65" s="16"/>
      <c r="GM65" s="16"/>
      <c r="GN65" s="16"/>
      <c r="GO65" s="16"/>
      <c r="GP65" s="16"/>
      <c r="GQ65" s="16"/>
      <c r="GR65" s="16"/>
      <c r="GS65" s="16"/>
      <c r="GT65" s="16"/>
      <c r="GU65" s="16"/>
      <c r="GV65" s="16"/>
      <c r="GW65" s="16"/>
      <c r="GX65" s="16"/>
      <c r="GY65" s="16"/>
      <c r="GZ65" s="60"/>
      <c r="HA65" s="60"/>
    </row>
    <row r="66" spans="1:209" ht="18.75" customHeight="1" outlineLevel="1" collapsed="1">
      <c r="A66" s="11" t="str">
        <f>Liste!A66</f>
        <v>1731.ING</v>
      </c>
      <c r="B66" s="59"/>
      <c r="C66" s="59"/>
      <c r="D66" s="59"/>
      <c r="E66" s="59"/>
      <c r="F66" s="59"/>
      <c r="G66" s="59"/>
      <c r="H66" s="59"/>
      <c r="I66" s="59"/>
      <c r="J66" s="59"/>
      <c r="K66" s="12" t="str">
        <f>Liste!K66</f>
        <v>LANNION</v>
      </c>
      <c r="L66" s="13" t="str">
        <f>Liste!L66</f>
        <v>CONSTRUCTION DU CIS LANNION</v>
      </c>
      <c r="M66" s="52">
        <v>1.5</v>
      </c>
      <c r="N66" s="16"/>
      <c r="O66" s="66">
        <f t="shared" si="24"/>
        <v>0</v>
      </c>
      <c r="P66" s="66">
        <f t="shared" si="24"/>
        <v>0</v>
      </c>
      <c r="Q66" s="66">
        <f t="shared" si="24"/>
        <v>0</v>
      </c>
      <c r="R66" s="66">
        <f t="shared" si="24"/>
        <v>0</v>
      </c>
      <c r="S66" s="66">
        <f t="shared" si="24"/>
        <v>0</v>
      </c>
      <c r="T66" s="66">
        <f t="shared" si="24"/>
        <v>0</v>
      </c>
      <c r="U66" s="66">
        <f t="shared" si="24"/>
        <v>0</v>
      </c>
      <c r="V66" s="66">
        <f t="shared" si="24"/>
        <v>0</v>
      </c>
      <c r="W66" s="66">
        <f t="shared" si="24"/>
        <v>0</v>
      </c>
      <c r="X66" s="66">
        <f t="shared" si="24"/>
        <v>0</v>
      </c>
      <c r="Y66" s="66">
        <f t="shared" si="22"/>
        <v>0</v>
      </c>
      <c r="Z66" s="53">
        <f t="shared" si="23"/>
        <v>0</v>
      </c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  <c r="CY66" s="16"/>
      <c r="CZ66" s="16"/>
      <c r="DA66" s="16"/>
      <c r="DB66" s="16"/>
      <c r="DC66" s="16"/>
      <c r="DD66" s="16"/>
      <c r="DE66" s="16"/>
      <c r="DF66" s="16"/>
      <c r="DG66" s="16"/>
      <c r="DH66" s="16"/>
      <c r="DI66" s="16"/>
      <c r="DJ66" s="16"/>
      <c r="DK66" s="16"/>
      <c r="DL66" s="16"/>
      <c r="DM66" s="16"/>
      <c r="DN66" s="16"/>
      <c r="DO66" s="16"/>
      <c r="DP66" s="16"/>
      <c r="DQ66" s="16"/>
      <c r="DR66" s="16"/>
      <c r="DS66" s="16"/>
      <c r="DT66" s="16"/>
      <c r="DU66" s="16"/>
      <c r="DV66" s="16"/>
      <c r="DW66" s="16"/>
      <c r="DX66" s="16"/>
      <c r="DY66" s="16"/>
      <c r="DZ66" s="16"/>
      <c r="EA66" s="16"/>
      <c r="EB66" s="16"/>
      <c r="EC66" s="16"/>
      <c r="ED66" s="16"/>
      <c r="EE66" s="16"/>
      <c r="EF66" s="16"/>
      <c r="EG66" s="16"/>
      <c r="EH66" s="16"/>
      <c r="EI66" s="16"/>
      <c r="EJ66" s="16"/>
      <c r="EK66" s="16"/>
      <c r="EL66" s="16"/>
      <c r="EM66" s="16"/>
      <c r="EN66" s="16"/>
      <c r="EO66" s="16"/>
      <c r="EP66" s="16"/>
      <c r="EQ66" s="16"/>
      <c r="ER66" s="16"/>
      <c r="ES66" s="16"/>
      <c r="ET66" s="16"/>
      <c r="EU66" s="16"/>
      <c r="EV66" s="16"/>
      <c r="EW66" s="16"/>
      <c r="EX66" s="16"/>
      <c r="EY66" s="16"/>
      <c r="EZ66" s="16"/>
      <c r="FA66" s="16"/>
      <c r="FB66" s="16"/>
      <c r="FC66" s="16"/>
      <c r="FD66" s="16"/>
      <c r="FE66" s="16"/>
      <c r="FF66" s="16"/>
      <c r="FG66" s="16"/>
      <c r="FH66" s="16"/>
      <c r="FI66" s="16"/>
      <c r="FJ66" s="16"/>
      <c r="FK66" s="16"/>
      <c r="FL66" s="16"/>
      <c r="FM66" s="16"/>
      <c r="FN66" s="16"/>
      <c r="FO66" s="16"/>
      <c r="FP66" s="16"/>
      <c r="FQ66" s="16"/>
      <c r="FR66" s="16"/>
      <c r="FS66" s="16"/>
      <c r="FT66" s="16"/>
      <c r="FU66" s="16"/>
      <c r="FV66" s="16"/>
      <c r="FW66" s="16"/>
      <c r="FX66" s="16"/>
      <c r="FY66" s="16"/>
      <c r="FZ66" s="16"/>
      <c r="GA66" s="16"/>
      <c r="GB66" s="16"/>
      <c r="GC66" s="16"/>
      <c r="GD66" s="16"/>
      <c r="GE66" s="16"/>
      <c r="GF66" s="16"/>
      <c r="GG66" s="16"/>
      <c r="GH66" s="16"/>
      <c r="GI66" s="16"/>
      <c r="GJ66" s="16"/>
      <c r="GK66" s="16"/>
      <c r="GL66" s="16"/>
      <c r="GM66" s="16"/>
      <c r="GN66" s="16"/>
      <c r="GO66" s="16"/>
      <c r="GP66" s="16"/>
      <c r="GQ66" s="16"/>
      <c r="GR66" s="16"/>
      <c r="GS66" s="16"/>
      <c r="GT66" s="16"/>
      <c r="GU66" s="16"/>
      <c r="GV66" s="16"/>
      <c r="GW66" s="16"/>
      <c r="GX66" s="16"/>
      <c r="GY66" s="16"/>
      <c r="GZ66" s="60"/>
      <c r="HA66" s="60"/>
    </row>
    <row r="67" spans="1:209" ht="18.75" customHeight="1">
      <c r="A67" s="11" t="str">
        <f>Liste!A67</f>
        <v>1732.ING</v>
      </c>
      <c r="B67" s="59"/>
      <c r="C67" s="59"/>
      <c r="D67" s="59"/>
      <c r="E67" s="59"/>
      <c r="F67" s="59"/>
      <c r="G67" s="59"/>
      <c r="H67" s="59"/>
      <c r="I67" s="59"/>
      <c r="J67" s="59"/>
      <c r="K67" s="12" t="str">
        <f>Liste!K67</f>
        <v>MONTGERMONT</v>
      </c>
      <c r="L67" s="13" t="str">
        <f>Liste!L67</f>
        <v>CFA</v>
      </c>
      <c r="M67" s="52"/>
      <c r="N67" s="16"/>
      <c r="O67" s="66">
        <f t="shared" si="24"/>
        <v>0</v>
      </c>
      <c r="P67" s="66">
        <f t="shared" si="24"/>
        <v>0</v>
      </c>
      <c r="Q67" s="66">
        <f t="shared" si="24"/>
        <v>0</v>
      </c>
      <c r="R67" s="66">
        <f t="shared" si="24"/>
        <v>0</v>
      </c>
      <c r="S67" s="66">
        <f t="shared" si="24"/>
        <v>0</v>
      </c>
      <c r="T67" s="66">
        <f t="shared" si="24"/>
        <v>0</v>
      </c>
      <c r="U67" s="66">
        <f t="shared" si="24"/>
        <v>0</v>
      </c>
      <c r="V67" s="66">
        <f t="shared" si="24"/>
        <v>0</v>
      </c>
      <c r="W67" s="66">
        <f t="shared" si="24"/>
        <v>0</v>
      </c>
      <c r="X67" s="66">
        <f t="shared" si="24"/>
        <v>11.5</v>
      </c>
      <c r="Y67" s="66">
        <f t="shared" si="22"/>
        <v>0</v>
      </c>
      <c r="Z67" s="53">
        <f t="shared" si="23"/>
        <v>11.5</v>
      </c>
      <c r="AA67" s="16"/>
      <c r="AB67" s="16"/>
      <c r="AC67" s="16">
        <v>2</v>
      </c>
      <c r="AD67" s="16">
        <v>2</v>
      </c>
      <c r="AE67" s="16">
        <v>2</v>
      </c>
      <c r="AF67" s="16">
        <v>1</v>
      </c>
      <c r="AG67" s="16">
        <v>1.5</v>
      </c>
      <c r="AH67" s="16">
        <v>2</v>
      </c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>
        <v>1</v>
      </c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DL67" s="16"/>
      <c r="DM67" s="16"/>
      <c r="DN67" s="16"/>
      <c r="DO67" s="16"/>
      <c r="DP67" s="16"/>
      <c r="DQ67" s="16"/>
      <c r="DR67" s="16"/>
      <c r="DS67" s="16"/>
      <c r="DT67" s="16"/>
      <c r="DU67" s="16"/>
      <c r="DV67" s="16"/>
      <c r="DW67" s="16"/>
      <c r="DX67" s="16"/>
      <c r="DY67" s="16"/>
      <c r="DZ67" s="16"/>
      <c r="EA67" s="16"/>
      <c r="EB67" s="16"/>
      <c r="EC67" s="16"/>
      <c r="ED67" s="16"/>
      <c r="EE67" s="16"/>
      <c r="EF67" s="16"/>
      <c r="EG67" s="16"/>
      <c r="EH67" s="16"/>
      <c r="EI67" s="16"/>
      <c r="EJ67" s="16"/>
      <c r="EK67" s="16"/>
      <c r="EL67" s="16"/>
      <c r="EM67" s="16"/>
      <c r="EN67" s="16"/>
      <c r="EO67" s="16"/>
      <c r="EP67" s="16"/>
      <c r="EQ67" s="16"/>
      <c r="ER67" s="16"/>
      <c r="ES67" s="16"/>
      <c r="ET67" s="16"/>
      <c r="EU67" s="16"/>
      <c r="EV67" s="16"/>
      <c r="EW67" s="16"/>
      <c r="EX67" s="16"/>
      <c r="EY67" s="16"/>
      <c r="EZ67" s="16"/>
      <c r="FA67" s="16"/>
      <c r="FB67" s="16"/>
      <c r="FC67" s="16"/>
      <c r="FD67" s="16"/>
      <c r="FE67" s="16"/>
      <c r="FF67" s="16"/>
      <c r="FG67" s="16"/>
      <c r="FH67" s="16"/>
      <c r="FI67" s="16"/>
      <c r="FJ67" s="16"/>
      <c r="FK67" s="16"/>
      <c r="FL67" s="16"/>
      <c r="FM67" s="16"/>
      <c r="FN67" s="16"/>
      <c r="FO67" s="16"/>
      <c r="FP67" s="16"/>
      <c r="FQ67" s="16"/>
      <c r="FR67" s="16"/>
      <c r="FS67" s="16"/>
      <c r="FT67" s="16"/>
      <c r="FU67" s="16"/>
      <c r="FV67" s="16"/>
      <c r="FW67" s="16"/>
      <c r="FX67" s="16"/>
      <c r="FY67" s="16"/>
      <c r="FZ67" s="16"/>
      <c r="GA67" s="16"/>
      <c r="GB67" s="16"/>
      <c r="GC67" s="16"/>
      <c r="GD67" s="16"/>
      <c r="GE67" s="16"/>
      <c r="GF67" s="16"/>
      <c r="GG67" s="16"/>
      <c r="GH67" s="16"/>
      <c r="GI67" s="16"/>
      <c r="GJ67" s="16"/>
      <c r="GK67" s="16"/>
      <c r="GL67" s="16"/>
      <c r="GM67" s="16"/>
      <c r="GN67" s="16"/>
      <c r="GO67" s="16"/>
      <c r="GP67" s="16"/>
      <c r="GQ67" s="16"/>
      <c r="GR67" s="16"/>
      <c r="GS67" s="16"/>
      <c r="GT67" s="16"/>
      <c r="GU67" s="16"/>
      <c r="GV67" s="16"/>
      <c r="GW67" s="16"/>
      <c r="GX67" s="16"/>
      <c r="GY67" s="16"/>
      <c r="GZ67" s="60"/>
      <c r="HA67" s="60"/>
    </row>
    <row r="68" spans="1:209" ht="18.75" customHeight="1" outlineLevel="1">
      <c r="A68" s="11" t="str">
        <f>Liste!A68</f>
        <v>1733.AMO</v>
      </c>
      <c r="B68" s="59"/>
      <c r="C68" s="59"/>
      <c r="D68" s="59"/>
      <c r="E68" s="59"/>
      <c r="F68" s="59"/>
      <c r="G68" s="59"/>
      <c r="H68" s="59"/>
      <c r="I68" s="59"/>
      <c r="J68" s="59"/>
      <c r="K68" s="12" t="str">
        <f>Liste!K68</f>
        <v>ST GREGOIRE</v>
      </c>
      <c r="L68" s="13" t="str">
        <f>Liste!L68</f>
        <v>CENTRE COMMERCIAL DE LA FORGE</v>
      </c>
      <c r="M68" s="52"/>
      <c r="N68" s="16"/>
      <c r="O68" s="66">
        <f t="shared" si="24"/>
        <v>0</v>
      </c>
      <c r="P68" s="66">
        <f t="shared" si="24"/>
        <v>0</v>
      </c>
      <c r="Q68" s="66">
        <f t="shared" si="24"/>
        <v>0</v>
      </c>
      <c r="R68" s="66">
        <f t="shared" si="24"/>
        <v>0</v>
      </c>
      <c r="S68" s="66">
        <f t="shared" si="24"/>
        <v>0</v>
      </c>
      <c r="T68" s="66">
        <f t="shared" si="24"/>
        <v>0</v>
      </c>
      <c r="U68" s="66">
        <f t="shared" si="24"/>
        <v>0</v>
      </c>
      <c r="V68" s="66">
        <f t="shared" si="24"/>
        <v>0</v>
      </c>
      <c r="W68" s="66">
        <f t="shared" si="24"/>
        <v>0</v>
      </c>
      <c r="X68" s="66">
        <f t="shared" si="24"/>
        <v>0</v>
      </c>
      <c r="Y68" s="66">
        <f t="shared" si="22"/>
        <v>0</v>
      </c>
      <c r="Z68" s="53">
        <f t="shared" si="23"/>
        <v>0</v>
      </c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DL68" s="16"/>
      <c r="DM68" s="16"/>
      <c r="DN68" s="16"/>
      <c r="DO68" s="16"/>
      <c r="DP68" s="16"/>
      <c r="DQ68" s="16"/>
      <c r="DR68" s="16"/>
      <c r="DS68" s="16"/>
      <c r="DT68" s="16"/>
      <c r="DU68" s="16"/>
      <c r="DV68" s="16"/>
      <c r="DW68" s="16"/>
      <c r="DX68" s="16"/>
      <c r="DY68" s="16"/>
      <c r="DZ68" s="16"/>
      <c r="EA68" s="16"/>
      <c r="EB68" s="16"/>
      <c r="EC68" s="16"/>
      <c r="ED68" s="16"/>
      <c r="EE68" s="16"/>
      <c r="EF68" s="16"/>
      <c r="EG68" s="16"/>
      <c r="EH68" s="16"/>
      <c r="EI68" s="16"/>
      <c r="EJ68" s="16"/>
      <c r="EK68" s="16"/>
      <c r="EL68" s="16"/>
      <c r="EM68" s="16"/>
      <c r="EN68" s="16"/>
      <c r="EO68" s="16"/>
      <c r="EP68" s="16"/>
      <c r="EQ68" s="16"/>
      <c r="ER68" s="16"/>
      <c r="ES68" s="16"/>
      <c r="ET68" s="16"/>
      <c r="EU68" s="16"/>
      <c r="EV68" s="16"/>
      <c r="EW68" s="16"/>
      <c r="EX68" s="16"/>
      <c r="EY68" s="16"/>
      <c r="EZ68" s="16"/>
      <c r="FA68" s="16"/>
      <c r="FB68" s="16"/>
      <c r="FC68" s="16"/>
      <c r="FD68" s="16"/>
      <c r="FE68" s="16"/>
      <c r="FF68" s="16"/>
      <c r="FG68" s="16"/>
      <c r="FH68" s="16"/>
      <c r="FI68" s="16"/>
      <c r="FJ68" s="16"/>
      <c r="FK68" s="16"/>
      <c r="FL68" s="16"/>
      <c r="FM68" s="16"/>
      <c r="FN68" s="16"/>
      <c r="FO68" s="16"/>
      <c r="FP68" s="16"/>
      <c r="FQ68" s="16"/>
      <c r="FR68" s="16"/>
      <c r="FS68" s="16"/>
      <c r="FT68" s="16"/>
      <c r="FU68" s="16"/>
      <c r="FV68" s="16"/>
      <c r="FW68" s="16"/>
      <c r="FX68" s="16"/>
      <c r="FY68" s="16"/>
      <c r="FZ68" s="16"/>
      <c r="GA68" s="16"/>
      <c r="GB68" s="16"/>
      <c r="GC68" s="16"/>
      <c r="GD68" s="16"/>
      <c r="GE68" s="16"/>
      <c r="GF68" s="16"/>
      <c r="GG68" s="16"/>
      <c r="GH68" s="16"/>
      <c r="GI68" s="16"/>
      <c r="GJ68" s="16"/>
      <c r="GK68" s="16"/>
      <c r="GL68" s="16"/>
      <c r="GM68" s="16"/>
      <c r="GN68" s="16"/>
      <c r="GO68" s="16"/>
      <c r="GP68" s="16"/>
      <c r="GQ68" s="16"/>
      <c r="GR68" s="16"/>
      <c r="GS68" s="16"/>
      <c r="GT68" s="16"/>
      <c r="GU68" s="16"/>
      <c r="GV68" s="16"/>
      <c r="GW68" s="16"/>
      <c r="GX68" s="16"/>
      <c r="GY68" s="16"/>
      <c r="GZ68" s="60"/>
      <c r="HA68" s="60"/>
    </row>
    <row r="69" spans="1:209" ht="18.75" customHeight="1" outlineLevel="1">
      <c r="A69" s="11" t="str">
        <f>Liste!A69</f>
        <v>1734 BIS.ING</v>
      </c>
      <c r="B69" s="59"/>
      <c r="C69" s="59"/>
      <c r="D69" s="59"/>
      <c r="E69" s="59"/>
      <c r="F69" s="59"/>
      <c r="G69" s="59"/>
      <c r="H69" s="59"/>
      <c r="I69" s="59"/>
      <c r="J69" s="59"/>
      <c r="K69" s="12" t="str">
        <f>Liste!K69</f>
        <v>LE RHEU</v>
      </c>
      <c r="L69" s="13" t="str">
        <f>Liste!L69</f>
        <v>CONSTRUCTION DE 21 LOGEMENTS - ZAC TREMELIERE - LOT C2 - HABITATION FAMILIALE</v>
      </c>
      <c r="M69" s="52"/>
      <c r="N69" s="16"/>
      <c r="O69" s="66">
        <f t="shared" si="24"/>
        <v>0</v>
      </c>
      <c r="P69" s="66">
        <f t="shared" si="24"/>
        <v>0</v>
      </c>
      <c r="Q69" s="66">
        <f t="shared" si="24"/>
        <v>0</v>
      </c>
      <c r="R69" s="66">
        <f t="shared" si="24"/>
        <v>0</v>
      </c>
      <c r="S69" s="66">
        <f t="shared" si="24"/>
        <v>0</v>
      </c>
      <c r="T69" s="66">
        <f t="shared" si="24"/>
        <v>0</v>
      </c>
      <c r="U69" s="66">
        <f t="shared" si="24"/>
        <v>0</v>
      </c>
      <c r="V69" s="66">
        <f t="shared" si="24"/>
        <v>0</v>
      </c>
      <c r="W69" s="66">
        <f t="shared" si="24"/>
        <v>0</v>
      </c>
      <c r="X69" s="66">
        <f t="shared" si="24"/>
        <v>0</v>
      </c>
      <c r="Y69" s="66">
        <f t="shared" si="22"/>
        <v>0</v>
      </c>
      <c r="Z69" s="53">
        <f t="shared" si="23"/>
        <v>0</v>
      </c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  <c r="BU69" s="16"/>
      <c r="BV69" s="16"/>
      <c r="BW69" s="16"/>
      <c r="BX69" s="16"/>
      <c r="BY69" s="16"/>
      <c r="BZ69" s="16"/>
      <c r="CA69" s="16"/>
      <c r="CB69" s="16"/>
      <c r="CC69" s="16"/>
      <c r="CD69" s="16"/>
      <c r="CE69" s="16"/>
      <c r="CF69" s="16"/>
      <c r="CG69" s="16"/>
      <c r="CH69" s="16"/>
      <c r="CI69" s="16"/>
      <c r="CJ69" s="16"/>
      <c r="CK69" s="16"/>
      <c r="CL69" s="16"/>
      <c r="CM69" s="16"/>
      <c r="CN69" s="16"/>
      <c r="CO69" s="16"/>
      <c r="CP69" s="16"/>
      <c r="CQ69" s="16"/>
      <c r="CR69" s="16"/>
      <c r="CS69" s="16"/>
      <c r="CT69" s="16"/>
      <c r="CU69" s="16"/>
      <c r="CV69" s="16"/>
      <c r="CW69" s="16"/>
      <c r="CX69" s="16"/>
      <c r="CY69" s="16"/>
      <c r="CZ69" s="16"/>
      <c r="DA69" s="16"/>
      <c r="DB69" s="16"/>
      <c r="DC69" s="16"/>
      <c r="DD69" s="16"/>
      <c r="DE69" s="16"/>
      <c r="DF69" s="16"/>
      <c r="DG69" s="16"/>
      <c r="DH69" s="16"/>
      <c r="DI69" s="16"/>
      <c r="DJ69" s="16"/>
      <c r="DK69" s="16"/>
      <c r="DL69" s="16"/>
      <c r="DM69" s="16"/>
      <c r="DN69" s="16"/>
      <c r="DO69" s="16"/>
      <c r="DP69" s="16"/>
      <c r="DQ69" s="16"/>
      <c r="DR69" s="16"/>
      <c r="DS69" s="16"/>
      <c r="DT69" s="16"/>
      <c r="DU69" s="16"/>
      <c r="DV69" s="16"/>
      <c r="DW69" s="16"/>
      <c r="DX69" s="16"/>
      <c r="DY69" s="16"/>
      <c r="DZ69" s="16"/>
      <c r="EA69" s="16"/>
      <c r="EB69" s="16"/>
      <c r="EC69" s="16"/>
      <c r="ED69" s="16"/>
      <c r="EE69" s="16"/>
      <c r="EF69" s="16"/>
      <c r="EG69" s="16"/>
      <c r="EH69" s="16"/>
      <c r="EI69" s="16"/>
      <c r="EJ69" s="16"/>
      <c r="EK69" s="16"/>
      <c r="EL69" s="16"/>
      <c r="EM69" s="16"/>
      <c r="EN69" s="16"/>
      <c r="EO69" s="16"/>
      <c r="EP69" s="16"/>
      <c r="EQ69" s="16"/>
      <c r="ER69" s="16"/>
      <c r="ES69" s="16"/>
      <c r="ET69" s="16"/>
      <c r="EU69" s="16"/>
      <c r="EV69" s="16"/>
      <c r="EW69" s="16"/>
      <c r="EX69" s="16"/>
      <c r="EY69" s="16"/>
      <c r="EZ69" s="16"/>
      <c r="FA69" s="16"/>
      <c r="FB69" s="16"/>
      <c r="FC69" s="16"/>
      <c r="FD69" s="16"/>
      <c r="FE69" s="16"/>
      <c r="FF69" s="16"/>
      <c r="FG69" s="16"/>
      <c r="FH69" s="16"/>
      <c r="FI69" s="16"/>
      <c r="FJ69" s="16"/>
      <c r="FK69" s="16"/>
      <c r="FL69" s="16"/>
      <c r="FM69" s="16"/>
      <c r="FN69" s="16"/>
      <c r="FO69" s="16"/>
      <c r="FP69" s="16"/>
      <c r="FQ69" s="16"/>
      <c r="FR69" s="16"/>
      <c r="FS69" s="16"/>
      <c r="FT69" s="16"/>
      <c r="FU69" s="16"/>
      <c r="FV69" s="16"/>
      <c r="FW69" s="16"/>
      <c r="FX69" s="16"/>
      <c r="FY69" s="16"/>
      <c r="FZ69" s="16"/>
      <c r="GA69" s="16"/>
      <c r="GB69" s="16"/>
      <c r="GC69" s="16"/>
      <c r="GD69" s="16"/>
      <c r="GE69" s="16"/>
      <c r="GF69" s="16"/>
      <c r="GG69" s="16"/>
      <c r="GH69" s="16"/>
      <c r="GI69" s="16"/>
      <c r="GJ69" s="16"/>
      <c r="GK69" s="16"/>
      <c r="GL69" s="16"/>
      <c r="GM69" s="16"/>
      <c r="GN69" s="16"/>
      <c r="GO69" s="16"/>
      <c r="GP69" s="16"/>
      <c r="GQ69" s="16"/>
      <c r="GR69" s="16"/>
      <c r="GS69" s="16"/>
      <c r="GT69" s="16"/>
      <c r="GU69" s="16"/>
      <c r="GV69" s="16"/>
      <c r="GW69" s="16"/>
      <c r="GX69" s="16"/>
      <c r="GY69" s="16"/>
      <c r="GZ69" s="60"/>
      <c r="HA69" s="60"/>
    </row>
    <row r="70" spans="1:209" ht="18.75" customHeight="1" outlineLevel="1">
      <c r="A70" s="11" t="str">
        <f>Liste!A70</f>
        <v>1734.ING</v>
      </c>
      <c r="B70" s="59"/>
      <c r="C70" s="59"/>
      <c r="D70" s="59"/>
      <c r="E70" s="59"/>
      <c r="F70" s="59"/>
      <c r="G70" s="59"/>
      <c r="H70" s="59"/>
      <c r="I70" s="59"/>
      <c r="J70" s="59"/>
      <c r="K70" s="12" t="str">
        <f>Liste!K70</f>
        <v>LE RHEU</v>
      </c>
      <c r="L70" s="13" t="str">
        <f>Liste!L70</f>
        <v>CONSTRUCTION DE 48 LOGEMENTS</v>
      </c>
      <c r="M70" s="52"/>
      <c r="N70" s="16"/>
      <c r="O70" s="66">
        <f t="shared" si="24"/>
        <v>0</v>
      </c>
      <c r="P70" s="66">
        <f t="shared" si="24"/>
        <v>0</v>
      </c>
      <c r="Q70" s="66">
        <f t="shared" si="24"/>
        <v>0</v>
      </c>
      <c r="R70" s="66">
        <f t="shared" si="24"/>
        <v>0</v>
      </c>
      <c r="S70" s="66">
        <f t="shared" si="24"/>
        <v>0</v>
      </c>
      <c r="T70" s="66">
        <f t="shared" si="24"/>
        <v>0</v>
      </c>
      <c r="U70" s="66">
        <f t="shared" si="24"/>
        <v>0</v>
      </c>
      <c r="V70" s="66">
        <f t="shared" si="24"/>
        <v>0</v>
      </c>
      <c r="W70" s="66">
        <f t="shared" si="24"/>
        <v>0</v>
      </c>
      <c r="X70" s="66">
        <f t="shared" si="24"/>
        <v>0</v>
      </c>
      <c r="Y70" s="66">
        <f t="shared" si="22"/>
        <v>0</v>
      </c>
      <c r="Z70" s="53">
        <f t="shared" si="23"/>
        <v>0</v>
      </c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6"/>
      <c r="CS70" s="16"/>
      <c r="CT70" s="16"/>
      <c r="CU70" s="16"/>
      <c r="CV70" s="16"/>
      <c r="CW70" s="16"/>
      <c r="CX70" s="16"/>
      <c r="CY70" s="16"/>
      <c r="CZ70" s="16"/>
      <c r="DA70" s="16"/>
      <c r="DB70" s="16"/>
      <c r="DC70" s="16"/>
      <c r="DD70" s="16"/>
      <c r="DE70" s="16"/>
      <c r="DF70" s="16"/>
      <c r="DG70" s="16"/>
      <c r="DH70" s="16"/>
      <c r="DI70" s="16"/>
      <c r="DJ70" s="16"/>
      <c r="DK70" s="16"/>
      <c r="DL70" s="16"/>
      <c r="DM70" s="16"/>
      <c r="DN70" s="16"/>
      <c r="DO70" s="16"/>
      <c r="DP70" s="16"/>
      <c r="DQ70" s="16"/>
      <c r="DR70" s="16"/>
      <c r="DS70" s="16"/>
      <c r="DT70" s="16"/>
      <c r="DU70" s="16"/>
      <c r="DV70" s="16"/>
      <c r="DW70" s="16"/>
      <c r="DX70" s="16"/>
      <c r="DY70" s="16"/>
      <c r="DZ70" s="16"/>
      <c r="EA70" s="16"/>
      <c r="EB70" s="16"/>
      <c r="EC70" s="16"/>
      <c r="ED70" s="16"/>
      <c r="EE70" s="16"/>
      <c r="EF70" s="16"/>
      <c r="EG70" s="16"/>
      <c r="EH70" s="16"/>
      <c r="EI70" s="16"/>
      <c r="EJ70" s="16"/>
      <c r="EK70" s="16"/>
      <c r="EL70" s="16"/>
      <c r="EM70" s="16"/>
      <c r="EN70" s="16"/>
      <c r="EO70" s="16"/>
      <c r="EP70" s="16"/>
      <c r="EQ70" s="16"/>
      <c r="ER70" s="16"/>
      <c r="ES70" s="16"/>
      <c r="ET70" s="16"/>
      <c r="EU70" s="16"/>
      <c r="EV70" s="16"/>
      <c r="EW70" s="16"/>
      <c r="EX70" s="16"/>
      <c r="EY70" s="16"/>
      <c r="EZ70" s="16"/>
      <c r="FA70" s="16"/>
      <c r="FB70" s="16"/>
      <c r="FC70" s="16"/>
      <c r="FD70" s="16"/>
      <c r="FE70" s="16"/>
      <c r="FF70" s="16"/>
      <c r="FG70" s="16"/>
      <c r="FH70" s="16"/>
      <c r="FI70" s="16"/>
      <c r="FJ70" s="16"/>
      <c r="FK70" s="16"/>
      <c r="FL70" s="16"/>
      <c r="FM70" s="16"/>
      <c r="FN70" s="16"/>
      <c r="FO70" s="16"/>
      <c r="FP70" s="16"/>
      <c r="FQ70" s="16"/>
      <c r="FR70" s="16"/>
      <c r="FS70" s="16"/>
      <c r="FT70" s="16"/>
      <c r="FU70" s="16"/>
      <c r="FV70" s="16"/>
      <c r="FW70" s="16"/>
      <c r="FX70" s="16"/>
      <c r="FY70" s="16"/>
      <c r="FZ70" s="16"/>
      <c r="GA70" s="16"/>
      <c r="GB70" s="16"/>
      <c r="GC70" s="16"/>
      <c r="GD70" s="16"/>
      <c r="GE70" s="16"/>
      <c r="GF70" s="16"/>
      <c r="GG70" s="16"/>
      <c r="GH70" s="16"/>
      <c r="GI70" s="16"/>
      <c r="GJ70" s="16"/>
      <c r="GK70" s="16"/>
      <c r="GL70" s="16"/>
      <c r="GM70" s="16"/>
      <c r="GN70" s="16"/>
      <c r="GO70" s="16"/>
      <c r="GP70" s="16"/>
      <c r="GQ70" s="16"/>
      <c r="GR70" s="16"/>
      <c r="GS70" s="16"/>
      <c r="GT70" s="16"/>
      <c r="GU70" s="16"/>
      <c r="GV70" s="16"/>
      <c r="GW70" s="16"/>
      <c r="GX70" s="16"/>
      <c r="GY70" s="16"/>
      <c r="GZ70" s="60"/>
      <c r="HA70" s="60"/>
    </row>
    <row r="71" spans="1:209" ht="18.75" customHeight="1" outlineLevel="1">
      <c r="A71" s="11" t="str">
        <f>Liste!A71</f>
        <v>1735.ING</v>
      </c>
      <c r="B71" s="59"/>
      <c r="C71" s="59"/>
      <c r="D71" s="59"/>
      <c r="E71" s="59"/>
      <c r="F71" s="59"/>
      <c r="G71" s="59"/>
      <c r="H71" s="59"/>
      <c r="I71" s="59"/>
      <c r="J71" s="59"/>
      <c r="K71" s="12" t="str">
        <f>Liste!K71</f>
        <v>RENNES</v>
      </c>
      <c r="L71" s="13" t="str">
        <f>Liste!L71</f>
        <v>ZAC BEAUREGARD-QUINCE</v>
      </c>
      <c r="M71" s="52"/>
      <c r="N71" s="16"/>
      <c r="O71" s="66">
        <f t="shared" si="24"/>
        <v>0</v>
      </c>
      <c r="P71" s="66">
        <f t="shared" si="24"/>
        <v>0</v>
      </c>
      <c r="Q71" s="66">
        <f t="shared" si="24"/>
        <v>0</v>
      </c>
      <c r="R71" s="66">
        <f t="shared" si="24"/>
        <v>0</v>
      </c>
      <c r="S71" s="66">
        <f t="shared" si="24"/>
        <v>0</v>
      </c>
      <c r="T71" s="66">
        <f t="shared" si="24"/>
        <v>0</v>
      </c>
      <c r="U71" s="66">
        <f t="shared" si="24"/>
        <v>0</v>
      </c>
      <c r="V71" s="66">
        <f t="shared" si="24"/>
        <v>0</v>
      </c>
      <c r="W71" s="66">
        <f t="shared" si="24"/>
        <v>0</v>
      </c>
      <c r="X71" s="66">
        <f t="shared" si="24"/>
        <v>0</v>
      </c>
      <c r="Y71" s="66">
        <f t="shared" si="22"/>
        <v>0</v>
      </c>
      <c r="Z71" s="53">
        <f t="shared" si="23"/>
        <v>0</v>
      </c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6"/>
      <c r="CS71" s="16"/>
      <c r="CT71" s="16"/>
      <c r="CU71" s="16"/>
      <c r="CV71" s="16"/>
      <c r="CW71" s="16"/>
      <c r="CX71" s="16"/>
      <c r="CY71" s="16"/>
      <c r="CZ71" s="16"/>
      <c r="DA71" s="16"/>
      <c r="DB71" s="16"/>
      <c r="DC71" s="16"/>
      <c r="DD71" s="16"/>
      <c r="DE71" s="16"/>
      <c r="DF71" s="16"/>
      <c r="DG71" s="16"/>
      <c r="DH71" s="16"/>
      <c r="DI71" s="16"/>
      <c r="DJ71" s="16"/>
      <c r="DK71" s="16"/>
      <c r="DL71" s="16"/>
      <c r="DM71" s="16"/>
      <c r="DN71" s="16"/>
      <c r="DO71" s="16"/>
      <c r="DP71" s="16"/>
      <c r="DQ71" s="16"/>
      <c r="DR71" s="16"/>
      <c r="DS71" s="16"/>
      <c r="DT71" s="16"/>
      <c r="DU71" s="16"/>
      <c r="DV71" s="16"/>
      <c r="DW71" s="16"/>
      <c r="DX71" s="16"/>
      <c r="DY71" s="16"/>
      <c r="DZ71" s="16"/>
      <c r="EA71" s="16"/>
      <c r="EB71" s="16"/>
      <c r="EC71" s="16"/>
      <c r="ED71" s="16"/>
      <c r="EE71" s="16"/>
      <c r="EF71" s="16"/>
      <c r="EG71" s="16"/>
      <c r="EH71" s="16"/>
      <c r="EI71" s="16"/>
      <c r="EJ71" s="16"/>
      <c r="EK71" s="16"/>
      <c r="EL71" s="16"/>
      <c r="EM71" s="16"/>
      <c r="EN71" s="16"/>
      <c r="EO71" s="16"/>
      <c r="EP71" s="16"/>
      <c r="EQ71" s="16"/>
      <c r="ER71" s="16"/>
      <c r="ES71" s="16"/>
      <c r="ET71" s="16"/>
      <c r="EU71" s="16"/>
      <c r="EV71" s="16"/>
      <c r="EW71" s="16"/>
      <c r="EX71" s="16"/>
      <c r="EY71" s="16"/>
      <c r="EZ71" s="16"/>
      <c r="FA71" s="16"/>
      <c r="FB71" s="16"/>
      <c r="FC71" s="16"/>
      <c r="FD71" s="16"/>
      <c r="FE71" s="16"/>
      <c r="FF71" s="16"/>
      <c r="FG71" s="16"/>
      <c r="FH71" s="16"/>
      <c r="FI71" s="16"/>
      <c r="FJ71" s="16"/>
      <c r="FK71" s="16"/>
      <c r="FL71" s="16"/>
      <c r="FM71" s="16"/>
      <c r="FN71" s="16"/>
      <c r="FO71" s="16"/>
      <c r="FP71" s="16"/>
      <c r="FQ71" s="16"/>
      <c r="FR71" s="16"/>
      <c r="FS71" s="16"/>
      <c r="FT71" s="16"/>
      <c r="FU71" s="16"/>
      <c r="FV71" s="16"/>
      <c r="FW71" s="16"/>
      <c r="FX71" s="16"/>
      <c r="FY71" s="16"/>
      <c r="FZ71" s="16"/>
      <c r="GA71" s="16"/>
      <c r="GB71" s="16"/>
      <c r="GC71" s="16"/>
      <c r="GD71" s="16"/>
      <c r="GE71" s="16"/>
      <c r="GF71" s="16"/>
      <c r="GG71" s="16"/>
      <c r="GH71" s="16"/>
      <c r="GI71" s="16"/>
      <c r="GJ71" s="16"/>
      <c r="GK71" s="16"/>
      <c r="GL71" s="16"/>
      <c r="GM71" s="16"/>
      <c r="GN71" s="16"/>
      <c r="GO71" s="16"/>
      <c r="GP71" s="16"/>
      <c r="GQ71" s="16"/>
      <c r="GR71" s="16"/>
      <c r="GS71" s="16"/>
      <c r="GT71" s="16"/>
      <c r="GU71" s="16"/>
      <c r="GV71" s="16"/>
      <c r="GW71" s="16"/>
      <c r="GX71" s="16"/>
      <c r="GY71" s="16"/>
      <c r="GZ71" s="60"/>
      <c r="HA71" s="60"/>
    </row>
    <row r="72" spans="1:209" ht="18.75" customHeight="1" outlineLevel="1" collapsed="1">
      <c r="A72" s="11" t="str">
        <f>Liste!A72</f>
        <v>1736.ING</v>
      </c>
      <c r="B72" s="59"/>
      <c r="C72" s="59"/>
      <c r="D72" s="59"/>
      <c r="E72" s="59"/>
      <c r="F72" s="59"/>
      <c r="G72" s="59"/>
      <c r="H72" s="59"/>
      <c r="I72" s="59"/>
      <c r="J72" s="59"/>
      <c r="K72" s="12" t="str">
        <f>Liste!K72</f>
        <v>LIFFRE</v>
      </c>
      <c r="L72" s="13" t="str">
        <f>Liste!L72</f>
        <v>POLE MEDICAL</v>
      </c>
      <c r="M72" s="52"/>
      <c r="N72" s="16"/>
      <c r="O72" s="66">
        <f t="shared" ref="O72:X87" si="25">SOMME_PAR_COULEUR($AA72:$XX72,O$4)</f>
        <v>0</v>
      </c>
      <c r="P72" s="66">
        <f t="shared" si="25"/>
        <v>0</v>
      </c>
      <c r="Q72" s="66">
        <f t="shared" si="25"/>
        <v>0</v>
      </c>
      <c r="R72" s="66">
        <f t="shared" si="25"/>
        <v>0</v>
      </c>
      <c r="S72" s="66">
        <f t="shared" si="25"/>
        <v>0</v>
      </c>
      <c r="T72" s="66">
        <f t="shared" si="25"/>
        <v>0</v>
      </c>
      <c r="U72" s="66">
        <f t="shared" si="25"/>
        <v>0</v>
      </c>
      <c r="V72" s="66">
        <f t="shared" si="25"/>
        <v>0</v>
      </c>
      <c r="W72" s="66">
        <f t="shared" si="25"/>
        <v>0</v>
      </c>
      <c r="X72" s="66">
        <f t="shared" si="25"/>
        <v>0</v>
      </c>
      <c r="Y72" s="66">
        <f t="shared" si="22"/>
        <v>0</v>
      </c>
      <c r="Z72" s="53">
        <f t="shared" si="23"/>
        <v>0</v>
      </c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6"/>
      <c r="BV72" s="16"/>
      <c r="BW72" s="16"/>
      <c r="BX72" s="16"/>
      <c r="BY72" s="16"/>
      <c r="BZ72" s="16"/>
      <c r="CA72" s="16"/>
      <c r="CB72" s="16"/>
      <c r="CC72" s="16"/>
      <c r="CD72" s="16"/>
      <c r="CE72" s="16"/>
      <c r="CF72" s="16"/>
      <c r="CG72" s="16"/>
      <c r="CH72" s="16"/>
      <c r="CI72" s="16"/>
      <c r="CJ72" s="16"/>
      <c r="CK72" s="16"/>
      <c r="CL72" s="16"/>
      <c r="CM72" s="16"/>
      <c r="CN72" s="16"/>
      <c r="CO72" s="16"/>
      <c r="CP72" s="16"/>
      <c r="CQ72" s="16"/>
      <c r="CR72" s="16"/>
      <c r="CS72" s="16"/>
      <c r="CT72" s="16"/>
      <c r="CU72" s="16"/>
      <c r="CV72" s="16"/>
      <c r="CW72" s="16"/>
      <c r="CX72" s="16"/>
      <c r="CY72" s="16"/>
      <c r="CZ72" s="16"/>
      <c r="DA72" s="16"/>
      <c r="DB72" s="16"/>
      <c r="DC72" s="16"/>
      <c r="DD72" s="16"/>
      <c r="DE72" s="16"/>
      <c r="DF72" s="16"/>
      <c r="DG72" s="16"/>
      <c r="DH72" s="16"/>
      <c r="DI72" s="16"/>
      <c r="DJ72" s="16"/>
      <c r="DK72" s="16"/>
      <c r="DL72" s="16"/>
      <c r="DM72" s="16"/>
      <c r="DN72" s="16"/>
      <c r="DO72" s="16"/>
      <c r="DP72" s="16"/>
      <c r="DQ72" s="16"/>
      <c r="DR72" s="16"/>
      <c r="DS72" s="16"/>
      <c r="DT72" s="16"/>
      <c r="DU72" s="16"/>
      <c r="DV72" s="16"/>
      <c r="DW72" s="16"/>
      <c r="DX72" s="16"/>
      <c r="DY72" s="16"/>
      <c r="DZ72" s="16"/>
      <c r="EA72" s="16"/>
      <c r="EB72" s="16"/>
      <c r="EC72" s="16"/>
      <c r="ED72" s="16"/>
      <c r="EE72" s="16"/>
      <c r="EF72" s="16"/>
      <c r="EG72" s="16"/>
      <c r="EH72" s="16"/>
      <c r="EI72" s="16"/>
      <c r="EJ72" s="16"/>
      <c r="EK72" s="16"/>
      <c r="EL72" s="16"/>
      <c r="EM72" s="16"/>
      <c r="EN72" s="16"/>
      <c r="EO72" s="16"/>
      <c r="EP72" s="16"/>
      <c r="EQ72" s="16"/>
      <c r="ER72" s="16"/>
      <c r="ES72" s="16"/>
      <c r="ET72" s="16"/>
      <c r="EU72" s="16"/>
      <c r="EV72" s="16"/>
      <c r="EW72" s="16"/>
      <c r="EX72" s="16"/>
      <c r="EY72" s="16"/>
      <c r="EZ72" s="16"/>
      <c r="FA72" s="16"/>
      <c r="FB72" s="16"/>
      <c r="FC72" s="16"/>
      <c r="FD72" s="16"/>
      <c r="FE72" s="16"/>
      <c r="FF72" s="16"/>
      <c r="FG72" s="16"/>
      <c r="FH72" s="16"/>
      <c r="FI72" s="16"/>
      <c r="FJ72" s="16"/>
      <c r="FK72" s="16"/>
      <c r="FL72" s="16"/>
      <c r="FM72" s="16"/>
      <c r="FN72" s="16"/>
      <c r="FO72" s="16"/>
      <c r="FP72" s="16"/>
      <c r="FQ72" s="16"/>
      <c r="FR72" s="16"/>
      <c r="FS72" s="16"/>
      <c r="FT72" s="16"/>
      <c r="FU72" s="16"/>
      <c r="FV72" s="16"/>
      <c r="FW72" s="16"/>
      <c r="FX72" s="16"/>
      <c r="FY72" s="16"/>
      <c r="FZ72" s="16"/>
      <c r="GA72" s="16"/>
      <c r="GB72" s="16"/>
      <c r="GC72" s="16"/>
      <c r="GD72" s="16"/>
      <c r="GE72" s="16"/>
      <c r="GF72" s="16"/>
      <c r="GG72" s="16"/>
      <c r="GH72" s="16"/>
      <c r="GI72" s="16"/>
      <c r="GJ72" s="16"/>
      <c r="GK72" s="16"/>
      <c r="GL72" s="16"/>
      <c r="GM72" s="16"/>
      <c r="GN72" s="16"/>
      <c r="GO72" s="16"/>
      <c r="GP72" s="16"/>
      <c r="GQ72" s="16"/>
      <c r="GR72" s="16"/>
      <c r="GS72" s="16"/>
      <c r="GT72" s="16"/>
      <c r="GU72" s="16"/>
      <c r="GV72" s="16"/>
      <c r="GW72" s="16"/>
      <c r="GX72" s="16"/>
      <c r="GY72" s="16"/>
      <c r="GZ72" s="60"/>
      <c r="HA72" s="60"/>
    </row>
    <row r="73" spans="1:209" ht="18.75" customHeight="1">
      <c r="A73" s="11" t="str">
        <f>Liste!A73</f>
        <v>1801.ING</v>
      </c>
      <c r="B73" s="59"/>
      <c r="C73" s="59"/>
      <c r="D73" s="59"/>
      <c r="E73" s="59"/>
      <c r="F73" s="59"/>
      <c r="G73" s="59"/>
      <c r="H73" s="59"/>
      <c r="I73" s="59"/>
      <c r="J73" s="59"/>
      <c r="K73" s="12" t="str">
        <f>Liste!K73</f>
        <v>RENNES</v>
      </c>
      <c r="L73" s="13" t="str">
        <f>Liste!L73</f>
        <v>ZAC DE L'OCTROI - 31 LOGEMENTS</v>
      </c>
      <c r="M73" s="52"/>
      <c r="N73" s="16"/>
      <c r="O73" s="66">
        <f t="shared" si="25"/>
        <v>0</v>
      </c>
      <c r="P73" s="66">
        <f t="shared" si="25"/>
        <v>0</v>
      </c>
      <c r="Q73" s="66">
        <f t="shared" si="25"/>
        <v>0</v>
      </c>
      <c r="R73" s="66">
        <f t="shared" si="25"/>
        <v>0</v>
      </c>
      <c r="S73" s="66">
        <f t="shared" si="25"/>
        <v>0</v>
      </c>
      <c r="T73" s="66">
        <f t="shared" si="25"/>
        <v>0</v>
      </c>
      <c r="U73" s="66">
        <f t="shared" si="25"/>
        <v>0</v>
      </c>
      <c r="V73" s="66">
        <f t="shared" si="25"/>
        <v>0</v>
      </c>
      <c r="W73" s="66">
        <f t="shared" si="25"/>
        <v>0</v>
      </c>
      <c r="X73" s="66">
        <f t="shared" si="25"/>
        <v>0</v>
      </c>
      <c r="Y73" s="66">
        <f t="shared" si="22"/>
        <v>0</v>
      </c>
      <c r="Z73" s="53">
        <f t="shared" si="23"/>
        <v>0</v>
      </c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  <c r="DT73" s="16"/>
      <c r="DU73" s="16"/>
      <c r="DV73" s="16"/>
      <c r="DW73" s="16"/>
      <c r="DX73" s="16"/>
      <c r="DY73" s="16"/>
      <c r="DZ73" s="16"/>
      <c r="EA73" s="16"/>
      <c r="EB73" s="16"/>
      <c r="EC73" s="16"/>
      <c r="ED73" s="16"/>
      <c r="EE73" s="16"/>
      <c r="EF73" s="16"/>
      <c r="EG73" s="16"/>
      <c r="EH73" s="16"/>
      <c r="EI73" s="16"/>
      <c r="EJ73" s="16"/>
      <c r="EK73" s="16"/>
      <c r="EL73" s="16"/>
      <c r="EM73" s="16"/>
      <c r="EN73" s="16"/>
      <c r="EO73" s="16"/>
      <c r="EP73" s="16"/>
      <c r="EQ73" s="16"/>
      <c r="ER73" s="16"/>
      <c r="ES73" s="16"/>
      <c r="ET73" s="16"/>
      <c r="EU73" s="16"/>
      <c r="EV73" s="16"/>
      <c r="EW73" s="16"/>
      <c r="EX73" s="16"/>
      <c r="EY73" s="16"/>
      <c r="EZ73" s="16"/>
      <c r="FA73" s="16"/>
      <c r="FB73" s="16"/>
      <c r="FC73" s="16"/>
      <c r="FD73" s="16"/>
      <c r="FE73" s="16"/>
      <c r="FF73" s="16"/>
      <c r="FG73" s="16"/>
      <c r="FH73" s="16"/>
      <c r="FI73" s="16"/>
      <c r="FJ73" s="16"/>
      <c r="FK73" s="16"/>
      <c r="FL73" s="16"/>
      <c r="FM73" s="16"/>
      <c r="FN73" s="16"/>
      <c r="FO73" s="16"/>
      <c r="FP73" s="16"/>
      <c r="FQ73" s="16"/>
      <c r="FR73" s="16"/>
      <c r="FS73" s="16"/>
      <c r="FT73" s="16"/>
      <c r="FU73" s="16"/>
      <c r="FV73" s="16"/>
      <c r="FW73" s="16"/>
      <c r="FX73" s="16"/>
      <c r="FY73" s="16"/>
      <c r="FZ73" s="16"/>
      <c r="GA73" s="16"/>
      <c r="GB73" s="16"/>
      <c r="GC73" s="16"/>
      <c r="GD73" s="16"/>
      <c r="GE73" s="16"/>
      <c r="GF73" s="16"/>
      <c r="GG73" s="16"/>
      <c r="GH73" s="16"/>
      <c r="GI73" s="16"/>
      <c r="GJ73" s="16"/>
      <c r="GK73" s="16"/>
      <c r="GL73" s="16"/>
      <c r="GM73" s="16"/>
      <c r="GN73" s="16"/>
      <c r="GO73" s="16"/>
      <c r="GP73" s="16"/>
      <c r="GQ73" s="16"/>
      <c r="GR73" s="16"/>
      <c r="GS73" s="16"/>
      <c r="GT73" s="16"/>
      <c r="GU73" s="16"/>
      <c r="GV73" s="16"/>
      <c r="GW73" s="16"/>
      <c r="GX73" s="16"/>
      <c r="GY73" s="16"/>
      <c r="GZ73" s="60"/>
      <c r="HA73" s="60"/>
    </row>
    <row r="74" spans="1:209" ht="18.75" customHeight="1" outlineLevel="1">
      <c r="A74" s="11" t="str">
        <f>Liste!A74</f>
        <v>1802.ING</v>
      </c>
      <c r="B74" s="59"/>
      <c r="C74" s="59"/>
      <c r="D74" s="59"/>
      <c r="E74" s="59"/>
      <c r="F74" s="59"/>
      <c r="G74" s="59"/>
      <c r="H74" s="59"/>
      <c r="I74" s="59"/>
      <c r="J74" s="59"/>
      <c r="K74" s="12" t="str">
        <f>Liste!K74</f>
        <v>MORDELLES</v>
      </c>
      <c r="L74" s="13" t="str">
        <f>Liste!L74</f>
        <v>CONSTRUCTION DE LOGEMENTS ET BUREAUX - ZAC PLAISANCE</v>
      </c>
      <c r="M74" s="52"/>
      <c r="N74" s="16"/>
      <c r="O74" s="66">
        <f t="shared" si="25"/>
        <v>0</v>
      </c>
      <c r="P74" s="66">
        <f t="shared" si="25"/>
        <v>0</v>
      </c>
      <c r="Q74" s="66">
        <f t="shared" si="25"/>
        <v>0</v>
      </c>
      <c r="R74" s="66">
        <f t="shared" si="25"/>
        <v>0</v>
      </c>
      <c r="S74" s="66">
        <f t="shared" si="25"/>
        <v>0</v>
      </c>
      <c r="T74" s="66">
        <f t="shared" si="25"/>
        <v>0</v>
      </c>
      <c r="U74" s="66">
        <f t="shared" si="25"/>
        <v>0</v>
      </c>
      <c r="V74" s="66">
        <f t="shared" si="25"/>
        <v>0</v>
      </c>
      <c r="W74" s="66">
        <f t="shared" si="25"/>
        <v>0</v>
      </c>
      <c r="X74" s="66">
        <f t="shared" si="25"/>
        <v>0</v>
      </c>
      <c r="Y74" s="66">
        <f t="shared" si="22"/>
        <v>0</v>
      </c>
      <c r="Z74" s="53">
        <f t="shared" si="23"/>
        <v>0</v>
      </c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  <c r="GA74" s="16"/>
      <c r="GB74" s="16"/>
      <c r="GC74" s="16"/>
      <c r="GD74" s="16"/>
      <c r="GE74" s="16"/>
      <c r="GF74" s="16"/>
      <c r="GG74" s="16"/>
      <c r="GH74" s="16"/>
      <c r="GI74" s="16"/>
      <c r="GJ74" s="16"/>
      <c r="GK74" s="16"/>
      <c r="GL74" s="16"/>
      <c r="GM74" s="16"/>
      <c r="GN74" s="16"/>
      <c r="GO74" s="16"/>
      <c r="GP74" s="16"/>
      <c r="GQ74" s="16"/>
      <c r="GR74" s="16"/>
      <c r="GS74" s="16"/>
      <c r="GT74" s="16"/>
      <c r="GU74" s="16"/>
      <c r="GV74" s="16"/>
      <c r="GW74" s="16"/>
      <c r="GX74" s="16"/>
      <c r="GY74" s="16"/>
      <c r="GZ74" s="60"/>
      <c r="HA74" s="60"/>
    </row>
    <row r="75" spans="1:209" ht="18.75" customHeight="1">
      <c r="A75" s="11" t="str">
        <f>Liste!A75</f>
        <v>1803.ING</v>
      </c>
      <c r="B75" s="59"/>
      <c r="C75" s="59"/>
      <c r="D75" s="59"/>
      <c r="E75" s="59"/>
      <c r="F75" s="59"/>
      <c r="G75" s="59"/>
      <c r="H75" s="59"/>
      <c r="I75" s="59"/>
      <c r="J75" s="59"/>
      <c r="K75" s="12" t="str">
        <f>Liste!K75</f>
        <v>CHAVAGNE</v>
      </c>
      <c r="L75" s="13" t="str">
        <f>Liste!L75</f>
        <v>LOGEMENTS - CŒUR VILLAGE</v>
      </c>
      <c r="M75" s="52"/>
      <c r="N75" s="16"/>
      <c r="O75" s="66">
        <f t="shared" si="25"/>
        <v>0</v>
      </c>
      <c r="P75" s="66">
        <f t="shared" si="25"/>
        <v>0</v>
      </c>
      <c r="Q75" s="66">
        <f t="shared" si="25"/>
        <v>0</v>
      </c>
      <c r="R75" s="66">
        <f t="shared" si="25"/>
        <v>0</v>
      </c>
      <c r="S75" s="66">
        <f t="shared" si="25"/>
        <v>0</v>
      </c>
      <c r="T75" s="66">
        <f t="shared" si="25"/>
        <v>0</v>
      </c>
      <c r="U75" s="66">
        <f t="shared" si="25"/>
        <v>0</v>
      </c>
      <c r="V75" s="66">
        <f t="shared" si="25"/>
        <v>0</v>
      </c>
      <c r="W75" s="66">
        <f t="shared" si="25"/>
        <v>0</v>
      </c>
      <c r="X75" s="66">
        <f t="shared" si="25"/>
        <v>0</v>
      </c>
      <c r="Y75" s="66">
        <f t="shared" si="22"/>
        <v>0</v>
      </c>
      <c r="Z75" s="53">
        <f t="shared" si="23"/>
        <v>0</v>
      </c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  <c r="DT75" s="16"/>
      <c r="DU75" s="16"/>
      <c r="DV75" s="16"/>
      <c r="DW75" s="16"/>
      <c r="DX75" s="16"/>
      <c r="DY75" s="16"/>
      <c r="DZ75" s="16"/>
      <c r="EA75" s="16"/>
      <c r="EB75" s="16"/>
      <c r="EC75" s="16"/>
      <c r="ED75" s="16"/>
      <c r="EE75" s="16"/>
      <c r="EF75" s="16"/>
      <c r="EG75" s="16"/>
      <c r="EH75" s="16"/>
      <c r="EI75" s="16"/>
      <c r="EJ75" s="16"/>
      <c r="EK75" s="16"/>
      <c r="EL75" s="16"/>
      <c r="EM75" s="16"/>
      <c r="EN75" s="16"/>
      <c r="EO75" s="16"/>
      <c r="EP75" s="16"/>
      <c r="EQ75" s="16"/>
      <c r="ER75" s="16"/>
      <c r="ES75" s="16"/>
      <c r="ET75" s="16"/>
      <c r="EU75" s="16"/>
      <c r="EV75" s="16"/>
      <c r="EW75" s="16"/>
      <c r="EX75" s="16"/>
      <c r="EY75" s="16"/>
      <c r="EZ75" s="16"/>
      <c r="FA75" s="16"/>
      <c r="FB75" s="16"/>
      <c r="FC75" s="16"/>
      <c r="FD75" s="16"/>
      <c r="FE75" s="16"/>
      <c r="FF75" s="16"/>
      <c r="FG75" s="16"/>
      <c r="FH75" s="16"/>
      <c r="FI75" s="16"/>
      <c r="FJ75" s="16"/>
      <c r="FK75" s="16"/>
      <c r="FL75" s="16"/>
      <c r="FM75" s="16"/>
      <c r="FN75" s="16"/>
      <c r="FO75" s="16"/>
      <c r="FP75" s="16"/>
      <c r="FQ75" s="16"/>
      <c r="FR75" s="16"/>
      <c r="FS75" s="16"/>
      <c r="FT75" s="16"/>
      <c r="FU75" s="16"/>
      <c r="FV75" s="16"/>
      <c r="FW75" s="16"/>
      <c r="FX75" s="16"/>
      <c r="FY75" s="16"/>
      <c r="FZ75" s="16"/>
      <c r="GA75" s="16"/>
      <c r="GB75" s="16"/>
      <c r="GC75" s="16"/>
      <c r="GD75" s="16"/>
      <c r="GE75" s="16"/>
      <c r="GF75" s="16"/>
      <c r="GG75" s="16"/>
      <c r="GH75" s="16"/>
      <c r="GI75" s="16"/>
      <c r="GJ75" s="16"/>
      <c r="GK75" s="16"/>
      <c r="GL75" s="16"/>
      <c r="GM75" s="16"/>
      <c r="GN75" s="16"/>
      <c r="GO75" s="16"/>
      <c r="GP75" s="16"/>
      <c r="GQ75" s="16"/>
      <c r="GR75" s="16"/>
      <c r="GS75" s="16"/>
      <c r="GT75" s="16"/>
      <c r="GU75" s="16"/>
      <c r="GV75" s="16"/>
      <c r="GW75" s="16"/>
      <c r="GX75" s="16"/>
      <c r="GY75" s="16"/>
      <c r="GZ75" s="60"/>
      <c r="HA75" s="60"/>
    </row>
    <row r="76" spans="1:209" s="30" customFormat="1" ht="18.75" customHeight="1" outlineLevel="1">
      <c r="A76" s="11" t="str">
        <f>Liste!A76</f>
        <v>1804.AMO</v>
      </c>
      <c r="B76" s="59"/>
      <c r="C76" s="59"/>
      <c r="D76" s="59"/>
      <c r="E76" s="59"/>
      <c r="F76" s="59"/>
      <c r="G76" s="59"/>
      <c r="H76" s="59"/>
      <c r="I76" s="59"/>
      <c r="J76" s="59"/>
      <c r="K76" s="12" t="str">
        <f>Liste!K76</f>
        <v>VANNES</v>
      </c>
      <c r="L76" s="13" t="str">
        <f>Liste!L76</f>
        <v>CENTRE D'INTERPRETATION DEDIE A L'HUITRE</v>
      </c>
      <c r="M76" s="61"/>
      <c r="N76" s="62"/>
      <c r="O76" s="66">
        <f t="shared" si="25"/>
        <v>0</v>
      </c>
      <c r="P76" s="66">
        <f t="shared" si="25"/>
        <v>0</v>
      </c>
      <c r="Q76" s="66">
        <f t="shared" si="25"/>
        <v>0</v>
      </c>
      <c r="R76" s="66">
        <f t="shared" si="25"/>
        <v>0</v>
      </c>
      <c r="S76" s="66">
        <f t="shared" si="25"/>
        <v>0</v>
      </c>
      <c r="T76" s="66">
        <f t="shared" si="25"/>
        <v>0</v>
      </c>
      <c r="U76" s="66">
        <f t="shared" si="25"/>
        <v>0</v>
      </c>
      <c r="V76" s="66">
        <f t="shared" si="25"/>
        <v>0</v>
      </c>
      <c r="W76" s="66">
        <f t="shared" si="25"/>
        <v>0</v>
      </c>
      <c r="X76" s="66">
        <f t="shared" si="25"/>
        <v>0</v>
      </c>
      <c r="Y76" s="66">
        <f t="shared" si="22"/>
        <v>0</v>
      </c>
      <c r="Z76" s="53">
        <f t="shared" si="23"/>
        <v>0</v>
      </c>
      <c r="AA76" s="62"/>
      <c r="AB76" s="62"/>
      <c r="AC76" s="62"/>
      <c r="AD76" s="62"/>
      <c r="AE76" s="62"/>
      <c r="AF76" s="62"/>
      <c r="AG76" s="62"/>
      <c r="AH76" s="62"/>
      <c r="AI76" s="62"/>
      <c r="AJ76" s="62"/>
      <c r="AK76" s="62"/>
      <c r="AL76" s="62"/>
      <c r="AM76" s="62"/>
      <c r="AN76" s="62"/>
      <c r="AO76" s="62"/>
      <c r="AP76" s="62"/>
      <c r="AQ76" s="62"/>
      <c r="AR76" s="62"/>
      <c r="AS76" s="62"/>
      <c r="AT76" s="62"/>
      <c r="AU76" s="62"/>
      <c r="AV76" s="62"/>
      <c r="AW76" s="62"/>
      <c r="AX76" s="62"/>
      <c r="AY76" s="62"/>
      <c r="AZ76" s="62"/>
      <c r="BA76" s="62"/>
      <c r="BB76" s="62"/>
      <c r="BC76" s="62"/>
      <c r="BD76" s="62"/>
      <c r="BE76" s="62"/>
      <c r="BF76" s="62"/>
      <c r="BG76" s="62"/>
      <c r="BH76" s="62"/>
      <c r="BI76" s="62"/>
      <c r="BJ76" s="62"/>
      <c r="BK76" s="62"/>
      <c r="BL76" s="62"/>
      <c r="BM76" s="62"/>
      <c r="BN76" s="62"/>
      <c r="BO76" s="62"/>
      <c r="BP76" s="62"/>
      <c r="BQ76" s="62"/>
      <c r="BR76" s="62"/>
      <c r="BS76" s="62"/>
      <c r="BT76" s="62"/>
      <c r="BU76" s="62"/>
      <c r="BV76" s="62"/>
      <c r="BW76" s="62"/>
      <c r="BX76" s="62"/>
      <c r="BY76" s="62"/>
      <c r="BZ76" s="62"/>
      <c r="CA76" s="62"/>
      <c r="CB76" s="62"/>
      <c r="CC76" s="62"/>
      <c r="CD76" s="62"/>
      <c r="CE76" s="62"/>
      <c r="CF76" s="62"/>
      <c r="CG76" s="62"/>
      <c r="CH76" s="62"/>
      <c r="CI76" s="62"/>
      <c r="CJ76" s="62"/>
      <c r="CK76" s="62"/>
      <c r="CL76" s="62"/>
      <c r="CM76" s="62"/>
      <c r="CN76" s="62"/>
      <c r="CO76" s="62"/>
      <c r="CP76" s="62"/>
      <c r="CQ76" s="62"/>
      <c r="CR76" s="62"/>
      <c r="CS76" s="62"/>
      <c r="CT76" s="62"/>
      <c r="CU76" s="62"/>
      <c r="CV76" s="62"/>
      <c r="CW76" s="62"/>
      <c r="CX76" s="62"/>
      <c r="CY76" s="62"/>
      <c r="CZ76" s="62"/>
      <c r="DA76" s="62"/>
      <c r="DB76" s="62"/>
      <c r="DC76" s="62"/>
      <c r="DD76" s="62"/>
      <c r="DE76" s="62"/>
      <c r="DF76" s="62"/>
      <c r="DG76" s="62"/>
      <c r="DH76" s="62"/>
      <c r="DI76" s="62"/>
      <c r="DJ76" s="62"/>
      <c r="DK76" s="62"/>
      <c r="DL76" s="62"/>
      <c r="DM76" s="62"/>
      <c r="DN76" s="62"/>
      <c r="DO76" s="62"/>
      <c r="DP76" s="62"/>
      <c r="DQ76" s="62"/>
      <c r="DR76" s="62"/>
      <c r="DS76" s="62"/>
      <c r="DT76" s="62"/>
      <c r="DU76" s="62"/>
      <c r="DV76" s="62"/>
      <c r="DW76" s="62"/>
      <c r="DX76" s="62"/>
      <c r="DY76" s="62"/>
      <c r="DZ76" s="62"/>
      <c r="EA76" s="62"/>
      <c r="EB76" s="62"/>
      <c r="EC76" s="62"/>
      <c r="ED76" s="62"/>
      <c r="EE76" s="62"/>
      <c r="EF76" s="62"/>
      <c r="EG76" s="62"/>
      <c r="EH76" s="62"/>
      <c r="EI76" s="62"/>
      <c r="EJ76" s="62"/>
      <c r="EK76" s="62"/>
      <c r="EL76" s="62"/>
      <c r="EM76" s="62"/>
      <c r="EN76" s="62"/>
      <c r="EO76" s="62"/>
      <c r="EP76" s="62"/>
      <c r="EQ76" s="62"/>
      <c r="ER76" s="62"/>
      <c r="ES76" s="62"/>
      <c r="ET76" s="62"/>
      <c r="EU76" s="62"/>
      <c r="EV76" s="62"/>
      <c r="EW76" s="62"/>
      <c r="EX76" s="62"/>
      <c r="EY76" s="62"/>
      <c r="EZ76" s="62"/>
      <c r="FA76" s="62"/>
      <c r="FB76" s="62"/>
      <c r="FC76" s="62"/>
      <c r="FD76" s="62"/>
      <c r="FE76" s="62"/>
      <c r="FF76" s="62"/>
      <c r="FG76" s="62"/>
      <c r="FH76" s="62"/>
      <c r="FI76" s="62"/>
      <c r="FJ76" s="62"/>
      <c r="FK76" s="62"/>
      <c r="FL76" s="62"/>
      <c r="FM76" s="62"/>
      <c r="FN76" s="62"/>
      <c r="FO76" s="62"/>
      <c r="FP76" s="62"/>
      <c r="FQ76" s="62"/>
      <c r="FR76" s="62"/>
      <c r="FS76" s="62"/>
      <c r="FT76" s="62"/>
      <c r="FU76" s="62"/>
      <c r="FV76" s="62"/>
      <c r="FW76" s="62"/>
      <c r="FX76" s="62"/>
      <c r="FY76" s="62"/>
      <c r="FZ76" s="62"/>
      <c r="GA76" s="62"/>
      <c r="GB76" s="62"/>
      <c r="GC76" s="62"/>
      <c r="GD76" s="62"/>
      <c r="GE76" s="62"/>
      <c r="GF76" s="62"/>
      <c r="GG76" s="62"/>
      <c r="GH76" s="62"/>
      <c r="GI76" s="62"/>
      <c r="GJ76" s="62"/>
      <c r="GK76" s="62"/>
      <c r="GL76" s="62"/>
      <c r="GM76" s="62"/>
      <c r="GN76" s="62"/>
      <c r="GO76" s="62"/>
      <c r="GP76" s="62"/>
      <c r="GQ76" s="62"/>
      <c r="GR76" s="62"/>
      <c r="GS76" s="62"/>
      <c r="GT76" s="62"/>
      <c r="GU76" s="62"/>
      <c r="GV76" s="62"/>
      <c r="GW76" s="62"/>
      <c r="GX76" s="62"/>
      <c r="GY76" s="62"/>
      <c r="GZ76" s="64"/>
      <c r="HA76" s="64"/>
    </row>
    <row r="77" spans="1:209" ht="18.75" customHeight="1">
      <c r="A77" s="11" t="str">
        <f>Liste!A77</f>
        <v>1805.ING</v>
      </c>
      <c r="B77" s="59"/>
      <c r="C77" s="59"/>
      <c r="D77" s="59"/>
      <c r="E77" s="59"/>
      <c r="F77" s="59"/>
      <c r="G77" s="59"/>
      <c r="H77" s="59"/>
      <c r="I77" s="59"/>
      <c r="J77" s="59"/>
      <c r="K77" s="12" t="str">
        <f>Liste!K77</f>
        <v>RENNES</v>
      </c>
      <c r="L77" s="13" t="str">
        <f>Liste!L77</f>
        <v>CONSTRUCTION DE 17 LOGEMENTS RUE DE RENNES</v>
      </c>
      <c r="M77" s="52"/>
      <c r="N77" s="16"/>
      <c r="O77" s="66">
        <f t="shared" si="25"/>
        <v>0</v>
      </c>
      <c r="P77" s="66">
        <f t="shared" si="25"/>
        <v>0</v>
      </c>
      <c r="Q77" s="66">
        <f t="shared" si="25"/>
        <v>0</v>
      </c>
      <c r="R77" s="66">
        <f t="shared" si="25"/>
        <v>0</v>
      </c>
      <c r="S77" s="66">
        <f t="shared" si="25"/>
        <v>0</v>
      </c>
      <c r="T77" s="66">
        <f t="shared" si="25"/>
        <v>0</v>
      </c>
      <c r="U77" s="66">
        <f t="shared" si="25"/>
        <v>0</v>
      </c>
      <c r="V77" s="66">
        <f t="shared" si="25"/>
        <v>0</v>
      </c>
      <c r="W77" s="66">
        <f t="shared" si="25"/>
        <v>0</v>
      </c>
      <c r="X77" s="66">
        <f t="shared" si="25"/>
        <v>0</v>
      </c>
      <c r="Y77" s="66">
        <f t="shared" si="22"/>
        <v>0</v>
      </c>
      <c r="Z77" s="53">
        <f t="shared" si="23"/>
        <v>0</v>
      </c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  <c r="DT77" s="16"/>
      <c r="DU77" s="16"/>
      <c r="DV77" s="16"/>
      <c r="DW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  <c r="GA77" s="16"/>
      <c r="GB77" s="16"/>
      <c r="GC77" s="16"/>
      <c r="GD77" s="16"/>
      <c r="GE77" s="16"/>
      <c r="GF77" s="16"/>
      <c r="GG77" s="16"/>
      <c r="GH77" s="16"/>
      <c r="GI77" s="16"/>
      <c r="GJ77" s="16"/>
      <c r="GK77" s="16"/>
      <c r="GL77" s="16"/>
      <c r="GM77" s="16"/>
      <c r="GN77" s="16"/>
      <c r="GO77" s="16"/>
      <c r="GP77" s="16"/>
      <c r="GQ77" s="16"/>
      <c r="GR77" s="16"/>
      <c r="GS77" s="16"/>
      <c r="GT77" s="16"/>
      <c r="GU77" s="16"/>
      <c r="GV77" s="16"/>
      <c r="GW77" s="16"/>
      <c r="GX77" s="16"/>
      <c r="GY77" s="16"/>
      <c r="GZ77" s="60"/>
      <c r="HA77" s="60"/>
    </row>
    <row r="78" spans="1:209" ht="18.75" customHeight="1" outlineLevel="1">
      <c r="A78" s="11" t="str">
        <f>Liste!A78</f>
        <v>1806.AMO</v>
      </c>
      <c r="B78" s="59"/>
      <c r="C78" s="59"/>
      <c r="D78" s="59"/>
      <c r="E78" s="59"/>
      <c r="F78" s="59"/>
      <c r="G78" s="59"/>
      <c r="H78" s="59"/>
      <c r="I78" s="59"/>
      <c r="J78" s="59"/>
      <c r="K78" s="12" t="str">
        <f>Liste!K78</f>
        <v>RENNES</v>
      </c>
      <c r="L78" s="13" t="str">
        <f>Liste!L78</f>
        <v>HALLE EXPERIMENTALE BATIMENT 14</v>
      </c>
      <c r="M78" s="52"/>
      <c r="N78" s="16"/>
      <c r="O78" s="66">
        <f t="shared" si="25"/>
        <v>0</v>
      </c>
      <c r="P78" s="66">
        <f t="shared" si="25"/>
        <v>0</v>
      </c>
      <c r="Q78" s="66">
        <f t="shared" si="25"/>
        <v>0</v>
      </c>
      <c r="R78" s="66">
        <f t="shared" si="25"/>
        <v>0</v>
      </c>
      <c r="S78" s="66">
        <f t="shared" si="25"/>
        <v>0</v>
      </c>
      <c r="T78" s="66">
        <f t="shared" si="25"/>
        <v>0</v>
      </c>
      <c r="U78" s="66">
        <f t="shared" si="25"/>
        <v>0</v>
      </c>
      <c r="V78" s="66">
        <f t="shared" si="25"/>
        <v>0</v>
      </c>
      <c r="W78" s="66">
        <f t="shared" si="25"/>
        <v>0</v>
      </c>
      <c r="X78" s="66">
        <f t="shared" si="25"/>
        <v>0</v>
      </c>
      <c r="Y78" s="66">
        <f t="shared" si="22"/>
        <v>0</v>
      </c>
      <c r="Z78" s="53">
        <f t="shared" si="23"/>
        <v>0</v>
      </c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  <c r="GA78" s="16"/>
      <c r="GB78" s="16"/>
      <c r="GC78" s="16"/>
      <c r="GD78" s="16"/>
      <c r="GE78" s="16"/>
      <c r="GF78" s="16"/>
      <c r="GG78" s="16"/>
      <c r="GH78" s="16"/>
      <c r="GI78" s="16"/>
      <c r="GJ78" s="16"/>
      <c r="GK78" s="16"/>
      <c r="GL78" s="16"/>
      <c r="GM78" s="16"/>
      <c r="GN78" s="16"/>
      <c r="GO78" s="16"/>
      <c r="GP78" s="16"/>
      <c r="GQ78" s="16"/>
      <c r="GR78" s="16"/>
      <c r="GS78" s="16"/>
      <c r="GT78" s="16"/>
      <c r="GU78" s="16"/>
      <c r="GV78" s="16"/>
      <c r="GW78" s="16"/>
      <c r="GX78" s="16"/>
      <c r="GY78" s="16"/>
      <c r="GZ78" s="60"/>
      <c r="HA78" s="60"/>
    </row>
    <row r="79" spans="1:209" ht="18.75" customHeight="1" outlineLevel="1" collapsed="1">
      <c r="A79" s="11" t="str">
        <f>Liste!A79</f>
        <v>1807.ING</v>
      </c>
      <c r="B79" s="59"/>
      <c r="C79" s="59"/>
      <c r="D79" s="59"/>
      <c r="E79" s="59"/>
      <c r="F79" s="59"/>
      <c r="G79" s="59"/>
      <c r="H79" s="59"/>
      <c r="I79" s="59"/>
      <c r="J79" s="59"/>
      <c r="K79" s="12" t="str">
        <f>Liste!K79</f>
        <v>LE VERGER</v>
      </c>
      <c r="L79" s="13" t="str">
        <f>Liste!L79</f>
        <v>CONSTRUCTION DE 12 LOGEMENTS LE CLOS PAISIBLE</v>
      </c>
      <c r="M79" s="52"/>
      <c r="N79" s="16"/>
      <c r="O79" s="66">
        <f t="shared" si="25"/>
        <v>0</v>
      </c>
      <c r="P79" s="66">
        <f t="shared" si="25"/>
        <v>0</v>
      </c>
      <c r="Q79" s="66">
        <f t="shared" si="25"/>
        <v>0</v>
      </c>
      <c r="R79" s="66">
        <f t="shared" si="25"/>
        <v>0</v>
      </c>
      <c r="S79" s="66">
        <f t="shared" si="25"/>
        <v>0</v>
      </c>
      <c r="T79" s="66">
        <f t="shared" si="25"/>
        <v>0</v>
      </c>
      <c r="U79" s="66">
        <f t="shared" si="25"/>
        <v>0</v>
      </c>
      <c r="V79" s="66">
        <f t="shared" si="25"/>
        <v>0</v>
      </c>
      <c r="W79" s="66">
        <f t="shared" si="25"/>
        <v>0</v>
      </c>
      <c r="X79" s="66">
        <f t="shared" si="25"/>
        <v>2</v>
      </c>
      <c r="Y79" s="66">
        <f t="shared" si="22"/>
        <v>0</v>
      </c>
      <c r="Z79" s="53">
        <f t="shared" si="23"/>
        <v>2</v>
      </c>
      <c r="AA79" s="16"/>
      <c r="AB79" s="16"/>
      <c r="AC79" s="16"/>
      <c r="AD79" s="16"/>
      <c r="AE79" s="16"/>
      <c r="AF79" s="16"/>
      <c r="AG79" s="16">
        <v>2</v>
      </c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  <c r="DT79" s="16"/>
      <c r="DU79" s="16"/>
      <c r="DV79" s="16"/>
      <c r="DW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  <c r="GA79" s="16"/>
      <c r="GB79" s="16"/>
      <c r="GC79" s="16"/>
      <c r="GD79" s="16"/>
      <c r="GE79" s="16"/>
      <c r="GF79" s="16"/>
      <c r="GG79" s="16"/>
      <c r="GH79" s="16"/>
      <c r="GI79" s="16"/>
      <c r="GJ79" s="16"/>
      <c r="GK79" s="16"/>
      <c r="GL79" s="16"/>
      <c r="GM79" s="16"/>
      <c r="GN79" s="16"/>
      <c r="GO79" s="16"/>
      <c r="GP79" s="16"/>
      <c r="GQ79" s="16"/>
      <c r="GR79" s="16"/>
      <c r="GS79" s="16"/>
      <c r="GT79" s="16"/>
      <c r="GU79" s="16"/>
      <c r="GV79" s="16"/>
      <c r="GW79" s="16"/>
      <c r="GX79" s="16"/>
      <c r="GY79" s="16"/>
      <c r="GZ79" s="60"/>
      <c r="HA79" s="60"/>
    </row>
    <row r="80" spans="1:209" ht="18.75" customHeight="1" outlineLevel="1">
      <c r="A80" s="11" t="str">
        <f>Liste!A80</f>
        <v>1808.ING</v>
      </c>
      <c r="B80" s="59"/>
      <c r="C80" s="59"/>
      <c r="D80" s="59"/>
      <c r="E80" s="59"/>
      <c r="F80" s="59"/>
      <c r="G80" s="59"/>
      <c r="H80" s="59"/>
      <c r="I80" s="59"/>
      <c r="J80" s="59"/>
      <c r="K80" s="12" t="str">
        <f>Liste!K80</f>
        <v>YQUELON</v>
      </c>
      <c r="L80" s="13" t="str">
        <f>Liste!L80</f>
        <v>CONSTRUCTION D'UN POLE PETITE ENFANCE</v>
      </c>
      <c r="M80" s="52"/>
      <c r="N80" s="16"/>
      <c r="O80" s="66">
        <f t="shared" si="25"/>
        <v>0</v>
      </c>
      <c r="P80" s="66">
        <f t="shared" si="25"/>
        <v>0</v>
      </c>
      <c r="Q80" s="66">
        <f t="shared" si="25"/>
        <v>0</v>
      </c>
      <c r="R80" s="66">
        <f t="shared" si="25"/>
        <v>0</v>
      </c>
      <c r="S80" s="66">
        <f t="shared" si="25"/>
        <v>0</v>
      </c>
      <c r="T80" s="66">
        <f t="shared" si="25"/>
        <v>0</v>
      </c>
      <c r="U80" s="66">
        <f t="shared" si="25"/>
        <v>0</v>
      </c>
      <c r="V80" s="66">
        <f t="shared" si="25"/>
        <v>0</v>
      </c>
      <c r="W80" s="66">
        <f t="shared" si="25"/>
        <v>0</v>
      </c>
      <c r="X80" s="66">
        <f t="shared" si="25"/>
        <v>0</v>
      </c>
      <c r="Y80" s="66">
        <f t="shared" si="22"/>
        <v>0</v>
      </c>
      <c r="Z80" s="53">
        <f t="shared" si="23"/>
        <v>0</v>
      </c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  <c r="DT80" s="16"/>
      <c r="DU80" s="16"/>
      <c r="DV80" s="16"/>
      <c r="DW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  <c r="GA80" s="16"/>
      <c r="GB80" s="16"/>
      <c r="GC80" s="16"/>
      <c r="GD80" s="16"/>
      <c r="GE80" s="16"/>
      <c r="GF80" s="16"/>
      <c r="GG80" s="16"/>
      <c r="GH80" s="16"/>
      <c r="GI80" s="16"/>
      <c r="GJ80" s="16"/>
      <c r="GK80" s="16"/>
      <c r="GL80" s="16"/>
      <c r="GM80" s="16"/>
      <c r="GN80" s="16"/>
      <c r="GO80" s="16"/>
      <c r="GP80" s="16"/>
      <c r="GQ80" s="16"/>
      <c r="GR80" s="16"/>
      <c r="GS80" s="16"/>
      <c r="GT80" s="16"/>
      <c r="GU80" s="16"/>
      <c r="GV80" s="16"/>
      <c r="GW80" s="16"/>
      <c r="GX80" s="16"/>
      <c r="GY80" s="16"/>
      <c r="GZ80" s="60"/>
      <c r="HA80" s="60"/>
    </row>
    <row r="81" spans="1:209" ht="18.75" customHeight="1" outlineLevel="1">
      <c r="A81" s="11" t="str">
        <f>Liste!A81</f>
        <v>1809.ING</v>
      </c>
      <c r="B81" s="59"/>
      <c r="C81" s="59"/>
      <c r="D81" s="59"/>
      <c r="E81" s="59"/>
      <c r="F81" s="59"/>
      <c r="G81" s="59"/>
      <c r="H81" s="59"/>
      <c r="I81" s="59"/>
      <c r="J81" s="59"/>
      <c r="K81" s="12" t="str">
        <f>Liste!K81</f>
        <v>SERVON SUR VILAINE</v>
      </c>
      <c r="L81" s="13" t="str">
        <f>Liste!L81</f>
        <v xml:space="preserve">CONSTRUCTION DE LOGEMENTS ET BUREAUX - LA DELIVRANDE  </v>
      </c>
      <c r="M81" s="52"/>
      <c r="N81" s="16"/>
      <c r="O81" s="66">
        <f t="shared" si="25"/>
        <v>0</v>
      </c>
      <c r="P81" s="66">
        <f t="shared" si="25"/>
        <v>0</v>
      </c>
      <c r="Q81" s="66">
        <f t="shared" si="25"/>
        <v>0</v>
      </c>
      <c r="R81" s="66">
        <f t="shared" si="25"/>
        <v>0</v>
      </c>
      <c r="S81" s="66">
        <f t="shared" si="25"/>
        <v>0</v>
      </c>
      <c r="T81" s="66">
        <f t="shared" si="25"/>
        <v>0</v>
      </c>
      <c r="U81" s="66">
        <f t="shared" si="25"/>
        <v>0</v>
      </c>
      <c r="V81" s="66">
        <f t="shared" si="25"/>
        <v>0</v>
      </c>
      <c r="W81" s="66">
        <f t="shared" si="25"/>
        <v>0</v>
      </c>
      <c r="X81" s="66">
        <f t="shared" si="25"/>
        <v>0</v>
      </c>
      <c r="Y81" s="66">
        <f t="shared" si="22"/>
        <v>0</v>
      </c>
      <c r="Z81" s="53">
        <f t="shared" si="23"/>
        <v>0</v>
      </c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  <c r="DT81" s="16"/>
      <c r="DU81" s="16"/>
      <c r="DV81" s="16"/>
      <c r="DW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  <c r="GA81" s="16"/>
      <c r="GB81" s="16"/>
      <c r="GC81" s="16"/>
      <c r="GD81" s="16"/>
      <c r="GE81" s="16"/>
      <c r="GF81" s="16"/>
      <c r="GG81" s="16"/>
      <c r="GH81" s="16"/>
      <c r="GI81" s="16"/>
      <c r="GJ81" s="16"/>
      <c r="GK81" s="16"/>
      <c r="GL81" s="16"/>
      <c r="GM81" s="16"/>
      <c r="GN81" s="16"/>
      <c r="GO81" s="16"/>
      <c r="GP81" s="16"/>
      <c r="GQ81" s="16"/>
      <c r="GR81" s="16"/>
      <c r="GS81" s="16"/>
      <c r="GT81" s="16"/>
      <c r="GU81" s="16"/>
      <c r="GV81" s="16"/>
      <c r="GW81" s="16"/>
      <c r="GX81" s="16"/>
      <c r="GY81" s="16"/>
      <c r="GZ81" s="60"/>
      <c r="HA81" s="60"/>
    </row>
    <row r="82" spans="1:209" ht="18.75" customHeight="1" outlineLevel="1">
      <c r="A82" s="11" t="str">
        <f>Liste!A82</f>
        <v>1810.AMO</v>
      </c>
      <c r="B82" s="59"/>
      <c r="C82" s="59"/>
      <c r="D82" s="59"/>
      <c r="E82" s="59"/>
      <c r="F82" s="59"/>
      <c r="G82" s="59"/>
      <c r="H82" s="59"/>
      <c r="I82" s="59"/>
      <c r="J82" s="59"/>
      <c r="K82" s="12" t="str">
        <f>Liste!K82</f>
        <v>LA ROCHE SUR YON</v>
      </c>
      <c r="L82" s="13" t="str">
        <f>Liste!L82</f>
        <v>JURY DE CONCOURS - IUT DE LA ROCHE SUR YON</v>
      </c>
      <c r="M82" s="52"/>
      <c r="N82" s="16"/>
      <c r="O82" s="66">
        <f t="shared" si="25"/>
        <v>0</v>
      </c>
      <c r="P82" s="66">
        <f t="shared" si="25"/>
        <v>0</v>
      </c>
      <c r="Q82" s="66">
        <f t="shared" si="25"/>
        <v>0</v>
      </c>
      <c r="R82" s="66">
        <f t="shared" si="25"/>
        <v>0</v>
      </c>
      <c r="S82" s="66">
        <f t="shared" si="25"/>
        <v>0</v>
      </c>
      <c r="T82" s="66">
        <f t="shared" si="25"/>
        <v>0</v>
      </c>
      <c r="U82" s="66">
        <f t="shared" si="25"/>
        <v>0</v>
      </c>
      <c r="V82" s="66">
        <f t="shared" si="25"/>
        <v>0</v>
      </c>
      <c r="W82" s="66">
        <f t="shared" si="25"/>
        <v>0</v>
      </c>
      <c r="X82" s="66">
        <f t="shared" si="25"/>
        <v>0</v>
      </c>
      <c r="Y82" s="66">
        <f t="shared" si="22"/>
        <v>0</v>
      </c>
      <c r="Z82" s="53">
        <f t="shared" si="23"/>
        <v>0</v>
      </c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  <c r="GA82" s="16"/>
      <c r="GB82" s="16"/>
      <c r="GC82" s="16"/>
      <c r="GD82" s="16"/>
      <c r="GE82" s="16"/>
      <c r="GF82" s="16"/>
      <c r="GG82" s="16"/>
      <c r="GH82" s="16"/>
      <c r="GI82" s="16"/>
      <c r="GJ82" s="16"/>
      <c r="GK82" s="16"/>
      <c r="GL82" s="16"/>
      <c r="GM82" s="16"/>
      <c r="GN82" s="16"/>
      <c r="GO82" s="16"/>
      <c r="GP82" s="16"/>
      <c r="GQ82" s="16"/>
      <c r="GR82" s="16"/>
      <c r="GS82" s="16"/>
      <c r="GT82" s="16"/>
      <c r="GU82" s="16"/>
      <c r="GV82" s="16"/>
      <c r="GW82" s="16"/>
      <c r="GX82" s="16"/>
      <c r="GY82" s="16"/>
      <c r="GZ82" s="60"/>
      <c r="HA82" s="60"/>
    </row>
    <row r="83" spans="1:209" ht="18.75" customHeight="1" outlineLevel="1" collapsed="1">
      <c r="A83" s="11" t="str">
        <f>Liste!A83</f>
        <v>1812.ING</v>
      </c>
      <c r="B83" s="59"/>
      <c r="C83" s="59"/>
      <c r="D83" s="59"/>
      <c r="E83" s="59"/>
      <c r="F83" s="59"/>
      <c r="G83" s="59"/>
      <c r="H83" s="59"/>
      <c r="I83" s="59"/>
      <c r="J83" s="59"/>
      <c r="K83" s="12" t="str">
        <f>Liste!K83</f>
        <v>ST MEEN LE GRAND</v>
      </c>
      <c r="L83" s="13" t="str">
        <f>Liste!L83</f>
        <v>Collège Camille Guerin</v>
      </c>
      <c r="M83" s="52"/>
      <c r="N83" s="16"/>
      <c r="O83" s="66">
        <f t="shared" si="25"/>
        <v>0</v>
      </c>
      <c r="P83" s="66">
        <f t="shared" si="25"/>
        <v>0</v>
      </c>
      <c r="Q83" s="66">
        <f t="shared" si="25"/>
        <v>0</v>
      </c>
      <c r="R83" s="66">
        <f t="shared" si="25"/>
        <v>0</v>
      </c>
      <c r="S83" s="66">
        <f t="shared" si="25"/>
        <v>0</v>
      </c>
      <c r="T83" s="66">
        <f t="shared" si="25"/>
        <v>0</v>
      </c>
      <c r="U83" s="66">
        <f t="shared" si="25"/>
        <v>0</v>
      </c>
      <c r="V83" s="66">
        <f t="shared" si="25"/>
        <v>0</v>
      </c>
      <c r="W83" s="66">
        <f t="shared" si="25"/>
        <v>0</v>
      </c>
      <c r="X83" s="66">
        <f t="shared" si="25"/>
        <v>0</v>
      </c>
      <c r="Y83" s="66">
        <f t="shared" si="22"/>
        <v>0</v>
      </c>
      <c r="Z83" s="53">
        <f t="shared" si="23"/>
        <v>0</v>
      </c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  <c r="GA83" s="16"/>
      <c r="GB83" s="16"/>
      <c r="GC83" s="16"/>
      <c r="GD83" s="16"/>
      <c r="GE83" s="16"/>
      <c r="GF83" s="16"/>
      <c r="GG83" s="16"/>
      <c r="GH83" s="16"/>
      <c r="GI83" s="16"/>
      <c r="GJ83" s="16"/>
      <c r="GK83" s="16"/>
      <c r="GL83" s="16"/>
      <c r="GM83" s="16"/>
      <c r="GN83" s="16"/>
      <c r="GO83" s="16"/>
      <c r="GP83" s="16"/>
      <c r="GQ83" s="16"/>
      <c r="GR83" s="16"/>
      <c r="GS83" s="16"/>
      <c r="GT83" s="16"/>
      <c r="GU83" s="16"/>
      <c r="GV83" s="16"/>
      <c r="GW83" s="16"/>
      <c r="GX83" s="16"/>
      <c r="GY83" s="16"/>
      <c r="GZ83" s="60"/>
      <c r="HA83" s="60"/>
    </row>
    <row r="84" spans="1:209" ht="18.75" customHeight="1">
      <c r="A84" s="11" t="str">
        <f>Liste!A84</f>
        <v>1813.ING</v>
      </c>
      <c r="B84" s="59"/>
      <c r="C84" s="59"/>
      <c r="D84" s="59"/>
      <c r="E84" s="59"/>
      <c r="F84" s="59"/>
      <c r="G84" s="59"/>
      <c r="H84" s="59"/>
      <c r="I84" s="59"/>
      <c r="J84" s="59"/>
      <c r="K84" s="12" t="str">
        <f>Liste!K84</f>
        <v>CREVIN</v>
      </c>
      <c r="L84" s="13" t="str">
        <f>Liste!L84</f>
        <v>Construction de 14 logements</v>
      </c>
      <c r="M84" s="52"/>
      <c r="N84" s="16"/>
      <c r="O84" s="66">
        <f t="shared" si="25"/>
        <v>0</v>
      </c>
      <c r="P84" s="66">
        <f t="shared" si="25"/>
        <v>0</v>
      </c>
      <c r="Q84" s="66">
        <f t="shared" si="25"/>
        <v>0</v>
      </c>
      <c r="R84" s="66">
        <f t="shared" si="25"/>
        <v>0</v>
      </c>
      <c r="S84" s="66">
        <f t="shared" si="25"/>
        <v>0</v>
      </c>
      <c r="T84" s="66">
        <f t="shared" si="25"/>
        <v>7</v>
      </c>
      <c r="U84" s="66">
        <f t="shared" si="25"/>
        <v>0</v>
      </c>
      <c r="V84" s="66">
        <f t="shared" si="25"/>
        <v>0</v>
      </c>
      <c r="W84" s="66">
        <f t="shared" si="25"/>
        <v>0</v>
      </c>
      <c r="X84" s="66">
        <f t="shared" si="25"/>
        <v>21</v>
      </c>
      <c r="Y84" s="66">
        <f t="shared" si="22"/>
        <v>0</v>
      </c>
      <c r="Z84" s="53">
        <f t="shared" si="23"/>
        <v>28</v>
      </c>
      <c r="AA84" s="16">
        <v>4</v>
      </c>
      <c r="AB84" s="16">
        <v>4</v>
      </c>
      <c r="AC84" s="16">
        <v>2</v>
      </c>
      <c r="AD84" s="16">
        <v>1</v>
      </c>
      <c r="AE84" s="16"/>
      <c r="AF84" s="16"/>
      <c r="AG84" s="16"/>
      <c r="AH84" s="16"/>
      <c r="AI84" s="16"/>
      <c r="AJ84" s="16">
        <v>0.5</v>
      </c>
      <c r="AK84" s="16">
        <v>1</v>
      </c>
      <c r="AL84" s="16"/>
      <c r="AM84" s="16"/>
      <c r="AN84" s="16">
        <v>0.5</v>
      </c>
      <c r="AO84" s="16">
        <v>1</v>
      </c>
      <c r="AP84" s="16"/>
      <c r="AQ84" s="16"/>
      <c r="AR84" s="16">
        <v>1</v>
      </c>
      <c r="AS84" s="16"/>
      <c r="AT84" s="16">
        <v>1</v>
      </c>
      <c r="AU84" s="16">
        <v>2</v>
      </c>
      <c r="AV84" s="16"/>
      <c r="AW84" s="16"/>
      <c r="AX84" s="16">
        <v>1</v>
      </c>
      <c r="AY84" s="16"/>
      <c r="AZ84" s="16"/>
      <c r="BA84" s="16">
        <v>1</v>
      </c>
      <c r="BB84" s="16"/>
      <c r="BC84" s="16"/>
      <c r="BD84" s="16"/>
      <c r="BE84" s="16"/>
      <c r="BF84" s="16"/>
      <c r="BG84" s="16"/>
      <c r="BH84" s="16"/>
      <c r="BI84" s="16"/>
      <c r="BJ84" s="16">
        <v>0.5</v>
      </c>
      <c r="BK84" s="16"/>
      <c r="BL84" s="16">
        <v>0.5</v>
      </c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75">
        <v>2</v>
      </c>
      <c r="CG84" s="75"/>
      <c r="CH84" s="75">
        <v>2.5</v>
      </c>
      <c r="CI84" s="75">
        <v>1.5</v>
      </c>
      <c r="CJ84" s="75">
        <v>0.5</v>
      </c>
      <c r="CK84" s="75">
        <v>0.5</v>
      </c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  <c r="GA84" s="16"/>
      <c r="GB84" s="16"/>
      <c r="GC84" s="16"/>
      <c r="GD84" s="16"/>
      <c r="GE84" s="16"/>
      <c r="GF84" s="16"/>
      <c r="GG84" s="16"/>
      <c r="GH84" s="16"/>
      <c r="GI84" s="16"/>
      <c r="GJ84" s="16"/>
      <c r="GK84" s="16"/>
      <c r="GL84" s="16"/>
      <c r="GM84" s="16"/>
      <c r="GN84" s="16"/>
      <c r="GO84" s="16"/>
      <c r="GP84" s="16"/>
      <c r="GQ84" s="16"/>
      <c r="GR84" s="16"/>
      <c r="GS84" s="16"/>
      <c r="GT84" s="16"/>
      <c r="GU84" s="16"/>
      <c r="GV84" s="16"/>
      <c r="GW84" s="16"/>
      <c r="GX84" s="16"/>
      <c r="GY84" s="16"/>
      <c r="GZ84" s="60"/>
      <c r="HA84" s="60"/>
    </row>
    <row r="85" spans="1:209" ht="18.75" customHeight="1" outlineLevel="1">
      <c r="A85" s="11" t="str">
        <f>Liste!A85</f>
        <v>1814.ING</v>
      </c>
      <c r="B85" s="59"/>
      <c r="C85" s="59"/>
      <c r="D85" s="59"/>
      <c r="E85" s="59"/>
      <c r="F85" s="59"/>
      <c r="G85" s="59"/>
      <c r="H85" s="59"/>
      <c r="I85" s="59"/>
      <c r="J85" s="59"/>
      <c r="K85" s="12" t="str">
        <f>Liste!K85</f>
        <v>NOYAL CHATILLON SUR SEICHE</v>
      </c>
      <c r="L85" s="13" t="str">
        <f>Liste!L85</f>
        <v>Construction de 16 logements</v>
      </c>
      <c r="M85" s="52"/>
      <c r="N85" s="16"/>
      <c r="O85" s="66">
        <f t="shared" si="25"/>
        <v>0</v>
      </c>
      <c r="P85" s="66">
        <f t="shared" si="25"/>
        <v>0</v>
      </c>
      <c r="Q85" s="66">
        <f t="shared" si="25"/>
        <v>0</v>
      </c>
      <c r="R85" s="66">
        <f t="shared" si="25"/>
        <v>0</v>
      </c>
      <c r="S85" s="66">
        <f t="shared" si="25"/>
        <v>0</v>
      </c>
      <c r="T85" s="66">
        <f t="shared" si="25"/>
        <v>0</v>
      </c>
      <c r="U85" s="66">
        <f t="shared" si="25"/>
        <v>0</v>
      </c>
      <c r="V85" s="66">
        <f t="shared" si="25"/>
        <v>0</v>
      </c>
      <c r="W85" s="66">
        <f t="shared" si="25"/>
        <v>0</v>
      </c>
      <c r="X85" s="66">
        <f t="shared" si="25"/>
        <v>1.5</v>
      </c>
      <c r="Y85" s="66">
        <f t="shared" si="22"/>
        <v>0</v>
      </c>
      <c r="Z85" s="53">
        <f t="shared" si="23"/>
        <v>1.5</v>
      </c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>
        <v>1.5</v>
      </c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  <c r="DT85" s="16"/>
      <c r="DU85" s="16"/>
      <c r="DV85" s="16"/>
      <c r="DW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  <c r="GA85" s="16"/>
      <c r="GB85" s="16"/>
      <c r="GC85" s="16"/>
      <c r="GD85" s="16"/>
      <c r="GE85" s="16"/>
      <c r="GF85" s="16"/>
      <c r="GG85" s="16"/>
      <c r="GH85" s="16"/>
      <c r="GI85" s="16"/>
      <c r="GJ85" s="16"/>
      <c r="GK85" s="16"/>
      <c r="GL85" s="16"/>
      <c r="GM85" s="16"/>
      <c r="GN85" s="16"/>
      <c r="GO85" s="16"/>
      <c r="GP85" s="16"/>
      <c r="GQ85" s="16"/>
      <c r="GR85" s="16"/>
      <c r="GS85" s="16"/>
      <c r="GT85" s="16"/>
      <c r="GU85" s="16"/>
      <c r="GV85" s="16"/>
      <c r="GW85" s="16"/>
      <c r="GX85" s="16"/>
      <c r="GY85" s="16"/>
      <c r="GZ85" s="60"/>
      <c r="HA85" s="60"/>
    </row>
    <row r="86" spans="1:209" ht="18.75" customHeight="1">
      <c r="A86" s="11" t="str">
        <f>Liste!A86</f>
        <v>1815.ING</v>
      </c>
      <c r="B86" s="59"/>
      <c r="C86" s="59"/>
      <c r="D86" s="59"/>
      <c r="E86" s="59"/>
      <c r="F86" s="59"/>
      <c r="G86" s="59"/>
      <c r="H86" s="59"/>
      <c r="I86" s="59"/>
      <c r="J86" s="59"/>
      <c r="K86" s="12" t="str">
        <f>Liste!K86</f>
        <v>ORGERES</v>
      </c>
      <c r="L86" s="13" t="str">
        <f>Liste!L86</f>
        <v>Construction de 30 logements</v>
      </c>
      <c r="M86" s="52"/>
      <c r="N86" s="16"/>
      <c r="O86" s="66">
        <f t="shared" si="25"/>
        <v>0</v>
      </c>
      <c r="P86" s="66">
        <f t="shared" si="25"/>
        <v>0</v>
      </c>
      <c r="Q86" s="66">
        <f t="shared" si="25"/>
        <v>0</v>
      </c>
      <c r="R86" s="66">
        <f t="shared" si="25"/>
        <v>0</v>
      </c>
      <c r="S86" s="66">
        <f t="shared" si="25"/>
        <v>0</v>
      </c>
      <c r="T86" s="66">
        <f t="shared" si="25"/>
        <v>0</v>
      </c>
      <c r="U86" s="66">
        <f t="shared" si="25"/>
        <v>0</v>
      </c>
      <c r="V86" s="66">
        <f t="shared" si="25"/>
        <v>0</v>
      </c>
      <c r="W86" s="66">
        <f t="shared" si="25"/>
        <v>0</v>
      </c>
      <c r="X86" s="66">
        <f t="shared" si="25"/>
        <v>0</v>
      </c>
      <c r="Y86" s="66">
        <f t="shared" si="22"/>
        <v>0</v>
      </c>
      <c r="Z86" s="53">
        <f t="shared" si="23"/>
        <v>0</v>
      </c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  <c r="GA86" s="16"/>
      <c r="GB86" s="16"/>
      <c r="GC86" s="16"/>
      <c r="GD86" s="16"/>
      <c r="GE86" s="16"/>
      <c r="GF86" s="16"/>
      <c r="GG86" s="16"/>
      <c r="GH86" s="16"/>
      <c r="GI86" s="16"/>
      <c r="GJ86" s="16"/>
      <c r="GK86" s="16"/>
      <c r="GL86" s="16"/>
      <c r="GM86" s="16"/>
      <c r="GN86" s="16"/>
      <c r="GO86" s="16"/>
      <c r="GP86" s="16"/>
      <c r="GQ86" s="16"/>
      <c r="GR86" s="16"/>
      <c r="GS86" s="16"/>
      <c r="GT86" s="16"/>
      <c r="GU86" s="16"/>
      <c r="GV86" s="16"/>
      <c r="GW86" s="16"/>
      <c r="GX86" s="16"/>
      <c r="GY86" s="16"/>
      <c r="GZ86" s="60"/>
      <c r="HA86" s="60"/>
    </row>
    <row r="87" spans="1:209" ht="18.75" customHeight="1" outlineLevel="1">
      <c r="A87" s="11" t="str">
        <f>Liste!A87</f>
        <v>1816.ING</v>
      </c>
      <c r="B87" s="59"/>
      <c r="C87" s="59"/>
      <c r="D87" s="59"/>
      <c r="E87" s="59"/>
      <c r="F87" s="59"/>
      <c r="G87" s="59"/>
      <c r="H87" s="59"/>
      <c r="I87" s="59"/>
      <c r="J87" s="59"/>
      <c r="K87" s="12" t="str">
        <f>Liste!K87</f>
        <v>LA CHAPELLE DE FGTZ</v>
      </c>
      <c r="L87" s="13" t="str">
        <f>Liste!L87</f>
        <v>Construction de 15 logements</v>
      </c>
      <c r="M87" s="52"/>
      <c r="N87" s="16"/>
      <c r="O87" s="66">
        <f t="shared" si="25"/>
        <v>0</v>
      </c>
      <c r="P87" s="66">
        <f t="shared" si="25"/>
        <v>0</v>
      </c>
      <c r="Q87" s="66">
        <f t="shared" si="25"/>
        <v>0</v>
      </c>
      <c r="R87" s="66">
        <f t="shared" si="25"/>
        <v>0</v>
      </c>
      <c r="S87" s="66">
        <f t="shared" si="25"/>
        <v>0</v>
      </c>
      <c r="T87" s="66">
        <f t="shared" si="25"/>
        <v>0</v>
      </c>
      <c r="U87" s="66">
        <f t="shared" si="25"/>
        <v>0</v>
      </c>
      <c r="V87" s="66">
        <f t="shared" si="25"/>
        <v>0</v>
      </c>
      <c r="W87" s="66">
        <f t="shared" si="25"/>
        <v>0</v>
      </c>
      <c r="X87" s="66">
        <f t="shared" si="25"/>
        <v>3</v>
      </c>
      <c r="Y87" s="66">
        <f t="shared" si="22"/>
        <v>0</v>
      </c>
      <c r="Z87" s="53">
        <f t="shared" si="23"/>
        <v>3</v>
      </c>
      <c r="AA87" s="16"/>
      <c r="AB87" s="16"/>
      <c r="AC87" s="16"/>
      <c r="AD87" s="16"/>
      <c r="AE87" s="16"/>
      <c r="AF87" s="16"/>
      <c r="AG87" s="16"/>
      <c r="AH87" s="16">
        <v>2</v>
      </c>
      <c r="AI87" s="16">
        <v>1</v>
      </c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  <c r="GA87" s="16"/>
      <c r="GB87" s="16"/>
      <c r="GC87" s="16"/>
      <c r="GD87" s="16"/>
      <c r="GE87" s="16"/>
      <c r="GF87" s="16"/>
      <c r="GG87" s="16"/>
      <c r="GH87" s="16"/>
      <c r="GI87" s="16"/>
      <c r="GJ87" s="16"/>
      <c r="GK87" s="16"/>
      <c r="GL87" s="16"/>
      <c r="GM87" s="16"/>
      <c r="GN87" s="16"/>
      <c r="GO87" s="16"/>
      <c r="GP87" s="16"/>
      <c r="GQ87" s="16"/>
      <c r="GR87" s="16"/>
      <c r="GS87" s="16"/>
      <c r="GT87" s="16"/>
      <c r="GU87" s="16"/>
      <c r="GV87" s="16"/>
      <c r="GW87" s="16"/>
      <c r="GX87" s="16"/>
      <c r="GY87" s="16"/>
      <c r="GZ87" s="60"/>
      <c r="HA87" s="60"/>
    </row>
    <row r="88" spans="1:209" ht="18.75" customHeight="1">
      <c r="A88" s="11" t="str">
        <f>Liste!A88</f>
        <v>1817.ING</v>
      </c>
      <c r="B88" s="59"/>
      <c r="C88" s="59"/>
      <c r="D88" s="59"/>
      <c r="E88" s="59"/>
      <c r="F88" s="59"/>
      <c r="G88" s="59"/>
      <c r="H88" s="59"/>
      <c r="I88" s="59"/>
      <c r="J88" s="59"/>
      <c r="K88" s="12" t="str">
        <f>Liste!K88</f>
        <v>PLELAN</v>
      </c>
      <c r="L88" s="13" t="str">
        <f>Liste!L88</f>
        <v>Construction de 12 logements</v>
      </c>
      <c r="M88" s="52"/>
      <c r="N88" s="16"/>
      <c r="O88" s="66">
        <f t="shared" ref="O88:X98" si="26">SOMME_PAR_COULEUR($AA88:$XX88,O$4)</f>
        <v>0</v>
      </c>
      <c r="P88" s="66">
        <f t="shared" si="26"/>
        <v>0</v>
      </c>
      <c r="Q88" s="66">
        <f t="shared" si="26"/>
        <v>0</v>
      </c>
      <c r="R88" s="66">
        <f t="shared" si="26"/>
        <v>0</v>
      </c>
      <c r="S88" s="66">
        <f t="shared" si="26"/>
        <v>0</v>
      </c>
      <c r="T88" s="66">
        <f t="shared" si="26"/>
        <v>2.5</v>
      </c>
      <c r="U88" s="66">
        <f t="shared" si="26"/>
        <v>0</v>
      </c>
      <c r="V88" s="66">
        <f t="shared" si="26"/>
        <v>0</v>
      </c>
      <c r="W88" s="66">
        <f t="shared" si="26"/>
        <v>0</v>
      </c>
      <c r="X88" s="66">
        <f t="shared" si="26"/>
        <v>0</v>
      </c>
      <c r="Y88" s="66">
        <f t="shared" si="22"/>
        <v>0</v>
      </c>
      <c r="Z88" s="53">
        <f t="shared" si="23"/>
        <v>2.5</v>
      </c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75">
        <v>2.5</v>
      </c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  <c r="GA88" s="16"/>
      <c r="GB88" s="16"/>
      <c r="GC88" s="16"/>
      <c r="GD88" s="16"/>
      <c r="GE88" s="16"/>
      <c r="GF88" s="16"/>
      <c r="GG88" s="16"/>
      <c r="GH88" s="16"/>
      <c r="GI88" s="16"/>
      <c r="GJ88" s="16"/>
      <c r="GK88" s="16"/>
      <c r="GL88" s="16"/>
      <c r="GM88" s="16"/>
      <c r="GN88" s="16"/>
      <c r="GO88" s="16"/>
      <c r="GP88" s="16"/>
      <c r="GQ88" s="16"/>
      <c r="GR88" s="16"/>
      <c r="GS88" s="16"/>
      <c r="GT88" s="16"/>
      <c r="GU88" s="16"/>
      <c r="GV88" s="16"/>
      <c r="GW88" s="16"/>
      <c r="GX88" s="16"/>
      <c r="GY88" s="16"/>
      <c r="GZ88" s="60"/>
      <c r="HA88" s="60"/>
    </row>
    <row r="89" spans="1:209" ht="18.75" customHeight="1">
      <c r="A89" s="11" t="str">
        <f>Liste!A89</f>
        <v>1818.ING</v>
      </c>
      <c r="B89" s="59"/>
      <c r="C89" s="59"/>
      <c r="D89" s="59"/>
      <c r="E89" s="59"/>
      <c r="F89" s="59"/>
      <c r="G89" s="59"/>
      <c r="H89" s="59"/>
      <c r="I89" s="59"/>
      <c r="J89" s="59"/>
      <c r="K89" s="12" t="str">
        <f>Liste!K89</f>
        <v>RENNES</v>
      </c>
      <c r="L89" s="13" t="str">
        <f>Liste!L89</f>
        <v>Construction de logements - Beauregard Quincé</v>
      </c>
      <c r="M89" s="52"/>
      <c r="N89" s="16"/>
      <c r="O89" s="66">
        <f t="shared" si="26"/>
        <v>0</v>
      </c>
      <c r="P89" s="66">
        <f t="shared" si="26"/>
        <v>0</v>
      </c>
      <c r="Q89" s="66">
        <f t="shared" si="26"/>
        <v>0</v>
      </c>
      <c r="R89" s="66">
        <f t="shared" si="26"/>
        <v>0</v>
      </c>
      <c r="S89" s="66">
        <f t="shared" si="26"/>
        <v>13</v>
      </c>
      <c r="T89" s="66">
        <f t="shared" si="26"/>
        <v>0</v>
      </c>
      <c r="U89" s="66">
        <f t="shared" si="26"/>
        <v>0</v>
      </c>
      <c r="V89" s="66">
        <f t="shared" si="26"/>
        <v>0</v>
      </c>
      <c r="W89" s="66">
        <f t="shared" si="26"/>
        <v>0</v>
      </c>
      <c r="X89" s="66">
        <f t="shared" si="26"/>
        <v>14.5</v>
      </c>
      <c r="Y89" s="66">
        <f t="shared" si="22"/>
        <v>0</v>
      </c>
      <c r="Z89" s="53">
        <f t="shared" si="23"/>
        <v>27.5</v>
      </c>
      <c r="AA89" s="16"/>
      <c r="AB89" s="16"/>
      <c r="AC89" s="16"/>
      <c r="AD89" s="16"/>
      <c r="AE89" s="16"/>
      <c r="AF89" s="16"/>
      <c r="AG89" s="16"/>
      <c r="AH89" s="16"/>
      <c r="AI89" s="16">
        <v>1</v>
      </c>
      <c r="AJ89" s="16">
        <v>2</v>
      </c>
      <c r="AK89" s="16">
        <v>2</v>
      </c>
      <c r="AL89" s="16">
        <v>2</v>
      </c>
      <c r="AM89" s="16">
        <v>3</v>
      </c>
      <c r="AN89" s="16">
        <v>2</v>
      </c>
      <c r="AO89" s="16"/>
      <c r="AP89" s="16"/>
      <c r="AQ89" s="16"/>
      <c r="AR89" s="16"/>
      <c r="AS89" s="16">
        <v>1.5</v>
      </c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>
        <v>1</v>
      </c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71">
        <v>5</v>
      </c>
      <c r="CB89" s="71">
        <v>3.5</v>
      </c>
      <c r="CC89" s="71">
        <v>4</v>
      </c>
      <c r="CD89" s="71">
        <v>0.5</v>
      </c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  <c r="GA89" s="16"/>
      <c r="GB89" s="16"/>
      <c r="GC89" s="16"/>
      <c r="GD89" s="16"/>
      <c r="GE89" s="16"/>
      <c r="GF89" s="16"/>
      <c r="GG89" s="16"/>
      <c r="GH89" s="16"/>
      <c r="GI89" s="16"/>
      <c r="GJ89" s="16"/>
      <c r="GK89" s="16"/>
      <c r="GL89" s="16"/>
      <c r="GM89" s="16"/>
      <c r="GN89" s="16"/>
      <c r="GO89" s="16"/>
      <c r="GP89" s="16"/>
      <c r="GQ89" s="16"/>
      <c r="GR89" s="16"/>
      <c r="GS89" s="16"/>
      <c r="GT89" s="16"/>
      <c r="GU89" s="16"/>
      <c r="GV89" s="16"/>
      <c r="GW89" s="16"/>
      <c r="GX89" s="16"/>
      <c r="GY89" s="16"/>
      <c r="GZ89" s="60"/>
      <c r="HA89" s="60"/>
    </row>
    <row r="90" spans="1:209" ht="18.75" customHeight="1" outlineLevel="1">
      <c r="A90" s="11" t="str">
        <f>Liste!A90</f>
        <v>1819.AMO</v>
      </c>
      <c r="B90" s="59"/>
      <c r="C90" s="59"/>
      <c r="D90" s="59"/>
      <c r="E90" s="59"/>
      <c r="F90" s="59"/>
      <c r="G90" s="59"/>
      <c r="H90" s="59"/>
      <c r="I90" s="59"/>
      <c r="J90" s="59"/>
      <c r="K90" s="12" t="str">
        <f>Liste!K90</f>
        <v>LE MANS</v>
      </c>
      <c r="L90" s="13" t="str">
        <f>Liste!L90</f>
        <v>Résidence seniors - EHPAD (SCAU Architecte)</v>
      </c>
      <c r="M90" s="52"/>
      <c r="N90" s="16"/>
      <c r="O90" s="66">
        <f t="shared" si="26"/>
        <v>0</v>
      </c>
      <c r="P90" s="66">
        <f t="shared" si="26"/>
        <v>0</v>
      </c>
      <c r="Q90" s="66">
        <f t="shared" si="26"/>
        <v>0</v>
      </c>
      <c r="R90" s="66">
        <f t="shared" si="26"/>
        <v>0</v>
      </c>
      <c r="S90" s="66">
        <f t="shared" si="26"/>
        <v>0</v>
      </c>
      <c r="T90" s="66">
        <f t="shared" si="26"/>
        <v>0</v>
      </c>
      <c r="U90" s="66">
        <f t="shared" si="26"/>
        <v>0</v>
      </c>
      <c r="V90" s="66">
        <f t="shared" si="26"/>
        <v>0</v>
      </c>
      <c r="W90" s="66">
        <f t="shared" si="26"/>
        <v>0</v>
      </c>
      <c r="X90" s="66">
        <f t="shared" si="26"/>
        <v>0</v>
      </c>
      <c r="Y90" s="66">
        <f t="shared" si="22"/>
        <v>0</v>
      </c>
      <c r="Z90" s="53">
        <f t="shared" si="23"/>
        <v>0</v>
      </c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  <c r="GA90" s="16"/>
      <c r="GB90" s="16"/>
      <c r="GC90" s="16"/>
      <c r="GD90" s="16"/>
      <c r="GE90" s="16"/>
      <c r="GF90" s="16"/>
      <c r="GG90" s="16"/>
      <c r="GH90" s="16"/>
      <c r="GI90" s="16"/>
      <c r="GJ90" s="16"/>
      <c r="GK90" s="16"/>
      <c r="GL90" s="16"/>
      <c r="GM90" s="16"/>
      <c r="GN90" s="16"/>
      <c r="GO90" s="16"/>
      <c r="GP90" s="16"/>
      <c r="GQ90" s="16"/>
      <c r="GR90" s="16"/>
      <c r="GS90" s="16"/>
      <c r="GT90" s="16"/>
      <c r="GU90" s="16"/>
      <c r="GV90" s="16"/>
      <c r="GW90" s="16"/>
      <c r="GX90" s="16"/>
      <c r="GY90" s="16"/>
      <c r="GZ90" s="60"/>
      <c r="HA90" s="60"/>
    </row>
    <row r="91" spans="1:209" ht="18.75" customHeight="1" outlineLevel="1">
      <c r="A91" s="11" t="str">
        <f>Liste!A91</f>
        <v>1820.ING</v>
      </c>
      <c r="B91" s="59"/>
      <c r="C91" s="59"/>
      <c r="D91" s="59"/>
      <c r="E91" s="59"/>
      <c r="F91" s="59"/>
      <c r="G91" s="59"/>
      <c r="H91" s="59"/>
      <c r="I91" s="59"/>
      <c r="J91" s="59"/>
      <c r="K91" s="12" t="str">
        <f>Liste!K91</f>
        <v>GEVEZE</v>
      </c>
      <c r="L91" s="13" t="str">
        <f>Liste!L91</f>
        <v>Construction d'un complexe sportif</v>
      </c>
      <c r="M91" s="52"/>
      <c r="N91" s="16"/>
      <c r="O91" s="66">
        <f t="shared" si="26"/>
        <v>0</v>
      </c>
      <c r="P91" s="66">
        <f t="shared" si="26"/>
        <v>0</v>
      </c>
      <c r="Q91" s="66">
        <f t="shared" si="26"/>
        <v>0</v>
      </c>
      <c r="R91" s="66">
        <f t="shared" si="26"/>
        <v>0</v>
      </c>
      <c r="S91" s="66">
        <f t="shared" si="26"/>
        <v>0</v>
      </c>
      <c r="T91" s="66">
        <f t="shared" si="26"/>
        <v>0</v>
      </c>
      <c r="U91" s="66">
        <f t="shared" si="26"/>
        <v>0</v>
      </c>
      <c r="V91" s="66">
        <f t="shared" si="26"/>
        <v>0</v>
      </c>
      <c r="W91" s="66">
        <f t="shared" si="26"/>
        <v>0</v>
      </c>
      <c r="X91" s="66">
        <f t="shared" si="26"/>
        <v>0</v>
      </c>
      <c r="Y91" s="66">
        <f t="shared" si="22"/>
        <v>0</v>
      </c>
      <c r="Z91" s="53">
        <f t="shared" si="23"/>
        <v>0</v>
      </c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  <c r="GA91" s="16"/>
      <c r="GB91" s="16"/>
      <c r="GC91" s="16"/>
      <c r="GD91" s="16"/>
      <c r="GE91" s="16"/>
      <c r="GF91" s="16"/>
      <c r="GG91" s="16"/>
      <c r="GH91" s="16"/>
      <c r="GI91" s="16"/>
      <c r="GJ91" s="16"/>
      <c r="GK91" s="16"/>
      <c r="GL91" s="16"/>
      <c r="GM91" s="16"/>
      <c r="GN91" s="16"/>
      <c r="GO91" s="16"/>
      <c r="GP91" s="16"/>
      <c r="GQ91" s="16"/>
      <c r="GR91" s="16"/>
      <c r="GS91" s="16"/>
      <c r="GT91" s="16"/>
      <c r="GU91" s="16"/>
      <c r="GV91" s="16"/>
      <c r="GW91" s="16"/>
      <c r="GX91" s="16"/>
      <c r="GY91" s="16"/>
      <c r="GZ91" s="60"/>
      <c r="HA91" s="60"/>
    </row>
    <row r="92" spans="1:209" ht="18.75" customHeight="1" outlineLevel="1" collapsed="1">
      <c r="A92" s="11" t="str">
        <f>Liste!A92</f>
        <v>1821.ING</v>
      </c>
      <c r="B92" s="59"/>
      <c r="C92" s="59"/>
      <c r="D92" s="59"/>
      <c r="E92" s="59"/>
      <c r="F92" s="59"/>
      <c r="G92" s="59"/>
      <c r="H92" s="59"/>
      <c r="I92" s="59"/>
      <c r="J92" s="59"/>
      <c r="K92" s="12" t="str">
        <f>Liste!K92</f>
        <v>DOMFRONT EN POIRAIE</v>
      </c>
      <c r="L92" s="13" t="str">
        <f>Liste!L92</f>
        <v>Construction d'un complexe sportif</v>
      </c>
      <c r="M92" s="52"/>
      <c r="N92" s="16"/>
      <c r="O92" s="66">
        <f t="shared" si="26"/>
        <v>0</v>
      </c>
      <c r="P92" s="66">
        <f t="shared" si="26"/>
        <v>0</v>
      </c>
      <c r="Q92" s="66">
        <f t="shared" si="26"/>
        <v>0</v>
      </c>
      <c r="R92" s="66">
        <f t="shared" si="26"/>
        <v>0</v>
      </c>
      <c r="S92" s="66">
        <f t="shared" si="26"/>
        <v>0</v>
      </c>
      <c r="T92" s="66">
        <f t="shared" si="26"/>
        <v>0</v>
      </c>
      <c r="U92" s="66">
        <f t="shared" si="26"/>
        <v>0</v>
      </c>
      <c r="V92" s="66">
        <f t="shared" si="26"/>
        <v>0</v>
      </c>
      <c r="W92" s="66">
        <f t="shared" si="26"/>
        <v>0</v>
      </c>
      <c r="X92" s="66">
        <f t="shared" si="26"/>
        <v>0</v>
      </c>
      <c r="Y92" s="66">
        <f t="shared" si="22"/>
        <v>0</v>
      </c>
      <c r="Z92" s="53">
        <f t="shared" si="23"/>
        <v>0</v>
      </c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  <c r="GA92" s="16"/>
      <c r="GB92" s="16"/>
      <c r="GC92" s="16"/>
      <c r="GD92" s="16"/>
      <c r="GE92" s="16"/>
      <c r="GF92" s="16"/>
      <c r="GG92" s="16"/>
      <c r="GH92" s="16"/>
      <c r="GI92" s="16"/>
      <c r="GJ92" s="16"/>
      <c r="GK92" s="16"/>
      <c r="GL92" s="16"/>
      <c r="GM92" s="16"/>
      <c r="GN92" s="16"/>
      <c r="GO92" s="16"/>
      <c r="GP92" s="16"/>
      <c r="GQ92" s="16"/>
      <c r="GR92" s="16"/>
      <c r="GS92" s="16"/>
      <c r="GT92" s="16"/>
      <c r="GU92" s="16"/>
      <c r="GV92" s="16"/>
      <c r="GW92" s="16"/>
      <c r="GX92" s="16"/>
      <c r="GY92" s="16"/>
      <c r="GZ92" s="60"/>
      <c r="HA92" s="60"/>
    </row>
    <row r="93" spans="1:209" ht="18.75" customHeight="1" outlineLevel="1">
      <c r="A93" s="11" t="str">
        <f>Liste!A93</f>
        <v>1822.AMO</v>
      </c>
      <c r="B93" s="59"/>
      <c r="C93" s="59"/>
      <c r="D93" s="59"/>
      <c r="E93" s="59"/>
      <c r="F93" s="59"/>
      <c r="G93" s="59"/>
      <c r="H93" s="59"/>
      <c r="I93" s="59"/>
      <c r="J93" s="59"/>
      <c r="K93" s="12" t="str">
        <f>Liste!K93</f>
        <v>CESSON SEVIGNE</v>
      </c>
      <c r="L93" s="13" t="str">
        <f>Liste!L93</f>
        <v>Construction d'un foyer de vie</v>
      </c>
      <c r="M93" s="52"/>
      <c r="N93" s="16"/>
      <c r="O93" s="66">
        <f t="shared" si="26"/>
        <v>0</v>
      </c>
      <c r="P93" s="66">
        <f t="shared" si="26"/>
        <v>0</v>
      </c>
      <c r="Q93" s="66">
        <f t="shared" si="26"/>
        <v>0</v>
      </c>
      <c r="R93" s="66">
        <f t="shared" si="26"/>
        <v>0</v>
      </c>
      <c r="S93" s="66">
        <f t="shared" si="26"/>
        <v>0</v>
      </c>
      <c r="T93" s="66">
        <f t="shared" si="26"/>
        <v>0</v>
      </c>
      <c r="U93" s="66">
        <f t="shared" si="26"/>
        <v>0</v>
      </c>
      <c r="V93" s="66">
        <f t="shared" si="26"/>
        <v>0</v>
      </c>
      <c r="W93" s="66">
        <f t="shared" si="26"/>
        <v>0</v>
      </c>
      <c r="X93" s="66">
        <f t="shared" si="26"/>
        <v>0</v>
      </c>
      <c r="Y93" s="66">
        <f t="shared" si="22"/>
        <v>0</v>
      </c>
      <c r="Z93" s="53">
        <f t="shared" si="23"/>
        <v>0</v>
      </c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  <c r="GA93" s="16"/>
      <c r="GB93" s="16"/>
      <c r="GC93" s="16"/>
      <c r="GD93" s="16"/>
      <c r="GE93" s="16"/>
      <c r="GF93" s="16"/>
      <c r="GG93" s="16"/>
      <c r="GH93" s="16"/>
      <c r="GI93" s="16"/>
      <c r="GJ93" s="16"/>
      <c r="GK93" s="16"/>
      <c r="GL93" s="16"/>
      <c r="GM93" s="16"/>
      <c r="GN93" s="16"/>
      <c r="GO93" s="16"/>
      <c r="GP93" s="16"/>
      <c r="GQ93" s="16"/>
      <c r="GR93" s="16"/>
      <c r="GS93" s="16"/>
      <c r="GT93" s="16"/>
      <c r="GU93" s="16"/>
      <c r="GV93" s="16"/>
      <c r="GW93" s="16"/>
      <c r="GX93" s="16"/>
      <c r="GY93" s="16"/>
      <c r="GZ93" s="60"/>
      <c r="HA93" s="60"/>
    </row>
    <row r="94" spans="1:209" ht="18.75" customHeight="1">
      <c r="A94" s="11" t="str">
        <f>Liste!A94</f>
        <v>1823.ING</v>
      </c>
      <c r="B94" s="59"/>
      <c r="C94" s="59"/>
      <c r="D94" s="59"/>
      <c r="E94" s="59"/>
      <c r="F94" s="59"/>
      <c r="G94" s="59"/>
      <c r="H94" s="59"/>
      <c r="I94" s="59"/>
      <c r="J94" s="59"/>
      <c r="K94" s="12" t="str">
        <f>Liste!K94</f>
        <v>RENNES</v>
      </c>
      <c r="L94" s="13" t="str">
        <f>Liste!L94</f>
        <v>Construction de 104 logements - Albert 1er</v>
      </c>
      <c r="M94" s="52"/>
      <c r="N94" s="16"/>
      <c r="O94" s="66">
        <f t="shared" si="26"/>
        <v>0</v>
      </c>
      <c r="P94" s="66">
        <f t="shared" si="26"/>
        <v>0</v>
      </c>
      <c r="Q94" s="66">
        <f t="shared" si="26"/>
        <v>0</v>
      </c>
      <c r="R94" s="66">
        <f t="shared" si="26"/>
        <v>0</v>
      </c>
      <c r="S94" s="66">
        <f t="shared" si="26"/>
        <v>0</v>
      </c>
      <c r="T94" s="66">
        <f t="shared" si="26"/>
        <v>0</v>
      </c>
      <c r="U94" s="66">
        <f t="shared" si="26"/>
        <v>0</v>
      </c>
      <c r="V94" s="66">
        <f t="shared" si="26"/>
        <v>0</v>
      </c>
      <c r="W94" s="66">
        <f t="shared" si="26"/>
        <v>0</v>
      </c>
      <c r="X94" s="66">
        <f t="shared" si="26"/>
        <v>0</v>
      </c>
      <c r="Y94" s="66">
        <f t="shared" si="22"/>
        <v>0</v>
      </c>
      <c r="Z94" s="53">
        <f t="shared" si="23"/>
        <v>0</v>
      </c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  <c r="GA94" s="16"/>
      <c r="GB94" s="16"/>
      <c r="GC94" s="16"/>
      <c r="GD94" s="16"/>
      <c r="GE94" s="16"/>
      <c r="GF94" s="16"/>
      <c r="GG94" s="16"/>
      <c r="GH94" s="16"/>
      <c r="GI94" s="16"/>
      <c r="GJ94" s="16"/>
      <c r="GK94" s="16"/>
      <c r="GL94" s="16"/>
      <c r="GM94" s="16"/>
      <c r="GN94" s="16"/>
      <c r="GO94" s="16"/>
      <c r="GP94" s="16"/>
      <c r="GQ94" s="16"/>
      <c r="GR94" s="16"/>
      <c r="GS94" s="16"/>
      <c r="GT94" s="16"/>
      <c r="GU94" s="16"/>
      <c r="GV94" s="16"/>
      <c r="GW94" s="16"/>
      <c r="GX94" s="16"/>
      <c r="GY94" s="16"/>
      <c r="GZ94" s="60"/>
      <c r="HA94" s="60"/>
    </row>
    <row r="95" spans="1:209" ht="18.75" customHeight="1" outlineLevel="1">
      <c r="A95" s="11" t="str">
        <f>Liste!A95</f>
        <v>1824.ING</v>
      </c>
      <c r="B95" s="59"/>
      <c r="C95" s="59"/>
      <c r="D95" s="59"/>
      <c r="E95" s="59"/>
      <c r="F95" s="59"/>
      <c r="G95" s="59"/>
      <c r="H95" s="59"/>
      <c r="I95" s="59"/>
      <c r="J95" s="59"/>
      <c r="K95" s="12" t="str">
        <f>Liste!K95</f>
        <v>BRUZ</v>
      </c>
      <c r="L95" s="13" t="str">
        <f>Liste!L95</f>
        <v>Salle Colette Besson</v>
      </c>
      <c r="M95" s="52"/>
      <c r="N95" s="16"/>
      <c r="O95" s="66">
        <f t="shared" si="26"/>
        <v>0</v>
      </c>
      <c r="P95" s="66">
        <f t="shared" si="26"/>
        <v>0</v>
      </c>
      <c r="Q95" s="66">
        <f t="shared" si="26"/>
        <v>0</v>
      </c>
      <c r="R95" s="66">
        <f t="shared" si="26"/>
        <v>0</v>
      </c>
      <c r="S95" s="66">
        <f t="shared" si="26"/>
        <v>0</v>
      </c>
      <c r="T95" s="66">
        <f t="shared" si="26"/>
        <v>0</v>
      </c>
      <c r="U95" s="66">
        <f t="shared" si="26"/>
        <v>0</v>
      </c>
      <c r="V95" s="66">
        <f t="shared" si="26"/>
        <v>0</v>
      </c>
      <c r="W95" s="66">
        <f t="shared" si="26"/>
        <v>0</v>
      </c>
      <c r="X95" s="66">
        <f t="shared" si="26"/>
        <v>0</v>
      </c>
      <c r="Y95" s="66">
        <f t="shared" si="22"/>
        <v>0</v>
      </c>
      <c r="Z95" s="53">
        <f t="shared" si="23"/>
        <v>0</v>
      </c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  <c r="DT95" s="16"/>
      <c r="DU95" s="16"/>
      <c r="DV95" s="16"/>
      <c r="DW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  <c r="GA95" s="16"/>
      <c r="GB95" s="16"/>
      <c r="GC95" s="16"/>
      <c r="GD95" s="16"/>
      <c r="GE95" s="16"/>
      <c r="GF95" s="16"/>
      <c r="GG95" s="16"/>
      <c r="GH95" s="16"/>
      <c r="GI95" s="16"/>
      <c r="GJ95" s="16"/>
      <c r="GK95" s="16"/>
      <c r="GL95" s="16"/>
      <c r="GM95" s="16"/>
      <c r="GN95" s="16"/>
      <c r="GO95" s="16"/>
      <c r="GP95" s="16"/>
      <c r="GQ95" s="16"/>
      <c r="GR95" s="16"/>
      <c r="GS95" s="16"/>
      <c r="GT95" s="16"/>
      <c r="GU95" s="16"/>
      <c r="GV95" s="16"/>
      <c r="GW95" s="16"/>
      <c r="GX95" s="16"/>
      <c r="GY95" s="16"/>
      <c r="GZ95" s="60"/>
      <c r="HA95" s="60"/>
    </row>
    <row r="96" spans="1:209" ht="18.75" customHeight="1">
      <c r="A96" s="11" t="str">
        <f>Liste!A96</f>
        <v>1825.ING</v>
      </c>
      <c r="B96" s="59"/>
      <c r="C96" s="59"/>
      <c r="D96" s="59"/>
      <c r="E96" s="59"/>
      <c r="F96" s="59"/>
      <c r="G96" s="59"/>
      <c r="H96" s="59"/>
      <c r="I96" s="59"/>
      <c r="J96" s="59"/>
      <c r="K96" s="12" t="str">
        <f>Liste!K96</f>
        <v>CONCARNEAU</v>
      </c>
      <c r="L96" s="13" t="str">
        <f>Liste!L96</f>
        <v>Bureaux Isi-fish</v>
      </c>
      <c r="M96" s="52"/>
      <c r="N96" s="16"/>
      <c r="O96" s="66">
        <f t="shared" si="26"/>
        <v>0</v>
      </c>
      <c r="P96" s="66">
        <f t="shared" si="26"/>
        <v>0</v>
      </c>
      <c r="Q96" s="66">
        <f t="shared" si="26"/>
        <v>0</v>
      </c>
      <c r="R96" s="66">
        <f t="shared" si="26"/>
        <v>0</v>
      </c>
      <c r="S96" s="66">
        <f t="shared" si="26"/>
        <v>0</v>
      </c>
      <c r="T96" s="66">
        <f t="shared" si="26"/>
        <v>0</v>
      </c>
      <c r="U96" s="66">
        <f t="shared" si="26"/>
        <v>0</v>
      </c>
      <c r="V96" s="66">
        <f t="shared" si="26"/>
        <v>0</v>
      </c>
      <c r="W96" s="66">
        <f t="shared" si="26"/>
        <v>0</v>
      </c>
      <c r="X96" s="66">
        <f t="shared" si="26"/>
        <v>0</v>
      </c>
      <c r="Y96" s="66">
        <f t="shared" si="22"/>
        <v>0</v>
      </c>
      <c r="Z96" s="53">
        <f t="shared" si="23"/>
        <v>0</v>
      </c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  <c r="DT96" s="16"/>
      <c r="DU96" s="16"/>
      <c r="DV96" s="16"/>
      <c r="DW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  <c r="GA96" s="16"/>
      <c r="GB96" s="16"/>
      <c r="GC96" s="16"/>
      <c r="GD96" s="16"/>
      <c r="GE96" s="16"/>
      <c r="GF96" s="16"/>
      <c r="GG96" s="16"/>
      <c r="GH96" s="16"/>
      <c r="GI96" s="16"/>
      <c r="GJ96" s="16"/>
      <c r="GK96" s="16"/>
      <c r="GL96" s="16"/>
      <c r="GM96" s="16"/>
      <c r="GN96" s="16"/>
      <c r="GO96" s="16"/>
      <c r="GP96" s="16"/>
      <c r="GQ96" s="16"/>
      <c r="GR96" s="16"/>
      <c r="GS96" s="16"/>
      <c r="GT96" s="16"/>
      <c r="GU96" s="16"/>
      <c r="GV96" s="16"/>
      <c r="GW96" s="16"/>
      <c r="GX96" s="16"/>
      <c r="GY96" s="16"/>
      <c r="GZ96" s="60"/>
      <c r="HA96" s="60"/>
    </row>
    <row r="97" spans="1:209" ht="18.75" customHeight="1" outlineLevel="1">
      <c r="A97" s="11" t="str">
        <f>Liste!A97</f>
        <v>1826.ING</v>
      </c>
      <c r="B97" s="59"/>
      <c r="C97" s="59"/>
      <c r="D97" s="59"/>
      <c r="E97" s="59"/>
      <c r="F97" s="59"/>
      <c r="G97" s="59"/>
      <c r="H97" s="59"/>
      <c r="I97" s="59"/>
      <c r="J97" s="59"/>
      <c r="K97" s="12" t="str">
        <f>Liste!K97</f>
        <v>THORIGNE FOUILLARD</v>
      </c>
      <c r="L97" s="13" t="str">
        <f>Liste!L97</f>
        <v>Kerlink</v>
      </c>
      <c r="M97" s="52"/>
      <c r="N97" s="16"/>
      <c r="O97" s="66">
        <f t="shared" si="26"/>
        <v>0</v>
      </c>
      <c r="P97" s="66">
        <f t="shared" si="26"/>
        <v>0</v>
      </c>
      <c r="Q97" s="66">
        <f t="shared" si="26"/>
        <v>0</v>
      </c>
      <c r="R97" s="66">
        <f t="shared" si="26"/>
        <v>0</v>
      </c>
      <c r="S97" s="66">
        <f t="shared" si="26"/>
        <v>0</v>
      </c>
      <c r="T97" s="66">
        <f t="shared" si="26"/>
        <v>0</v>
      </c>
      <c r="U97" s="66">
        <f t="shared" si="26"/>
        <v>0</v>
      </c>
      <c r="V97" s="66">
        <f t="shared" si="26"/>
        <v>0</v>
      </c>
      <c r="W97" s="66">
        <f t="shared" si="26"/>
        <v>0</v>
      </c>
      <c r="X97" s="66">
        <f t="shared" si="26"/>
        <v>0</v>
      </c>
      <c r="Y97" s="66">
        <f t="shared" si="22"/>
        <v>0</v>
      </c>
      <c r="Z97" s="53">
        <f t="shared" si="23"/>
        <v>0</v>
      </c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  <c r="DT97" s="16"/>
      <c r="DU97" s="16"/>
      <c r="DV97" s="16"/>
      <c r="DW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  <c r="GA97" s="16"/>
      <c r="GB97" s="16"/>
      <c r="GC97" s="16"/>
      <c r="GD97" s="16"/>
      <c r="GE97" s="16"/>
      <c r="GF97" s="16"/>
      <c r="GG97" s="16"/>
      <c r="GH97" s="16"/>
      <c r="GI97" s="16"/>
      <c r="GJ97" s="16"/>
      <c r="GK97" s="16"/>
      <c r="GL97" s="16"/>
      <c r="GM97" s="16"/>
      <c r="GN97" s="16"/>
      <c r="GO97" s="16"/>
      <c r="GP97" s="16"/>
      <c r="GQ97" s="16"/>
      <c r="GR97" s="16"/>
      <c r="GS97" s="16"/>
      <c r="GT97" s="16"/>
      <c r="GU97" s="16"/>
      <c r="GV97" s="16"/>
      <c r="GW97" s="16"/>
      <c r="GX97" s="16"/>
      <c r="GY97" s="16"/>
      <c r="GZ97" s="60"/>
      <c r="HA97" s="60"/>
    </row>
    <row r="98" spans="1:209" ht="18.75" customHeight="1" outlineLevel="1">
      <c r="A98" s="11" t="str">
        <f>Liste!A98</f>
        <v>1827.AMO</v>
      </c>
      <c r="B98" s="59"/>
      <c r="C98" s="59"/>
      <c r="D98" s="59"/>
      <c r="E98" s="59"/>
      <c r="F98" s="59"/>
      <c r="G98" s="59"/>
      <c r="H98" s="59"/>
      <c r="I98" s="59"/>
      <c r="J98" s="59"/>
      <c r="K98" s="12" t="str">
        <f>Liste!K98</f>
        <v>RENNES</v>
      </c>
      <c r="L98" s="13" t="str">
        <f>Liste!L98</f>
        <v>Amphithéâtre Bâtiment 28</v>
      </c>
      <c r="M98" s="52"/>
      <c r="N98" s="16"/>
      <c r="O98" s="66">
        <f t="shared" si="26"/>
        <v>0</v>
      </c>
      <c r="P98" s="66">
        <f t="shared" si="26"/>
        <v>0</v>
      </c>
      <c r="Q98" s="66">
        <f t="shared" si="26"/>
        <v>0</v>
      </c>
      <c r="R98" s="66">
        <f t="shared" si="26"/>
        <v>0</v>
      </c>
      <c r="S98" s="66">
        <f t="shared" si="26"/>
        <v>0</v>
      </c>
      <c r="T98" s="66">
        <f t="shared" si="26"/>
        <v>0</v>
      </c>
      <c r="U98" s="66">
        <f t="shared" si="26"/>
        <v>0</v>
      </c>
      <c r="V98" s="66">
        <f t="shared" si="26"/>
        <v>0</v>
      </c>
      <c r="W98" s="66">
        <f t="shared" si="26"/>
        <v>0</v>
      </c>
      <c r="X98" s="66">
        <f t="shared" si="26"/>
        <v>0</v>
      </c>
      <c r="Y98" s="66">
        <f t="shared" si="22"/>
        <v>0</v>
      </c>
      <c r="Z98" s="53">
        <f t="shared" si="23"/>
        <v>0</v>
      </c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  <c r="GA98" s="16"/>
      <c r="GB98" s="16"/>
      <c r="GC98" s="16"/>
      <c r="GD98" s="16"/>
      <c r="GE98" s="16"/>
      <c r="GF98" s="16"/>
      <c r="GG98" s="16"/>
      <c r="GH98" s="16"/>
      <c r="GI98" s="16"/>
      <c r="GJ98" s="16"/>
      <c r="GK98" s="16"/>
      <c r="GL98" s="16"/>
      <c r="GM98" s="16"/>
      <c r="GN98" s="16"/>
      <c r="GO98" s="16"/>
      <c r="GP98" s="16"/>
      <c r="GQ98" s="16"/>
      <c r="GR98" s="16"/>
      <c r="GS98" s="16"/>
      <c r="GT98" s="16"/>
      <c r="GU98" s="16"/>
      <c r="GV98" s="16"/>
      <c r="GW98" s="16"/>
      <c r="GX98" s="16"/>
      <c r="GY98" s="16"/>
      <c r="GZ98" s="60"/>
      <c r="HA98" s="60"/>
    </row>
  </sheetData>
  <mergeCells count="5">
    <mergeCell ref="Z1:Z3"/>
    <mergeCell ref="A2:A3"/>
    <mergeCell ref="K2:K3"/>
    <mergeCell ref="L2:L3"/>
    <mergeCell ref="B2:J3"/>
  </mergeCells>
  <conditionalFormatting sqref="A83:A98">
    <cfRule type="containsText" dxfId="1" priority="3" operator="containsText" text="ERIGER">
      <formula>NOT(ISERROR(SEARCH("ERIGER",A83)))</formula>
    </cfRule>
  </conditionalFormatting>
  <conditionalFormatting sqref="Y5:Y98">
    <cfRule type="cellIs" dxfId="0" priority="2" operator="notEqual">
      <formula>0</formula>
    </cfRule>
  </conditionalFormatting>
  <printOptions horizontalCentered="1"/>
  <pageMargins left="0.27559055118110237" right="0.27559055118110237" top="0.74803149606299213" bottom="0.39370078740157483" header="0.31496062992125984" footer="0"/>
  <pageSetup paperSize="9" scale="73" fitToHeight="21" orientation="portrait" r:id="rId1"/>
  <headerFooter alignWithMargins="0">
    <oddHeader>&amp;R&amp;"Arial,Gras"&amp;11&amp;D</oddHead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</vt:lpstr>
      <vt:lpstr>David</vt:lpstr>
      <vt:lpstr>Antoine</vt:lpstr>
      <vt:lpstr>Liste!Impression_des_titres</vt:lpstr>
      <vt:lpstr>Antoine!Zone_d_impression</vt:lpstr>
      <vt:lpstr>David!Zone_d_impression</vt:lpstr>
      <vt:lpstr>Liste!Zone_d_impression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2020-11-21T03:18:46Z</dcterms:created>
  <dcterms:modified xsi:type="dcterms:W3CDTF">2020-11-28T00:33:39Z</dcterms:modified>
</cp:coreProperties>
</file>