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ericm\Desktop\"/>
    </mc:Choice>
  </mc:AlternateContent>
  <xr:revisionPtr revIDLastSave="0" documentId="8_{109C28E5-A91A-4B97-B0AB-5A3A33F07A24}" xr6:coauthVersionLast="45" xr6:coauthVersionMax="45" xr10:uidLastSave="{00000000-0000-0000-0000-000000000000}"/>
  <bookViews>
    <workbookView xWindow="-120" yWindow="-120" windowWidth="20730" windowHeight="11160" tabRatio="333" xr2:uid="{00000000-000D-0000-FFFF-FFFF00000000}"/>
  </bookViews>
  <sheets>
    <sheet name="Calendrier" sheetId="1" r:id="rId1"/>
    <sheet name="Horaire hebdo" sheetId="4" r:id="rId2"/>
    <sheet name="A propos" sheetId="3" r:id="rId3"/>
  </sheets>
  <definedNames>
    <definedName name="annee">Calendrier!$BC$2</definedName>
    <definedName name="dates">#REF!</definedName>
    <definedName name="mois">Calendrier!$BC$4</definedName>
    <definedName name="_xlnm.Print_Area" localSheetId="0">Calendrier!$A$1:$BG$42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" l="1"/>
  <c r="A6" i="1"/>
  <c r="C8" i="1"/>
  <c r="C9" i="1"/>
  <c r="C10" i="1"/>
  <c r="C11" i="1"/>
  <c r="C12" i="1"/>
  <c r="C13" i="1"/>
  <c r="N9" i="4" l="1"/>
  <c r="I42" i="1"/>
  <c r="I43" i="1" s="1"/>
  <c r="G8" i="1" l="1"/>
  <c r="F8" i="1" s="1"/>
  <c r="L8" i="1"/>
  <c r="K8" i="1" s="1"/>
  <c r="Q8" i="1"/>
  <c r="P8" i="1" s="1"/>
  <c r="V8" i="1"/>
  <c r="U8" i="1" s="1"/>
  <c r="AA8" i="1"/>
  <c r="Z8" i="1" s="1"/>
  <c r="AF8" i="1"/>
  <c r="AE8" i="1" s="1"/>
  <c r="AK8" i="1"/>
  <c r="AJ8" i="1" s="1"/>
  <c r="AP8" i="1"/>
  <c r="AO8" i="1" s="1"/>
  <c r="AU8" i="1"/>
  <c r="AT8" i="1" s="1"/>
  <c r="AZ8" i="1"/>
  <c r="AY8" i="1" s="1"/>
  <c r="BE8" i="1"/>
  <c r="BE9" i="1" s="1"/>
  <c r="Q9" i="1"/>
  <c r="P9" i="1" s="1"/>
  <c r="AA9" i="1"/>
  <c r="AA10" i="1" s="1"/>
  <c r="AA11" i="1" s="1"/>
  <c r="B8" i="1"/>
  <c r="L9" i="1" l="1"/>
  <c r="K9" i="1" s="1"/>
  <c r="G9" i="1"/>
  <c r="F9" i="1" s="1"/>
  <c r="V9" i="1"/>
  <c r="V10" i="1" s="1"/>
  <c r="V11" i="1" s="1"/>
  <c r="Q10" i="1"/>
  <c r="P10" i="1" s="1"/>
  <c r="AZ9" i="1"/>
  <c r="AY9" i="1" s="1"/>
  <c r="AP9" i="1"/>
  <c r="AP10" i="1" s="1"/>
  <c r="AP11" i="1" s="1"/>
  <c r="Z9" i="1"/>
  <c r="AK9" i="1"/>
  <c r="AJ9" i="1" s="1"/>
  <c r="AF9" i="1"/>
  <c r="AE9" i="1" s="1"/>
  <c r="AA12" i="1"/>
  <c r="Z11" i="1"/>
  <c r="BE10" i="1"/>
  <c r="BD9" i="1"/>
  <c r="AU9" i="1"/>
  <c r="Z10" i="1"/>
  <c r="BD8" i="1"/>
  <c r="F6" i="1"/>
  <c r="K6" i="1"/>
  <c r="P6" i="1"/>
  <c r="U6" i="1"/>
  <c r="Z6" i="1"/>
  <c r="AE6" i="1"/>
  <c r="AJ6" i="1"/>
  <c r="AO6" i="1"/>
  <c r="AT6" i="1"/>
  <c r="AY6" i="1"/>
  <c r="BD6" i="1"/>
  <c r="F7" i="1"/>
  <c r="K7" i="1"/>
  <c r="P7" i="1"/>
  <c r="U7" i="1"/>
  <c r="Z7" i="1"/>
  <c r="AE7" i="1"/>
  <c r="AJ7" i="1"/>
  <c r="AO7" i="1"/>
  <c r="AT7" i="1"/>
  <c r="AY7" i="1"/>
  <c r="BD7" i="1"/>
  <c r="A7" i="1"/>
  <c r="L10" i="1" l="1"/>
  <c r="L11" i="1" s="1"/>
  <c r="AO9" i="1"/>
  <c r="U10" i="1"/>
  <c r="U9" i="1"/>
  <c r="G10" i="1"/>
  <c r="AZ10" i="1"/>
  <c r="AZ11" i="1" s="1"/>
  <c r="AO10" i="1"/>
  <c r="Q11" i="1"/>
  <c r="P11" i="1" s="1"/>
  <c r="AK10" i="1"/>
  <c r="AF10" i="1"/>
  <c r="AF11" i="1" s="1"/>
  <c r="AU10" i="1"/>
  <c r="AT9" i="1"/>
  <c r="BD10" i="1"/>
  <c r="BE11" i="1"/>
  <c r="Z12" i="1"/>
  <c r="AA13" i="1"/>
  <c r="U11" i="1"/>
  <c r="V12" i="1"/>
  <c r="AO11" i="1"/>
  <c r="AP12" i="1"/>
  <c r="A8" i="1"/>
  <c r="K10" i="1" l="1"/>
  <c r="Q12" i="1"/>
  <c r="Q13" i="1" s="1"/>
  <c r="AY10" i="1"/>
  <c r="G11" i="1"/>
  <c r="F10" i="1"/>
  <c r="AE10" i="1"/>
  <c r="AJ10" i="1"/>
  <c r="AK11" i="1"/>
  <c r="V13" i="1"/>
  <c r="U12" i="1"/>
  <c r="AA14" i="1"/>
  <c r="Z13" i="1"/>
  <c r="AF12" i="1"/>
  <c r="AE11" i="1"/>
  <c r="AP13" i="1"/>
  <c r="AO12" i="1"/>
  <c r="BE12" i="1"/>
  <c r="BD11" i="1"/>
  <c r="L12" i="1"/>
  <c r="K11" i="1"/>
  <c r="AZ12" i="1"/>
  <c r="AY11" i="1"/>
  <c r="AU11" i="1"/>
  <c r="AT10" i="1"/>
  <c r="B9" i="1"/>
  <c r="P12" i="1" l="1"/>
  <c r="F11" i="1"/>
  <c r="G12" i="1"/>
  <c r="AJ11" i="1"/>
  <c r="AK12" i="1"/>
  <c r="BE13" i="1"/>
  <c r="BD12" i="1"/>
  <c r="AF13" i="1"/>
  <c r="AE12" i="1"/>
  <c r="AU12" i="1"/>
  <c r="AT11" i="1"/>
  <c r="AZ13" i="1"/>
  <c r="AY12" i="1"/>
  <c r="Q14" i="1"/>
  <c r="P13" i="1"/>
  <c r="Z14" i="1"/>
  <c r="AA15" i="1"/>
  <c r="L13" i="1"/>
  <c r="K12" i="1"/>
  <c r="AP14" i="1"/>
  <c r="AO13" i="1"/>
  <c r="V14" i="1"/>
  <c r="U13" i="1"/>
  <c r="B10" i="1"/>
  <c r="A9" i="1"/>
  <c r="F12" i="1" l="1"/>
  <c r="G13" i="1"/>
  <c r="AK13" i="1"/>
  <c r="AJ12" i="1"/>
  <c r="V15" i="1"/>
  <c r="U14" i="1"/>
  <c r="P14" i="1"/>
  <c r="Q15" i="1"/>
  <c r="AT12" i="1"/>
  <c r="AU13" i="1"/>
  <c r="AP15" i="1"/>
  <c r="AO14" i="1"/>
  <c r="AY13" i="1"/>
  <c r="AZ14" i="1"/>
  <c r="AE13" i="1"/>
  <c r="AF14" i="1"/>
  <c r="AA16" i="1"/>
  <c r="Z15" i="1"/>
  <c r="K13" i="1"/>
  <c r="L14" i="1"/>
  <c r="BE14" i="1"/>
  <c r="BD13" i="1"/>
  <c r="B11" i="1"/>
  <c r="A10" i="1"/>
  <c r="F13" i="1" l="1"/>
  <c r="G14" i="1"/>
  <c r="AK14" i="1"/>
  <c r="AJ13" i="1"/>
  <c r="L15" i="1"/>
  <c r="K14" i="1"/>
  <c r="AU14" i="1"/>
  <c r="AT13" i="1"/>
  <c r="Z16" i="1"/>
  <c r="AA17" i="1"/>
  <c r="AE14" i="1"/>
  <c r="AF15" i="1"/>
  <c r="P15" i="1"/>
  <c r="Q16" i="1"/>
  <c r="BD14" i="1"/>
  <c r="BE15" i="1"/>
  <c r="AZ15" i="1"/>
  <c r="AY14" i="1"/>
  <c r="U15" i="1"/>
  <c r="V16" i="1"/>
  <c r="AO15" i="1"/>
  <c r="AP16" i="1"/>
  <c r="B12" i="1"/>
  <c r="G15" i="1" l="1"/>
  <c r="F14" i="1"/>
  <c r="AJ14" i="1"/>
  <c r="AK15" i="1"/>
  <c r="U16" i="1"/>
  <c r="V17" i="1"/>
  <c r="P16" i="1"/>
  <c r="Q17" i="1"/>
  <c r="AE15" i="1"/>
  <c r="AF16" i="1"/>
  <c r="AA18" i="1"/>
  <c r="Z17" i="1"/>
  <c r="AY15" i="1"/>
  <c r="AZ16" i="1"/>
  <c r="AT14" i="1"/>
  <c r="AU15" i="1"/>
  <c r="AO16" i="1"/>
  <c r="AP17" i="1"/>
  <c r="BE16" i="1"/>
  <c r="BD15" i="1"/>
  <c r="K15" i="1"/>
  <c r="L16" i="1"/>
  <c r="B13" i="1"/>
  <c r="A12" i="1"/>
  <c r="G16" i="1" l="1"/>
  <c r="F15" i="1"/>
  <c r="AJ15" i="1"/>
  <c r="AK16" i="1"/>
  <c r="U17" i="1"/>
  <c r="V18" i="1"/>
  <c r="AU16" i="1"/>
  <c r="AT15" i="1"/>
  <c r="AE16" i="1"/>
  <c r="AF17" i="1"/>
  <c r="L17" i="1"/>
  <c r="K16" i="1"/>
  <c r="AY16" i="1"/>
  <c r="AZ17" i="1"/>
  <c r="P17" i="1"/>
  <c r="Q18" i="1"/>
  <c r="BD16" i="1"/>
  <c r="BE17" i="1"/>
  <c r="AO17" i="1"/>
  <c r="AP18" i="1"/>
  <c r="Z18" i="1"/>
  <c r="AA19" i="1"/>
  <c r="B14" i="1"/>
  <c r="A13" i="1"/>
  <c r="F16" i="1" l="1"/>
  <c r="G17" i="1"/>
  <c r="AK17" i="1"/>
  <c r="AJ16" i="1"/>
  <c r="BD17" i="1"/>
  <c r="BE18" i="1"/>
  <c r="P18" i="1"/>
  <c r="Q19" i="1"/>
  <c r="Z19" i="1"/>
  <c r="AA20" i="1"/>
  <c r="AY17" i="1"/>
  <c r="AZ18" i="1"/>
  <c r="AE17" i="1"/>
  <c r="AF18" i="1"/>
  <c r="AO18" i="1"/>
  <c r="AP19" i="1"/>
  <c r="AT16" i="1"/>
  <c r="AU17" i="1"/>
  <c r="U18" i="1"/>
  <c r="V19" i="1"/>
  <c r="K17" i="1"/>
  <c r="L18" i="1"/>
  <c r="B15" i="1"/>
  <c r="A14" i="1"/>
  <c r="G18" i="1" l="1"/>
  <c r="F17" i="1"/>
  <c r="AK18" i="1"/>
  <c r="AJ17" i="1"/>
  <c r="AT17" i="1"/>
  <c r="AU18" i="1"/>
  <c r="Z20" i="1"/>
  <c r="AA21" i="1"/>
  <c r="L19" i="1"/>
  <c r="K18" i="1"/>
  <c r="AO19" i="1"/>
  <c r="AP20" i="1"/>
  <c r="AF19" i="1"/>
  <c r="AE18" i="1"/>
  <c r="P19" i="1"/>
  <c r="Q20" i="1"/>
  <c r="U19" i="1"/>
  <c r="V20" i="1"/>
  <c r="AZ19" i="1"/>
  <c r="AY18" i="1"/>
  <c r="BD18" i="1"/>
  <c r="BE19" i="1"/>
  <c r="B16" i="1"/>
  <c r="A15" i="1"/>
  <c r="F18" i="1" l="1"/>
  <c r="G19" i="1"/>
  <c r="AJ18" i="1"/>
  <c r="AK19" i="1"/>
  <c r="P20" i="1"/>
  <c r="Q21" i="1"/>
  <c r="AP21" i="1"/>
  <c r="AO20" i="1"/>
  <c r="AE19" i="1"/>
  <c r="AF20" i="1"/>
  <c r="K19" i="1"/>
  <c r="L20" i="1"/>
  <c r="AA22" i="1"/>
  <c r="Z21" i="1"/>
  <c r="BE20" i="1"/>
  <c r="BD19" i="1"/>
  <c r="AY19" i="1"/>
  <c r="AZ20" i="1"/>
  <c r="V21" i="1"/>
  <c r="U20" i="1"/>
  <c r="AT18" i="1"/>
  <c r="AU19" i="1"/>
  <c r="B17" i="1"/>
  <c r="A16" i="1"/>
  <c r="F19" i="1" l="1"/>
  <c r="G20" i="1"/>
  <c r="AK20" i="1"/>
  <c r="AJ19" i="1"/>
  <c r="K20" i="1"/>
  <c r="L21" i="1"/>
  <c r="AT19" i="1"/>
  <c r="AU20" i="1"/>
  <c r="AY20" i="1"/>
  <c r="AZ21" i="1"/>
  <c r="AE20" i="1"/>
  <c r="AF21" i="1"/>
  <c r="BD20" i="1"/>
  <c r="BE21" i="1"/>
  <c r="AO21" i="1"/>
  <c r="AP22" i="1"/>
  <c r="P21" i="1"/>
  <c r="Q22" i="1"/>
  <c r="U21" i="1"/>
  <c r="V22" i="1"/>
  <c r="Z22" i="1"/>
  <c r="AA23" i="1"/>
  <c r="B18" i="1"/>
  <c r="A17" i="1"/>
  <c r="F20" i="1" l="1"/>
  <c r="G21" i="1"/>
  <c r="AK21" i="1"/>
  <c r="AJ20" i="1"/>
  <c r="AO22" i="1"/>
  <c r="AP23" i="1"/>
  <c r="AY21" i="1"/>
  <c r="AZ22" i="1"/>
  <c r="Z23" i="1"/>
  <c r="AA24" i="1"/>
  <c r="BD21" i="1"/>
  <c r="BE22" i="1"/>
  <c r="AT20" i="1"/>
  <c r="AU21" i="1"/>
  <c r="U22" i="1"/>
  <c r="V23" i="1"/>
  <c r="K21" i="1"/>
  <c r="L22" i="1"/>
  <c r="P22" i="1"/>
  <c r="Q23" i="1"/>
  <c r="AE21" i="1"/>
  <c r="AF22" i="1"/>
  <c r="B19" i="1"/>
  <c r="A18" i="1"/>
  <c r="F21" i="1" l="1"/>
  <c r="G22" i="1"/>
  <c r="AJ21" i="1"/>
  <c r="AK22" i="1"/>
  <c r="K22" i="1"/>
  <c r="L23" i="1"/>
  <c r="BD22" i="1"/>
  <c r="BE23" i="1"/>
  <c r="Z24" i="1"/>
  <c r="AA25" i="1"/>
  <c r="AF23" i="1"/>
  <c r="AE22" i="1"/>
  <c r="U23" i="1"/>
  <c r="V24" i="1"/>
  <c r="AZ23" i="1"/>
  <c r="AY22" i="1"/>
  <c r="Q24" i="1"/>
  <c r="P23" i="1"/>
  <c r="AU22" i="1"/>
  <c r="AT21" i="1"/>
  <c r="AO23" i="1"/>
  <c r="AP24" i="1"/>
  <c r="B20" i="1"/>
  <c r="A19" i="1"/>
  <c r="G23" i="1" l="1"/>
  <c r="F22" i="1"/>
  <c r="AJ22" i="1"/>
  <c r="AK23" i="1"/>
  <c r="AY23" i="1"/>
  <c r="AZ24" i="1"/>
  <c r="AP25" i="1"/>
  <c r="AO24" i="1"/>
  <c r="V25" i="1"/>
  <c r="U24" i="1"/>
  <c r="BD23" i="1"/>
  <c r="BE24" i="1"/>
  <c r="K23" i="1"/>
  <c r="L24" i="1"/>
  <c r="AT22" i="1"/>
  <c r="AU23" i="1"/>
  <c r="AE23" i="1"/>
  <c r="AF24" i="1"/>
  <c r="AA26" i="1"/>
  <c r="Z25" i="1"/>
  <c r="P24" i="1"/>
  <c r="Q25" i="1"/>
  <c r="B21" i="1"/>
  <c r="A20" i="1"/>
  <c r="F23" i="1" l="1"/>
  <c r="G24" i="1"/>
  <c r="AK24" i="1"/>
  <c r="AJ23" i="1"/>
  <c r="AE24" i="1"/>
  <c r="AF25" i="1"/>
  <c r="AO25" i="1"/>
  <c r="AP26" i="1"/>
  <c r="U25" i="1"/>
  <c r="V26" i="1"/>
  <c r="AT23" i="1"/>
  <c r="AU24" i="1"/>
  <c r="P25" i="1"/>
  <c r="Q26" i="1"/>
  <c r="K24" i="1"/>
  <c r="L25" i="1"/>
  <c r="BD24" i="1"/>
  <c r="BE25" i="1"/>
  <c r="AY24" i="1"/>
  <c r="AZ25" i="1"/>
  <c r="Z26" i="1"/>
  <c r="AA27" i="1"/>
  <c r="B22" i="1"/>
  <c r="A21" i="1"/>
  <c r="F24" i="1" l="1"/>
  <c r="G25" i="1"/>
  <c r="AJ24" i="1"/>
  <c r="AK25" i="1"/>
  <c r="Z27" i="1"/>
  <c r="AA28" i="1"/>
  <c r="K25" i="1"/>
  <c r="L26" i="1"/>
  <c r="U26" i="1"/>
  <c r="V27" i="1"/>
  <c r="AY25" i="1"/>
  <c r="AZ26" i="1"/>
  <c r="P26" i="1"/>
  <c r="Q27" i="1"/>
  <c r="AO26" i="1"/>
  <c r="AP27" i="1"/>
  <c r="BD25" i="1"/>
  <c r="BE26" i="1"/>
  <c r="AT24" i="1"/>
  <c r="AU25" i="1"/>
  <c r="AE25" i="1"/>
  <c r="AF26" i="1"/>
  <c r="B23" i="1"/>
  <c r="A22" i="1"/>
  <c r="G26" i="1" l="1"/>
  <c r="F25" i="1"/>
  <c r="AJ25" i="1"/>
  <c r="AK26" i="1"/>
  <c r="AO27" i="1"/>
  <c r="AP28" i="1"/>
  <c r="L27" i="1"/>
  <c r="K26" i="1"/>
  <c r="AF27" i="1"/>
  <c r="AE26" i="1"/>
  <c r="Q28" i="1"/>
  <c r="P27" i="1"/>
  <c r="Z28" i="1"/>
  <c r="AA29" i="1"/>
  <c r="AU26" i="1"/>
  <c r="AT25" i="1"/>
  <c r="AY26" i="1"/>
  <c r="AZ27" i="1"/>
  <c r="BD26" i="1"/>
  <c r="BE27" i="1"/>
  <c r="U27" i="1"/>
  <c r="V28" i="1"/>
  <c r="B24" i="1"/>
  <c r="A23" i="1"/>
  <c r="F26" i="1" l="1"/>
  <c r="G27" i="1"/>
  <c r="AJ26" i="1"/>
  <c r="AK27" i="1"/>
  <c r="P28" i="1"/>
  <c r="Q29" i="1"/>
  <c r="AE27" i="1"/>
  <c r="AF28" i="1"/>
  <c r="AY27" i="1"/>
  <c r="AZ28" i="1"/>
  <c r="U28" i="1"/>
  <c r="V29" i="1"/>
  <c r="AT26" i="1"/>
  <c r="AU27" i="1"/>
  <c r="K27" i="1"/>
  <c r="L28" i="1"/>
  <c r="BD27" i="1"/>
  <c r="BE28" i="1"/>
  <c r="AA30" i="1"/>
  <c r="Z29" i="1"/>
  <c r="AP29" i="1"/>
  <c r="AO28" i="1"/>
  <c r="B25" i="1"/>
  <c r="A24" i="1"/>
  <c r="F27" i="1" l="1"/>
  <c r="G28" i="1"/>
  <c r="AK28" i="1"/>
  <c r="AJ27" i="1"/>
  <c r="K28" i="1"/>
  <c r="L29" i="1"/>
  <c r="AT27" i="1"/>
  <c r="AU28" i="1"/>
  <c r="AE28" i="1"/>
  <c r="AF29" i="1"/>
  <c r="AO29" i="1"/>
  <c r="AP30" i="1"/>
  <c r="U29" i="1"/>
  <c r="V30" i="1"/>
  <c r="Z30" i="1"/>
  <c r="AA31" i="1"/>
  <c r="BD28" i="1"/>
  <c r="BE29" i="1"/>
  <c r="AY28" i="1"/>
  <c r="AZ29" i="1"/>
  <c r="P29" i="1"/>
  <c r="Q30" i="1"/>
  <c r="B26" i="1"/>
  <c r="A25" i="1"/>
  <c r="G29" i="1" l="1"/>
  <c r="F28" i="1"/>
  <c r="AJ28" i="1"/>
  <c r="AK29" i="1"/>
  <c r="AE29" i="1"/>
  <c r="AF30" i="1"/>
  <c r="P30" i="1"/>
  <c r="Q31" i="1"/>
  <c r="Z31" i="1"/>
  <c r="AA32" i="1"/>
  <c r="AT28" i="1"/>
  <c r="AU29" i="1"/>
  <c r="AY29" i="1"/>
  <c r="AZ30" i="1"/>
  <c r="U30" i="1"/>
  <c r="V31" i="1"/>
  <c r="BD29" i="1"/>
  <c r="BE30" i="1"/>
  <c r="AO30" i="1"/>
  <c r="AP31" i="1"/>
  <c r="K29" i="1"/>
  <c r="L30" i="1"/>
  <c r="B27" i="1"/>
  <c r="A27" i="1" s="1"/>
  <c r="A26" i="1"/>
  <c r="G30" i="1" l="1"/>
  <c r="F29" i="1"/>
  <c r="AJ29" i="1"/>
  <c r="AK30" i="1"/>
  <c r="Z32" i="1"/>
  <c r="AA33" i="1"/>
  <c r="L31" i="1"/>
  <c r="K30" i="1"/>
  <c r="U31" i="1"/>
  <c r="V32" i="1"/>
  <c r="Q32" i="1"/>
  <c r="P31" i="1"/>
  <c r="AO31" i="1"/>
  <c r="AP32" i="1"/>
  <c r="AY30" i="1"/>
  <c r="AZ31" i="1"/>
  <c r="AF31" i="1"/>
  <c r="AE30" i="1"/>
  <c r="BD30" i="1"/>
  <c r="BE31" i="1"/>
  <c r="AT29" i="1"/>
  <c r="AU30" i="1"/>
  <c r="B28" i="1"/>
  <c r="A28" i="1" s="1"/>
  <c r="F30" i="1" l="1"/>
  <c r="G31" i="1"/>
  <c r="AK31" i="1"/>
  <c r="AJ30" i="1"/>
  <c r="V33" i="1"/>
  <c r="U32" i="1"/>
  <c r="K31" i="1"/>
  <c r="L32" i="1"/>
  <c r="AE31" i="1"/>
  <c r="AF32" i="1"/>
  <c r="AY31" i="1"/>
  <c r="AZ32" i="1"/>
  <c r="AT30" i="1"/>
  <c r="AU31" i="1"/>
  <c r="AO32" i="1"/>
  <c r="AP33" i="1"/>
  <c r="AA34" i="1"/>
  <c r="Z33" i="1"/>
  <c r="BE32" i="1"/>
  <c r="BD31" i="1"/>
  <c r="P32" i="1"/>
  <c r="Q33" i="1"/>
  <c r="B29" i="1"/>
  <c r="F31" i="1" l="1"/>
  <c r="G32" i="1"/>
  <c r="AK32" i="1"/>
  <c r="AJ31" i="1"/>
  <c r="Z34" i="1"/>
  <c r="AA35" i="1"/>
  <c r="AO33" i="1"/>
  <c r="AP34" i="1"/>
  <c r="AE32" i="1"/>
  <c r="AF33" i="1"/>
  <c r="P33" i="1"/>
  <c r="Q34" i="1"/>
  <c r="AT31" i="1"/>
  <c r="AU32" i="1"/>
  <c r="K32" i="1"/>
  <c r="L33" i="1"/>
  <c r="AY32" i="1"/>
  <c r="AZ33" i="1"/>
  <c r="BD32" i="1"/>
  <c r="BE33" i="1"/>
  <c r="U33" i="1"/>
  <c r="V34" i="1"/>
  <c r="B30" i="1"/>
  <c r="A29" i="1"/>
  <c r="F32" i="1" l="1"/>
  <c r="G33" i="1"/>
  <c r="AJ32" i="1"/>
  <c r="AK33" i="1"/>
  <c r="K33" i="1"/>
  <c r="L34" i="1"/>
  <c r="AO34" i="1"/>
  <c r="AP35" i="1"/>
  <c r="U34" i="1"/>
  <c r="V35" i="1"/>
  <c r="AT32" i="1"/>
  <c r="AU33" i="1"/>
  <c r="BD33" i="1"/>
  <c r="BE34" i="1"/>
  <c r="P34" i="1"/>
  <c r="Q35" i="1"/>
  <c r="AY33" i="1"/>
  <c r="AZ34" i="1"/>
  <c r="AE33" i="1"/>
  <c r="AF34" i="1"/>
  <c r="Z35" i="1"/>
  <c r="AA36" i="1"/>
  <c r="B31" i="1"/>
  <c r="A30" i="1"/>
  <c r="G34" i="1" l="1"/>
  <c r="F33" i="1"/>
  <c r="AJ33" i="1"/>
  <c r="AK34" i="1"/>
  <c r="AT33" i="1"/>
  <c r="AU34" i="1"/>
  <c r="Z36" i="1"/>
  <c r="AA37" i="1"/>
  <c r="Q36" i="1"/>
  <c r="P35" i="1"/>
  <c r="U35" i="1"/>
  <c r="V36" i="1"/>
  <c r="AF35" i="1"/>
  <c r="AE34" i="1"/>
  <c r="BD34" i="1"/>
  <c r="BE35" i="1"/>
  <c r="AO35" i="1"/>
  <c r="AP36" i="1"/>
  <c r="AZ35" i="1"/>
  <c r="AY34" i="1"/>
  <c r="L35" i="1"/>
  <c r="K34" i="1"/>
  <c r="B32" i="1"/>
  <c r="A31" i="1"/>
  <c r="G35" i="1" l="1"/>
  <c r="F34" i="1"/>
  <c r="AJ34" i="1"/>
  <c r="AK35" i="1"/>
  <c r="P36" i="1"/>
  <c r="Q37" i="1"/>
  <c r="BE36" i="1"/>
  <c r="BD35" i="1"/>
  <c r="Z37" i="1"/>
  <c r="AA38" i="1"/>
  <c r="Z38" i="1" s="1"/>
  <c r="AT34" i="1"/>
  <c r="AU35" i="1"/>
  <c r="AE35" i="1"/>
  <c r="AF36" i="1"/>
  <c r="AO36" i="1"/>
  <c r="AP37" i="1"/>
  <c r="K35" i="1"/>
  <c r="L36" i="1"/>
  <c r="V37" i="1"/>
  <c r="U36" i="1"/>
  <c r="AY35" i="1"/>
  <c r="AZ36" i="1"/>
  <c r="B33" i="1"/>
  <c r="A32" i="1"/>
  <c r="G36" i="1" l="1"/>
  <c r="F35" i="1"/>
  <c r="AJ35" i="1"/>
  <c r="AK36" i="1"/>
  <c r="AY36" i="1"/>
  <c r="AZ37" i="1"/>
  <c r="U37" i="1"/>
  <c r="V38" i="1"/>
  <c r="K36" i="1"/>
  <c r="L37" i="1"/>
  <c r="AO37" i="1"/>
  <c r="AP38" i="1"/>
  <c r="AO38" i="1" s="1"/>
  <c r="AE36" i="1"/>
  <c r="AF37" i="1"/>
  <c r="BD36" i="1"/>
  <c r="BE37" i="1"/>
  <c r="AT35" i="1"/>
  <c r="AU36" i="1"/>
  <c r="P37" i="1"/>
  <c r="Q38" i="1"/>
  <c r="P38" i="1" s="1"/>
  <c r="B34" i="1"/>
  <c r="A33" i="1"/>
  <c r="U38" i="1" l="1"/>
  <c r="F36" i="1"/>
  <c r="G37" i="1"/>
  <c r="AJ36" i="1"/>
  <c r="AK37" i="1"/>
  <c r="BD37" i="1"/>
  <c r="BE38" i="1"/>
  <c r="BD38" i="1" s="1"/>
  <c r="K37" i="1"/>
  <c r="L38" i="1"/>
  <c r="K38" i="1" s="1"/>
  <c r="AT36" i="1"/>
  <c r="AU37" i="1"/>
  <c r="AE37" i="1"/>
  <c r="AF38" i="1"/>
  <c r="AE38" i="1" s="1"/>
  <c r="AY37" i="1"/>
  <c r="AZ38" i="1"/>
  <c r="AY38" i="1" s="1"/>
  <c r="B35" i="1"/>
  <c r="A34" i="1"/>
  <c r="F37" i="1" l="1"/>
  <c r="G38" i="1"/>
  <c r="F38" i="1" s="1"/>
  <c r="AJ37" i="1"/>
  <c r="AK38" i="1"/>
  <c r="AJ38" i="1" s="1"/>
  <c r="AT37" i="1"/>
  <c r="AU38" i="1"/>
  <c r="AT38" i="1" s="1"/>
  <c r="A35" i="1"/>
  <c r="B36" i="1"/>
  <c r="A36" i="1" l="1"/>
  <c r="B37" i="1"/>
  <c r="B38" i="1" l="1"/>
  <c r="A38" i="1" s="1"/>
  <c r="A37" i="1"/>
  <c r="G45" i="1" l="1"/>
  <c r="G42" i="1"/>
  <c r="G43" i="1" s="1"/>
</calcChain>
</file>

<file path=xl/sharedStrings.xml><?xml version="1.0" encoding="utf-8"?>
<sst xmlns="http://schemas.openxmlformats.org/spreadsheetml/2006/main" count="69" uniqueCount="42">
  <si>
    <t>Fichier offert par :</t>
  </si>
  <si>
    <t>Partage du fichier autorisé uniquement en partageant ce lien :</t>
  </si>
  <si>
    <t>Année du calendrier :</t>
  </si>
  <si>
    <t>Mois de départ :</t>
  </si>
  <si>
    <t>https://www.excel-pratique.com</t>
  </si>
  <si>
    <t>https://www.excel-pratique.com/fr/telechargements.php</t>
  </si>
  <si>
    <t>D'autres fichiers Excel sont disponibles en téléchargement ici :</t>
  </si>
  <si>
    <t>https://www.excel-pratique.com/fr/telechargements/calendriers/calendrier-perpetuel-excel-no392.php</t>
  </si>
  <si>
    <t>CP</t>
  </si>
  <si>
    <t>vacances scolaires</t>
  </si>
  <si>
    <t>CP dues</t>
  </si>
  <si>
    <t>h dues</t>
  </si>
  <si>
    <t>Congés payés</t>
  </si>
  <si>
    <t>CP cal.</t>
  </si>
  <si>
    <t>h calend.</t>
  </si>
  <si>
    <t>Z</t>
  </si>
  <si>
    <t>Journée à 0 heure</t>
  </si>
  <si>
    <t>écart</t>
  </si>
  <si>
    <t>Jour Z</t>
  </si>
  <si>
    <t>Durée annuelle : 1558h*19/35H*49S/52S=797H travaillées.</t>
  </si>
  <si>
    <t>Lundi &amp; mardi : formation</t>
  </si>
  <si>
    <t>mercredi : 8h30 à 12h30 puis de 13h30 à 15h30 (6,00)</t>
  </si>
  <si>
    <t>Jeudi &amp; vendredi : 8h30 à 12h30 puis de 13h30 à 17h00 (7,50)</t>
  </si>
  <si>
    <t>nb</t>
  </si>
  <si>
    <t>jour</t>
  </si>
  <si>
    <t>h1</t>
  </si>
  <si>
    <t>à</t>
  </si>
  <si>
    <t>h2</t>
  </si>
  <si>
    <t xml:space="preserve">et de </t>
  </si>
  <si>
    <t>h3</t>
  </si>
  <si>
    <t>h4</t>
  </si>
  <si>
    <t>et de</t>
  </si>
  <si>
    <t>h5</t>
  </si>
  <si>
    <t>h6</t>
  </si>
  <si>
    <t>Total</t>
  </si>
  <si>
    <t>D</t>
  </si>
  <si>
    <t>L</t>
  </si>
  <si>
    <t>M</t>
  </si>
  <si>
    <t>Me</t>
  </si>
  <si>
    <t>J</t>
  </si>
  <si>
    <t>V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</si>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</sst>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m"/>
    <numFmt numFmtId="165" formatCode="d"/>
    <numFmt numFmtId="166" formatCode="h:mm;@"/>
  </numFmts>
  <fonts count="24">
    <font>
      <sz val="10"/>
      <color rgb="FF00000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  <family val="2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227D48"/>
      <name val="Century Gothic"/>
      <family val="2"/>
    </font>
    <font>
      <sz val="12"/>
      <color rgb="FF227D48"/>
      <name val="Century Gothic"/>
      <family val="2"/>
    </font>
    <font>
      <sz val="12"/>
      <color rgb="FF177245"/>
      <name val="Century Gothic"/>
      <family val="2"/>
    </font>
    <font>
      <b/>
      <sz val="12"/>
      <name val="Century Gothic"/>
      <family val="2"/>
    </font>
    <font>
      <sz val="8"/>
      <color theme="1" tint="0.34998626667073579"/>
      <name val="Century Gothic"/>
      <family val="2"/>
    </font>
    <font>
      <sz val="10"/>
      <color theme="1" tint="0.34998626667073579"/>
      <name val="Century Gothic"/>
      <family val="2"/>
    </font>
    <font>
      <sz val="10"/>
      <name val="Century Gothic"/>
      <family val="2"/>
    </font>
    <font>
      <i/>
      <sz val="10"/>
      <color theme="1" tint="0.34998626667073579"/>
      <name val="Century Gothic"/>
      <family val="2"/>
    </font>
    <font>
      <i/>
      <sz val="10"/>
      <name val="Century Gothic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 Unicode MS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3F3F3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1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165" fontId="2" fillId="5" borderId="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2" fillId="5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top"/>
    </xf>
    <xf numFmtId="0" fontId="7" fillId="3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center"/>
    </xf>
    <xf numFmtId="0" fontId="0" fillId="8" borderId="0" xfId="0" applyFont="1" applyFill="1" applyAlignment="1"/>
    <xf numFmtId="0" fontId="1" fillId="7" borderId="0" xfId="0" applyFont="1" applyFill="1"/>
    <xf numFmtId="0" fontId="1" fillId="5" borderId="0" xfId="0" applyFont="1" applyFill="1"/>
    <xf numFmtId="0" fontId="1" fillId="5" borderId="0" xfId="0" applyFont="1" applyFill="1" applyAlignment="1"/>
    <xf numFmtId="0" fontId="8" fillId="5" borderId="0" xfId="1" applyFill="1" applyAlignment="1"/>
    <xf numFmtId="0" fontId="2" fillId="10" borderId="0" xfId="0" applyFont="1" applyFill="1" applyBorder="1" applyAlignment="1">
      <alignment vertical="center"/>
    </xf>
    <xf numFmtId="0" fontId="4" fillId="10" borderId="0" xfId="0" applyFont="1" applyFill="1" applyBorder="1" applyAlignment="1">
      <alignment vertical="center"/>
    </xf>
    <xf numFmtId="0" fontId="3" fillId="9" borderId="0" xfId="0" applyFont="1" applyFill="1" applyBorder="1" applyAlignment="1">
      <alignment vertical="center"/>
    </xf>
    <xf numFmtId="164" fontId="6" fillId="10" borderId="0" xfId="0" applyNumberFormat="1" applyFont="1" applyFill="1" applyBorder="1" applyAlignment="1">
      <alignment horizontal="center" vertical="top"/>
    </xf>
    <xf numFmtId="0" fontId="2" fillId="10" borderId="0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vertical="center"/>
    </xf>
    <xf numFmtId="0" fontId="16" fillId="12" borderId="1" xfId="0" applyFont="1" applyFill="1" applyBorder="1"/>
    <xf numFmtId="0" fontId="17" fillId="0" borderId="0" xfId="0" applyFont="1"/>
    <xf numFmtId="0" fontId="17" fillId="0" borderId="1" xfId="0" applyFont="1" applyBorder="1"/>
    <xf numFmtId="2" fontId="16" fillId="0" borderId="1" xfId="0" applyNumberFormat="1" applyFont="1" applyBorder="1"/>
    <xf numFmtId="0" fontId="17" fillId="13" borderId="1" xfId="0" applyFont="1" applyFill="1" applyBorder="1"/>
    <xf numFmtId="0" fontId="17" fillId="14" borderId="1" xfId="0" applyFont="1" applyFill="1" applyBorder="1"/>
    <xf numFmtId="20" fontId="17" fillId="0" borderId="0" xfId="0" applyNumberFormat="1" applyFont="1"/>
    <xf numFmtId="0" fontId="18" fillId="0" borderId="0" xfId="0" quotePrefix="1" applyFont="1"/>
    <xf numFmtId="0" fontId="18" fillId="0" borderId="0" xfId="0" applyFont="1"/>
    <xf numFmtId="17" fontId="18" fillId="0" borderId="0" xfId="0" applyNumberFormat="1" applyFont="1"/>
    <xf numFmtId="2" fontId="16" fillId="0" borderId="0" xfId="0" applyNumberFormat="1" applyFont="1"/>
    <xf numFmtId="0" fontId="19" fillId="0" borderId="0" xfId="0" applyFont="1"/>
    <xf numFmtId="49" fontId="18" fillId="0" borderId="0" xfId="0" applyNumberFormat="1" applyFont="1"/>
    <xf numFmtId="17" fontId="19" fillId="0" borderId="0" xfId="0" applyNumberFormat="1" applyFont="1"/>
    <xf numFmtId="0" fontId="20" fillId="0" borderId="0" xfId="0" applyFont="1"/>
    <xf numFmtId="17" fontId="17" fillId="0" borderId="0" xfId="0" applyNumberFormat="1" applyFont="1"/>
    <xf numFmtId="0" fontId="21" fillId="15" borderId="2" xfId="0" applyFont="1" applyFill="1" applyBorder="1" applyAlignment="1">
      <alignment horizontal="center"/>
    </xf>
    <xf numFmtId="0" fontId="21" fillId="15" borderId="3" xfId="0" applyFont="1" applyFill="1" applyBorder="1" applyAlignment="1">
      <alignment horizontal="center"/>
    </xf>
    <xf numFmtId="166" fontId="21" fillId="15" borderId="2" xfId="0" applyNumberFormat="1" applyFont="1" applyFill="1" applyBorder="1" applyAlignment="1">
      <alignment horizontal="center"/>
    </xf>
    <xf numFmtId="0" fontId="21" fillId="15" borderId="4" xfId="0" applyFont="1" applyFill="1" applyBorder="1" applyAlignment="1">
      <alignment horizontal="center"/>
    </xf>
    <xf numFmtId="0" fontId="21" fillId="15" borderId="5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66" fontId="21" fillId="0" borderId="6" xfId="0" applyNumberFormat="1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66" fontId="0" fillId="3" borderId="9" xfId="0" applyNumberFormat="1" applyFill="1" applyBorder="1" applyAlignment="1">
      <alignment horizontal="center"/>
    </xf>
    <xf numFmtId="0" fontId="0" fillId="3" borderId="0" xfId="0" applyFill="1"/>
    <xf numFmtId="166" fontId="0" fillId="3" borderId="10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20" fontId="0" fillId="3" borderId="0" xfId="0" applyNumberFormat="1" applyFill="1" applyAlignment="1">
      <alignment horizontal="center"/>
    </xf>
    <xf numFmtId="20" fontId="0" fillId="3" borderId="10" xfId="0" applyNumberForma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0" xfId="0" applyFont="1"/>
    <xf numFmtId="43" fontId="22" fillId="16" borderId="5" xfId="2" applyFont="1" applyFill="1" applyBorder="1" applyAlignment="1">
      <alignment horizontal="center"/>
    </xf>
    <xf numFmtId="20" fontId="21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12" fillId="11" borderId="0" xfId="0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right" vertical="center"/>
    </xf>
    <xf numFmtId="0" fontId="14" fillId="9" borderId="0" xfId="0" applyFont="1" applyFill="1" applyBorder="1" applyAlignment="1">
      <alignment vertical="center"/>
    </xf>
    <xf numFmtId="0" fontId="5" fillId="4" borderId="0" xfId="0" applyNumberFormat="1" applyFont="1" applyFill="1" applyBorder="1" applyAlignment="1">
      <alignment horizontal="center" vertical="top"/>
    </xf>
    <xf numFmtId="164" fontId="9" fillId="4" borderId="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2" fontId="21" fillId="0" borderId="8" xfId="0" applyNumberFormat="1" applyFont="1" applyBorder="1" applyAlignment="1">
      <alignment horizontal="center"/>
    </xf>
    <xf numFmtId="2" fontId="0" fillId="0" borderId="5" xfId="2" applyNumberFormat="1" applyFont="1" applyBorder="1" applyAlignment="1">
      <alignment horizontal="center"/>
    </xf>
    <xf numFmtId="2" fontId="23" fillId="0" borderId="0" xfId="0" applyNumberFormat="1" applyFont="1" applyAlignment="1">
      <alignment vertical="center"/>
    </xf>
    <xf numFmtId="0" fontId="2" fillId="11" borderId="0" xfId="0" applyFont="1" applyFill="1" applyBorder="1" applyAlignment="1">
      <alignment horizontal="center" vertical="center"/>
    </xf>
    <xf numFmtId="2" fontId="23" fillId="9" borderId="0" xfId="0" applyNumberFormat="1" applyFont="1" applyFill="1" applyAlignment="1">
      <alignment vertical="center"/>
    </xf>
  </cellXfs>
  <cellStyles count="3">
    <cellStyle name="Lien hypertexte" xfId="1" builtinId="8"/>
    <cellStyle name="Milliers" xfId="2" builtinId="3"/>
    <cellStyle name="Normal" xfId="0" builtinId="0"/>
  </cellStyles>
  <dxfs count="4"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  <dxf>
      <font>
        <color auto="1"/>
      </font>
      <fill>
        <patternFill patternType="solid">
          <fgColor auto="1"/>
          <bgColor rgb="FF227D48"/>
        </patternFill>
      </fill>
    </dxf>
  </dxfs>
  <tableStyles count="0" defaultTableStyle="TableStyleMedium2" defaultPivotStyle="PivotStyleLight16"/>
  <colors>
    <mruColors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</xdr:colOff>
          <xdr:row>2</xdr:row>
          <xdr:rowOff>228600</xdr:rowOff>
        </xdr:from>
        <xdr:to>
          <xdr:col>57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</xdr:colOff>
          <xdr:row>0</xdr:row>
          <xdr:rowOff>257175</xdr:rowOff>
        </xdr:from>
        <xdr:to>
          <xdr:col>57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0</xdr:col>
      <xdr:colOff>0</xdr:colOff>
      <xdr:row>1</xdr:row>
      <xdr:rowOff>18321</xdr:rowOff>
    </xdr:from>
    <xdr:ext cx="2402773" cy="40543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241" y="304071"/>
          <a:ext cx="2402773" cy="405432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0" cap="none" spc="0">
              <a:ln w="0"/>
              <a:solidFill>
                <a:srgbClr val="177245"/>
              </a:solidFill>
              <a:effectLst/>
              <a:latin typeface="+mn-lt"/>
            </a:rPr>
            <a:t>Calendrier Annualisé </a:t>
          </a:r>
        </a:p>
      </xdr:txBody>
    </xdr:sp>
    <xdr:clientData/>
  </xdr:oneCellAnchor>
  <xdr:oneCellAnchor>
    <xdr:from>
      <xdr:col>62</xdr:col>
      <xdr:colOff>371474</xdr:colOff>
      <xdr:row>0</xdr:row>
      <xdr:rowOff>252364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203260" y="252364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85725</xdr:rowOff>
    </xdr:from>
    <xdr:to>
      <xdr:col>0</xdr:col>
      <xdr:colOff>4533345</xdr:colOff>
      <xdr:row>0</xdr:row>
      <xdr:rowOff>847630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857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calendriers/calendrier-perpetuel-excel-no392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LI78"/>
  <sheetViews>
    <sheetView showGridLines="0" tabSelected="1" zoomScale="80" zoomScaleNormal="80" workbookViewId="0">
      <selection activeCell="Q3" sqref="Q3"/>
    </sheetView>
  </sheetViews>
  <sheetFormatPr baseColWidth="10" defaultColWidth="14.42578125" defaultRowHeight="15.75" customHeight="1"/>
  <cols>
    <col min="1" max="1" width="8.28515625" style="2" customWidth="1"/>
    <col min="2" max="2" width="4" style="2" customWidth="1"/>
    <col min="3" max="3" width="10.28515625" style="2" customWidth="1"/>
    <col min="4" max="4" width="0.7109375" style="2" customWidth="1"/>
    <col min="5" max="5" width="1.42578125" style="20" customWidth="1"/>
    <col min="6" max="6" width="2.42578125" style="2" customWidth="1"/>
    <col min="7" max="7" width="5.28515625" style="2" customWidth="1"/>
    <col min="8" max="8" width="10.28515625" style="2" customWidth="1"/>
    <col min="9" max="9" width="0.7109375" style="2" customWidth="1"/>
    <col min="10" max="10" width="1.42578125" style="20" customWidth="1"/>
    <col min="11" max="11" width="2.42578125" style="2" customWidth="1"/>
    <col min="12" max="12" width="4.42578125" style="2" customWidth="1"/>
    <col min="13" max="13" width="10.28515625" style="2" customWidth="1"/>
    <col min="14" max="14" width="0.7109375" style="2" customWidth="1"/>
    <col min="15" max="15" width="1.42578125" style="20" customWidth="1"/>
    <col min="16" max="16" width="2.42578125" style="2" customWidth="1"/>
    <col min="17" max="17" width="4" style="2" customWidth="1"/>
    <col min="18" max="18" width="10.28515625" style="2" customWidth="1"/>
    <col min="19" max="19" width="0.7109375" style="2" customWidth="1"/>
    <col min="20" max="20" width="1.42578125" style="20" customWidth="1"/>
    <col min="21" max="21" width="2.42578125" style="2" customWidth="1"/>
    <col min="22" max="22" width="3.7109375" style="2" customWidth="1"/>
    <col min="23" max="23" width="10.28515625" style="2" customWidth="1"/>
    <col min="24" max="24" width="0.7109375" style="2" customWidth="1"/>
    <col min="25" max="25" width="1.42578125" style="20" customWidth="1"/>
    <col min="26" max="26" width="2.42578125" style="2" customWidth="1"/>
    <col min="27" max="27" width="4.140625" style="2" customWidth="1"/>
    <col min="28" max="28" width="10.28515625" style="2" customWidth="1"/>
    <col min="29" max="29" width="0.7109375" style="2" customWidth="1"/>
    <col min="30" max="30" width="1.42578125" style="20" customWidth="1"/>
    <col min="31" max="31" width="2.42578125" style="2" customWidth="1"/>
    <col min="32" max="32" width="4" style="2" customWidth="1"/>
    <col min="33" max="33" width="10.28515625" style="2" customWidth="1"/>
    <col min="34" max="34" width="0.7109375" style="2" customWidth="1"/>
    <col min="35" max="35" width="1.42578125" style="20" customWidth="1"/>
    <col min="36" max="36" width="2.42578125" style="2" customWidth="1"/>
    <col min="37" max="37" width="4" style="2" customWidth="1"/>
    <col min="38" max="38" width="10.28515625" style="2" customWidth="1"/>
    <col min="39" max="39" width="0.7109375" style="2" customWidth="1"/>
    <col min="40" max="40" width="1.42578125" style="20" customWidth="1"/>
    <col min="41" max="41" width="2.42578125" style="2" customWidth="1"/>
    <col min="42" max="42" width="4" style="2" customWidth="1"/>
    <col min="43" max="43" width="10.28515625" style="2" customWidth="1"/>
    <col min="44" max="44" width="0.7109375" style="2" customWidth="1"/>
    <col min="45" max="45" width="1.42578125" style="20" customWidth="1"/>
    <col min="46" max="46" width="2.42578125" style="2" customWidth="1"/>
    <col min="47" max="47" width="4" style="2" customWidth="1"/>
    <col min="48" max="48" width="10.28515625" style="2" customWidth="1"/>
    <col min="49" max="49" width="0.7109375" style="2" customWidth="1"/>
    <col min="50" max="50" width="1.42578125" style="20" customWidth="1"/>
    <col min="51" max="51" width="2.42578125" style="2" customWidth="1"/>
    <col min="52" max="52" width="3.7109375" style="2" customWidth="1"/>
    <col min="53" max="53" width="10.28515625" style="2" customWidth="1"/>
    <col min="54" max="54" width="0.7109375" style="2" customWidth="1"/>
    <col min="55" max="55" width="1.42578125" style="20" customWidth="1"/>
    <col min="56" max="56" width="2.42578125" style="2" customWidth="1"/>
    <col min="57" max="57" width="3.7109375" style="2" customWidth="1"/>
    <col min="58" max="58" width="10.28515625" style="2" customWidth="1"/>
    <col min="59" max="59" width="0.7109375" style="2" customWidth="1"/>
    <col min="60" max="60" width="1.42578125" style="20" customWidth="1"/>
    <col min="61" max="61" width="2.42578125" style="2" customWidth="1"/>
    <col min="62" max="62" width="3.140625" style="2" customWidth="1"/>
    <col min="63" max="63" width="10.28515625" style="2" customWidth="1"/>
    <col min="64" max="64" width="0.7109375" style="2" customWidth="1"/>
    <col min="65" max="65" width="1.42578125" style="3" customWidth="1"/>
    <col min="66" max="66" width="2.42578125" style="3" customWidth="1"/>
    <col min="67" max="67" width="3.140625" style="3" customWidth="1"/>
    <col min="68" max="68" width="10.28515625" style="3" customWidth="1"/>
    <col min="69" max="69" width="0.7109375" style="3" customWidth="1"/>
    <col min="70" max="70" width="1.42578125" style="3" customWidth="1"/>
    <col min="71" max="71" width="2.42578125" style="3" customWidth="1"/>
    <col min="72" max="72" width="3.140625" style="3" customWidth="1"/>
    <col min="73" max="73" width="10.28515625" style="3" customWidth="1"/>
    <col min="74" max="74" width="0.7109375" style="3" customWidth="1"/>
    <col min="75" max="75" width="1.42578125" style="3" customWidth="1"/>
    <col min="76" max="76" width="2.42578125" style="3" customWidth="1"/>
    <col min="77" max="77" width="3.140625" style="3" customWidth="1"/>
    <col min="78" max="78" width="10.28515625" style="3" customWidth="1"/>
    <col min="79" max="79" width="0.7109375" style="3" customWidth="1"/>
    <col min="80" max="80" width="1.42578125" style="3" customWidth="1"/>
    <col min="81" max="81" width="2.42578125" style="3" customWidth="1"/>
    <col min="82" max="82" width="3.140625" style="3" customWidth="1"/>
    <col min="83" max="83" width="10.28515625" style="3" customWidth="1"/>
    <col min="84" max="84" width="0.7109375" style="3" customWidth="1"/>
    <col min="85" max="85" width="1.42578125" style="3" customWidth="1"/>
    <col min="86" max="86" width="2.42578125" style="3" customWidth="1"/>
    <col min="87" max="87" width="3.140625" style="3" customWidth="1"/>
    <col min="88" max="88" width="10.28515625" style="3" customWidth="1"/>
    <col min="89" max="89" width="0.7109375" style="3" customWidth="1"/>
    <col min="90" max="90" width="1.42578125" style="3" customWidth="1"/>
    <col min="91" max="91" width="2.42578125" style="3" customWidth="1"/>
    <col min="92" max="92" width="3.140625" style="3" customWidth="1"/>
    <col min="93" max="93" width="10.28515625" style="3" customWidth="1"/>
    <col min="94" max="94" width="0.7109375" style="3" customWidth="1"/>
    <col min="95" max="95" width="1.42578125" style="3" customWidth="1"/>
    <col min="96" max="96" width="2.42578125" style="3" customWidth="1"/>
    <col min="97" max="97" width="3.140625" style="3" customWidth="1"/>
    <col min="98" max="98" width="10.28515625" style="3" customWidth="1"/>
    <col min="99" max="99" width="0.7109375" style="3" customWidth="1"/>
    <col min="100" max="100" width="1.42578125" style="3" customWidth="1"/>
    <col min="101" max="101" width="2.42578125" style="3" customWidth="1"/>
    <col min="102" max="102" width="3.140625" style="3" customWidth="1"/>
    <col min="103" max="103" width="10.28515625" style="3" customWidth="1"/>
    <col min="104" max="104" width="0.7109375" style="3" customWidth="1"/>
    <col min="105" max="105" width="1.42578125" style="3" customWidth="1"/>
    <col min="106" max="106" width="2.42578125" style="3" customWidth="1"/>
    <col min="107" max="107" width="3.140625" style="3" customWidth="1"/>
    <col min="108" max="108" width="10.28515625" style="3" customWidth="1"/>
    <col min="109" max="109" width="0.7109375" style="3" customWidth="1"/>
    <col min="110" max="110" width="1.42578125" style="3" customWidth="1"/>
    <col min="111" max="111" width="2.42578125" style="3" customWidth="1"/>
    <col min="112" max="112" width="3.140625" style="3" customWidth="1"/>
    <col min="113" max="113" width="10.28515625" style="3" customWidth="1"/>
    <col min="114" max="114" width="0.7109375" style="3" customWidth="1"/>
    <col min="115" max="115" width="1.42578125" style="3" customWidth="1"/>
    <col min="116" max="116" width="2.42578125" style="3" customWidth="1"/>
    <col min="117" max="117" width="3.140625" style="3" customWidth="1"/>
    <col min="118" max="118" width="10.28515625" style="3" customWidth="1"/>
    <col min="119" max="119" width="0.7109375" style="3" customWidth="1"/>
    <col min="120" max="120" width="1.42578125" style="3" customWidth="1"/>
    <col min="121" max="121" width="2.42578125" style="3" customWidth="1"/>
    <col min="122" max="122" width="3.140625" style="3" customWidth="1"/>
    <col min="123" max="123" width="10.28515625" style="3" customWidth="1"/>
    <col min="124" max="124" width="0.7109375" style="3" customWidth="1"/>
    <col min="125" max="125" width="1.42578125" style="3" customWidth="1"/>
    <col min="126" max="126" width="2.42578125" style="3" customWidth="1"/>
    <col min="127" max="127" width="3.140625" style="3" customWidth="1"/>
    <col min="128" max="128" width="10.28515625" style="3" customWidth="1"/>
    <col min="129" max="129" width="0.7109375" style="3" customWidth="1"/>
    <col min="130" max="130" width="1.42578125" style="3" customWidth="1"/>
    <col min="131" max="131" width="2.42578125" style="3" customWidth="1"/>
    <col min="132" max="132" width="3.140625" style="3" customWidth="1"/>
    <col min="133" max="133" width="10.28515625" style="3" customWidth="1"/>
    <col min="134" max="134" width="0.7109375" style="3" customWidth="1"/>
    <col min="135" max="135" width="1.42578125" style="3" customWidth="1"/>
    <col min="136" max="136" width="2.42578125" style="3" customWidth="1"/>
    <col min="137" max="137" width="3.140625" style="3" customWidth="1"/>
    <col min="138" max="138" width="10.28515625" style="3" customWidth="1"/>
    <col min="139" max="139" width="0.7109375" style="3" customWidth="1"/>
    <col min="140" max="140" width="1.42578125" style="3" customWidth="1"/>
    <col min="141" max="141" width="2.42578125" style="3" customWidth="1"/>
    <col min="142" max="142" width="3.140625" style="3" customWidth="1"/>
    <col min="143" max="143" width="10.28515625" style="3" customWidth="1"/>
    <col min="144" max="144" width="0.7109375" style="3" customWidth="1"/>
    <col min="145" max="145" width="1.42578125" style="3" customWidth="1"/>
    <col min="146" max="146" width="2.42578125" style="3" customWidth="1"/>
    <col min="147" max="147" width="3.140625" style="3" customWidth="1"/>
    <col min="148" max="148" width="10.28515625" style="3" customWidth="1"/>
    <col min="149" max="149" width="0.7109375" style="3" customWidth="1"/>
    <col min="150" max="150" width="1.42578125" style="3" customWidth="1"/>
    <col min="151" max="151" width="2.42578125" style="3" customWidth="1"/>
    <col min="152" max="152" width="3.140625" style="3" customWidth="1"/>
    <col min="153" max="153" width="10.28515625" style="3" customWidth="1"/>
    <col min="154" max="154" width="0.7109375" style="3" customWidth="1"/>
    <col min="155" max="155" width="1.42578125" style="3" customWidth="1"/>
    <col min="156" max="156" width="2.42578125" style="3" customWidth="1"/>
    <col min="157" max="157" width="3.140625" style="3" customWidth="1"/>
    <col min="158" max="158" width="10.28515625" style="3" customWidth="1"/>
    <col min="159" max="159" width="0.7109375" style="3" customWidth="1"/>
    <col min="160" max="160" width="1.42578125" style="3" customWidth="1"/>
    <col min="161" max="161" width="2.42578125" style="3" customWidth="1"/>
    <col min="162" max="162" width="3.140625" style="3" customWidth="1"/>
    <col min="163" max="163" width="10.28515625" style="3" customWidth="1"/>
    <col min="164" max="164" width="0.7109375" style="3" customWidth="1"/>
    <col min="165" max="165" width="1.42578125" style="3" customWidth="1"/>
    <col min="166" max="166" width="2.42578125" style="3" customWidth="1"/>
    <col min="167" max="167" width="3.140625" style="3" customWidth="1"/>
    <col min="168" max="168" width="10.28515625" style="3" customWidth="1"/>
    <col min="169" max="169" width="0.7109375" style="3" customWidth="1"/>
    <col min="170" max="170" width="1.42578125" style="3" customWidth="1"/>
    <col min="171" max="171" width="2.42578125" style="3" customWidth="1"/>
    <col min="172" max="172" width="3.140625" style="3" customWidth="1"/>
    <col min="173" max="173" width="10.28515625" style="3" customWidth="1"/>
    <col min="174" max="174" width="0.7109375" style="3" customWidth="1"/>
    <col min="175" max="175" width="1.42578125" style="3" customWidth="1"/>
    <col min="176" max="176" width="2.42578125" style="3" customWidth="1"/>
    <col min="177" max="177" width="3.140625" style="3" customWidth="1"/>
    <col min="178" max="178" width="10.28515625" style="3" customWidth="1"/>
    <col min="179" max="179" width="0.7109375" style="3" customWidth="1"/>
    <col min="180" max="180" width="1.42578125" style="3" customWidth="1"/>
    <col min="181" max="181" width="2.42578125" style="3" customWidth="1"/>
    <col min="182" max="182" width="3.140625" style="3" customWidth="1"/>
    <col min="183" max="183" width="10.28515625" style="3" customWidth="1"/>
    <col min="184" max="184" width="0.7109375" style="3" customWidth="1"/>
    <col min="185" max="185" width="1.42578125" style="3" customWidth="1"/>
    <col min="186" max="186" width="2.42578125" style="3" customWidth="1"/>
    <col min="187" max="187" width="3.140625" style="3" customWidth="1"/>
    <col min="188" max="188" width="10.28515625" style="3" customWidth="1"/>
    <col min="189" max="189" width="0.7109375" style="3" customWidth="1"/>
    <col min="190" max="190" width="1.42578125" style="3" customWidth="1"/>
    <col min="191" max="191" width="2.42578125" style="3" customWidth="1"/>
    <col min="192" max="192" width="3.140625" style="3" customWidth="1"/>
    <col min="193" max="193" width="10.28515625" style="3" customWidth="1"/>
    <col min="194" max="194" width="0.7109375" style="3" customWidth="1"/>
    <col min="195" max="195" width="1.42578125" style="3" customWidth="1"/>
    <col min="196" max="196" width="2.42578125" style="3" customWidth="1"/>
    <col min="197" max="197" width="3.140625" style="3" customWidth="1"/>
    <col min="198" max="198" width="10.28515625" style="3" customWidth="1"/>
    <col min="199" max="199" width="0.7109375" style="3" customWidth="1"/>
    <col min="200" max="200" width="1.42578125" style="3" customWidth="1"/>
    <col min="201" max="201" width="2.42578125" style="3" customWidth="1"/>
    <col min="202" max="202" width="3.140625" style="3" customWidth="1"/>
    <col min="203" max="203" width="10.28515625" style="3" customWidth="1"/>
    <col min="204" max="204" width="0.7109375" style="3" customWidth="1"/>
    <col min="205" max="205" width="1.42578125" style="3" customWidth="1"/>
    <col min="206" max="206" width="2.42578125" style="3" customWidth="1"/>
    <col min="207" max="207" width="3.140625" style="3" customWidth="1"/>
    <col min="208" max="208" width="10.28515625" style="3" customWidth="1"/>
    <col min="209" max="209" width="0.7109375" style="3" customWidth="1"/>
    <col min="210" max="210" width="1.42578125" style="3" customWidth="1"/>
    <col min="211" max="211" width="2.42578125" style="3" customWidth="1"/>
    <col min="212" max="212" width="3.140625" style="3" customWidth="1"/>
    <col min="213" max="213" width="10.28515625" style="3" customWidth="1"/>
    <col min="214" max="214" width="0.7109375" style="3" customWidth="1"/>
    <col min="215" max="215" width="1.42578125" style="3" customWidth="1"/>
    <col min="216" max="216" width="2.42578125" style="3" customWidth="1"/>
    <col min="217" max="217" width="3.140625" style="3" customWidth="1"/>
    <col min="218" max="218" width="10.28515625" style="3" customWidth="1"/>
    <col min="219" max="219" width="0.7109375" style="3" customWidth="1"/>
    <col min="220" max="220" width="1.42578125" style="3" customWidth="1"/>
    <col min="221" max="221" width="2.42578125" style="3" customWidth="1"/>
    <col min="222" max="222" width="3.140625" style="3" customWidth="1"/>
    <col min="223" max="223" width="10.28515625" style="3" customWidth="1"/>
    <col min="224" max="224" width="0.7109375" style="3" customWidth="1"/>
    <col min="225" max="225" width="1.42578125" style="3" customWidth="1"/>
    <col min="226" max="226" width="2.42578125" style="3" customWidth="1"/>
    <col min="227" max="227" width="3.140625" style="3" customWidth="1"/>
    <col min="228" max="228" width="10.28515625" style="3" customWidth="1"/>
    <col min="229" max="229" width="0.7109375" style="3" customWidth="1"/>
    <col min="230" max="230" width="1.42578125" style="3" customWidth="1"/>
    <col min="231" max="231" width="2.42578125" style="3" customWidth="1"/>
    <col min="232" max="232" width="3.140625" style="3" customWidth="1"/>
    <col min="233" max="233" width="10.28515625" style="3" customWidth="1"/>
    <col min="234" max="234" width="0.7109375" style="3" customWidth="1"/>
    <col min="235" max="235" width="1.42578125" style="3" customWidth="1"/>
    <col min="236" max="236" width="2.42578125" style="3" customWidth="1"/>
    <col min="237" max="237" width="3.140625" style="3" customWidth="1"/>
    <col min="238" max="238" width="10.28515625" style="3" customWidth="1"/>
    <col min="239" max="239" width="0.7109375" style="3" customWidth="1"/>
    <col min="240" max="240" width="1.42578125" style="3" customWidth="1"/>
    <col min="241" max="241" width="2.42578125" style="3" customWidth="1"/>
    <col min="242" max="242" width="3.140625" style="3" customWidth="1"/>
    <col min="243" max="243" width="10.28515625" style="3" customWidth="1"/>
    <col min="244" max="244" width="0.7109375" style="3" customWidth="1"/>
    <col min="245" max="245" width="1.42578125" style="3" customWidth="1"/>
    <col min="246" max="246" width="2.42578125" style="3" customWidth="1"/>
    <col min="247" max="247" width="3.140625" style="3" customWidth="1"/>
    <col min="248" max="248" width="10.28515625" style="3" customWidth="1"/>
    <col min="249" max="249" width="0.7109375" style="3" customWidth="1"/>
    <col min="250" max="250" width="1.42578125" style="3" customWidth="1"/>
    <col min="251" max="251" width="2.42578125" style="3" customWidth="1"/>
    <col min="252" max="252" width="3.140625" style="3" customWidth="1"/>
    <col min="253" max="253" width="10.28515625" style="3" customWidth="1"/>
    <col min="254" max="254" width="0.7109375" style="3" customWidth="1"/>
    <col min="255" max="255" width="1.42578125" style="3" customWidth="1"/>
    <col min="256" max="256" width="2.42578125" style="3" customWidth="1"/>
    <col min="257" max="257" width="3.140625" style="3" customWidth="1"/>
    <col min="258" max="258" width="10.28515625" style="3" customWidth="1"/>
    <col min="259" max="259" width="0.7109375" style="3" customWidth="1"/>
    <col min="260" max="260" width="1.42578125" style="3" customWidth="1"/>
    <col min="261" max="261" width="2.42578125" style="3" customWidth="1"/>
    <col min="262" max="262" width="3.140625" style="3" customWidth="1"/>
    <col min="263" max="263" width="10.28515625" style="3" customWidth="1"/>
    <col min="264" max="264" width="0.7109375" style="3" customWidth="1"/>
    <col min="265" max="265" width="1.42578125" style="3" customWidth="1"/>
    <col min="266" max="266" width="2.42578125" style="3" customWidth="1"/>
    <col min="267" max="267" width="3.140625" style="3" customWidth="1"/>
    <col min="268" max="268" width="10.28515625" style="3" customWidth="1"/>
    <col min="269" max="269" width="0.7109375" style="3" customWidth="1"/>
    <col min="270" max="270" width="1.42578125" style="3" customWidth="1"/>
    <col min="271" max="271" width="2.42578125" style="3" customWidth="1"/>
    <col min="272" max="272" width="3.140625" style="3" customWidth="1"/>
    <col min="273" max="273" width="10.28515625" style="3" customWidth="1"/>
    <col min="274" max="274" width="0.7109375" style="3" customWidth="1"/>
    <col min="275" max="275" width="1.42578125" style="3" customWidth="1"/>
    <col min="276" max="276" width="2.42578125" style="3" customWidth="1"/>
    <col min="277" max="277" width="3.140625" style="3" customWidth="1"/>
    <col min="278" max="278" width="10.28515625" style="3" customWidth="1"/>
    <col min="279" max="279" width="0.7109375" style="3" customWidth="1"/>
    <col min="280" max="280" width="1.42578125" style="3" customWidth="1"/>
    <col min="281" max="281" width="2.42578125" style="3" customWidth="1"/>
    <col min="282" max="282" width="3.140625" style="3" customWidth="1"/>
    <col min="283" max="283" width="10.28515625" style="3" customWidth="1"/>
    <col min="284" max="284" width="0.7109375" style="3" customWidth="1"/>
    <col min="285" max="285" width="1.42578125" style="3" customWidth="1"/>
    <col min="286" max="286" width="2.42578125" style="3" customWidth="1"/>
    <col min="287" max="287" width="3.140625" style="3" customWidth="1"/>
    <col min="288" max="288" width="10.28515625" style="3" customWidth="1"/>
    <col min="289" max="289" width="0.7109375" style="3" customWidth="1"/>
    <col min="290" max="290" width="1.42578125" style="3" customWidth="1"/>
    <col min="291" max="291" width="2.42578125" style="3" customWidth="1"/>
    <col min="292" max="292" width="3.140625" style="3" customWidth="1"/>
    <col min="293" max="293" width="10.28515625" style="3" customWidth="1"/>
    <col min="294" max="294" width="0.7109375" style="3" customWidth="1"/>
    <col min="295" max="295" width="1.42578125" style="3" customWidth="1"/>
    <col min="296" max="296" width="2.42578125" style="3" customWidth="1"/>
    <col min="297" max="297" width="3.140625" style="3" customWidth="1"/>
    <col min="298" max="298" width="10.28515625" style="3" customWidth="1"/>
    <col min="299" max="299" width="0.7109375" style="3" customWidth="1"/>
    <col min="300" max="300" width="1.42578125" style="3" customWidth="1"/>
    <col min="301" max="301" width="2.42578125" style="3" customWidth="1"/>
    <col min="302" max="302" width="3.140625" style="3" customWidth="1"/>
    <col min="303" max="303" width="10.28515625" style="3" customWidth="1"/>
    <col min="304" max="304" width="0.7109375" style="3" customWidth="1"/>
    <col min="305" max="305" width="1.42578125" style="3" customWidth="1"/>
    <col min="306" max="306" width="2.42578125" style="3" customWidth="1"/>
    <col min="307" max="307" width="3.140625" style="3" customWidth="1"/>
    <col min="308" max="308" width="10.28515625" style="3" customWidth="1"/>
    <col min="309" max="309" width="0.7109375" style="3" customWidth="1"/>
    <col min="310" max="310" width="1.42578125" style="3" customWidth="1"/>
    <col min="311" max="311" width="2.42578125" style="3" customWidth="1"/>
    <col min="312" max="312" width="3.140625" style="3" customWidth="1"/>
    <col min="313" max="313" width="10.28515625" style="3" customWidth="1"/>
    <col min="314" max="314" width="0.7109375" style="3" customWidth="1"/>
    <col min="315" max="315" width="1.42578125" style="3" customWidth="1"/>
    <col min="316" max="316" width="2.42578125" style="3" customWidth="1"/>
    <col min="317" max="317" width="3.140625" style="3" customWidth="1"/>
    <col min="318" max="318" width="10.28515625" style="3" customWidth="1"/>
    <col min="319" max="319" width="0.7109375" style="3" customWidth="1"/>
    <col min="320" max="320" width="1.42578125" style="3" customWidth="1"/>
    <col min="321" max="321" width="2.42578125" style="3" customWidth="1"/>
    <col min="322" max="16384" width="14.42578125" style="2"/>
  </cols>
  <sheetData>
    <row r="1" spans="1:321" ht="22.5" customHeight="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</row>
    <row r="2" spans="1:321" ht="19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81" t="s">
        <v>2</v>
      </c>
      <c r="AW2" s="82"/>
      <c r="AX2" s="82"/>
      <c r="AY2" s="82"/>
      <c r="AZ2" s="82"/>
      <c r="BA2" s="82"/>
      <c r="BB2" s="23"/>
      <c r="BC2" s="79">
        <v>2021</v>
      </c>
      <c r="BD2" s="80"/>
      <c r="BE2" s="80"/>
      <c r="BF2" s="18"/>
      <c r="BG2" s="18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</row>
    <row r="3" spans="1:321" ht="19.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</row>
    <row r="4" spans="1:321" ht="19.5" customHeight="1">
      <c r="A4" s="18"/>
      <c r="B4" s="18"/>
      <c r="C4" s="18"/>
      <c r="D4" s="18"/>
      <c r="E4" s="18"/>
      <c r="F4" s="18"/>
      <c r="G4" s="18"/>
      <c r="H4" s="85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81" t="s">
        <v>3</v>
      </c>
      <c r="AW4" s="82"/>
      <c r="AX4" s="82"/>
      <c r="AY4" s="82"/>
      <c r="AZ4" s="82"/>
      <c r="BA4" s="82"/>
      <c r="BB4" s="23"/>
      <c r="BC4" s="79">
        <v>1</v>
      </c>
      <c r="BD4" s="80"/>
      <c r="BE4" s="80"/>
      <c r="BF4" s="18"/>
      <c r="BG4" s="18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</row>
    <row r="5" spans="1:321" ht="22.5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</row>
    <row r="6" spans="1:321" s="12" customFormat="1" ht="24" customHeight="1">
      <c r="A6" s="84" t="str">
        <f>PROPER(TEXT(B8,"mmmm"))</f>
        <v>Janvier</v>
      </c>
      <c r="B6" s="84"/>
      <c r="C6" s="84"/>
      <c r="D6" s="84"/>
      <c r="E6" s="19"/>
      <c r="F6" s="84" t="str">
        <f t="shared" ref="F6" si="0">PROPER(TEXT(G8,"mmmm"))</f>
        <v>Février</v>
      </c>
      <c r="G6" s="84"/>
      <c r="H6" s="84"/>
      <c r="I6" s="84"/>
      <c r="J6" s="19"/>
      <c r="K6" s="84" t="str">
        <f t="shared" ref="K6" si="1">PROPER(TEXT(L8,"mmmm"))</f>
        <v>Mars</v>
      </c>
      <c r="L6" s="84"/>
      <c r="M6" s="84"/>
      <c r="N6" s="84"/>
      <c r="O6" s="19"/>
      <c r="P6" s="84" t="str">
        <f t="shared" ref="P6" si="2">PROPER(TEXT(Q8,"mmmm"))</f>
        <v>Avril</v>
      </c>
      <c r="Q6" s="84"/>
      <c r="R6" s="84"/>
      <c r="S6" s="84"/>
      <c r="T6" s="19"/>
      <c r="U6" s="84" t="str">
        <f t="shared" ref="U6" si="3">PROPER(TEXT(V8,"mmmm"))</f>
        <v>Mai</v>
      </c>
      <c r="V6" s="84"/>
      <c r="W6" s="84"/>
      <c r="X6" s="84"/>
      <c r="Y6" s="19"/>
      <c r="Z6" s="84" t="str">
        <f t="shared" ref="Z6" si="4">PROPER(TEXT(AA8,"mmmm"))</f>
        <v>Juin</v>
      </c>
      <c r="AA6" s="84"/>
      <c r="AB6" s="84"/>
      <c r="AC6" s="84"/>
      <c r="AD6" s="19"/>
      <c r="AE6" s="84" t="str">
        <f t="shared" ref="AE6" si="5">PROPER(TEXT(AF8,"mmmm"))</f>
        <v>Juillet</v>
      </c>
      <c r="AF6" s="84"/>
      <c r="AG6" s="84"/>
      <c r="AH6" s="84"/>
      <c r="AI6" s="19"/>
      <c r="AJ6" s="84" t="str">
        <f t="shared" ref="AJ6" si="6">PROPER(TEXT(AK8,"mmmm"))</f>
        <v>Août</v>
      </c>
      <c r="AK6" s="84"/>
      <c r="AL6" s="84"/>
      <c r="AM6" s="84"/>
      <c r="AN6" s="19"/>
      <c r="AO6" s="84" t="str">
        <f t="shared" ref="AO6" si="7">PROPER(TEXT(AP8,"mmmm"))</f>
        <v>Septembre</v>
      </c>
      <c r="AP6" s="84"/>
      <c r="AQ6" s="84"/>
      <c r="AR6" s="84"/>
      <c r="AS6" s="19"/>
      <c r="AT6" s="84" t="str">
        <f t="shared" ref="AT6" si="8">PROPER(TEXT(AU8,"mmmm"))</f>
        <v>Octobre</v>
      </c>
      <c r="AU6" s="84"/>
      <c r="AV6" s="84"/>
      <c r="AW6" s="84"/>
      <c r="AX6" s="19"/>
      <c r="AY6" s="84" t="str">
        <f t="shared" ref="AY6" si="9">PROPER(TEXT(AZ8,"mmmm"))</f>
        <v>Novembre</v>
      </c>
      <c r="AZ6" s="84"/>
      <c r="BA6" s="84"/>
      <c r="BB6" s="84"/>
      <c r="BC6" s="19"/>
      <c r="BD6" s="84" t="str">
        <f t="shared" ref="BD6" si="10">PROPER(TEXT(BE8,"mmmm"))</f>
        <v>Décembre</v>
      </c>
      <c r="BE6" s="84"/>
      <c r="BF6" s="84"/>
      <c r="BG6" s="84"/>
      <c r="BH6" s="20"/>
      <c r="BI6" s="2"/>
      <c r="BJ6" s="2"/>
      <c r="BK6" s="2"/>
      <c r="BL6" s="2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</row>
    <row r="7" spans="1:321" s="11" customFormat="1" ht="19.5" customHeight="1">
      <c r="A7" s="83">
        <f>YEAR(B8)</f>
        <v>2021</v>
      </c>
      <c r="B7" s="83"/>
      <c r="C7" s="83"/>
      <c r="D7" s="83"/>
      <c r="E7" s="21"/>
      <c r="F7" s="83">
        <f t="shared" ref="F7" si="11">YEAR(G8)</f>
        <v>2021</v>
      </c>
      <c r="G7" s="83"/>
      <c r="H7" s="83"/>
      <c r="I7" s="83"/>
      <c r="J7" s="21"/>
      <c r="K7" s="83">
        <f t="shared" ref="K7" si="12">YEAR(L8)</f>
        <v>2021</v>
      </c>
      <c r="L7" s="83"/>
      <c r="M7" s="83"/>
      <c r="N7" s="83"/>
      <c r="O7" s="21"/>
      <c r="P7" s="83">
        <f t="shared" ref="P7" si="13">YEAR(Q8)</f>
        <v>2021</v>
      </c>
      <c r="Q7" s="83"/>
      <c r="R7" s="83"/>
      <c r="S7" s="83"/>
      <c r="T7" s="21"/>
      <c r="U7" s="83">
        <f t="shared" ref="U7" si="14">YEAR(V8)</f>
        <v>2021</v>
      </c>
      <c r="V7" s="83"/>
      <c r="W7" s="83"/>
      <c r="X7" s="83"/>
      <c r="Y7" s="21"/>
      <c r="Z7" s="83">
        <f t="shared" ref="Z7" si="15">YEAR(AA8)</f>
        <v>2021</v>
      </c>
      <c r="AA7" s="83"/>
      <c r="AB7" s="83"/>
      <c r="AC7" s="83"/>
      <c r="AD7" s="21"/>
      <c r="AE7" s="83">
        <f t="shared" ref="AE7" si="16">YEAR(AF8)</f>
        <v>2021</v>
      </c>
      <c r="AF7" s="83"/>
      <c r="AG7" s="83"/>
      <c r="AH7" s="83"/>
      <c r="AI7" s="21"/>
      <c r="AJ7" s="83">
        <f t="shared" ref="AJ7" si="17">YEAR(AK8)</f>
        <v>2021</v>
      </c>
      <c r="AK7" s="83"/>
      <c r="AL7" s="83"/>
      <c r="AM7" s="83"/>
      <c r="AN7" s="21"/>
      <c r="AO7" s="83">
        <f t="shared" ref="AO7" si="18">YEAR(AP8)</f>
        <v>2021</v>
      </c>
      <c r="AP7" s="83"/>
      <c r="AQ7" s="83"/>
      <c r="AR7" s="83"/>
      <c r="AS7" s="21"/>
      <c r="AT7" s="83">
        <f t="shared" ref="AT7" si="19">YEAR(AU8)</f>
        <v>2021</v>
      </c>
      <c r="AU7" s="83"/>
      <c r="AV7" s="83"/>
      <c r="AW7" s="83"/>
      <c r="AX7" s="21"/>
      <c r="AY7" s="83">
        <f t="shared" ref="AY7" si="20">YEAR(AZ8)</f>
        <v>2021</v>
      </c>
      <c r="AZ7" s="83"/>
      <c r="BA7" s="83"/>
      <c r="BB7" s="83"/>
      <c r="BC7" s="21"/>
      <c r="BD7" s="83">
        <f t="shared" ref="BD7" si="21">YEAR(BE8)</f>
        <v>2021</v>
      </c>
      <c r="BE7" s="83"/>
      <c r="BF7" s="83"/>
      <c r="BG7" s="83"/>
      <c r="BH7" s="20"/>
      <c r="BI7" s="2"/>
      <c r="BJ7" s="2"/>
      <c r="BK7" s="2"/>
      <c r="BL7" s="2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</row>
    <row r="8" spans="1:321" ht="17.25" customHeight="1">
      <c r="A8" s="6" t="str">
        <f>IF(B8&lt;&gt;"",UPPER(LEFT(TEXT(B8,"jjj"))),"")</f>
        <v>V</v>
      </c>
      <c r="B8" s="7">
        <f>DATE(annee,ROUNDDOWN(COLUMN()/5,0)+mois,1)</f>
        <v>44197</v>
      </c>
      <c r="C8" s="88">
        <f>VLOOKUP(WEEKDAY(B8,2),'Horaire hebdo'!$A$1:$N$8,14,FALSE)</f>
        <v>4</v>
      </c>
      <c r="D8" s="9"/>
      <c r="E8" s="22"/>
      <c r="F8" s="6" t="str">
        <f t="shared" ref="F8:F23" si="22">IF(G8&lt;&gt;"",UPPER(LEFT(TEXT(G8,"jjj"))),"")</f>
        <v>L</v>
      </c>
      <c r="G8" s="7">
        <f>DATE(annee,ROUNDDOWN(COLUMN()/5,0)+mois,1)</f>
        <v>44228</v>
      </c>
      <c r="H8" s="8"/>
      <c r="I8" s="9"/>
      <c r="J8" s="22"/>
      <c r="K8" s="6" t="str">
        <f t="shared" ref="K8:K23" si="23">IF(L8&lt;&gt;"",UPPER(LEFT(TEXT(L8,"jjj"))),"")</f>
        <v>L</v>
      </c>
      <c r="L8" s="7">
        <f>DATE(annee,ROUNDDOWN(COLUMN()/5,0)+mois,1)</f>
        <v>44256</v>
      </c>
      <c r="M8" s="8"/>
      <c r="N8" s="9"/>
      <c r="O8" s="22"/>
      <c r="P8" s="6" t="str">
        <f t="shared" ref="P8:P23" si="24">IF(Q8&lt;&gt;"",UPPER(LEFT(TEXT(Q8,"jjj"))),"")</f>
        <v>J</v>
      </c>
      <c r="Q8" s="7">
        <f>DATE(annee,ROUNDDOWN(COLUMN()/5,0)+mois,1)</f>
        <v>44287</v>
      </c>
      <c r="R8" s="8"/>
      <c r="S8" s="9"/>
      <c r="T8" s="22"/>
      <c r="U8" s="6" t="str">
        <f t="shared" ref="U8:U23" si="25">IF(V8&lt;&gt;"",UPPER(LEFT(TEXT(V8,"jjj"))),"")</f>
        <v>S</v>
      </c>
      <c r="V8" s="7">
        <f>DATE(annee,ROUNDDOWN(COLUMN()/5,0)+mois,1)</f>
        <v>44317</v>
      </c>
      <c r="W8" s="8"/>
      <c r="X8" s="9"/>
      <c r="Y8" s="22"/>
      <c r="Z8" s="6" t="str">
        <f t="shared" ref="Z8:Z23" si="26">IF(AA8&lt;&gt;"",UPPER(LEFT(TEXT(AA8,"jjj"))),"")</f>
        <v>M</v>
      </c>
      <c r="AA8" s="7">
        <f>DATE(annee,ROUNDDOWN(COLUMN()/5,0)+mois,1)</f>
        <v>44348</v>
      </c>
      <c r="AB8" s="8"/>
      <c r="AC8" s="9"/>
      <c r="AD8" s="22"/>
      <c r="AE8" s="6" t="str">
        <f t="shared" ref="AE8:AE23" si="27">IF(AF8&lt;&gt;"",UPPER(LEFT(TEXT(AF8,"jjj"))),"")</f>
        <v>J</v>
      </c>
      <c r="AF8" s="7">
        <f>DATE(annee,ROUNDDOWN(COLUMN()/5,0)+mois,1)</f>
        <v>44378</v>
      </c>
      <c r="AG8" s="8"/>
      <c r="AH8" s="9"/>
      <c r="AI8" s="22"/>
      <c r="AJ8" s="6" t="str">
        <f t="shared" ref="AJ8:AJ23" si="28">IF(AK8&lt;&gt;"",UPPER(LEFT(TEXT(AK8,"jjj"))),"")</f>
        <v>D</v>
      </c>
      <c r="AK8" s="7">
        <f>DATE(annee,ROUNDDOWN(COLUMN()/5,0)+mois,1)</f>
        <v>44409</v>
      </c>
      <c r="AL8" s="8"/>
      <c r="AM8" s="9"/>
      <c r="AN8" s="22"/>
      <c r="AO8" s="6" t="str">
        <f t="shared" ref="AO8:AO23" si="29">IF(AP8&lt;&gt;"",UPPER(LEFT(TEXT(AP8,"jjj"))),"")</f>
        <v>M</v>
      </c>
      <c r="AP8" s="7">
        <f>DATE(annee,ROUNDDOWN(COLUMN()/5,0)+mois,1)</f>
        <v>44440</v>
      </c>
      <c r="AQ8" s="8"/>
      <c r="AR8" s="9"/>
      <c r="AS8" s="22"/>
      <c r="AT8" s="6" t="str">
        <f t="shared" ref="AT8:AT23" si="30">IF(AU8&lt;&gt;"",UPPER(LEFT(TEXT(AU8,"jjj"))),"")</f>
        <v>V</v>
      </c>
      <c r="AU8" s="7">
        <f>DATE(annee,ROUNDDOWN(COLUMN()/5,0)+mois,1)</f>
        <v>44470</v>
      </c>
      <c r="AV8" s="8"/>
      <c r="AW8" s="9"/>
      <c r="AX8" s="22"/>
      <c r="AY8" s="6" t="str">
        <f t="shared" ref="AY8:AY23" si="31">IF(AZ8&lt;&gt;"",UPPER(LEFT(TEXT(AZ8,"jjj"))),"")</f>
        <v>L</v>
      </c>
      <c r="AZ8" s="7">
        <f>DATE(annee,ROUNDDOWN(COLUMN()/5,0)+mois,1)</f>
        <v>44501</v>
      </c>
      <c r="BA8" s="8"/>
      <c r="BB8" s="9"/>
      <c r="BC8" s="22"/>
      <c r="BD8" s="6" t="str">
        <f t="shared" ref="BD8:BD23" si="32">IF(BE8&lt;&gt;"",UPPER(LEFT(TEXT(BE8,"jjj"))),"")</f>
        <v>M</v>
      </c>
      <c r="BE8" s="7">
        <f>DATE(annee,ROUNDDOWN(COLUMN()/5,0)+mois,1)</f>
        <v>44531</v>
      </c>
      <c r="BF8" s="8"/>
      <c r="BG8" s="9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</row>
    <row r="9" spans="1:321" ht="17.25" customHeight="1">
      <c r="A9" s="6" t="str">
        <f t="shared" ref="A9:A38" si="33">IF(B9&lt;&gt;"",UPPER(LEFT(TEXT(B9,"jjj"))),"")</f>
        <v>S</v>
      </c>
      <c r="B9" s="7">
        <f t="shared" ref="B9:B35" si="34">B8+1</f>
        <v>44198</v>
      </c>
      <c r="C9" s="88">
        <f>VLOOKUP(WEEKDAY(B9,2),'Horaire hebdo'!$A$1:$N$8,14,FALSE)</f>
        <v>5</v>
      </c>
      <c r="D9" s="9"/>
      <c r="E9" s="22"/>
      <c r="F9" s="6" t="str">
        <f t="shared" si="22"/>
        <v>M</v>
      </c>
      <c r="G9" s="7">
        <f t="shared" ref="G9:BE24" si="35">G8+1</f>
        <v>44229</v>
      </c>
      <c r="H9" s="9"/>
      <c r="I9" s="9"/>
      <c r="J9" s="22"/>
      <c r="K9" s="6" t="str">
        <f t="shared" si="23"/>
        <v>M</v>
      </c>
      <c r="L9" s="7">
        <f t="shared" si="35"/>
        <v>44257</v>
      </c>
      <c r="M9" s="9"/>
      <c r="N9" s="9"/>
      <c r="O9" s="22"/>
      <c r="P9" s="6" t="str">
        <f t="shared" si="24"/>
        <v>V</v>
      </c>
      <c r="Q9" s="7">
        <f t="shared" si="35"/>
        <v>44288</v>
      </c>
      <c r="R9" s="9"/>
      <c r="S9" s="9"/>
      <c r="T9" s="22"/>
      <c r="U9" s="6" t="str">
        <f t="shared" si="25"/>
        <v>D</v>
      </c>
      <c r="V9" s="7">
        <f t="shared" si="35"/>
        <v>44318</v>
      </c>
      <c r="W9" s="9"/>
      <c r="X9" s="9"/>
      <c r="Y9" s="22"/>
      <c r="Z9" s="6" t="str">
        <f t="shared" si="26"/>
        <v>M</v>
      </c>
      <c r="AA9" s="7">
        <f t="shared" si="35"/>
        <v>44349</v>
      </c>
      <c r="AB9" s="9"/>
      <c r="AC9" s="9"/>
      <c r="AD9" s="22"/>
      <c r="AE9" s="6" t="str">
        <f t="shared" si="27"/>
        <v>V</v>
      </c>
      <c r="AF9" s="7">
        <f t="shared" si="35"/>
        <v>44379</v>
      </c>
      <c r="AG9" s="9"/>
      <c r="AH9" s="9"/>
      <c r="AI9" s="22"/>
      <c r="AJ9" s="6" t="str">
        <f t="shared" si="28"/>
        <v>L</v>
      </c>
      <c r="AK9" s="7">
        <f t="shared" si="35"/>
        <v>44410</v>
      </c>
      <c r="AL9" s="9"/>
      <c r="AM9" s="9"/>
      <c r="AN9" s="22"/>
      <c r="AO9" s="6" t="str">
        <f t="shared" si="29"/>
        <v>J</v>
      </c>
      <c r="AP9" s="7">
        <f t="shared" si="35"/>
        <v>44441</v>
      </c>
      <c r="AQ9" s="9"/>
      <c r="AR9" s="9"/>
      <c r="AS9" s="22"/>
      <c r="AT9" s="6" t="str">
        <f t="shared" si="30"/>
        <v>S</v>
      </c>
      <c r="AU9" s="7">
        <f t="shared" si="35"/>
        <v>44471</v>
      </c>
      <c r="AV9" s="9"/>
      <c r="AW9" s="9"/>
      <c r="AX9" s="22"/>
      <c r="AY9" s="6" t="str">
        <f t="shared" si="31"/>
        <v>M</v>
      </c>
      <c r="AZ9" s="7">
        <f t="shared" si="35"/>
        <v>44502</v>
      </c>
      <c r="BA9" s="9"/>
      <c r="BB9" s="9"/>
      <c r="BC9" s="22"/>
      <c r="BD9" s="6" t="str">
        <f t="shared" si="32"/>
        <v>J</v>
      </c>
      <c r="BE9" s="7">
        <f t="shared" si="35"/>
        <v>44532</v>
      </c>
      <c r="BF9" s="9"/>
      <c r="BG9" s="9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</row>
    <row r="10" spans="1:321" ht="17.25" customHeight="1">
      <c r="A10" s="89" t="str">
        <f t="shared" si="33"/>
        <v>D</v>
      </c>
      <c r="B10" s="7">
        <f t="shared" si="34"/>
        <v>44199</v>
      </c>
      <c r="C10" s="90">
        <f>VLOOKUP(WEEKDAY(B10,2),'Horaire hebdo'!$A$1:$N$8,14,FALSE)</f>
        <v>0</v>
      </c>
      <c r="D10" s="9"/>
      <c r="E10" s="22"/>
      <c r="F10" s="6" t="str">
        <f t="shared" si="22"/>
        <v>M</v>
      </c>
      <c r="G10" s="7">
        <f t="shared" si="35"/>
        <v>44230</v>
      </c>
      <c r="H10" s="9"/>
      <c r="I10" s="9"/>
      <c r="J10" s="22"/>
      <c r="K10" s="6" t="str">
        <f t="shared" si="23"/>
        <v>M</v>
      </c>
      <c r="L10" s="7">
        <f t="shared" si="35"/>
        <v>44258</v>
      </c>
      <c r="M10" s="9"/>
      <c r="N10" s="9"/>
      <c r="O10" s="22"/>
      <c r="P10" s="6" t="str">
        <f t="shared" si="24"/>
        <v>S</v>
      </c>
      <c r="Q10" s="7">
        <f t="shared" si="35"/>
        <v>44289</v>
      </c>
      <c r="R10" s="9"/>
      <c r="S10" s="9"/>
      <c r="T10" s="22"/>
      <c r="U10" s="6" t="str">
        <f t="shared" si="25"/>
        <v>L</v>
      </c>
      <c r="V10" s="7">
        <f t="shared" si="35"/>
        <v>44319</v>
      </c>
      <c r="W10" s="9"/>
      <c r="X10" s="9"/>
      <c r="Y10" s="22"/>
      <c r="Z10" s="6" t="str">
        <f t="shared" si="26"/>
        <v>J</v>
      </c>
      <c r="AA10" s="7">
        <f t="shared" si="35"/>
        <v>44350</v>
      </c>
      <c r="AB10" s="9"/>
      <c r="AC10" s="9"/>
      <c r="AD10" s="22"/>
      <c r="AE10" s="6" t="str">
        <f t="shared" si="27"/>
        <v>S</v>
      </c>
      <c r="AF10" s="7">
        <f t="shared" si="35"/>
        <v>44380</v>
      </c>
      <c r="AG10" s="9"/>
      <c r="AH10" s="9"/>
      <c r="AI10" s="22"/>
      <c r="AJ10" s="6" t="str">
        <f t="shared" si="28"/>
        <v>M</v>
      </c>
      <c r="AK10" s="7">
        <f t="shared" si="35"/>
        <v>44411</v>
      </c>
      <c r="AL10" s="9"/>
      <c r="AM10" s="9"/>
      <c r="AN10" s="22"/>
      <c r="AO10" s="6" t="str">
        <f t="shared" si="29"/>
        <v>V</v>
      </c>
      <c r="AP10" s="7">
        <f t="shared" si="35"/>
        <v>44442</v>
      </c>
      <c r="AQ10" s="9"/>
      <c r="AR10" s="9"/>
      <c r="AS10" s="22"/>
      <c r="AT10" s="6" t="str">
        <f t="shared" si="30"/>
        <v>D</v>
      </c>
      <c r="AU10" s="7">
        <f t="shared" si="35"/>
        <v>44472</v>
      </c>
      <c r="AV10" s="9"/>
      <c r="AW10" s="9"/>
      <c r="AX10" s="22"/>
      <c r="AY10" s="6" t="str">
        <f t="shared" si="31"/>
        <v>M</v>
      </c>
      <c r="AZ10" s="7">
        <f t="shared" si="35"/>
        <v>44503</v>
      </c>
      <c r="BA10" s="9"/>
      <c r="BB10" s="9"/>
      <c r="BC10" s="22"/>
      <c r="BD10" s="6" t="str">
        <f t="shared" si="32"/>
        <v>V</v>
      </c>
      <c r="BE10" s="7">
        <f t="shared" si="35"/>
        <v>44533</v>
      </c>
      <c r="BF10" s="9"/>
      <c r="BG10" s="9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</row>
    <row r="11" spans="1:321" ht="17.25" customHeight="1">
      <c r="A11" s="89" t="str">
        <f t="shared" si="33"/>
        <v>L</v>
      </c>
      <c r="B11" s="7">
        <f t="shared" si="34"/>
        <v>44200</v>
      </c>
      <c r="C11" s="90">
        <f>VLOOKUP(WEEKDAY(B11,2),'Horaire hebdo'!$A$1:$N$8,14,FALSE)</f>
        <v>0</v>
      </c>
      <c r="D11" s="9"/>
      <c r="E11" s="22"/>
      <c r="F11" s="6" t="str">
        <f t="shared" si="22"/>
        <v>J</v>
      </c>
      <c r="G11" s="7">
        <f t="shared" si="35"/>
        <v>44231</v>
      </c>
      <c r="H11" s="9"/>
      <c r="I11" s="9"/>
      <c r="J11" s="22"/>
      <c r="K11" s="6" t="str">
        <f t="shared" si="23"/>
        <v>J</v>
      </c>
      <c r="L11" s="7">
        <f t="shared" si="35"/>
        <v>44259</v>
      </c>
      <c r="M11" s="9"/>
      <c r="N11" s="9"/>
      <c r="O11" s="22"/>
      <c r="P11" s="6" t="str">
        <f t="shared" si="24"/>
        <v>D</v>
      </c>
      <c r="Q11" s="7">
        <f t="shared" si="35"/>
        <v>44290</v>
      </c>
      <c r="R11" s="9"/>
      <c r="S11" s="9"/>
      <c r="T11" s="22"/>
      <c r="U11" s="6" t="str">
        <f t="shared" si="25"/>
        <v>M</v>
      </c>
      <c r="V11" s="7">
        <f t="shared" si="35"/>
        <v>44320</v>
      </c>
      <c r="W11" s="9"/>
      <c r="X11" s="9"/>
      <c r="Y11" s="22"/>
      <c r="Z11" s="6" t="str">
        <f t="shared" si="26"/>
        <v>V</v>
      </c>
      <c r="AA11" s="7">
        <f t="shared" si="35"/>
        <v>44351</v>
      </c>
      <c r="AB11" s="9"/>
      <c r="AC11" s="9"/>
      <c r="AD11" s="22"/>
      <c r="AE11" s="6" t="str">
        <f t="shared" si="27"/>
        <v>D</v>
      </c>
      <c r="AF11" s="7">
        <f t="shared" si="35"/>
        <v>44381</v>
      </c>
      <c r="AG11" s="9"/>
      <c r="AH11" s="9"/>
      <c r="AI11" s="22"/>
      <c r="AJ11" s="6" t="str">
        <f t="shared" si="28"/>
        <v>M</v>
      </c>
      <c r="AK11" s="7">
        <f t="shared" si="35"/>
        <v>44412</v>
      </c>
      <c r="AL11" s="9"/>
      <c r="AM11" s="9"/>
      <c r="AN11" s="22"/>
      <c r="AO11" s="6" t="str">
        <f t="shared" si="29"/>
        <v>S</v>
      </c>
      <c r="AP11" s="7">
        <f t="shared" si="35"/>
        <v>44443</v>
      </c>
      <c r="AQ11" s="9"/>
      <c r="AR11" s="9"/>
      <c r="AS11" s="22"/>
      <c r="AT11" s="6" t="str">
        <f t="shared" si="30"/>
        <v>L</v>
      </c>
      <c r="AU11" s="7">
        <f t="shared" si="35"/>
        <v>44473</v>
      </c>
      <c r="AV11" s="9"/>
      <c r="AW11" s="9"/>
      <c r="AX11" s="22"/>
      <c r="AY11" s="6" t="str">
        <f t="shared" si="31"/>
        <v>J</v>
      </c>
      <c r="AZ11" s="7">
        <f t="shared" si="35"/>
        <v>44504</v>
      </c>
      <c r="BA11" s="9"/>
      <c r="BB11" s="9"/>
      <c r="BC11" s="22"/>
      <c r="BD11" s="6" t="str">
        <f t="shared" si="32"/>
        <v>S</v>
      </c>
      <c r="BE11" s="7">
        <f t="shared" si="35"/>
        <v>44534</v>
      </c>
      <c r="BF11" s="9"/>
      <c r="BG11" s="9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</row>
    <row r="12" spans="1:321" ht="17.25" customHeight="1">
      <c r="A12" s="89" t="str">
        <f t="shared" si="33"/>
        <v>M</v>
      </c>
      <c r="B12" s="7">
        <f t="shared" si="34"/>
        <v>44201</v>
      </c>
      <c r="C12" s="90">
        <f>VLOOKUP(WEEKDAY(B12,2),'Horaire hebdo'!$A$1:$N$8,14,FALSE)</f>
        <v>1</v>
      </c>
      <c r="D12" s="9"/>
      <c r="E12" s="22"/>
      <c r="F12" s="6" t="str">
        <f t="shared" si="22"/>
        <v>V</v>
      </c>
      <c r="G12" s="7">
        <f t="shared" si="35"/>
        <v>44232</v>
      </c>
      <c r="H12" s="9"/>
      <c r="I12" s="9"/>
      <c r="J12" s="22"/>
      <c r="K12" s="6" t="str">
        <f t="shared" si="23"/>
        <v>V</v>
      </c>
      <c r="L12" s="7">
        <f t="shared" si="35"/>
        <v>44260</v>
      </c>
      <c r="M12" s="9"/>
      <c r="N12" s="9"/>
      <c r="O12" s="22"/>
      <c r="P12" s="6" t="str">
        <f t="shared" si="24"/>
        <v>L</v>
      </c>
      <c r="Q12" s="7">
        <f t="shared" si="35"/>
        <v>44291</v>
      </c>
      <c r="R12" s="9"/>
      <c r="S12" s="9"/>
      <c r="T12" s="22"/>
      <c r="U12" s="6" t="str">
        <f t="shared" si="25"/>
        <v>M</v>
      </c>
      <c r="V12" s="7">
        <f t="shared" si="35"/>
        <v>44321</v>
      </c>
      <c r="W12" s="9"/>
      <c r="X12" s="9"/>
      <c r="Y12" s="22"/>
      <c r="Z12" s="6" t="str">
        <f t="shared" si="26"/>
        <v>S</v>
      </c>
      <c r="AA12" s="7">
        <f t="shared" si="35"/>
        <v>44352</v>
      </c>
      <c r="AB12" s="9"/>
      <c r="AC12" s="9"/>
      <c r="AD12" s="22"/>
      <c r="AE12" s="6" t="str">
        <f t="shared" si="27"/>
        <v>L</v>
      </c>
      <c r="AF12" s="7">
        <f t="shared" si="35"/>
        <v>44382</v>
      </c>
      <c r="AG12" s="9"/>
      <c r="AH12" s="9"/>
      <c r="AI12" s="22"/>
      <c r="AJ12" s="6" t="str">
        <f t="shared" si="28"/>
        <v>J</v>
      </c>
      <c r="AK12" s="7">
        <f t="shared" si="35"/>
        <v>44413</v>
      </c>
      <c r="AL12" s="9"/>
      <c r="AM12" s="9"/>
      <c r="AN12" s="22"/>
      <c r="AO12" s="6" t="str">
        <f t="shared" si="29"/>
        <v>D</v>
      </c>
      <c r="AP12" s="7">
        <f t="shared" si="35"/>
        <v>44444</v>
      </c>
      <c r="AQ12" s="9"/>
      <c r="AR12" s="9"/>
      <c r="AS12" s="22"/>
      <c r="AT12" s="6" t="str">
        <f t="shared" si="30"/>
        <v>M</v>
      </c>
      <c r="AU12" s="7">
        <f t="shared" si="35"/>
        <v>44474</v>
      </c>
      <c r="AV12" s="9"/>
      <c r="AW12" s="9"/>
      <c r="AX12" s="22"/>
      <c r="AY12" s="6" t="str">
        <f t="shared" si="31"/>
        <v>V</v>
      </c>
      <c r="AZ12" s="7">
        <f t="shared" si="35"/>
        <v>44505</v>
      </c>
      <c r="BA12" s="9"/>
      <c r="BB12" s="9"/>
      <c r="BC12" s="22"/>
      <c r="BD12" s="6" t="str">
        <f t="shared" si="32"/>
        <v>D</v>
      </c>
      <c r="BE12" s="7">
        <f t="shared" si="35"/>
        <v>44535</v>
      </c>
      <c r="BF12" s="9"/>
      <c r="BG12" s="9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</row>
    <row r="13" spans="1:321" ht="17.25" customHeight="1">
      <c r="A13" s="6" t="str">
        <f t="shared" si="33"/>
        <v>M</v>
      </c>
      <c r="B13" s="7">
        <f t="shared" si="34"/>
        <v>44202</v>
      </c>
      <c r="C13" s="88">
        <f>VLOOKUP(WEEKDAY(B13,2),'Horaire hebdo'!$A$1:$N$8,14,FALSE)</f>
        <v>2</v>
      </c>
      <c r="D13" s="9"/>
      <c r="E13" s="22"/>
      <c r="F13" s="6" t="str">
        <f t="shared" si="22"/>
        <v>S</v>
      </c>
      <c r="G13" s="7">
        <f t="shared" si="35"/>
        <v>44233</v>
      </c>
      <c r="H13" s="9"/>
      <c r="I13" s="9"/>
      <c r="J13" s="22"/>
      <c r="K13" s="6" t="str">
        <f t="shared" si="23"/>
        <v>S</v>
      </c>
      <c r="L13" s="7">
        <f t="shared" si="35"/>
        <v>44261</v>
      </c>
      <c r="M13" s="9"/>
      <c r="N13" s="9"/>
      <c r="O13" s="22"/>
      <c r="P13" s="6" t="str">
        <f t="shared" si="24"/>
        <v>M</v>
      </c>
      <c r="Q13" s="7">
        <f t="shared" si="35"/>
        <v>44292</v>
      </c>
      <c r="R13" s="9"/>
      <c r="S13" s="9"/>
      <c r="T13" s="22"/>
      <c r="U13" s="6" t="str">
        <f t="shared" si="25"/>
        <v>J</v>
      </c>
      <c r="V13" s="7">
        <f t="shared" si="35"/>
        <v>44322</v>
      </c>
      <c r="W13" s="9"/>
      <c r="X13" s="9"/>
      <c r="Y13" s="22"/>
      <c r="Z13" s="6" t="str">
        <f t="shared" si="26"/>
        <v>D</v>
      </c>
      <c r="AA13" s="7">
        <f t="shared" si="35"/>
        <v>44353</v>
      </c>
      <c r="AB13" s="9"/>
      <c r="AC13" s="9"/>
      <c r="AD13" s="22"/>
      <c r="AE13" s="6" t="str">
        <f t="shared" si="27"/>
        <v>M</v>
      </c>
      <c r="AF13" s="7">
        <f t="shared" si="35"/>
        <v>44383</v>
      </c>
      <c r="AG13" s="9"/>
      <c r="AH13" s="9"/>
      <c r="AI13" s="22"/>
      <c r="AJ13" s="6" t="str">
        <f t="shared" si="28"/>
        <v>V</v>
      </c>
      <c r="AK13" s="7">
        <f t="shared" si="35"/>
        <v>44414</v>
      </c>
      <c r="AL13" s="9"/>
      <c r="AM13" s="9"/>
      <c r="AN13" s="22"/>
      <c r="AO13" s="6" t="str">
        <f t="shared" si="29"/>
        <v>L</v>
      </c>
      <c r="AP13" s="7">
        <f t="shared" si="35"/>
        <v>44445</v>
      </c>
      <c r="AQ13" s="9"/>
      <c r="AR13" s="9"/>
      <c r="AS13" s="22"/>
      <c r="AT13" s="6" t="str">
        <f t="shared" si="30"/>
        <v>M</v>
      </c>
      <c r="AU13" s="7">
        <f t="shared" si="35"/>
        <v>44475</v>
      </c>
      <c r="AV13" s="9"/>
      <c r="AW13" s="9"/>
      <c r="AX13" s="22"/>
      <c r="AY13" s="6" t="str">
        <f t="shared" si="31"/>
        <v>S</v>
      </c>
      <c r="AZ13" s="7">
        <f t="shared" si="35"/>
        <v>44506</v>
      </c>
      <c r="BA13" s="9"/>
      <c r="BB13" s="9"/>
      <c r="BC13" s="22"/>
      <c r="BD13" s="6" t="str">
        <f t="shared" si="32"/>
        <v>L</v>
      </c>
      <c r="BE13" s="7">
        <f t="shared" si="35"/>
        <v>44536</v>
      </c>
      <c r="BF13" s="9"/>
      <c r="BG13" s="9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</row>
    <row r="14" spans="1:321" ht="17.25" customHeight="1">
      <c r="A14" s="6" t="str">
        <f t="shared" si="33"/>
        <v>J</v>
      </c>
      <c r="B14" s="7">
        <f t="shared" si="34"/>
        <v>44203</v>
      </c>
      <c r="C14" s="9"/>
      <c r="D14" s="9"/>
      <c r="E14" s="22"/>
      <c r="F14" s="6" t="str">
        <f t="shared" si="22"/>
        <v>D</v>
      </c>
      <c r="G14" s="7">
        <f t="shared" si="35"/>
        <v>44234</v>
      </c>
      <c r="H14" s="9"/>
      <c r="I14" s="9"/>
      <c r="J14" s="22"/>
      <c r="K14" s="6" t="str">
        <f t="shared" si="23"/>
        <v>D</v>
      </c>
      <c r="L14" s="7">
        <f t="shared" si="35"/>
        <v>44262</v>
      </c>
      <c r="M14" s="9"/>
      <c r="N14" s="9"/>
      <c r="O14" s="22"/>
      <c r="P14" s="6" t="str">
        <f t="shared" si="24"/>
        <v>M</v>
      </c>
      <c r="Q14" s="7">
        <f t="shared" si="35"/>
        <v>44293</v>
      </c>
      <c r="R14" s="9"/>
      <c r="S14" s="9"/>
      <c r="T14" s="22"/>
      <c r="U14" s="6" t="str">
        <f t="shared" si="25"/>
        <v>V</v>
      </c>
      <c r="V14" s="7">
        <f t="shared" si="35"/>
        <v>44323</v>
      </c>
      <c r="W14" s="9"/>
      <c r="X14" s="9"/>
      <c r="Y14" s="22"/>
      <c r="Z14" s="6" t="str">
        <f t="shared" si="26"/>
        <v>L</v>
      </c>
      <c r="AA14" s="7">
        <f t="shared" si="35"/>
        <v>44354</v>
      </c>
      <c r="AB14" s="9"/>
      <c r="AC14" s="9"/>
      <c r="AD14" s="22"/>
      <c r="AE14" s="6" t="str">
        <f t="shared" si="27"/>
        <v>M</v>
      </c>
      <c r="AF14" s="7">
        <f t="shared" si="35"/>
        <v>44384</v>
      </c>
      <c r="AG14" s="9"/>
      <c r="AH14" s="9"/>
      <c r="AI14" s="22"/>
      <c r="AJ14" s="6" t="str">
        <f t="shared" si="28"/>
        <v>S</v>
      </c>
      <c r="AK14" s="7">
        <f t="shared" si="35"/>
        <v>44415</v>
      </c>
      <c r="AL14" s="9"/>
      <c r="AM14" s="9"/>
      <c r="AN14" s="22"/>
      <c r="AO14" s="6" t="str">
        <f t="shared" si="29"/>
        <v>M</v>
      </c>
      <c r="AP14" s="7">
        <f t="shared" si="35"/>
        <v>44446</v>
      </c>
      <c r="AQ14" s="9"/>
      <c r="AR14" s="9"/>
      <c r="AS14" s="22"/>
      <c r="AT14" s="6" t="str">
        <f t="shared" si="30"/>
        <v>J</v>
      </c>
      <c r="AU14" s="7">
        <f t="shared" si="35"/>
        <v>44476</v>
      </c>
      <c r="AV14" s="9"/>
      <c r="AW14" s="9"/>
      <c r="AX14" s="22"/>
      <c r="AY14" s="6" t="str">
        <f t="shared" si="31"/>
        <v>D</v>
      </c>
      <c r="AZ14" s="7">
        <f t="shared" si="35"/>
        <v>44507</v>
      </c>
      <c r="BA14" s="9"/>
      <c r="BB14" s="9"/>
      <c r="BC14" s="22"/>
      <c r="BD14" s="6" t="str">
        <f t="shared" si="32"/>
        <v>M</v>
      </c>
      <c r="BE14" s="7">
        <f t="shared" si="35"/>
        <v>44537</v>
      </c>
      <c r="BF14" s="9"/>
      <c r="BG14" s="9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</row>
    <row r="15" spans="1:321" ht="17.25" customHeight="1">
      <c r="A15" s="6" t="str">
        <f t="shared" si="33"/>
        <v>V</v>
      </c>
      <c r="B15" s="7">
        <f t="shared" si="34"/>
        <v>44204</v>
      </c>
      <c r="C15" s="9"/>
      <c r="D15" s="9"/>
      <c r="E15" s="22"/>
      <c r="F15" s="6" t="str">
        <f t="shared" si="22"/>
        <v>L</v>
      </c>
      <c r="G15" s="7">
        <f t="shared" si="35"/>
        <v>44235</v>
      </c>
      <c r="H15" s="9"/>
      <c r="I15" s="9"/>
      <c r="J15" s="22"/>
      <c r="K15" s="6" t="str">
        <f t="shared" si="23"/>
        <v>L</v>
      </c>
      <c r="L15" s="7">
        <f t="shared" si="35"/>
        <v>44263</v>
      </c>
      <c r="M15" s="9"/>
      <c r="N15" s="9"/>
      <c r="O15" s="22"/>
      <c r="P15" s="6" t="str">
        <f t="shared" si="24"/>
        <v>J</v>
      </c>
      <c r="Q15" s="7">
        <f t="shared" si="35"/>
        <v>44294</v>
      </c>
      <c r="R15" s="9"/>
      <c r="S15" s="9"/>
      <c r="T15" s="22"/>
      <c r="U15" s="6" t="str">
        <f t="shared" si="25"/>
        <v>S</v>
      </c>
      <c r="V15" s="7">
        <f t="shared" si="35"/>
        <v>44324</v>
      </c>
      <c r="W15" s="9"/>
      <c r="X15" s="9"/>
      <c r="Y15" s="22"/>
      <c r="Z15" s="6" t="str">
        <f t="shared" si="26"/>
        <v>M</v>
      </c>
      <c r="AA15" s="7">
        <f t="shared" si="35"/>
        <v>44355</v>
      </c>
      <c r="AB15" s="9"/>
      <c r="AC15" s="9"/>
      <c r="AD15" s="22"/>
      <c r="AE15" s="6" t="str">
        <f t="shared" si="27"/>
        <v>J</v>
      </c>
      <c r="AF15" s="7">
        <f t="shared" si="35"/>
        <v>44385</v>
      </c>
      <c r="AG15" s="9"/>
      <c r="AH15" s="9"/>
      <c r="AI15" s="22"/>
      <c r="AJ15" s="6" t="str">
        <f t="shared" si="28"/>
        <v>D</v>
      </c>
      <c r="AK15" s="7">
        <f t="shared" si="35"/>
        <v>44416</v>
      </c>
      <c r="AL15" s="9"/>
      <c r="AM15" s="9"/>
      <c r="AN15" s="22"/>
      <c r="AO15" s="6" t="str">
        <f t="shared" si="29"/>
        <v>M</v>
      </c>
      <c r="AP15" s="7">
        <f t="shared" si="35"/>
        <v>44447</v>
      </c>
      <c r="AQ15" s="9"/>
      <c r="AR15" s="9"/>
      <c r="AS15" s="22"/>
      <c r="AT15" s="6" t="str">
        <f t="shared" si="30"/>
        <v>V</v>
      </c>
      <c r="AU15" s="7">
        <f t="shared" si="35"/>
        <v>44477</v>
      </c>
      <c r="AV15" s="9"/>
      <c r="AW15" s="9"/>
      <c r="AX15" s="22"/>
      <c r="AY15" s="6" t="str">
        <f t="shared" si="31"/>
        <v>L</v>
      </c>
      <c r="AZ15" s="7">
        <f t="shared" si="35"/>
        <v>44508</v>
      </c>
      <c r="BA15" s="9"/>
      <c r="BB15" s="9"/>
      <c r="BC15" s="22"/>
      <c r="BD15" s="6" t="str">
        <f t="shared" si="32"/>
        <v>M</v>
      </c>
      <c r="BE15" s="7">
        <f t="shared" si="35"/>
        <v>44538</v>
      </c>
      <c r="BF15" s="9"/>
      <c r="BG15" s="9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</row>
    <row r="16" spans="1:321" ht="17.25" customHeight="1">
      <c r="A16" s="6" t="str">
        <f t="shared" si="33"/>
        <v>S</v>
      </c>
      <c r="B16" s="7">
        <f t="shared" si="34"/>
        <v>44205</v>
      </c>
      <c r="C16" s="9"/>
      <c r="D16" s="9"/>
      <c r="E16" s="22"/>
      <c r="F16" s="6" t="str">
        <f t="shared" si="22"/>
        <v>M</v>
      </c>
      <c r="G16" s="7">
        <f t="shared" si="35"/>
        <v>44236</v>
      </c>
      <c r="H16" s="9"/>
      <c r="I16" s="9"/>
      <c r="J16" s="22"/>
      <c r="K16" s="6" t="str">
        <f t="shared" si="23"/>
        <v>M</v>
      </c>
      <c r="L16" s="7">
        <f t="shared" si="35"/>
        <v>44264</v>
      </c>
      <c r="M16" s="9"/>
      <c r="N16" s="9"/>
      <c r="O16" s="22"/>
      <c r="P16" s="6" t="str">
        <f t="shared" si="24"/>
        <v>V</v>
      </c>
      <c r="Q16" s="7">
        <f t="shared" si="35"/>
        <v>44295</v>
      </c>
      <c r="R16" s="9"/>
      <c r="S16" s="9"/>
      <c r="T16" s="22"/>
      <c r="U16" s="6" t="str">
        <f t="shared" si="25"/>
        <v>D</v>
      </c>
      <c r="V16" s="7">
        <f t="shared" si="35"/>
        <v>44325</v>
      </c>
      <c r="W16" s="9"/>
      <c r="X16" s="9"/>
      <c r="Y16" s="22"/>
      <c r="Z16" s="6" t="str">
        <f t="shared" si="26"/>
        <v>M</v>
      </c>
      <c r="AA16" s="7">
        <f t="shared" si="35"/>
        <v>44356</v>
      </c>
      <c r="AB16" s="9"/>
      <c r="AC16" s="9"/>
      <c r="AD16" s="22"/>
      <c r="AE16" s="6" t="str">
        <f t="shared" si="27"/>
        <v>V</v>
      </c>
      <c r="AF16" s="7">
        <f t="shared" si="35"/>
        <v>44386</v>
      </c>
      <c r="AG16" s="9"/>
      <c r="AH16" s="9"/>
      <c r="AI16" s="22"/>
      <c r="AJ16" s="6" t="str">
        <f t="shared" si="28"/>
        <v>L</v>
      </c>
      <c r="AK16" s="7">
        <f t="shared" si="35"/>
        <v>44417</v>
      </c>
      <c r="AL16" s="9"/>
      <c r="AM16" s="9"/>
      <c r="AN16" s="22"/>
      <c r="AO16" s="6" t="str">
        <f t="shared" si="29"/>
        <v>J</v>
      </c>
      <c r="AP16" s="7">
        <f t="shared" si="35"/>
        <v>44448</v>
      </c>
      <c r="AQ16" s="9"/>
      <c r="AR16" s="9"/>
      <c r="AS16" s="22"/>
      <c r="AT16" s="6" t="str">
        <f t="shared" si="30"/>
        <v>S</v>
      </c>
      <c r="AU16" s="7">
        <f t="shared" si="35"/>
        <v>44478</v>
      </c>
      <c r="AV16" s="9"/>
      <c r="AW16" s="9"/>
      <c r="AX16" s="22"/>
      <c r="AY16" s="6" t="str">
        <f t="shared" si="31"/>
        <v>M</v>
      </c>
      <c r="AZ16" s="7">
        <f t="shared" si="35"/>
        <v>44509</v>
      </c>
      <c r="BA16" s="9"/>
      <c r="BB16" s="9"/>
      <c r="BC16" s="22"/>
      <c r="BD16" s="6" t="str">
        <f t="shared" si="32"/>
        <v>J</v>
      </c>
      <c r="BE16" s="7">
        <f t="shared" si="35"/>
        <v>44539</v>
      </c>
      <c r="BF16" s="9"/>
      <c r="BG16" s="9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</row>
    <row r="17" spans="1:321" ht="17.25" customHeight="1">
      <c r="A17" s="6" t="str">
        <f t="shared" si="33"/>
        <v>D</v>
      </c>
      <c r="B17" s="7">
        <f t="shared" si="34"/>
        <v>44206</v>
      </c>
      <c r="C17" s="9"/>
      <c r="D17" s="9"/>
      <c r="E17" s="22"/>
      <c r="F17" s="6" t="str">
        <f t="shared" si="22"/>
        <v>M</v>
      </c>
      <c r="G17" s="7">
        <f t="shared" si="35"/>
        <v>44237</v>
      </c>
      <c r="H17" s="9"/>
      <c r="I17" s="9"/>
      <c r="J17" s="22"/>
      <c r="K17" s="6" t="str">
        <f t="shared" si="23"/>
        <v>M</v>
      </c>
      <c r="L17" s="7">
        <f t="shared" si="35"/>
        <v>44265</v>
      </c>
      <c r="M17" s="9"/>
      <c r="N17" s="9"/>
      <c r="O17" s="22"/>
      <c r="P17" s="6" t="str">
        <f t="shared" si="24"/>
        <v>S</v>
      </c>
      <c r="Q17" s="7">
        <f t="shared" si="35"/>
        <v>44296</v>
      </c>
      <c r="R17" s="9"/>
      <c r="S17" s="9"/>
      <c r="T17" s="22"/>
      <c r="U17" s="6" t="str">
        <f t="shared" si="25"/>
        <v>L</v>
      </c>
      <c r="V17" s="7">
        <f t="shared" si="35"/>
        <v>44326</v>
      </c>
      <c r="W17" s="9"/>
      <c r="X17" s="9"/>
      <c r="Y17" s="22"/>
      <c r="Z17" s="6" t="str">
        <f t="shared" si="26"/>
        <v>J</v>
      </c>
      <c r="AA17" s="7">
        <f t="shared" si="35"/>
        <v>44357</v>
      </c>
      <c r="AB17" s="9"/>
      <c r="AC17" s="9"/>
      <c r="AD17" s="22"/>
      <c r="AE17" s="6" t="str">
        <f t="shared" si="27"/>
        <v>S</v>
      </c>
      <c r="AF17" s="7">
        <f t="shared" si="35"/>
        <v>44387</v>
      </c>
      <c r="AG17" s="9"/>
      <c r="AH17" s="9"/>
      <c r="AI17" s="22"/>
      <c r="AJ17" s="6" t="str">
        <f t="shared" si="28"/>
        <v>M</v>
      </c>
      <c r="AK17" s="7">
        <f t="shared" si="35"/>
        <v>44418</v>
      </c>
      <c r="AL17" s="9"/>
      <c r="AM17" s="9"/>
      <c r="AN17" s="22"/>
      <c r="AO17" s="6" t="str">
        <f t="shared" si="29"/>
        <v>V</v>
      </c>
      <c r="AP17" s="7">
        <f t="shared" si="35"/>
        <v>44449</v>
      </c>
      <c r="AQ17" s="9"/>
      <c r="AR17" s="9"/>
      <c r="AS17" s="22"/>
      <c r="AT17" s="6" t="str">
        <f t="shared" si="30"/>
        <v>D</v>
      </c>
      <c r="AU17" s="7">
        <f t="shared" si="35"/>
        <v>44479</v>
      </c>
      <c r="AV17" s="9"/>
      <c r="AW17" s="9"/>
      <c r="AX17" s="22"/>
      <c r="AY17" s="6" t="str">
        <f t="shared" si="31"/>
        <v>M</v>
      </c>
      <c r="AZ17" s="7">
        <f t="shared" si="35"/>
        <v>44510</v>
      </c>
      <c r="BA17" s="9"/>
      <c r="BB17" s="9"/>
      <c r="BC17" s="22"/>
      <c r="BD17" s="6" t="str">
        <f t="shared" si="32"/>
        <v>V</v>
      </c>
      <c r="BE17" s="7">
        <f t="shared" si="35"/>
        <v>44540</v>
      </c>
      <c r="BF17" s="9"/>
      <c r="BG17" s="9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</row>
    <row r="18" spans="1:321" ht="17.25" customHeight="1">
      <c r="A18" s="6" t="str">
        <f t="shared" si="33"/>
        <v>L</v>
      </c>
      <c r="B18" s="7">
        <f t="shared" si="34"/>
        <v>44207</v>
      </c>
      <c r="C18" s="9"/>
      <c r="D18" s="9"/>
      <c r="E18" s="22"/>
      <c r="F18" s="6" t="str">
        <f t="shared" si="22"/>
        <v>J</v>
      </c>
      <c r="G18" s="7">
        <f t="shared" si="35"/>
        <v>44238</v>
      </c>
      <c r="H18" s="9"/>
      <c r="I18" s="9"/>
      <c r="J18" s="22"/>
      <c r="K18" s="6" t="str">
        <f t="shared" si="23"/>
        <v>J</v>
      </c>
      <c r="L18" s="7">
        <f t="shared" si="35"/>
        <v>44266</v>
      </c>
      <c r="M18" s="9"/>
      <c r="N18" s="9"/>
      <c r="O18" s="22"/>
      <c r="P18" s="6" t="str">
        <f t="shared" si="24"/>
        <v>D</v>
      </c>
      <c r="Q18" s="7">
        <f t="shared" si="35"/>
        <v>44297</v>
      </c>
      <c r="R18" s="9"/>
      <c r="S18" s="9"/>
      <c r="T18" s="22"/>
      <c r="U18" s="6" t="str">
        <f t="shared" si="25"/>
        <v>M</v>
      </c>
      <c r="V18" s="7">
        <f t="shared" si="35"/>
        <v>44327</v>
      </c>
      <c r="W18" s="9"/>
      <c r="X18" s="9"/>
      <c r="Y18" s="22"/>
      <c r="Z18" s="6" t="str">
        <f t="shared" si="26"/>
        <v>V</v>
      </c>
      <c r="AA18" s="7">
        <f t="shared" si="35"/>
        <v>44358</v>
      </c>
      <c r="AB18" s="9"/>
      <c r="AC18" s="9"/>
      <c r="AD18" s="22"/>
      <c r="AE18" s="6" t="str">
        <f t="shared" si="27"/>
        <v>D</v>
      </c>
      <c r="AF18" s="7">
        <f t="shared" si="35"/>
        <v>44388</v>
      </c>
      <c r="AG18" s="9"/>
      <c r="AH18" s="9"/>
      <c r="AI18" s="22"/>
      <c r="AJ18" s="6" t="str">
        <f t="shared" si="28"/>
        <v>M</v>
      </c>
      <c r="AK18" s="7">
        <f t="shared" si="35"/>
        <v>44419</v>
      </c>
      <c r="AL18" s="9"/>
      <c r="AM18" s="9"/>
      <c r="AN18" s="22"/>
      <c r="AO18" s="6" t="str">
        <f t="shared" si="29"/>
        <v>S</v>
      </c>
      <c r="AP18" s="7">
        <f t="shared" si="35"/>
        <v>44450</v>
      </c>
      <c r="AQ18" s="9"/>
      <c r="AR18" s="9"/>
      <c r="AS18" s="22"/>
      <c r="AT18" s="6" t="str">
        <f t="shared" si="30"/>
        <v>L</v>
      </c>
      <c r="AU18" s="7">
        <f t="shared" si="35"/>
        <v>44480</v>
      </c>
      <c r="AV18" s="9"/>
      <c r="AW18" s="9"/>
      <c r="AX18" s="22"/>
      <c r="AY18" s="6" t="str">
        <f t="shared" si="31"/>
        <v>J</v>
      </c>
      <c r="AZ18" s="7">
        <f t="shared" si="35"/>
        <v>44511</v>
      </c>
      <c r="BA18" s="9"/>
      <c r="BB18" s="9"/>
      <c r="BC18" s="22"/>
      <c r="BD18" s="6" t="str">
        <f t="shared" si="32"/>
        <v>S</v>
      </c>
      <c r="BE18" s="7">
        <f t="shared" si="35"/>
        <v>44541</v>
      </c>
      <c r="BF18" s="9"/>
      <c r="BG18" s="9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</row>
    <row r="19" spans="1:321" ht="17.25" customHeight="1">
      <c r="A19" s="6" t="str">
        <f t="shared" si="33"/>
        <v>M</v>
      </c>
      <c r="B19" s="7">
        <f t="shared" si="34"/>
        <v>44208</v>
      </c>
      <c r="C19" s="9"/>
      <c r="D19" s="9"/>
      <c r="E19" s="22"/>
      <c r="F19" s="6" t="str">
        <f t="shared" si="22"/>
        <v>V</v>
      </c>
      <c r="G19" s="7">
        <f t="shared" si="35"/>
        <v>44239</v>
      </c>
      <c r="H19" s="9"/>
      <c r="I19" s="9"/>
      <c r="J19" s="22"/>
      <c r="K19" s="6" t="str">
        <f t="shared" si="23"/>
        <v>V</v>
      </c>
      <c r="L19" s="7">
        <f t="shared" si="35"/>
        <v>44267</v>
      </c>
      <c r="M19" s="9"/>
      <c r="N19" s="9"/>
      <c r="O19" s="22"/>
      <c r="P19" s="6" t="str">
        <f t="shared" si="24"/>
        <v>L</v>
      </c>
      <c r="Q19" s="7">
        <f t="shared" si="35"/>
        <v>44298</v>
      </c>
      <c r="R19" s="9"/>
      <c r="S19" s="9"/>
      <c r="T19" s="22"/>
      <c r="U19" s="6" t="str">
        <f t="shared" si="25"/>
        <v>M</v>
      </c>
      <c r="V19" s="7">
        <f t="shared" si="35"/>
        <v>44328</v>
      </c>
      <c r="W19" s="9"/>
      <c r="X19" s="9"/>
      <c r="Y19" s="22"/>
      <c r="Z19" s="6" t="str">
        <f t="shared" si="26"/>
        <v>S</v>
      </c>
      <c r="AA19" s="7">
        <f t="shared" si="35"/>
        <v>44359</v>
      </c>
      <c r="AB19" s="9"/>
      <c r="AC19" s="9"/>
      <c r="AD19" s="22"/>
      <c r="AE19" s="6" t="str">
        <f t="shared" si="27"/>
        <v>L</v>
      </c>
      <c r="AF19" s="7">
        <f t="shared" si="35"/>
        <v>44389</v>
      </c>
      <c r="AG19" s="9"/>
      <c r="AH19" s="9"/>
      <c r="AI19" s="22"/>
      <c r="AJ19" s="6" t="str">
        <f t="shared" si="28"/>
        <v>J</v>
      </c>
      <c r="AK19" s="7">
        <f t="shared" si="35"/>
        <v>44420</v>
      </c>
      <c r="AL19" s="9"/>
      <c r="AM19" s="9"/>
      <c r="AN19" s="22"/>
      <c r="AO19" s="6" t="str">
        <f t="shared" si="29"/>
        <v>D</v>
      </c>
      <c r="AP19" s="7">
        <f t="shared" si="35"/>
        <v>44451</v>
      </c>
      <c r="AQ19" s="9"/>
      <c r="AR19" s="9"/>
      <c r="AS19" s="22"/>
      <c r="AT19" s="6" t="str">
        <f t="shared" si="30"/>
        <v>M</v>
      </c>
      <c r="AU19" s="7">
        <f t="shared" si="35"/>
        <v>44481</v>
      </c>
      <c r="AV19" s="9"/>
      <c r="AW19" s="9"/>
      <c r="AX19" s="22"/>
      <c r="AY19" s="6" t="str">
        <f t="shared" si="31"/>
        <v>V</v>
      </c>
      <c r="AZ19" s="7">
        <f t="shared" si="35"/>
        <v>44512</v>
      </c>
      <c r="BA19" s="9"/>
      <c r="BB19" s="9"/>
      <c r="BC19" s="22"/>
      <c r="BD19" s="6" t="str">
        <f t="shared" si="32"/>
        <v>D</v>
      </c>
      <c r="BE19" s="7">
        <f t="shared" si="35"/>
        <v>44542</v>
      </c>
      <c r="BF19" s="9"/>
      <c r="BG19" s="9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</row>
    <row r="20" spans="1:321" ht="17.25" customHeight="1">
      <c r="A20" s="6" t="str">
        <f t="shared" si="33"/>
        <v>M</v>
      </c>
      <c r="B20" s="7">
        <f t="shared" si="34"/>
        <v>44209</v>
      </c>
      <c r="C20" s="9"/>
      <c r="D20" s="9"/>
      <c r="E20" s="22"/>
      <c r="F20" s="6" t="str">
        <f t="shared" si="22"/>
        <v>S</v>
      </c>
      <c r="G20" s="7">
        <f t="shared" si="35"/>
        <v>44240</v>
      </c>
      <c r="H20" s="9"/>
      <c r="I20" s="9"/>
      <c r="J20" s="22"/>
      <c r="K20" s="6" t="str">
        <f t="shared" si="23"/>
        <v>S</v>
      </c>
      <c r="L20" s="7">
        <f t="shared" si="35"/>
        <v>44268</v>
      </c>
      <c r="M20" s="9"/>
      <c r="N20" s="9"/>
      <c r="O20" s="22"/>
      <c r="P20" s="6" t="str">
        <f t="shared" si="24"/>
        <v>M</v>
      </c>
      <c r="Q20" s="7">
        <f t="shared" si="35"/>
        <v>44299</v>
      </c>
      <c r="R20" s="9"/>
      <c r="S20" s="9"/>
      <c r="T20" s="22"/>
      <c r="U20" s="6" t="str">
        <f t="shared" si="25"/>
        <v>J</v>
      </c>
      <c r="V20" s="7">
        <f t="shared" si="35"/>
        <v>44329</v>
      </c>
      <c r="W20" s="9"/>
      <c r="X20" s="9"/>
      <c r="Y20" s="22"/>
      <c r="Z20" s="6" t="str">
        <f t="shared" si="26"/>
        <v>D</v>
      </c>
      <c r="AA20" s="7">
        <f t="shared" si="35"/>
        <v>44360</v>
      </c>
      <c r="AB20" s="9"/>
      <c r="AC20" s="9"/>
      <c r="AD20" s="22"/>
      <c r="AE20" s="6" t="str">
        <f t="shared" si="27"/>
        <v>M</v>
      </c>
      <c r="AF20" s="7">
        <f t="shared" si="35"/>
        <v>44390</v>
      </c>
      <c r="AG20" s="9"/>
      <c r="AH20" s="9"/>
      <c r="AI20" s="22"/>
      <c r="AJ20" s="6" t="str">
        <f t="shared" si="28"/>
        <v>V</v>
      </c>
      <c r="AK20" s="7">
        <f t="shared" si="35"/>
        <v>44421</v>
      </c>
      <c r="AL20" s="9"/>
      <c r="AM20" s="9"/>
      <c r="AN20" s="22"/>
      <c r="AO20" s="6" t="str">
        <f t="shared" si="29"/>
        <v>L</v>
      </c>
      <c r="AP20" s="7">
        <f t="shared" si="35"/>
        <v>44452</v>
      </c>
      <c r="AQ20" s="9"/>
      <c r="AR20" s="9"/>
      <c r="AS20" s="22"/>
      <c r="AT20" s="6" t="str">
        <f t="shared" si="30"/>
        <v>M</v>
      </c>
      <c r="AU20" s="7">
        <f t="shared" si="35"/>
        <v>44482</v>
      </c>
      <c r="AV20" s="9"/>
      <c r="AW20" s="9"/>
      <c r="AX20" s="22"/>
      <c r="AY20" s="6" t="str">
        <f t="shared" si="31"/>
        <v>S</v>
      </c>
      <c r="AZ20" s="7">
        <f t="shared" si="35"/>
        <v>44513</v>
      </c>
      <c r="BA20" s="9"/>
      <c r="BB20" s="9"/>
      <c r="BC20" s="22"/>
      <c r="BD20" s="6" t="str">
        <f t="shared" si="32"/>
        <v>L</v>
      </c>
      <c r="BE20" s="7">
        <f t="shared" si="35"/>
        <v>44543</v>
      </c>
      <c r="BF20" s="9"/>
      <c r="BG20" s="9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</row>
    <row r="21" spans="1:321" ht="17.25" customHeight="1">
      <c r="A21" s="6" t="str">
        <f t="shared" si="33"/>
        <v>J</v>
      </c>
      <c r="B21" s="7">
        <f t="shared" si="34"/>
        <v>44210</v>
      </c>
      <c r="C21" s="9"/>
      <c r="D21" s="9"/>
      <c r="E21" s="22"/>
      <c r="F21" s="6" t="str">
        <f t="shared" si="22"/>
        <v>D</v>
      </c>
      <c r="G21" s="7">
        <f t="shared" si="35"/>
        <v>44241</v>
      </c>
      <c r="H21" s="9"/>
      <c r="I21" s="9"/>
      <c r="J21" s="22"/>
      <c r="K21" s="6" t="str">
        <f t="shared" si="23"/>
        <v>D</v>
      </c>
      <c r="L21" s="7">
        <f t="shared" si="35"/>
        <v>44269</v>
      </c>
      <c r="M21" s="9"/>
      <c r="N21" s="9"/>
      <c r="O21" s="22"/>
      <c r="P21" s="6" t="str">
        <f t="shared" si="24"/>
        <v>M</v>
      </c>
      <c r="Q21" s="7">
        <f t="shared" si="35"/>
        <v>44300</v>
      </c>
      <c r="R21" s="9"/>
      <c r="S21" s="9"/>
      <c r="T21" s="22"/>
      <c r="U21" s="6" t="str">
        <f t="shared" si="25"/>
        <v>V</v>
      </c>
      <c r="V21" s="7">
        <f t="shared" si="35"/>
        <v>44330</v>
      </c>
      <c r="W21" s="9"/>
      <c r="X21" s="9"/>
      <c r="Y21" s="22"/>
      <c r="Z21" s="6" t="str">
        <f t="shared" si="26"/>
        <v>L</v>
      </c>
      <c r="AA21" s="7">
        <f t="shared" si="35"/>
        <v>44361</v>
      </c>
      <c r="AB21" s="9"/>
      <c r="AC21" s="9"/>
      <c r="AD21" s="22"/>
      <c r="AE21" s="6" t="str">
        <f t="shared" si="27"/>
        <v>M</v>
      </c>
      <c r="AF21" s="7">
        <f t="shared" si="35"/>
        <v>44391</v>
      </c>
      <c r="AG21" s="9"/>
      <c r="AH21" s="9"/>
      <c r="AI21" s="22"/>
      <c r="AJ21" s="6" t="str">
        <f t="shared" si="28"/>
        <v>S</v>
      </c>
      <c r="AK21" s="7">
        <f t="shared" si="35"/>
        <v>44422</v>
      </c>
      <c r="AL21" s="9"/>
      <c r="AM21" s="9"/>
      <c r="AN21" s="22"/>
      <c r="AO21" s="6" t="str">
        <f t="shared" si="29"/>
        <v>M</v>
      </c>
      <c r="AP21" s="7">
        <f t="shared" si="35"/>
        <v>44453</v>
      </c>
      <c r="AQ21" s="9"/>
      <c r="AR21" s="9"/>
      <c r="AS21" s="22"/>
      <c r="AT21" s="6" t="str">
        <f t="shared" si="30"/>
        <v>J</v>
      </c>
      <c r="AU21" s="7">
        <f t="shared" si="35"/>
        <v>44483</v>
      </c>
      <c r="AV21" s="9"/>
      <c r="AW21" s="9"/>
      <c r="AX21" s="22"/>
      <c r="AY21" s="6" t="str">
        <f t="shared" si="31"/>
        <v>D</v>
      </c>
      <c r="AZ21" s="7">
        <f t="shared" si="35"/>
        <v>44514</v>
      </c>
      <c r="BA21" s="9"/>
      <c r="BB21" s="9"/>
      <c r="BC21" s="22"/>
      <c r="BD21" s="6" t="str">
        <f t="shared" si="32"/>
        <v>M</v>
      </c>
      <c r="BE21" s="7">
        <f t="shared" si="35"/>
        <v>44544</v>
      </c>
      <c r="BF21" s="9"/>
      <c r="BG21" s="9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</row>
    <row r="22" spans="1:321" ht="17.25" customHeight="1">
      <c r="A22" s="6" t="str">
        <f t="shared" si="33"/>
        <v>V</v>
      </c>
      <c r="B22" s="7">
        <f t="shared" si="34"/>
        <v>44211</v>
      </c>
      <c r="C22" s="9"/>
      <c r="D22" s="9"/>
      <c r="E22" s="22"/>
      <c r="F22" s="6" t="str">
        <f t="shared" si="22"/>
        <v>L</v>
      </c>
      <c r="G22" s="7">
        <f t="shared" si="35"/>
        <v>44242</v>
      </c>
      <c r="H22" s="9"/>
      <c r="I22" s="9"/>
      <c r="J22" s="22"/>
      <c r="K22" s="6" t="str">
        <f t="shared" si="23"/>
        <v>L</v>
      </c>
      <c r="L22" s="7">
        <f t="shared" si="35"/>
        <v>44270</v>
      </c>
      <c r="M22" s="9"/>
      <c r="N22" s="9"/>
      <c r="O22" s="22"/>
      <c r="P22" s="6" t="str">
        <f t="shared" si="24"/>
        <v>J</v>
      </c>
      <c r="Q22" s="7">
        <f t="shared" si="35"/>
        <v>44301</v>
      </c>
      <c r="R22" s="9"/>
      <c r="S22" s="9"/>
      <c r="T22" s="22"/>
      <c r="U22" s="6" t="str">
        <f t="shared" si="25"/>
        <v>S</v>
      </c>
      <c r="V22" s="7">
        <f t="shared" si="35"/>
        <v>44331</v>
      </c>
      <c r="W22" s="9"/>
      <c r="X22" s="9"/>
      <c r="Y22" s="22"/>
      <c r="Z22" s="6" t="str">
        <f t="shared" si="26"/>
        <v>M</v>
      </c>
      <c r="AA22" s="7">
        <f t="shared" si="35"/>
        <v>44362</v>
      </c>
      <c r="AB22" s="9"/>
      <c r="AC22" s="9"/>
      <c r="AD22" s="22"/>
      <c r="AE22" s="6" t="str">
        <f t="shared" si="27"/>
        <v>J</v>
      </c>
      <c r="AF22" s="7">
        <f t="shared" si="35"/>
        <v>44392</v>
      </c>
      <c r="AG22" s="9"/>
      <c r="AH22" s="9"/>
      <c r="AI22" s="22"/>
      <c r="AJ22" s="6" t="str">
        <f t="shared" si="28"/>
        <v>D</v>
      </c>
      <c r="AK22" s="7">
        <f t="shared" si="35"/>
        <v>44423</v>
      </c>
      <c r="AL22" s="9"/>
      <c r="AM22" s="9"/>
      <c r="AN22" s="22"/>
      <c r="AO22" s="6" t="str">
        <f t="shared" si="29"/>
        <v>M</v>
      </c>
      <c r="AP22" s="7">
        <f t="shared" si="35"/>
        <v>44454</v>
      </c>
      <c r="AQ22" s="9"/>
      <c r="AR22" s="9"/>
      <c r="AS22" s="22"/>
      <c r="AT22" s="6" t="str">
        <f t="shared" si="30"/>
        <v>V</v>
      </c>
      <c r="AU22" s="7">
        <f t="shared" si="35"/>
        <v>44484</v>
      </c>
      <c r="AV22" s="9"/>
      <c r="AW22" s="9"/>
      <c r="AX22" s="22"/>
      <c r="AY22" s="6" t="str">
        <f t="shared" si="31"/>
        <v>L</v>
      </c>
      <c r="AZ22" s="7">
        <f t="shared" si="35"/>
        <v>44515</v>
      </c>
      <c r="BA22" s="9"/>
      <c r="BB22" s="9"/>
      <c r="BC22" s="22"/>
      <c r="BD22" s="6" t="str">
        <f t="shared" si="32"/>
        <v>M</v>
      </c>
      <c r="BE22" s="7">
        <f t="shared" si="35"/>
        <v>44545</v>
      </c>
      <c r="BF22" s="9"/>
      <c r="BG22" s="9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</row>
    <row r="23" spans="1:321" ht="17.25" customHeight="1">
      <c r="A23" s="6" t="str">
        <f t="shared" si="33"/>
        <v>S</v>
      </c>
      <c r="B23" s="7">
        <f t="shared" si="34"/>
        <v>44212</v>
      </c>
      <c r="C23" s="9"/>
      <c r="D23" s="9"/>
      <c r="E23" s="22"/>
      <c r="F23" s="6" t="str">
        <f t="shared" si="22"/>
        <v>M</v>
      </c>
      <c r="G23" s="7">
        <f t="shared" si="35"/>
        <v>44243</v>
      </c>
      <c r="H23" s="9"/>
      <c r="I23" s="9"/>
      <c r="J23" s="22"/>
      <c r="K23" s="6" t="str">
        <f t="shared" si="23"/>
        <v>M</v>
      </c>
      <c r="L23" s="7">
        <f t="shared" si="35"/>
        <v>44271</v>
      </c>
      <c r="M23" s="9"/>
      <c r="N23" s="9"/>
      <c r="O23" s="22"/>
      <c r="P23" s="6" t="str">
        <f t="shared" si="24"/>
        <v>V</v>
      </c>
      <c r="Q23" s="7">
        <f t="shared" si="35"/>
        <v>44302</v>
      </c>
      <c r="R23" s="9"/>
      <c r="S23" s="9"/>
      <c r="T23" s="22"/>
      <c r="U23" s="6" t="str">
        <f t="shared" si="25"/>
        <v>D</v>
      </c>
      <c r="V23" s="7">
        <f t="shared" si="35"/>
        <v>44332</v>
      </c>
      <c r="W23" s="9"/>
      <c r="X23" s="9"/>
      <c r="Y23" s="22"/>
      <c r="Z23" s="6" t="str">
        <f t="shared" si="26"/>
        <v>M</v>
      </c>
      <c r="AA23" s="7">
        <f t="shared" si="35"/>
        <v>44363</v>
      </c>
      <c r="AB23" s="9"/>
      <c r="AC23" s="9"/>
      <c r="AD23" s="22"/>
      <c r="AE23" s="6" t="str">
        <f t="shared" si="27"/>
        <v>V</v>
      </c>
      <c r="AF23" s="7">
        <f t="shared" si="35"/>
        <v>44393</v>
      </c>
      <c r="AG23" s="9"/>
      <c r="AH23" s="9"/>
      <c r="AI23" s="22"/>
      <c r="AJ23" s="6" t="str">
        <f t="shared" si="28"/>
        <v>L</v>
      </c>
      <c r="AK23" s="7">
        <f t="shared" si="35"/>
        <v>44424</v>
      </c>
      <c r="AL23" s="9"/>
      <c r="AM23" s="9"/>
      <c r="AN23" s="22"/>
      <c r="AO23" s="6" t="str">
        <f t="shared" si="29"/>
        <v>J</v>
      </c>
      <c r="AP23" s="7">
        <f t="shared" si="35"/>
        <v>44455</v>
      </c>
      <c r="AQ23" s="9"/>
      <c r="AR23" s="9"/>
      <c r="AS23" s="22"/>
      <c r="AT23" s="6" t="str">
        <f t="shared" si="30"/>
        <v>S</v>
      </c>
      <c r="AU23" s="7">
        <f t="shared" si="35"/>
        <v>44485</v>
      </c>
      <c r="AV23" s="9"/>
      <c r="AW23" s="9"/>
      <c r="AX23" s="22"/>
      <c r="AY23" s="6" t="str">
        <f t="shared" si="31"/>
        <v>M</v>
      </c>
      <c r="AZ23" s="7">
        <f t="shared" si="35"/>
        <v>44516</v>
      </c>
      <c r="BA23" s="9"/>
      <c r="BB23" s="9"/>
      <c r="BC23" s="22"/>
      <c r="BD23" s="6" t="str">
        <f t="shared" si="32"/>
        <v>J</v>
      </c>
      <c r="BE23" s="7">
        <f t="shared" si="35"/>
        <v>44546</v>
      </c>
      <c r="BF23" s="9"/>
      <c r="BG23" s="9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</row>
    <row r="24" spans="1:321" ht="17.25" customHeight="1">
      <c r="A24" s="6" t="str">
        <f t="shared" si="33"/>
        <v>D</v>
      </c>
      <c r="B24" s="7">
        <f t="shared" si="34"/>
        <v>44213</v>
      </c>
      <c r="C24" s="9"/>
      <c r="D24" s="9"/>
      <c r="E24" s="22"/>
      <c r="F24" s="6" t="str">
        <f t="shared" ref="F24:F38" si="36">IF(G24&lt;&gt;"",UPPER(LEFT(TEXT(G24,"jjj"))),"")</f>
        <v>M</v>
      </c>
      <c r="G24" s="7">
        <f t="shared" si="35"/>
        <v>44244</v>
      </c>
      <c r="H24" s="9"/>
      <c r="I24" s="9"/>
      <c r="J24" s="22"/>
      <c r="K24" s="6" t="str">
        <f t="shared" ref="K24:K38" si="37">IF(L24&lt;&gt;"",UPPER(LEFT(TEXT(L24,"jjj"))),"")</f>
        <v>M</v>
      </c>
      <c r="L24" s="7">
        <f t="shared" si="35"/>
        <v>44272</v>
      </c>
      <c r="M24" s="9"/>
      <c r="N24" s="9"/>
      <c r="O24" s="22"/>
      <c r="P24" s="6" t="str">
        <f t="shared" ref="P24:P38" si="38">IF(Q24&lt;&gt;"",UPPER(LEFT(TEXT(Q24,"jjj"))),"")</f>
        <v>S</v>
      </c>
      <c r="Q24" s="7">
        <f t="shared" si="35"/>
        <v>44303</v>
      </c>
      <c r="R24" s="9"/>
      <c r="S24" s="9"/>
      <c r="T24" s="22"/>
      <c r="U24" s="6" t="str">
        <f t="shared" ref="U24:U38" si="39">IF(V24&lt;&gt;"",UPPER(LEFT(TEXT(V24,"jjj"))),"")</f>
        <v>L</v>
      </c>
      <c r="V24" s="7">
        <f t="shared" si="35"/>
        <v>44333</v>
      </c>
      <c r="W24" s="9"/>
      <c r="X24" s="9"/>
      <c r="Y24" s="22"/>
      <c r="Z24" s="6" t="str">
        <f t="shared" ref="Z24:Z38" si="40">IF(AA24&lt;&gt;"",UPPER(LEFT(TEXT(AA24,"jjj"))),"")</f>
        <v>J</v>
      </c>
      <c r="AA24" s="7">
        <f t="shared" si="35"/>
        <v>44364</v>
      </c>
      <c r="AB24" s="9"/>
      <c r="AC24" s="9"/>
      <c r="AD24" s="22"/>
      <c r="AE24" s="6" t="str">
        <f t="shared" ref="AE24:AE38" si="41">IF(AF24&lt;&gt;"",UPPER(LEFT(TEXT(AF24,"jjj"))),"")</f>
        <v>S</v>
      </c>
      <c r="AF24" s="7">
        <f t="shared" si="35"/>
        <v>44394</v>
      </c>
      <c r="AG24" s="9"/>
      <c r="AH24" s="9"/>
      <c r="AI24" s="22"/>
      <c r="AJ24" s="6" t="str">
        <f t="shared" ref="AJ24:AJ38" si="42">IF(AK24&lt;&gt;"",UPPER(LEFT(TEXT(AK24,"jjj"))),"")</f>
        <v>M</v>
      </c>
      <c r="AK24" s="7">
        <f t="shared" si="35"/>
        <v>44425</v>
      </c>
      <c r="AL24" s="9"/>
      <c r="AM24" s="9"/>
      <c r="AN24" s="22"/>
      <c r="AO24" s="6" t="str">
        <f t="shared" ref="AO24:AO38" si="43">IF(AP24&lt;&gt;"",UPPER(LEFT(TEXT(AP24,"jjj"))),"")</f>
        <v>V</v>
      </c>
      <c r="AP24" s="7">
        <f t="shared" si="35"/>
        <v>44456</v>
      </c>
      <c r="AQ24" s="9"/>
      <c r="AR24" s="9"/>
      <c r="AS24" s="22"/>
      <c r="AT24" s="6" t="str">
        <f t="shared" ref="AT24:AT38" si="44">IF(AU24&lt;&gt;"",UPPER(LEFT(TEXT(AU24,"jjj"))),"")</f>
        <v>D</v>
      </c>
      <c r="AU24" s="7">
        <f t="shared" si="35"/>
        <v>44486</v>
      </c>
      <c r="AV24" s="9"/>
      <c r="AW24" s="9"/>
      <c r="AX24" s="22"/>
      <c r="AY24" s="6" t="str">
        <f t="shared" ref="AY24:AY38" si="45">IF(AZ24&lt;&gt;"",UPPER(LEFT(TEXT(AZ24,"jjj"))),"")</f>
        <v>M</v>
      </c>
      <c r="AZ24" s="7">
        <f t="shared" si="35"/>
        <v>44517</v>
      </c>
      <c r="BA24" s="9"/>
      <c r="BB24" s="9"/>
      <c r="BC24" s="22"/>
      <c r="BD24" s="6" t="str">
        <f t="shared" ref="BD24:BD38" si="46">IF(BE24&lt;&gt;"",UPPER(LEFT(TEXT(BE24,"jjj"))),"")</f>
        <v>V</v>
      </c>
      <c r="BE24" s="7">
        <f t="shared" si="35"/>
        <v>44547</v>
      </c>
      <c r="BF24" s="9"/>
      <c r="BG24" s="9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</row>
    <row r="25" spans="1:321" ht="17.25" customHeight="1">
      <c r="A25" s="6" t="str">
        <f t="shared" si="33"/>
        <v>L</v>
      </c>
      <c r="B25" s="7">
        <f t="shared" si="34"/>
        <v>44214</v>
      </c>
      <c r="C25" s="9"/>
      <c r="D25" s="9"/>
      <c r="E25" s="22"/>
      <c r="F25" s="6" t="str">
        <f t="shared" si="36"/>
        <v>J</v>
      </c>
      <c r="G25" s="7">
        <f t="shared" ref="G25:BE35" si="47">G24+1</f>
        <v>44245</v>
      </c>
      <c r="H25" s="9"/>
      <c r="I25" s="9"/>
      <c r="J25" s="22"/>
      <c r="K25" s="6" t="str">
        <f t="shared" si="37"/>
        <v>J</v>
      </c>
      <c r="L25" s="7">
        <f t="shared" si="47"/>
        <v>44273</v>
      </c>
      <c r="M25" s="9"/>
      <c r="N25" s="9"/>
      <c r="O25" s="22"/>
      <c r="P25" s="6" t="str">
        <f t="shared" si="38"/>
        <v>D</v>
      </c>
      <c r="Q25" s="7">
        <f t="shared" si="47"/>
        <v>44304</v>
      </c>
      <c r="R25" s="9"/>
      <c r="S25" s="9"/>
      <c r="T25" s="22"/>
      <c r="U25" s="6" t="str">
        <f t="shared" si="39"/>
        <v>M</v>
      </c>
      <c r="V25" s="7">
        <f t="shared" si="47"/>
        <v>44334</v>
      </c>
      <c r="W25" s="9"/>
      <c r="X25" s="9"/>
      <c r="Y25" s="22"/>
      <c r="Z25" s="6" t="str">
        <f t="shared" si="40"/>
        <v>V</v>
      </c>
      <c r="AA25" s="7">
        <f t="shared" si="47"/>
        <v>44365</v>
      </c>
      <c r="AB25" s="9"/>
      <c r="AC25" s="9"/>
      <c r="AD25" s="22"/>
      <c r="AE25" s="6" t="str">
        <f t="shared" si="41"/>
        <v>D</v>
      </c>
      <c r="AF25" s="7">
        <f t="shared" si="47"/>
        <v>44395</v>
      </c>
      <c r="AG25" s="9"/>
      <c r="AH25" s="9"/>
      <c r="AI25" s="22"/>
      <c r="AJ25" s="6" t="str">
        <f t="shared" si="42"/>
        <v>M</v>
      </c>
      <c r="AK25" s="7">
        <f t="shared" si="47"/>
        <v>44426</v>
      </c>
      <c r="AL25" s="9"/>
      <c r="AM25" s="9"/>
      <c r="AN25" s="22"/>
      <c r="AO25" s="6" t="str">
        <f t="shared" si="43"/>
        <v>S</v>
      </c>
      <c r="AP25" s="7">
        <f t="shared" si="47"/>
        <v>44457</v>
      </c>
      <c r="AQ25" s="9"/>
      <c r="AR25" s="9"/>
      <c r="AS25" s="22"/>
      <c r="AT25" s="6" t="str">
        <f t="shared" si="44"/>
        <v>L</v>
      </c>
      <c r="AU25" s="7">
        <f t="shared" si="47"/>
        <v>44487</v>
      </c>
      <c r="AV25" s="9"/>
      <c r="AW25" s="9"/>
      <c r="AX25" s="22"/>
      <c r="AY25" s="6" t="str">
        <f t="shared" si="45"/>
        <v>J</v>
      </c>
      <c r="AZ25" s="7">
        <f t="shared" si="47"/>
        <v>44518</v>
      </c>
      <c r="BA25" s="9"/>
      <c r="BB25" s="9"/>
      <c r="BC25" s="22"/>
      <c r="BD25" s="6" t="str">
        <f t="shared" si="46"/>
        <v>S</v>
      </c>
      <c r="BE25" s="7">
        <f t="shared" si="47"/>
        <v>44548</v>
      </c>
      <c r="BF25" s="9"/>
      <c r="BG25" s="9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</row>
    <row r="26" spans="1:321" ht="17.25" customHeight="1">
      <c r="A26" s="6" t="str">
        <f t="shared" si="33"/>
        <v>M</v>
      </c>
      <c r="B26" s="7">
        <f t="shared" si="34"/>
        <v>44215</v>
      </c>
      <c r="C26" s="9"/>
      <c r="D26" s="9"/>
      <c r="E26" s="22"/>
      <c r="F26" s="6" t="str">
        <f t="shared" si="36"/>
        <v>V</v>
      </c>
      <c r="G26" s="7">
        <f t="shared" si="47"/>
        <v>44246</v>
      </c>
      <c r="H26" s="9"/>
      <c r="I26" s="9"/>
      <c r="J26" s="22"/>
      <c r="K26" s="6" t="str">
        <f t="shared" si="37"/>
        <v>V</v>
      </c>
      <c r="L26" s="7">
        <f t="shared" si="47"/>
        <v>44274</v>
      </c>
      <c r="M26" s="9"/>
      <c r="N26" s="9"/>
      <c r="O26" s="22"/>
      <c r="P26" s="6" t="str">
        <f t="shared" si="38"/>
        <v>L</v>
      </c>
      <c r="Q26" s="7">
        <f t="shared" si="47"/>
        <v>44305</v>
      </c>
      <c r="R26" s="9"/>
      <c r="S26" s="9"/>
      <c r="T26" s="22"/>
      <c r="U26" s="6" t="str">
        <f t="shared" si="39"/>
        <v>M</v>
      </c>
      <c r="V26" s="7">
        <f t="shared" si="47"/>
        <v>44335</v>
      </c>
      <c r="W26" s="9"/>
      <c r="X26" s="9"/>
      <c r="Y26" s="22"/>
      <c r="Z26" s="6" t="str">
        <f t="shared" si="40"/>
        <v>S</v>
      </c>
      <c r="AA26" s="7">
        <f t="shared" si="47"/>
        <v>44366</v>
      </c>
      <c r="AB26" s="9"/>
      <c r="AC26" s="9"/>
      <c r="AD26" s="22"/>
      <c r="AE26" s="6" t="str">
        <f t="shared" si="41"/>
        <v>L</v>
      </c>
      <c r="AF26" s="7">
        <f t="shared" si="47"/>
        <v>44396</v>
      </c>
      <c r="AG26" s="9"/>
      <c r="AH26" s="9"/>
      <c r="AI26" s="22"/>
      <c r="AJ26" s="6" t="str">
        <f t="shared" si="42"/>
        <v>J</v>
      </c>
      <c r="AK26" s="7">
        <f t="shared" si="47"/>
        <v>44427</v>
      </c>
      <c r="AL26" s="9"/>
      <c r="AM26" s="9"/>
      <c r="AN26" s="22"/>
      <c r="AO26" s="6" t="str">
        <f t="shared" si="43"/>
        <v>D</v>
      </c>
      <c r="AP26" s="7">
        <f t="shared" si="47"/>
        <v>44458</v>
      </c>
      <c r="AQ26" s="9"/>
      <c r="AR26" s="9"/>
      <c r="AS26" s="22"/>
      <c r="AT26" s="6" t="str">
        <f t="shared" si="44"/>
        <v>M</v>
      </c>
      <c r="AU26" s="7">
        <f t="shared" si="47"/>
        <v>44488</v>
      </c>
      <c r="AV26" s="9"/>
      <c r="AW26" s="9"/>
      <c r="AX26" s="22"/>
      <c r="AY26" s="6" t="str">
        <f t="shared" si="45"/>
        <v>V</v>
      </c>
      <c r="AZ26" s="7">
        <f t="shared" si="47"/>
        <v>44519</v>
      </c>
      <c r="BA26" s="9"/>
      <c r="BB26" s="9"/>
      <c r="BC26" s="22"/>
      <c r="BD26" s="6" t="str">
        <f t="shared" si="46"/>
        <v>D</v>
      </c>
      <c r="BE26" s="7">
        <f t="shared" si="47"/>
        <v>44549</v>
      </c>
      <c r="BF26" s="9"/>
      <c r="BG26" s="9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</row>
    <row r="27" spans="1:321" ht="17.25" customHeight="1">
      <c r="A27" s="6" t="str">
        <f t="shared" si="33"/>
        <v>M</v>
      </c>
      <c r="B27" s="7">
        <f t="shared" si="34"/>
        <v>44216</v>
      </c>
      <c r="C27" s="9"/>
      <c r="D27" s="9"/>
      <c r="E27" s="22"/>
      <c r="F27" s="6" t="str">
        <f t="shared" si="36"/>
        <v>S</v>
      </c>
      <c r="G27" s="7">
        <f t="shared" si="47"/>
        <v>44247</v>
      </c>
      <c r="H27" s="9"/>
      <c r="I27" s="9"/>
      <c r="J27" s="22"/>
      <c r="K27" s="6" t="str">
        <f t="shared" si="37"/>
        <v>S</v>
      </c>
      <c r="L27" s="7">
        <f t="shared" si="47"/>
        <v>44275</v>
      </c>
      <c r="M27" s="9"/>
      <c r="N27" s="9"/>
      <c r="O27" s="22"/>
      <c r="P27" s="6" t="str">
        <f t="shared" si="38"/>
        <v>M</v>
      </c>
      <c r="Q27" s="7">
        <f t="shared" si="47"/>
        <v>44306</v>
      </c>
      <c r="R27" s="9"/>
      <c r="S27" s="9"/>
      <c r="T27" s="22"/>
      <c r="U27" s="6" t="str">
        <f t="shared" si="39"/>
        <v>J</v>
      </c>
      <c r="V27" s="7">
        <f t="shared" si="47"/>
        <v>44336</v>
      </c>
      <c r="W27" s="9"/>
      <c r="X27" s="9"/>
      <c r="Y27" s="22"/>
      <c r="Z27" s="6" t="str">
        <f t="shared" si="40"/>
        <v>D</v>
      </c>
      <c r="AA27" s="7">
        <f t="shared" si="47"/>
        <v>44367</v>
      </c>
      <c r="AB27" s="9"/>
      <c r="AC27" s="9"/>
      <c r="AD27" s="22"/>
      <c r="AE27" s="6" t="str">
        <f t="shared" si="41"/>
        <v>M</v>
      </c>
      <c r="AF27" s="7">
        <f t="shared" si="47"/>
        <v>44397</v>
      </c>
      <c r="AG27" s="9"/>
      <c r="AH27" s="9"/>
      <c r="AI27" s="22"/>
      <c r="AJ27" s="6" t="str">
        <f t="shared" si="42"/>
        <v>V</v>
      </c>
      <c r="AK27" s="7">
        <f t="shared" si="47"/>
        <v>44428</v>
      </c>
      <c r="AL27" s="9"/>
      <c r="AM27" s="9"/>
      <c r="AN27" s="22"/>
      <c r="AO27" s="6" t="str">
        <f t="shared" si="43"/>
        <v>L</v>
      </c>
      <c r="AP27" s="7">
        <f t="shared" si="47"/>
        <v>44459</v>
      </c>
      <c r="AQ27" s="9"/>
      <c r="AR27" s="9"/>
      <c r="AS27" s="22"/>
      <c r="AT27" s="6" t="str">
        <f t="shared" si="44"/>
        <v>M</v>
      </c>
      <c r="AU27" s="7">
        <f t="shared" si="47"/>
        <v>44489</v>
      </c>
      <c r="AV27" s="9"/>
      <c r="AW27" s="9"/>
      <c r="AX27" s="22"/>
      <c r="AY27" s="6" t="str">
        <f t="shared" si="45"/>
        <v>S</v>
      </c>
      <c r="AZ27" s="7">
        <f t="shared" si="47"/>
        <v>44520</v>
      </c>
      <c r="BA27" s="9"/>
      <c r="BB27" s="9"/>
      <c r="BC27" s="22"/>
      <c r="BD27" s="6" t="str">
        <f t="shared" si="46"/>
        <v>L</v>
      </c>
      <c r="BE27" s="7">
        <f t="shared" si="47"/>
        <v>44550</v>
      </c>
      <c r="BF27" s="9"/>
      <c r="BG27" s="9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</row>
    <row r="28" spans="1:321" ht="17.25" customHeight="1">
      <c r="A28" s="6" t="str">
        <f t="shared" si="33"/>
        <v>J</v>
      </c>
      <c r="B28" s="7">
        <f t="shared" si="34"/>
        <v>44217</v>
      </c>
      <c r="C28" s="9"/>
      <c r="D28" s="9"/>
      <c r="E28" s="22"/>
      <c r="F28" s="6" t="str">
        <f t="shared" si="36"/>
        <v>D</v>
      </c>
      <c r="G28" s="7">
        <f t="shared" si="47"/>
        <v>44248</v>
      </c>
      <c r="H28" s="9"/>
      <c r="I28" s="9"/>
      <c r="J28" s="22"/>
      <c r="K28" s="6" t="str">
        <f t="shared" si="37"/>
        <v>D</v>
      </c>
      <c r="L28" s="7">
        <f t="shared" si="47"/>
        <v>44276</v>
      </c>
      <c r="M28" s="9"/>
      <c r="N28" s="9"/>
      <c r="O28" s="22"/>
      <c r="P28" s="6" t="str">
        <f t="shared" si="38"/>
        <v>M</v>
      </c>
      <c r="Q28" s="7">
        <f t="shared" si="47"/>
        <v>44307</v>
      </c>
      <c r="R28" s="9"/>
      <c r="S28" s="9"/>
      <c r="T28" s="22"/>
      <c r="U28" s="6" t="str">
        <f t="shared" si="39"/>
        <v>V</v>
      </c>
      <c r="V28" s="7">
        <f t="shared" si="47"/>
        <v>44337</v>
      </c>
      <c r="W28" s="9"/>
      <c r="X28" s="9"/>
      <c r="Y28" s="22"/>
      <c r="Z28" s="6" t="str">
        <f t="shared" si="40"/>
        <v>L</v>
      </c>
      <c r="AA28" s="7">
        <f t="shared" si="47"/>
        <v>44368</v>
      </c>
      <c r="AB28" s="9"/>
      <c r="AC28" s="9"/>
      <c r="AD28" s="22"/>
      <c r="AE28" s="6" t="str">
        <f t="shared" si="41"/>
        <v>M</v>
      </c>
      <c r="AF28" s="7">
        <f t="shared" si="47"/>
        <v>44398</v>
      </c>
      <c r="AG28" s="9"/>
      <c r="AH28" s="9"/>
      <c r="AI28" s="22"/>
      <c r="AJ28" s="6" t="str">
        <f t="shared" si="42"/>
        <v>S</v>
      </c>
      <c r="AK28" s="7">
        <f t="shared" si="47"/>
        <v>44429</v>
      </c>
      <c r="AL28" s="9"/>
      <c r="AM28" s="9"/>
      <c r="AN28" s="22"/>
      <c r="AO28" s="6" t="str">
        <f t="shared" si="43"/>
        <v>M</v>
      </c>
      <c r="AP28" s="7">
        <f t="shared" si="47"/>
        <v>44460</v>
      </c>
      <c r="AQ28" s="9"/>
      <c r="AR28" s="9"/>
      <c r="AS28" s="22"/>
      <c r="AT28" s="6" t="str">
        <f t="shared" si="44"/>
        <v>J</v>
      </c>
      <c r="AU28" s="7">
        <f t="shared" si="47"/>
        <v>44490</v>
      </c>
      <c r="AV28" s="9"/>
      <c r="AW28" s="9"/>
      <c r="AX28" s="22"/>
      <c r="AY28" s="6" t="str">
        <f t="shared" si="45"/>
        <v>D</v>
      </c>
      <c r="AZ28" s="7">
        <f t="shared" si="47"/>
        <v>44521</v>
      </c>
      <c r="BA28" s="9"/>
      <c r="BB28" s="9"/>
      <c r="BC28" s="22"/>
      <c r="BD28" s="6" t="str">
        <f t="shared" si="46"/>
        <v>M</v>
      </c>
      <c r="BE28" s="7">
        <f t="shared" si="47"/>
        <v>44551</v>
      </c>
      <c r="BF28" s="9"/>
      <c r="BG28" s="9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</row>
    <row r="29" spans="1:321" ht="17.25" customHeight="1">
      <c r="A29" s="6" t="str">
        <f t="shared" si="33"/>
        <v>V</v>
      </c>
      <c r="B29" s="7">
        <f t="shared" si="34"/>
        <v>44218</v>
      </c>
      <c r="C29" s="9"/>
      <c r="D29" s="9"/>
      <c r="E29" s="22"/>
      <c r="F29" s="6" t="str">
        <f t="shared" si="36"/>
        <v>L</v>
      </c>
      <c r="G29" s="7">
        <f t="shared" si="47"/>
        <v>44249</v>
      </c>
      <c r="H29" s="9"/>
      <c r="I29" s="9"/>
      <c r="J29" s="22"/>
      <c r="K29" s="6" t="str">
        <f t="shared" si="37"/>
        <v>L</v>
      </c>
      <c r="L29" s="7">
        <f t="shared" si="47"/>
        <v>44277</v>
      </c>
      <c r="M29" s="9"/>
      <c r="N29" s="9"/>
      <c r="O29" s="22"/>
      <c r="P29" s="6" t="str">
        <f t="shared" si="38"/>
        <v>J</v>
      </c>
      <c r="Q29" s="7">
        <f t="shared" si="47"/>
        <v>44308</v>
      </c>
      <c r="R29" s="9"/>
      <c r="S29" s="9"/>
      <c r="T29" s="22"/>
      <c r="U29" s="6" t="str">
        <f t="shared" si="39"/>
        <v>S</v>
      </c>
      <c r="V29" s="7">
        <f t="shared" si="47"/>
        <v>44338</v>
      </c>
      <c r="W29" s="9"/>
      <c r="X29" s="9"/>
      <c r="Y29" s="22"/>
      <c r="Z29" s="6" t="str">
        <f t="shared" si="40"/>
        <v>M</v>
      </c>
      <c r="AA29" s="7">
        <f t="shared" si="47"/>
        <v>44369</v>
      </c>
      <c r="AB29" s="9"/>
      <c r="AC29" s="9"/>
      <c r="AD29" s="22"/>
      <c r="AE29" s="6" t="str">
        <f t="shared" si="41"/>
        <v>J</v>
      </c>
      <c r="AF29" s="7">
        <f t="shared" si="47"/>
        <v>44399</v>
      </c>
      <c r="AG29" s="9"/>
      <c r="AH29" s="9"/>
      <c r="AI29" s="22"/>
      <c r="AJ29" s="6" t="str">
        <f t="shared" si="42"/>
        <v>D</v>
      </c>
      <c r="AK29" s="7">
        <f t="shared" si="47"/>
        <v>44430</v>
      </c>
      <c r="AL29" s="9"/>
      <c r="AM29" s="9"/>
      <c r="AN29" s="22"/>
      <c r="AO29" s="6" t="str">
        <f t="shared" si="43"/>
        <v>M</v>
      </c>
      <c r="AP29" s="7">
        <f t="shared" si="47"/>
        <v>44461</v>
      </c>
      <c r="AQ29" s="9"/>
      <c r="AR29" s="9"/>
      <c r="AS29" s="22"/>
      <c r="AT29" s="6" t="str">
        <f t="shared" si="44"/>
        <v>V</v>
      </c>
      <c r="AU29" s="7">
        <f t="shared" si="47"/>
        <v>44491</v>
      </c>
      <c r="AV29" s="9"/>
      <c r="AW29" s="9"/>
      <c r="AX29" s="22"/>
      <c r="AY29" s="6" t="str">
        <f t="shared" si="45"/>
        <v>L</v>
      </c>
      <c r="AZ29" s="7">
        <f t="shared" si="47"/>
        <v>44522</v>
      </c>
      <c r="BA29" s="9"/>
      <c r="BB29" s="9"/>
      <c r="BC29" s="22"/>
      <c r="BD29" s="6" t="str">
        <f t="shared" si="46"/>
        <v>M</v>
      </c>
      <c r="BE29" s="7">
        <f t="shared" si="47"/>
        <v>44552</v>
      </c>
      <c r="BF29" s="9"/>
      <c r="BG29" s="9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</row>
    <row r="30" spans="1:321" ht="17.25" customHeight="1">
      <c r="A30" s="6" t="str">
        <f t="shared" si="33"/>
        <v>S</v>
      </c>
      <c r="B30" s="7">
        <f t="shared" si="34"/>
        <v>44219</v>
      </c>
      <c r="C30" s="9"/>
      <c r="D30" s="9"/>
      <c r="E30" s="22"/>
      <c r="F30" s="6" t="str">
        <f t="shared" si="36"/>
        <v>M</v>
      </c>
      <c r="G30" s="7">
        <f t="shared" si="47"/>
        <v>44250</v>
      </c>
      <c r="H30" s="9"/>
      <c r="I30" s="9"/>
      <c r="J30" s="22"/>
      <c r="K30" s="6" t="str">
        <f t="shared" si="37"/>
        <v>M</v>
      </c>
      <c r="L30" s="7">
        <f t="shared" si="47"/>
        <v>44278</v>
      </c>
      <c r="M30" s="9"/>
      <c r="N30" s="9"/>
      <c r="O30" s="22"/>
      <c r="P30" s="6" t="str">
        <f t="shared" si="38"/>
        <v>V</v>
      </c>
      <c r="Q30" s="7">
        <f t="shared" si="47"/>
        <v>44309</v>
      </c>
      <c r="R30" s="9"/>
      <c r="S30" s="9"/>
      <c r="T30" s="22"/>
      <c r="U30" s="6" t="str">
        <f t="shared" si="39"/>
        <v>D</v>
      </c>
      <c r="V30" s="7">
        <f t="shared" si="47"/>
        <v>44339</v>
      </c>
      <c r="W30" s="9"/>
      <c r="X30" s="9"/>
      <c r="Y30" s="22"/>
      <c r="Z30" s="6" t="str">
        <f t="shared" si="40"/>
        <v>M</v>
      </c>
      <c r="AA30" s="7">
        <f t="shared" si="47"/>
        <v>44370</v>
      </c>
      <c r="AB30" s="9"/>
      <c r="AC30" s="9"/>
      <c r="AD30" s="22"/>
      <c r="AE30" s="6" t="str">
        <f t="shared" si="41"/>
        <v>V</v>
      </c>
      <c r="AF30" s="7">
        <f t="shared" si="47"/>
        <v>44400</v>
      </c>
      <c r="AG30" s="9"/>
      <c r="AH30" s="9"/>
      <c r="AI30" s="22"/>
      <c r="AJ30" s="6" t="str">
        <f t="shared" si="42"/>
        <v>L</v>
      </c>
      <c r="AK30" s="7">
        <f t="shared" si="47"/>
        <v>44431</v>
      </c>
      <c r="AL30" s="9"/>
      <c r="AM30" s="9"/>
      <c r="AN30" s="22"/>
      <c r="AO30" s="6" t="str">
        <f t="shared" si="43"/>
        <v>J</v>
      </c>
      <c r="AP30" s="7">
        <f t="shared" si="47"/>
        <v>44462</v>
      </c>
      <c r="AQ30" s="9"/>
      <c r="AR30" s="9"/>
      <c r="AS30" s="22"/>
      <c r="AT30" s="6" t="str">
        <f t="shared" si="44"/>
        <v>S</v>
      </c>
      <c r="AU30" s="7">
        <f t="shared" si="47"/>
        <v>44492</v>
      </c>
      <c r="AV30" s="9"/>
      <c r="AW30" s="9"/>
      <c r="AX30" s="22"/>
      <c r="AY30" s="6" t="str">
        <f t="shared" si="45"/>
        <v>M</v>
      </c>
      <c r="AZ30" s="7">
        <f t="shared" si="47"/>
        <v>44523</v>
      </c>
      <c r="BA30" s="9"/>
      <c r="BB30" s="9"/>
      <c r="BC30" s="22"/>
      <c r="BD30" s="6" t="str">
        <f t="shared" si="46"/>
        <v>J</v>
      </c>
      <c r="BE30" s="7">
        <f t="shared" si="47"/>
        <v>44553</v>
      </c>
      <c r="BF30" s="9"/>
      <c r="BG30" s="9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</row>
    <row r="31" spans="1:321" ht="17.25" customHeight="1">
      <c r="A31" s="6" t="str">
        <f t="shared" si="33"/>
        <v>D</v>
      </c>
      <c r="B31" s="7">
        <f t="shared" si="34"/>
        <v>44220</v>
      </c>
      <c r="C31" s="9"/>
      <c r="D31" s="9"/>
      <c r="E31" s="22"/>
      <c r="F31" s="6" t="str">
        <f t="shared" si="36"/>
        <v>M</v>
      </c>
      <c r="G31" s="7">
        <f t="shared" si="47"/>
        <v>44251</v>
      </c>
      <c r="H31" s="9"/>
      <c r="I31" s="9"/>
      <c r="J31" s="22"/>
      <c r="K31" s="6" t="str">
        <f t="shared" si="37"/>
        <v>M</v>
      </c>
      <c r="L31" s="7">
        <f t="shared" si="47"/>
        <v>44279</v>
      </c>
      <c r="M31" s="9"/>
      <c r="N31" s="9"/>
      <c r="O31" s="22"/>
      <c r="P31" s="6" t="str">
        <f t="shared" si="38"/>
        <v>S</v>
      </c>
      <c r="Q31" s="7">
        <f t="shared" si="47"/>
        <v>44310</v>
      </c>
      <c r="R31" s="9"/>
      <c r="S31" s="9"/>
      <c r="T31" s="22"/>
      <c r="U31" s="6" t="str">
        <f t="shared" si="39"/>
        <v>L</v>
      </c>
      <c r="V31" s="7">
        <f t="shared" si="47"/>
        <v>44340</v>
      </c>
      <c r="W31" s="9"/>
      <c r="X31" s="9"/>
      <c r="Y31" s="22"/>
      <c r="Z31" s="6" t="str">
        <f t="shared" si="40"/>
        <v>J</v>
      </c>
      <c r="AA31" s="7">
        <f t="shared" si="47"/>
        <v>44371</v>
      </c>
      <c r="AB31" s="9"/>
      <c r="AC31" s="9"/>
      <c r="AD31" s="22"/>
      <c r="AE31" s="6" t="str">
        <f t="shared" si="41"/>
        <v>S</v>
      </c>
      <c r="AF31" s="7">
        <f t="shared" si="47"/>
        <v>44401</v>
      </c>
      <c r="AG31" s="9"/>
      <c r="AH31" s="9"/>
      <c r="AI31" s="22"/>
      <c r="AJ31" s="6" t="str">
        <f t="shared" si="42"/>
        <v>M</v>
      </c>
      <c r="AK31" s="7">
        <f t="shared" si="47"/>
        <v>44432</v>
      </c>
      <c r="AL31" s="9"/>
      <c r="AM31" s="9"/>
      <c r="AN31" s="22"/>
      <c r="AO31" s="6" t="str">
        <f t="shared" si="43"/>
        <v>V</v>
      </c>
      <c r="AP31" s="7">
        <f t="shared" si="47"/>
        <v>44463</v>
      </c>
      <c r="AQ31" s="9"/>
      <c r="AR31" s="9"/>
      <c r="AS31" s="22"/>
      <c r="AT31" s="6" t="str">
        <f t="shared" si="44"/>
        <v>D</v>
      </c>
      <c r="AU31" s="7">
        <f t="shared" si="47"/>
        <v>44493</v>
      </c>
      <c r="AV31" s="9"/>
      <c r="AW31" s="9"/>
      <c r="AX31" s="22"/>
      <c r="AY31" s="6" t="str">
        <f t="shared" si="45"/>
        <v>M</v>
      </c>
      <c r="AZ31" s="7">
        <f t="shared" si="47"/>
        <v>44524</v>
      </c>
      <c r="BA31" s="9"/>
      <c r="BB31" s="9"/>
      <c r="BC31" s="22"/>
      <c r="BD31" s="6" t="str">
        <f t="shared" si="46"/>
        <v>V</v>
      </c>
      <c r="BE31" s="7">
        <f t="shared" si="47"/>
        <v>44554</v>
      </c>
      <c r="BF31" s="9"/>
      <c r="BG31" s="9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</row>
    <row r="32" spans="1:321" ht="17.25" customHeight="1">
      <c r="A32" s="6" t="str">
        <f t="shared" si="33"/>
        <v>L</v>
      </c>
      <c r="B32" s="7">
        <f t="shared" si="34"/>
        <v>44221</v>
      </c>
      <c r="C32" s="9"/>
      <c r="D32" s="9"/>
      <c r="E32" s="22"/>
      <c r="F32" s="6" t="str">
        <f t="shared" si="36"/>
        <v>J</v>
      </c>
      <c r="G32" s="7">
        <f t="shared" si="47"/>
        <v>44252</v>
      </c>
      <c r="H32" s="9"/>
      <c r="I32" s="9"/>
      <c r="J32" s="22"/>
      <c r="K32" s="6" t="str">
        <f t="shared" si="37"/>
        <v>J</v>
      </c>
      <c r="L32" s="7">
        <f t="shared" si="47"/>
        <v>44280</v>
      </c>
      <c r="M32" s="9"/>
      <c r="N32" s="9"/>
      <c r="O32" s="22"/>
      <c r="P32" s="6" t="str">
        <f t="shared" si="38"/>
        <v>D</v>
      </c>
      <c r="Q32" s="7">
        <f t="shared" si="47"/>
        <v>44311</v>
      </c>
      <c r="R32" s="9"/>
      <c r="S32" s="9"/>
      <c r="T32" s="22"/>
      <c r="U32" s="6" t="str">
        <f t="shared" si="39"/>
        <v>M</v>
      </c>
      <c r="V32" s="7">
        <f t="shared" si="47"/>
        <v>44341</v>
      </c>
      <c r="W32" s="9"/>
      <c r="X32" s="9"/>
      <c r="Y32" s="22"/>
      <c r="Z32" s="6" t="str">
        <f t="shared" si="40"/>
        <v>V</v>
      </c>
      <c r="AA32" s="7">
        <f t="shared" si="47"/>
        <v>44372</v>
      </c>
      <c r="AB32" s="9"/>
      <c r="AC32" s="9"/>
      <c r="AD32" s="22"/>
      <c r="AE32" s="6" t="str">
        <f t="shared" si="41"/>
        <v>D</v>
      </c>
      <c r="AF32" s="7">
        <f t="shared" si="47"/>
        <v>44402</v>
      </c>
      <c r="AG32" s="9"/>
      <c r="AH32" s="9"/>
      <c r="AI32" s="22"/>
      <c r="AJ32" s="6" t="str">
        <f t="shared" si="42"/>
        <v>M</v>
      </c>
      <c r="AK32" s="7">
        <f t="shared" si="47"/>
        <v>44433</v>
      </c>
      <c r="AL32" s="9"/>
      <c r="AM32" s="9"/>
      <c r="AN32" s="22"/>
      <c r="AO32" s="6" t="str">
        <f t="shared" si="43"/>
        <v>S</v>
      </c>
      <c r="AP32" s="7">
        <f t="shared" si="47"/>
        <v>44464</v>
      </c>
      <c r="AQ32" s="9"/>
      <c r="AR32" s="9"/>
      <c r="AS32" s="22"/>
      <c r="AT32" s="6" t="str">
        <f t="shared" si="44"/>
        <v>L</v>
      </c>
      <c r="AU32" s="7">
        <f t="shared" si="47"/>
        <v>44494</v>
      </c>
      <c r="AV32" s="9"/>
      <c r="AW32" s="9"/>
      <c r="AX32" s="22"/>
      <c r="AY32" s="6" t="str">
        <f t="shared" si="45"/>
        <v>J</v>
      </c>
      <c r="AZ32" s="7">
        <f t="shared" si="47"/>
        <v>44525</v>
      </c>
      <c r="BA32" s="9"/>
      <c r="BB32" s="9"/>
      <c r="BC32" s="22"/>
      <c r="BD32" s="6" t="str">
        <f t="shared" si="46"/>
        <v>S</v>
      </c>
      <c r="BE32" s="7">
        <f t="shared" si="47"/>
        <v>44555</v>
      </c>
      <c r="BF32" s="9"/>
      <c r="BG32" s="9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</row>
    <row r="33" spans="1:321" ht="17.25" customHeight="1">
      <c r="A33" s="6" t="str">
        <f t="shared" si="33"/>
        <v>M</v>
      </c>
      <c r="B33" s="7">
        <f t="shared" si="34"/>
        <v>44222</v>
      </c>
      <c r="C33" s="9"/>
      <c r="D33" s="9"/>
      <c r="E33" s="22"/>
      <c r="F33" s="6" t="str">
        <f t="shared" si="36"/>
        <v>V</v>
      </c>
      <c r="G33" s="7">
        <f t="shared" si="47"/>
        <v>44253</v>
      </c>
      <c r="H33" s="9"/>
      <c r="I33" s="9"/>
      <c r="J33" s="22"/>
      <c r="K33" s="6" t="str">
        <f t="shared" si="37"/>
        <v>V</v>
      </c>
      <c r="L33" s="7">
        <f t="shared" si="47"/>
        <v>44281</v>
      </c>
      <c r="M33" s="9"/>
      <c r="N33" s="9"/>
      <c r="O33" s="22"/>
      <c r="P33" s="6" t="str">
        <f t="shared" si="38"/>
        <v>L</v>
      </c>
      <c r="Q33" s="7">
        <f t="shared" si="47"/>
        <v>44312</v>
      </c>
      <c r="R33" s="9"/>
      <c r="S33" s="9"/>
      <c r="T33" s="22"/>
      <c r="U33" s="6" t="str">
        <f t="shared" si="39"/>
        <v>M</v>
      </c>
      <c r="V33" s="7">
        <f t="shared" si="47"/>
        <v>44342</v>
      </c>
      <c r="W33" s="9"/>
      <c r="X33" s="9"/>
      <c r="Y33" s="22"/>
      <c r="Z33" s="6" t="str">
        <f t="shared" si="40"/>
        <v>S</v>
      </c>
      <c r="AA33" s="7">
        <f t="shared" si="47"/>
        <v>44373</v>
      </c>
      <c r="AB33" s="9"/>
      <c r="AC33" s="9"/>
      <c r="AD33" s="22"/>
      <c r="AE33" s="6" t="str">
        <f t="shared" si="41"/>
        <v>L</v>
      </c>
      <c r="AF33" s="7">
        <f t="shared" si="47"/>
        <v>44403</v>
      </c>
      <c r="AG33" s="9"/>
      <c r="AH33" s="9"/>
      <c r="AI33" s="22"/>
      <c r="AJ33" s="6" t="str">
        <f t="shared" si="42"/>
        <v>J</v>
      </c>
      <c r="AK33" s="7">
        <f t="shared" si="47"/>
        <v>44434</v>
      </c>
      <c r="AL33" s="9"/>
      <c r="AM33" s="9"/>
      <c r="AN33" s="22"/>
      <c r="AO33" s="6" t="str">
        <f t="shared" si="43"/>
        <v>D</v>
      </c>
      <c r="AP33" s="7">
        <f t="shared" si="47"/>
        <v>44465</v>
      </c>
      <c r="AQ33" s="9"/>
      <c r="AR33" s="9"/>
      <c r="AS33" s="22"/>
      <c r="AT33" s="6" t="str">
        <f t="shared" si="44"/>
        <v>M</v>
      </c>
      <c r="AU33" s="7">
        <f t="shared" si="47"/>
        <v>44495</v>
      </c>
      <c r="AV33" s="9"/>
      <c r="AW33" s="9"/>
      <c r="AX33" s="22"/>
      <c r="AY33" s="6" t="str">
        <f t="shared" si="45"/>
        <v>V</v>
      </c>
      <c r="AZ33" s="7">
        <f t="shared" si="47"/>
        <v>44526</v>
      </c>
      <c r="BA33" s="9"/>
      <c r="BB33" s="9"/>
      <c r="BC33" s="22"/>
      <c r="BD33" s="6" t="str">
        <f t="shared" si="46"/>
        <v>D</v>
      </c>
      <c r="BE33" s="7">
        <f t="shared" si="47"/>
        <v>44556</v>
      </c>
      <c r="BF33" s="9"/>
      <c r="BG33" s="9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</row>
    <row r="34" spans="1:321" ht="17.25" customHeight="1">
      <c r="A34" s="6" t="str">
        <f t="shared" si="33"/>
        <v>M</v>
      </c>
      <c r="B34" s="7">
        <f t="shared" si="34"/>
        <v>44223</v>
      </c>
      <c r="C34" s="9"/>
      <c r="D34" s="9"/>
      <c r="E34" s="22"/>
      <c r="F34" s="6" t="str">
        <f t="shared" si="36"/>
        <v>S</v>
      </c>
      <c r="G34" s="7">
        <f t="shared" si="47"/>
        <v>44254</v>
      </c>
      <c r="H34" s="9"/>
      <c r="I34" s="9"/>
      <c r="J34" s="22"/>
      <c r="K34" s="6" t="str">
        <f t="shared" si="37"/>
        <v>S</v>
      </c>
      <c r="L34" s="7">
        <f t="shared" si="47"/>
        <v>44282</v>
      </c>
      <c r="M34" s="9"/>
      <c r="N34" s="9"/>
      <c r="O34" s="22"/>
      <c r="P34" s="6" t="str">
        <f t="shared" si="38"/>
        <v>M</v>
      </c>
      <c r="Q34" s="7">
        <f t="shared" si="47"/>
        <v>44313</v>
      </c>
      <c r="R34" s="9"/>
      <c r="S34" s="9"/>
      <c r="T34" s="22"/>
      <c r="U34" s="6" t="str">
        <f t="shared" si="39"/>
        <v>J</v>
      </c>
      <c r="V34" s="7">
        <f t="shared" si="47"/>
        <v>44343</v>
      </c>
      <c r="W34" s="9"/>
      <c r="X34" s="9"/>
      <c r="Y34" s="22"/>
      <c r="Z34" s="6" t="str">
        <f t="shared" si="40"/>
        <v>D</v>
      </c>
      <c r="AA34" s="7">
        <f t="shared" si="47"/>
        <v>44374</v>
      </c>
      <c r="AB34" s="9"/>
      <c r="AC34" s="9"/>
      <c r="AD34" s="22"/>
      <c r="AE34" s="6" t="str">
        <f t="shared" si="41"/>
        <v>M</v>
      </c>
      <c r="AF34" s="7">
        <f t="shared" si="47"/>
        <v>44404</v>
      </c>
      <c r="AG34" s="9"/>
      <c r="AH34" s="9"/>
      <c r="AI34" s="22"/>
      <c r="AJ34" s="6" t="str">
        <f t="shared" si="42"/>
        <v>V</v>
      </c>
      <c r="AK34" s="7">
        <f t="shared" si="47"/>
        <v>44435</v>
      </c>
      <c r="AL34" s="9"/>
      <c r="AM34" s="9"/>
      <c r="AN34" s="22"/>
      <c r="AO34" s="6" t="str">
        <f t="shared" si="43"/>
        <v>L</v>
      </c>
      <c r="AP34" s="7">
        <f t="shared" si="47"/>
        <v>44466</v>
      </c>
      <c r="AQ34" s="9"/>
      <c r="AR34" s="9"/>
      <c r="AS34" s="22"/>
      <c r="AT34" s="6" t="str">
        <f t="shared" si="44"/>
        <v>M</v>
      </c>
      <c r="AU34" s="7">
        <f t="shared" si="47"/>
        <v>44496</v>
      </c>
      <c r="AV34" s="9"/>
      <c r="AW34" s="9"/>
      <c r="AX34" s="22"/>
      <c r="AY34" s="6" t="str">
        <f t="shared" si="45"/>
        <v>S</v>
      </c>
      <c r="AZ34" s="7">
        <f t="shared" si="47"/>
        <v>44527</v>
      </c>
      <c r="BA34" s="9"/>
      <c r="BB34" s="9"/>
      <c r="BC34" s="22"/>
      <c r="BD34" s="6" t="str">
        <f t="shared" si="46"/>
        <v>L</v>
      </c>
      <c r="BE34" s="7">
        <f t="shared" si="47"/>
        <v>44557</v>
      </c>
      <c r="BF34" s="9"/>
      <c r="BG34" s="9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</row>
    <row r="35" spans="1:321" ht="17.25" customHeight="1">
      <c r="A35" s="6" t="str">
        <f t="shared" si="33"/>
        <v>J</v>
      </c>
      <c r="B35" s="7">
        <f t="shared" si="34"/>
        <v>44224</v>
      </c>
      <c r="C35" s="9"/>
      <c r="D35" s="9"/>
      <c r="E35" s="22"/>
      <c r="F35" s="6" t="str">
        <f t="shared" si="36"/>
        <v>D</v>
      </c>
      <c r="G35" s="7">
        <f t="shared" si="47"/>
        <v>44255</v>
      </c>
      <c r="H35" s="9"/>
      <c r="I35" s="9"/>
      <c r="J35" s="22"/>
      <c r="K35" s="6" t="str">
        <f t="shared" si="37"/>
        <v>D</v>
      </c>
      <c r="L35" s="7">
        <f t="shared" si="47"/>
        <v>44283</v>
      </c>
      <c r="M35" s="9"/>
      <c r="N35" s="9"/>
      <c r="O35" s="22"/>
      <c r="P35" s="6" t="str">
        <f t="shared" si="38"/>
        <v>M</v>
      </c>
      <c r="Q35" s="7">
        <f t="shared" si="47"/>
        <v>44314</v>
      </c>
      <c r="R35" s="9"/>
      <c r="S35" s="9"/>
      <c r="T35" s="22"/>
      <c r="U35" s="6" t="str">
        <f t="shared" si="39"/>
        <v>V</v>
      </c>
      <c r="V35" s="7">
        <f t="shared" si="47"/>
        <v>44344</v>
      </c>
      <c r="W35" s="9"/>
      <c r="X35" s="9"/>
      <c r="Y35" s="22"/>
      <c r="Z35" s="6" t="str">
        <f t="shared" si="40"/>
        <v>L</v>
      </c>
      <c r="AA35" s="7">
        <f t="shared" si="47"/>
        <v>44375</v>
      </c>
      <c r="AB35" s="9"/>
      <c r="AC35" s="9"/>
      <c r="AD35" s="22"/>
      <c r="AE35" s="6" t="str">
        <f t="shared" si="41"/>
        <v>M</v>
      </c>
      <c r="AF35" s="7">
        <f t="shared" si="47"/>
        <v>44405</v>
      </c>
      <c r="AG35" s="9"/>
      <c r="AH35" s="9"/>
      <c r="AI35" s="22"/>
      <c r="AJ35" s="6" t="str">
        <f t="shared" si="42"/>
        <v>S</v>
      </c>
      <c r="AK35" s="7">
        <f t="shared" si="47"/>
        <v>44436</v>
      </c>
      <c r="AL35" s="9"/>
      <c r="AM35" s="9"/>
      <c r="AN35" s="22"/>
      <c r="AO35" s="6" t="str">
        <f t="shared" si="43"/>
        <v>M</v>
      </c>
      <c r="AP35" s="7">
        <f t="shared" si="47"/>
        <v>44467</v>
      </c>
      <c r="AQ35" s="9"/>
      <c r="AR35" s="9"/>
      <c r="AS35" s="22"/>
      <c r="AT35" s="6" t="str">
        <f t="shared" si="44"/>
        <v>J</v>
      </c>
      <c r="AU35" s="7">
        <f t="shared" si="47"/>
        <v>44497</v>
      </c>
      <c r="AV35" s="9"/>
      <c r="AW35" s="9"/>
      <c r="AX35" s="22"/>
      <c r="AY35" s="6" t="str">
        <f t="shared" si="45"/>
        <v>D</v>
      </c>
      <c r="AZ35" s="7">
        <f t="shared" si="47"/>
        <v>44528</v>
      </c>
      <c r="BA35" s="9"/>
      <c r="BB35" s="9"/>
      <c r="BC35" s="22"/>
      <c r="BD35" s="6" t="str">
        <f t="shared" si="46"/>
        <v>M</v>
      </c>
      <c r="BE35" s="7">
        <f t="shared" si="47"/>
        <v>44558</v>
      </c>
      <c r="BF35" s="9"/>
      <c r="BG35" s="9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</row>
    <row r="36" spans="1:321" ht="17.25" customHeight="1">
      <c r="A36" s="6" t="str">
        <f t="shared" si="33"/>
        <v>V</v>
      </c>
      <c r="B36" s="7">
        <f>IF(B35="","",IF(MONTH(B35+1)=MONTH(B8),B35+1,""))</f>
        <v>44225</v>
      </c>
      <c r="C36" s="9"/>
      <c r="D36" s="9"/>
      <c r="E36" s="22"/>
      <c r="F36" s="6" t="str">
        <f t="shared" si="36"/>
        <v/>
      </c>
      <c r="G36" s="7" t="str">
        <f t="shared" ref="G36:V38" si="48">IF(G35="","",IF(MONTH(G35+1)=MONTH(G8),G35+1,""))</f>
        <v/>
      </c>
      <c r="H36" s="9"/>
      <c r="I36" s="9"/>
      <c r="J36" s="22"/>
      <c r="K36" s="6" t="str">
        <f t="shared" si="37"/>
        <v>L</v>
      </c>
      <c r="L36" s="7">
        <f t="shared" ref="L36" si="49">IF(L35="","",IF(MONTH(L35+1)=MONTH(L8),L35+1,""))</f>
        <v>44284</v>
      </c>
      <c r="M36" s="9"/>
      <c r="N36" s="9"/>
      <c r="O36" s="22"/>
      <c r="P36" s="6" t="str">
        <f t="shared" si="38"/>
        <v>J</v>
      </c>
      <c r="Q36" s="7">
        <f t="shared" ref="Q36" si="50">IF(Q35="","",IF(MONTH(Q35+1)=MONTH(Q8),Q35+1,""))</f>
        <v>44315</v>
      </c>
      <c r="R36" s="9"/>
      <c r="S36" s="9"/>
      <c r="T36" s="22"/>
      <c r="U36" s="6" t="str">
        <f t="shared" si="39"/>
        <v>S</v>
      </c>
      <c r="V36" s="7">
        <f t="shared" ref="V36" si="51">IF(V35="","",IF(MONTH(V35+1)=MONTH(V8),V35+1,""))</f>
        <v>44345</v>
      </c>
      <c r="W36" s="9"/>
      <c r="X36" s="9"/>
      <c r="Y36" s="22"/>
      <c r="Z36" s="6" t="str">
        <f t="shared" si="40"/>
        <v>M</v>
      </c>
      <c r="AA36" s="7">
        <f t="shared" ref="AA36:AP38" si="52">IF(AA35="","",IF(MONTH(AA35+1)=MONTH(AA8),AA35+1,""))</f>
        <v>44376</v>
      </c>
      <c r="AB36" s="9"/>
      <c r="AC36" s="9"/>
      <c r="AD36" s="22"/>
      <c r="AE36" s="6" t="str">
        <f t="shared" si="41"/>
        <v>J</v>
      </c>
      <c r="AF36" s="7">
        <f t="shared" ref="AF36" si="53">IF(AF35="","",IF(MONTH(AF35+1)=MONTH(AF8),AF35+1,""))</f>
        <v>44406</v>
      </c>
      <c r="AG36" s="9"/>
      <c r="AH36" s="9"/>
      <c r="AI36" s="22"/>
      <c r="AJ36" s="6" t="str">
        <f t="shared" si="42"/>
        <v>D</v>
      </c>
      <c r="AK36" s="7">
        <f t="shared" ref="AK36" si="54">IF(AK35="","",IF(MONTH(AK35+1)=MONTH(AK8),AK35+1,""))</f>
        <v>44437</v>
      </c>
      <c r="AL36" s="9"/>
      <c r="AM36" s="9"/>
      <c r="AN36" s="22"/>
      <c r="AO36" s="6" t="str">
        <f t="shared" si="43"/>
        <v>M</v>
      </c>
      <c r="AP36" s="7">
        <f t="shared" ref="AP36" si="55">IF(AP35="","",IF(MONTH(AP35+1)=MONTH(AP8),AP35+1,""))</f>
        <v>44468</v>
      </c>
      <c r="AQ36" s="9"/>
      <c r="AR36" s="9"/>
      <c r="AS36" s="22"/>
      <c r="AT36" s="6" t="str">
        <f t="shared" si="44"/>
        <v>V</v>
      </c>
      <c r="AU36" s="7">
        <f t="shared" ref="AU36:BE38" si="56">IF(AU35="","",IF(MONTH(AU35+1)=MONTH(AU8),AU35+1,""))</f>
        <v>44498</v>
      </c>
      <c r="AV36" s="9"/>
      <c r="AW36" s="9"/>
      <c r="AX36" s="22"/>
      <c r="AY36" s="6" t="str">
        <f t="shared" si="45"/>
        <v>L</v>
      </c>
      <c r="AZ36" s="7">
        <f t="shared" ref="AZ36" si="57">IF(AZ35="","",IF(MONTH(AZ35+1)=MONTH(AZ8),AZ35+1,""))</f>
        <v>44529</v>
      </c>
      <c r="BA36" s="9"/>
      <c r="BB36" s="9"/>
      <c r="BC36" s="22"/>
      <c r="BD36" s="6" t="str">
        <f t="shared" si="46"/>
        <v>M</v>
      </c>
      <c r="BE36" s="7">
        <f t="shared" ref="BE36" si="58">IF(BE35="","",IF(MONTH(BE35+1)=MONTH(BE8),BE35+1,""))</f>
        <v>44559</v>
      </c>
      <c r="BF36" s="9"/>
      <c r="BG36" s="9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</row>
    <row r="37" spans="1:321" ht="17.25" customHeight="1">
      <c r="A37" s="6" t="str">
        <f t="shared" si="33"/>
        <v>S</v>
      </c>
      <c r="B37" s="7">
        <f t="shared" ref="B37:B38" si="59">IF(B36="","",IF(MONTH(B36+1)=MONTH(B9),B36+1,""))</f>
        <v>44226</v>
      </c>
      <c r="C37" s="9"/>
      <c r="D37" s="9"/>
      <c r="E37" s="22"/>
      <c r="F37" s="6" t="str">
        <f t="shared" si="36"/>
        <v/>
      </c>
      <c r="G37" s="7" t="str">
        <f t="shared" si="48"/>
        <v/>
      </c>
      <c r="H37" s="9"/>
      <c r="I37" s="9"/>
      <c r="J37" s="22"/>
      <c r="K37" s="6" t="str">
        <f t="shared" si="37"/>
        <v>M</v>
      </c>
      <c r="L37" s="7">
        <f t="shared" si="48"/>
        <v>44285</v>
      </c>
      <c r="M37" s="9"/>
      <c r="N37" s="9"/>
      <c r="O37" s="22"/>
      <c r="P37" s="6" t="str">
        <f t="shared" si="38"/>
        <v>V</v>
      </c>
      <c r="Q37" s="7">
        <f t="shared" si="48"/>
        <v>44316</v>
      </c>
      <c r="R37" s="9"/>
      <c r="S37" s="9"/>
      <c r="T37" s="22"/>
      <c r="U37" s="6" t="str">
        <f t="shared" si="39"/>
        <v>D</v>
      </c>
      <c r="V37" s="7">
        <f t="shared" si="48"/>
        <v>44346</v>
      </c>
      <c r="W37" s="9"/>
      <c r="X37" s="9"/>
      <c r="Y37" s="22"/>
      <c r="Z37" s="6" t="str">
        <f t="shared" si="40"/>
        <v>M</v>
      </c>
      <c r="AA37" s="7">
        <f t="shared" si="52"/>
        <v>44377</v>
      </c>
      <c r="AB37" s="9"/>
      <c r="AC37" s="9"/>
      <c r="AD37" s="22"/>
      <c r="AE37" s="6" t="str">
        <f t="shared" si="41"/>
        <v>V</v>
      </c>
      <c r="AF37" s="7">
        <f t="shared" si="52"/>
        <v>44407</v>
      </c>
      <c r="AG37" s="9"/>
      <c r="AH37" s="9"/>
      <c r="AI37" s="22"/>
      <c r="AJ37" s="6" t="str">
        <f t="shared" si="42"/>
        <v>L</v>
      </c>
      <c r="AK37" s="7">
        <f t="shared" si="52"/>
        <v>44438</v>
      </c>
      <c r="AL37" s="9"/>
      <c r="AM37" s="9"/>
      <c r="AN37" s="22"/>
      <c r="AO37" s="6" t="str">
        <f t="shared" si="43"/>
        <v>J</v>
      </c>
      <c r="AP37" s="7">
        <f t="shared" si="52"/>
        <v>44469</v>
      </c>
      <c r="AQ37" s="9"/>
      <c r="AR37" s="9"/>
      <c r="AS37" s="22"/>
      <c r="AT37" s="6" t="str">
        <f t="shared" si="44"/>
        <v>S</v>
      </c>
      <c r="AU37" s="7">
        <f t="shared" si="56"/>
        <v>44499</v>
      </c>
      <c r="AV37" s="9"/>
      <c r="AW37" s="9"/>
      <c r="AX37" s="22"/>
      <c r="AY37" s="6" t="str">
        <f t="shared" si="45"/>
        <v>M</v>
      </c>
      <c r="AZ37" s="7">
        <f t="shared" si="56"/>
        <v>44530</v>
      </c>
      <c r="BA37" s="9"/>
      <c r="BB37" s="9"/>
      <c r="BC37" s="22"/>
      <c r="BD37" s="6" t="str">
        <f t="shared" si="46"/>
        <v>J</v>
      </c>
      <c r="BE37" s="7">
        <f t="shared" si="56"/>
        <v>44560</v>
      </c>
      <c r="BF37" s="9"/>
      <c r="BG37" s="9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</row>
    <row r="38" spans="1:321" ht="17.25" customHeight="1">
      <c r="A38" s="6" t="str">
        <f t="shared" si="33"/>
        <v>D</v>
      </c>
      <c r="B38" s="7">
        <f t="shared" si="59"/>
        <v>44227</v>
      </c>
      <c r="C38" s="9"/>
      <c r="D38" s="9"/>
      <c r="E38" s="22"/>
      <c r="F38" s="6" t="str">
        <f t="shared" si="36"/>
        <v/>
      </c>
      <c r="G38" s="7" t="str">
        <f t="shared" si="48"/>
        <v/>
      </c>
      <c r="H38" s="9"/>
      <c r="I38" s="9"/>
      <c r="J38" s="22"/>
      <c r="K38" s="6" t="str">
        <f t="shared" si="37"/>
        <v>M</v>
      </c>
      <c r="L38" s="7">
        <f t="shared" si="48"/>
        <v>44286</v>
      </c>
      <c r="M38" s="9"/>
      <c r="N38" s="9"/>
      <c r="O38" s="22"/>
      <c r="P38" s="6" t="str">
        <f t="shared" si="38"/>
        <v/>
      </c>
      <c r="Q38" s="7" t="str">
        <f t="shared" si="48"/>
        <v/>
      </c>
      <c r="R38" s="9"/>
      <c r="S38" s="9"/>
      <c r="T38" s="22"/>
      <c r="U38" s="6" t="str">
        <f t="shared" si="39"/>
        <v>L</v>
      </c>
      <c r="V38" s="7">
        <f t="shared" si="48"/>
        <v>44347</v>
      </c>
      <c r="W38" s="9"/>
      <c r="X38" s="9"/>
      <c r="Y38" s="22"/>
      <c r="Z38" s="6" t="str">
        <f t="shared" si="40"/>
        <v/>
      </c>
      <c r="AA38" s="7" t="str">
        <f t="shared" si="52"/>
        <v/>
      </c>
      <c r="AB38" s="9"/>
      <c r="AC38" s="9"/>
      <c r="AD38" s="22"/>
      <c r="AE38" s="6" t="str">
        <f t="shared" si="41"/>
        <v>S</v>
      </c>
      <c r="AF38" s="7">
        <f t="shared" si="52"/>
        <v>44408</v>
      </c>
      <c r="AG38" s="9"/>
      <c r="AH38" s="9"/>
      <c r="AI38" s="22"/>
      <c r="AJ38" s="6" t="str">
        <f t="shared" si="42"/>
        <v>M</v>
      </c>
      <c r="AK38" s="7">
        <f t="shared" si="52"/>
        <v>44439</v>
      </c>
      <c r="AL38" s="9"/>
      <c r="AM38" s="9"/>
      <c r="AN38" s="22"/>
      <c r="AO38" s="6" t="str">
        <f t="shared" si="43"/>
        <v/>
      </c>
      <c r="AP38" s="7" t="str">
        <f t="shared" si="52"/>
        <v/>
      </c>
      <c r="AQ38" s="9"/>
      <c r="AR38" s="9"/>
      <c r="AS38" s="22"/>
      <c r="AT38" s="6" t="str">
        <f t="shared" si="44"/>
        <v>D</v>
      </c>
      <c r="AU38" s="7">
        <f t="shared" si="56"/>
        <v>44500</v>
      </c>
      <c r="AV38" s="9"/>
      <c r="AW38" s="9"/>
      <c r="AX38" s="22"/>
      <c r="AY38" s="6" t="str">
        <f t="shared" si="45"/>
        <v/>
      </c>
      <c r="AZ38" s="7" t="str">
        <f t="shared" si="56"/>
        <v/>
      </c>
      <c r="BA38" s="9"/>
      <c r="BB38" s="9"/>
      <c r="BC38" s="22"/>
      <c r="BD38" s="6" t="str">
        <f t="shared" si="46"/>
        <v>V</v>
      </c>
      <c r="BE38" s="7">
        <f t="shared" si="56"/>
        <v>44561</v>
      </c>
      <c r="BF38" s="9"/>
      <c r="BG38" s="9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</row>
    <row r="39" spans="1:321" s="20" customFormat="1" ht="1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JQ39" s="22"/>
      <c r="JR39" s="22"/>
      <c r="JS39" s="22"/>
      <c r="JT39" s="22"/>
      <c r="JU39" s="22"/>
      <c r="JV39" s="22"/>
      <c r="JW39" s="22"/>
      <c r="JX39" s="22"/>
      <c r="JY39" s="22"/>
      <c r="JZ39" s="22"/>
      <c r="KA39" s="22"/>
      <c r="KB39" s="22"/>
      <c r="KC39" s="22"/>
      <c r="KD39" s="22"/>
      <c r="KE39" s="22"/>
      <c r="KF39" s="22"/>
      <c r="KG39" s="22"/>
      <c r="KH39" s="22"/>
      <c r="KI39" s="22"/>
      <c r="KJ39" s="22"/>
      <c r="KK39" s="22"/>
      <c r="KL39" s="22"/>
      <c r="KM39" s="22"/>
      <c r="KN39" s="22"/>
      <c r="KO39" s="22"/>
      <c r="KP39" s="22"/>
      <c r="KQ39" s="22"/>
      <c r="KR39" s="22"/>
      <c r="KS39" s="22"/>
      <c r="KT39" s="22"/>
      <c r="KU39" s="22"/>
      <c r="KV39" s="22"/>
      <c r="KW39" s="22"/>
      <c r="KX39" s="22"/>
      <c r="KY39" s="22"/>
      <c r="KZ39" s="22"/>
      <c r="LA39" s="22"/>
      <c r="LB39" s="22"/>
      <c r="LC39" s="22"/>
      <c r="LD39" s="22"/>
      <c r="LE39" s="22"/>
      <c r="LF39" s="22"/>
      <c r="LG39" s="22"/>
      <c r="LH39" s="22"/>
      <c r="LI39" s="22"/>
    </row>
    <row r="40" spans="1:321" s="20" customFormat="1" ht="15.75" customHeight="1"/>
    <row r="41" spans="1:321" s="20" customFormat="1" ht="15.75" customHeight="1">
      <c r="A41" s="24"/>
      <c r="B41" s="25" t="s">
        <v>9</v>
      </c>
      <c r="C41" s="25"/>
      <c r="D41" s="25"/>
      <c r="E41" s="25"/>
      <c r="F41" s="26" t="s">
        <v>10</v>
      </c>
      <c r="G41" s="27">
        <v>36</v>
      </c>
      <c r="H41" s="26" t="s">
        <v>11</v>
      </c>
      <c r="I41" s="27">
        <v>797</v>
      </c>
    </row>
    <row r="42" spans="1:321" s="20" customFormat="1" ht="15.75" customHeight="1">
      <c r="A42" s="28" t="s">
        <v>8</v>
      </c>
      <c r="B42" s="25" t="s">
        <v>12</v>
      </c>
      <c r="C42" s="25"/>
      <c r="D42" s="25"/>
      <c r="E42" s="25"/>
      <c r="F42" s="26" t="s">
        <v>13</v>
      </c>
      <c r="G42" s="27">
        <f>COUNTIF(A8:X38,A42)</f>
        <v>0</v>
      </c>
      <c r="H42" s="26" t="s">
        <v>14</v>
      </c>
      <c r="I42" s="27">
        <f>SUM(B39:X39)</f>
        <v>0</v>
      </c>
    </row>
    <row r="43" spans="1:321" s="20" customFormat="1" ht="15.75" customHeight="1">
      <c r="A43" s="29" t="s">
        <v>15</v>
      </c>
      <c r="B43" s="30" t="s">
        <v>16</v>
      </c>
      <c r="C43" s="25"/>
      <c r="D43" s="25"/>
      <c r="E43" s="25"/>
      <c r="F43" s="26" t="s">
        <v>17</v>
      </c>
      <c r="G43" s="27">
        <f>G41-G42</f>
        <v>36</v>
      </c>
      <c r="H43" s="26" t="s">
        <v>17</v>
      </c>
      <c r="I43" s="27">
        <f>I41-I42</f>
        <v>797</v>
      </c>
    </row>
    <row r="44" spans="1:321" s="20" customFormat="1" ht="15.75" customHeight="1">
      <c r="A44" s="31"/>
      <c r="B44" s="32"/>
      <c r="C44" s="32"/>
      <c r="D44" s="32"/>
      <c r="E44" s="32"/>
      <c r="F44" s="32"/>
      <c r="G44" s="32"/>
      <c r="H44" s="32"/>
      <c r="I44" s="32"/>
    </row>
    <row r="45" spans="1:321" s="20" customFormat="1" ht="15.75" customHeight="1">
      <c r="A45" s="33"/>
      <c r="B45" s="32"/>
      <c r="C45" s="32"/>
      <c r="D45" s="32"/>
      <c r="E45" s="32"/>
      <c r="F45" s="26" t="s">
        <v>18</v>
      </c>
      <c r="G45" s="27">
        <f>COUNTIF(A8:X38,A43)</f>
        <v>0</v>
      </c>
      <c r="H45" s="32"/>
      <c r="I45" s="32"/>
    </row>
    <row r="46" spans="1:321" s="20" customFormat="1" ht="15.75" customHeight="1">
      <c r="A46" s="33"/>
      <c r="B46" s="32"/>
      <c r="C46" s="32"/>
      <c r="D46" s="32"/>
      <c r="E46" s="32"/>
      <c r="F46" s="25"/>
      <c r="G46" s="34"/>
      <c r="H46" s="32"/>
      <c r="I46" s="32"/>
    </row>
    <row r="47" spans="1:321" s="20" customFormat="1" ht="15.75" customHeight="1">
      <c r="A47" s="35" t="s">
        <v>19</v>
      </c>
      <c r="B47" s="36"/>
      <c r="C47" s="32"/>
      <c r="D47" s="32"/>
      <c r="E47" s="32"/>
      <c r="F47" s="32"/>
      <c r="G47" s="32"/>
      <c r="H47" s="32"/>
      <c r="I47" s="32"/>
    </row>
    <row r="48" spans="1:321" s="20" customFormat="1" ht="15.75" customHeight="1">
      <c r="A48" s="37" t="s">
        <v>20</v>
      </c>
      <c r="B48" s="38"/>
      <c r="C48" s="38"/>
      <c r="D48" s="38"/>
      <c r="E48" s="38"/>
      <c r="F48" s="35"/>
      <c r="G48" s="38"/>
      <c r="H48" s="38"/>
      <c r="I48" s="38"/>
    </row>
    <row r="49" spans="1:9" s="20" customFormat="1" ht="15.75" customHeight="1">
      <c r="A49" s="25" t="s">
        <v>21</v>
      </c>
      <c r="B49" s="32"/>
      <c r="C49" s="32"/>
      <c r="D49" s="32"/>
      <c r="E49" s="32"/>
      <c r="F49" s="32"/>
      <c r="G49" s="32"/>
      <c r="H49" s="32"/>
      <c r="I49" s="32"/>
    </row>
    <row r="50" spans="1:9" s="20" customFormat="1" ht="15.75" customHeight="1">
      <c r="A50" s="39" t="s">
        <v>22</v>
      </c>
      <c r="B50" s="32"/>
      <c r="C50" s="32"/>
      <c r="D50" s="32"/>
      <c r="E50" s="32"/>
      <c r="F50" s="32"/>
      <c r="G50" s="32"/>
      <c r="H50" s="32"/>
      <c r="I50" s="32"/>
    </row>
    <row r="51" spans="1:9" s="20" customFormat="1" ht="15.75" customHeight="1"/>
    <row r="52" spans="1:9" s="20" customFormat="1" ht="15.75" customHeight="1"/>
    <row r="53" spans="1:9" s="20" customFormat="1" ht="15.75" customHeight="1"/>
    <row r="54" spans="1:9" s="20" customFormat="1" ht="15.75" customHeight="1"/>
    <row r="55" spans="1:9" s="20" customFormat="1" ht="15.75" customHeight="1"/>
    <row r="56" spans="1:9" s="20" customFormat="1" ht="15.75" customHeight="1"/>
    <row r="57" spans="1:9" s="20" customFormat="1" ht="15.75" customHeight="1"/>
    <row r="58" spans="1:9" s="20" customFormat="1" ht="15.75" customHeight="1"/>
    <row r="59" spans="1:9" s="20" customFormat="1" ht="15.75" customHeight="1"/>
    <row r="60" spans="1:9" s="20" customFormat="1" ht="15.75" customHeight="1"/>
    <row r="61" spans="1:9" s="20" customFormat="1" ht="15.75" customHeight="1"/>
    <row r="62" spans="1:9" s="20" customFormat="1" ht="15.75" customHeight="1"/>
    <row r="63" spans="1:9" s="20" customFormat="1" ht="15.75" customHeight="1"/>
    <row r="64" spans="1:9" s="20" customFormat="1" ht="15.75" customHeight="1"/>
    <row r="65" s="20" customFormat="1" ht="15.75" customHeight="1"/>
    <row r="66" s="20" customFormat="1" ht="15.75" customHeight="1"/>
    <row r="67" s="20" customFormat="1" ht="15.75" customHeight="1"/>
    <row r="68" s="20" customFormat="1" ht="15.75" customHeight="1"/>
    <row r="69" s="20" customFormat="1" ht="15.75" customHeight="1"/>
    <row r="70" s="20" customFormat="1" ht="15.75" customHeight="1"/>
    <row r="71" s="20" customFormat="1" ht="15.75" customHeight="1"/>
    <row r="72" s="20" customFormat="1" ht="15.75" customHeight="1"/>
    <row r="73" s="20" customFormat="1" ht="15.75" customHeight="1"/>
    <row r="74" s="20" customFormat="1" ht="15.75" customHeight="1"/>
    <row r="75" s="20" customFormat="1" ht="15.75" customHeight="1"/>
    <row r="76" s="20" customFormat="1" ht="15.75" customHeight="1"/>
    <row r="77" s="20" customFormat="1" ht="15.75" customHeight="1"/>
    <row r="78" s="20" customFormat="1" ht="15.75" customHeight="1"/>
  </sheetData>
  <mergeCells count="28">
    <mergeCell ref="Z6:AC6"/>
    <mergeCell ref="AE6:AH6"/>
    <mergeCell ref="AJ6:AM6"/>
    <mergeCell ref="AO6:AR6"/>
    <mergeCell ref="AT6:AW6"/>
    <mergeCell ref="A6:D6"/>
    <mergeCell ref="F6:I6"/>
    <mergeCell ref="K6:N6"/>
    <mergeCell ref="P6:S6"/>
    <mergeCell ref="U6:X6"/>
    <mergeCell ref="AE7:AH7"/>
    <mergeCell ref="A7:D7"/>
    <mergeCell ref="F7:I7"/>
    <mergeCell ref="K7:N7"/>
    <mergeCell ref="P7:S7"/>
    <mergeCell ref="U7:X7"/>
    <mergeCell ref="Z7:AC7"/>
    <mergeCell ref="BC2:BE2"/>
    <mergeCell ref="AV2:BA2"/>
    <mergeCell ref="AJ7:AM7"/>
    <mergeCell ref="AO7:AR7"/>
    <mergeCell ref="AT7:AW7"/>
    <mergeCell ref="AY7:BB7"/>
    <mergeCell ref="BD7:BG7"/>
    <mergeCell ref="AV4:BA4"/>
    <mergeCell ref="BC4:BE4"/>
    <mergeCell ref="AY6:BB6"/>
    <mergeCell ref="BD6:BG6"/>
  </mergeCells>
  <conditionalFormatting sqref="D8:D38 I8:I38 N8:N38 S8:S38 X8:X38 AC8:AC38 AH8:AH38 AM8:AM38 AR8:AR38 AW8:AW38 BB8:BB38 BG8:BG38">
    <cfRule type="expression" dxfId="3" priority="4">
      <formula>COUNTIF(dates,INDIRECT(ADDRESS(ROW(),ROUNDUP(COLUMN()/5,0)*5-2,3)))&gt;0</formula>
    </cfRule>
  </conditionalFormatting>
  <conditionalFormatting sqref="F8:I38 K8:N38 P8:S38 U8:X38 Z8:AC38 AE8:AH38 AJ8:AM38 AO8:AR38 AT8:AW38 AY8:BB38 BD8:BG38 A14:D38 A8:B13 D8:D13">
    <cfRule type="expression" dxfId="2" priority="2">
      <formula>INDIRECT(ADDRESS(ROW(),ROUNDUP(COLUMN()/5,0)*5-2,3))=""</formula>
    </cfRule>
    <cfRule type="expression" dxfId="1" priority="3">
      <formula>INDIRECT(ADDRESS(ROW(),ROUNDUP(COLUMN()/5,0)*5-2,3))&lt;&gt;""</formula>
    </cfRule>
    <cfRule type="expression" dxfId="0" priority="5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BC2:BE2" xr:uid="{00000000-0002-0000-0000-000000000000}">
      <formula1>1900</formula1>
      <formula2>2200</formula2>
    </dataValidation>
    <dataValidation type="whole" allowBlank="1" showDropDown="1" showInputMessage="1" showErrorMessage="1" prompt="Saisissez un mois entre 1 et 12" sqref="BC4:BE4" xr:uid="{00000000-0002-0000-0000-000001000000}">
      <formula1>1</formula1>
      <formula2>12</formula2>
    </dataValidation>
  </dataValidations>
  <pageMargins left="0" right="0" top="0.55118110236220474" bottom="0.55118110236220474" header="0.31496062992125984" footer="0.31496062992125984"/>
  <pageSetup paperSize="9"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57</xdr:col>
                    <xdr:colOff>19050</xdr:colOff>
                    <xdr:row>2</xdr:row>
                    <xdr:rowOff>228600</xdr:rowOff>
                  </from>
                  <to>
                    <xdr:col>57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57</xdr:col>
                    <xdr:colOff>19050</xdr:colOff>
                    <xdr:row>0</xdr:row>
                    <xdr:rowOff>257175</xdr:rowOff>
                  </from>
                  <to>
                    <xdr:col>57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24E4-6A3A-428A-8E66-A39828F4C362}">
  <dimension ref="A1:N22"/>
  <sheetViews>
    <sheetView showGridLines="0" workbookViewId="0">
      <selection activeCell="N13" sqref="N13"/>
    </sheetView>
  </sheetViews>
  <sheetFormatPr baseColWidth="10" defaultRowHeight="12.75"/>
  <cols>
    <col min="1" max="1" width="3.28515625" style="59" bestFit="1" customWidth="1"/>
    <col min="2" max="2" width="11.42578125" style="59"/>
    <col min="3" max="3" width="11.42578125" style="65"/>
    <col min="4" max="4" width="2" style="59" bestFit="1" customWidth="1"/>
    <col min="5" max="5" width="11.42578125" style="64"/>
    <col min="6" max="6" width="5.7109375" style="64" bestFit="1" customWidth="1"/>
    <col min="7" max="7" width="11.42578125" style="64"/>
    <col min="8" max="8" width="3.140625" style="64" customWidth="1"/>
    <col min="9" max="9" width="11.42578125" style="64"/>
    <col min="10" max="10" width="6.42578125" style="64" customWidth="1"/>
    <col min="11" max="11" width="11.42578125" style="64"/>
    <col min="12" max="12" width="2.85546875" style="64" customWidth="1"/>
    <col min="13" max="13" width="10.28515625" style="64" customWidth="1"/>
    <col min="14" max="14" width="11.42578125" style="64"/>
    <col min="15" max="256" width="11.42578125" style="59"/>
    <col min="257" max="257" width="3.28515625" style="59" bestFit="1" customWidth="1"/>
    <col min="258" max="259" width="11.42578125" style="59"/>
    <col min="260" max="260" width="2" style="59" bestFit="1" customWidth="1"/>
    <col min="261" max="261" width="11.42578125" style="59"/>
    <col min="262" max="262" width="5.7109375" style="59" bestFit="1" customWidth="1"/>
    <col min="263" max="263" width="11.42578125" style="59"/>
    <col min="264" max="264" width="3.140625" style="59" customWidth="1"/>
    <col min="265" max="265" width="11.42578125" style="59"/>
    <col min="266" max="266" width="6.42578125" style="59" customWidth="1"/>
    <col min="267" max="267" width="11.42578125" style="59"/>
    <col min="268" max="268" width="2.85546875" style="59" customWidth="1"/>
    <col min="269" max="269" width="10.28515625" style="59" customWidth="1"/>
    <col min="270" max="512" width="11.42578125" style="59"/>
    <col min="513" max="513" width="3.28515625" style="59" bestFit="1" customWidth="1"/>
    <col min="514" max="515" width="11.42578125" style="59"/>
    <col min="516" max="516" width="2" style="59" bestFit="1" customWidth="1"/>
    <col min="517" max="517" width="11.42578125" style="59"/>
    <col min="518" max="518" width="5.7109375" style="59" bestFit="1" customWidth="1"/>
    <col min="519" max="519" width="11.42578125" style="59"/>
    <col min="520" max="520" width="3.140625" style="59" customWidth="1"/>
    <col min="521" max="521" width="11.42578125" style="59"/>
    <col min="522" max="522" width="6.42578125" style="59" customWidth="1"/>
    <col min="523" max="523" width="11.42578125" style="59"/>
    <col min="524" max="524" width="2.85546875" style="59" customWidth="1"/>
    <col min="525" max="525" width="10.28515625" style="59" customWidth="1"/>
    <col min="526" max="768" width="11.42578125" style="59"/>
    <col min="769" max="769" width="3.28515625" style="59" bestFit="1" customWidth="1"/>
    <col min="770" max="771" width="11.42578125" style="59"/>
    <col min="772" max="772" width="2" style="59" bestFit="1" customWidth="1"/>
    <col min="773" max="773" width="11.42578125" style="59"/>
    <col min="774" max="774" width="5.7109375" style="59" bestFit="1" customWidth="1"/>
    <col min="775" max="775" width="11.42578125" style="59"/>
    <col min="776" max="776" width="3.140625" style="59" customWidth="1"/>
    <col min="777" max="777" width="11.42578125" style="59"/>
    <col min="778" max="778" width="6.42578125" style="59" customWidth="1"/>
    <col min="779" max="779" width="11.42578125" style="59"/>
    <col min="780" max="780" width="2.85546875" style="59" customWidth="1"/>
    <col min="781" max="781" width="10.28515625" style="59" customWidth="1"/>
    <col min="782" max="1024" width="11.42578125" style="59"/>
    <col min="1025" max="1025" width="3.28515625" style="59" bestFit="1" customWidth="1"/>
    <col min="1026" max="1027" width="11.42578125" style="59"/>
    <col min="1028" max="1028" width="2" style="59" bestFit="1" customWidth="1"/>
    <col min="1029" max="1029" width="11.42578125" style="59"/>
    <col min="1030" max="1030" width="5.7109375" style="59" bestFit="1" customWidth="1"/>
    <col min="1031" max="1031" width="11.42578125" style="59"/>
    <col min="1032" max="1032" width="3.140625" style="59" customWidth="1"/>
    <col min="1033" max="1033" width="11.42578125" style="59"/>
    <col min="1034" max="1034" width="6.42578125" style="59" customWidth="1"/>
    <col min="1035" max="1035" width="11.42578125" style="59"/>
    <col min="1036" max="1036" width="2.85546875" style="59" customWidth="1"/>
    <col min="1037" max="1037" width="10.28515625" style="59" customWidth="1"/>
    <col min="1038" max="1280" width="11.42578125" style="59"/>
    <col min="1281" max="1281" width="3.28515625" style="59" bestFit="1" customWidth="1"/>
    <col min="1282" max="1283" width="11.42578125" style="59"/>
    <col min="1284" max="1284" width="2" style="59" bestFit="1" customWidth="1"/>
    <col min="1285" max="1285" width="11.42578125" style="59"/>
    <col min="1286" max="1286" width="5.7109375" style="59" bestFit="1" customWidth="1"/>
    <col min="1287" max="1287" width="11.42578125" style="59"/>
    <col min="1288" max="1288" width="3.140625" style="59" customWidth="1"/>
    <col min="1289" max="1289" width="11.42578125" style="59"/>
    <col min="1290" max="1290" width="6.42578125" style="59" customWidth="1"/>
    <col min="1291" max="1291" width="11.42578125" style="59"/>
    <col min="1292" max="1292" width="2.85546875" style="59" customWidth="1"/>
    <col min="1293" max="1293" width="10.28515625" style="59" customWidth="1"/>
    <col min="1294" max="1536" width="11.42578125" style="59"/>
    <col min="1537" max="1537" width="3.28515625" style="59" bestFit="1" customWidth="1"/>
    <col min="1538" max="1539" width="11.42578125" style="59"/>
    <col min="1540" max="1540" width="2" style="59" bestFit="1" customWidth="1"/>
    <col min="1541" max="1541" width="11.42578125" style="59"/>
    <col min="1542" max="1542" width="5.7109375" style="59" bestFit="1" customWidth="1"/>
    <col min="1543" max="1543" width="11.42578125" style="59"/>
    <col min="1544" max="1544" width="3.140625" style="59" customWidth="1"/>
    <col min="1545" max="1545" width="11.42578125" style="59"/>
    <col min="1546" max="1546" width="6.42578125" style="59" customWidth="1"/>
    <col min="1547" max="1547" width="11.42578125" style="59"/>
    <col min="1548" max="1548" width="2.85546875" style="59" customWidth="1"/>
    <col min="1549" max="1549" width="10.28515625" style="59" customWidth="1"/>
    <col min="1550" max="1792" width="11.42578125" style="59"/>
    <col min="1793" max="1793" width="3.28515625" style="59" bestFit="1" customWidth="1"/>
    <col min="1794" max="1795" width="11.42578125" style="59"/>
    <col min="1796" max="1796" width="2" style="59" bestFit="1" customWidth="1"/>
    <col min="1797" max="1797" width="11.42578125" style="59"/>
    <col min="1798" max="1798" width="5.7109375" style="59" bestFit="1" customWidth="1"/>
    <col min="1799" max="1799" width="11.42578125" style="59"/>
    <col min="1800" max="1800" width="3.140625" style="59" customWidth="1"/>
    <col min="1801" max="1801" width="11.42578125" style="59"/>
    <col min="1802" max="1802" width="6.42578125" style="59" customWidth="1"/>
    <col min="1803" max="1803" width="11.42578125" style="59"/>
    <col min="1804" max="1804" width="2.85546875" style="59" customWidth="1"/>
    <col min="1805" max="1805" width="10.28515625" style="59" customWidth="1"/>
    <col min="1806" max="2048" width="11.42578125" style="59"/>
    <col min="2049" max="2049" width="3.28515625" style="59" bestFit="1" customWidth="1"/>
    <col min="2050" max="2051" width="11.42578125" style="59"/>
    <col min="2052" max="2052" width="2" style="59" bestFit="1" customWidth="1"/>
    <col min="2053" max="2053" width="11.42578125" style="59"/>
    <col min="2054" max="2054" width="5.7109375" style="59" bestFit="1" customWidth="1"/>
    <col min="2055" max="2055" width="11.42578125" style="59"/>
    <col min="2056" max="2056" width="3.140625" style="59" customWidth="1"/>
    <col min="2057" max="2057" width="11.42578125" style="59"/>
    <col min="2058" max="2058" width="6.42578125" style="59" customWidth="1"/>
    <col min="2059" max="2059" width="11.42578125" style="59"/>
    <col min="2060" max="2060" width="2.85546875" style="59" customWidth="1"/>
    <col min="2061" max="2061" width="10.28515625" style="59" customWidth="1"/>
    <col min="2062" max="2304" width="11.42578125" style="59"/>
    <col min="2305" max="2305" width="3.28515625" style="59" bestFit="1" customWidth="1"/>
    <col min="2306" max="2307" width="11.42578125" style="59"/>
    <col min="2308" max="2308" width="2" style="59" bestFit="1" customWidth="1"/>
    <col min="2309" max="2309" width="11.42578125" style="59"/>
    <col min="2310" max="2310" width="5.7109375" style="59" bestFit="1" customWidth="1"/>
    <col min="2311" max="2311" width="11.42578125" style="59"/>
    <col min="2312" max="2312" width="3.140625" style="59" customWidth="1"/>
    <col min="2313" max="2313" width="11.42578125" style="59"/>
    <col min="2314" max="2314" width="6.42578125" style="59" customWidth="1"/>
    <col min="2315" max="2315" width="11.42578125" style="59"/>
    <col min="2316" max="2316" width="2.85546875" style="59" customWidth="1"/>
    <col min="2317" max="2317" width="10.28515625" style="59" customWidth="1"/>
    <col min="2318" max="2560" width="11.42578125" style="59"/>
    <col min="2561" max="2561" width="3.28515625" style="59" bestFit="1" customWidth="1"/>
    <col min="2562" max="2563" width="11.42578125" style="59"/>
    <col min="2564" max="2564" width="2" style="59" bestFit="1" customWidth="1"/>
    <col min="2565" max="2565" width="11.42578125" style="59"/>
    <col min="2566" max="2566" width="5.7109375" style="59" bestFit="1" customWidth="1"/>
    <col min="2567" max="2567" width="11.42578125" style="59"/>
    <col min="2568" max="2568" width="3.140625" style="59" customWidth="1"/>
    <col min="2569" max="2569" width="11.42578125" style="59"/>
    <col min="2570" max="2570" width="6.42578125" style="59" customWidth="1"/>
    <col min="2571" max="2571" width="11.42578125" style="59"/>
    <col min="2572" max="2572" width="2.85546875" style="59" customWidth="1"/>
    <col min="2573" max="2573" width="10.28515625" style="59" customWidth="1"/>
    <col min="2574" max="2816" width="11.42578125" style="59"/>
    <col min="2817" max="2817" width="3.28515625" style="59" bestFit="1" customWidth="1"/>
    <col min="2818" max="2819" width="11.42578125" style="59"/>
    <col min="2820" max="2820" width="2" style="59" bestFit="1" customWidth="1"/>
    <col min="2821" max="2821" width="11.42578125" style="59"/>
    <col min="2822" max="2822" width="5.7109375" style="59" bestFit="1" customWidth="1"/>
    <col min="2823" max="2823" width="11.42578125" style="59"/>
    <col min="2824" max="2824" width="3.140625" style="59" customWidth="1"/>
    <col min="2825" max="2825" width="11.42578125" style="59"/>
    <col min="2826" max="2826" width="6.42578125" style="59" customWidth="1"/>
    <col min="2827" max="2827" width="11.42578125" style="59"/>
    <col min="2828" max="2828" width="2.85546875" style="59" customWidth="1"/>
    <col min="2829" max="2829" width="10.28515625" style="59" customWidth="1"/>
    <col min="2830" max="3072" width="11.42578125" style="59"/>
    <col min="3073" max="3073" width="3.28515625" style="59" bestFit="1" customWidth="1"/>
    <col min="3074" max="3075" width="11.42578125" style="59"/>
    <col min="3076" max="3076" width="2" style="59" bestFit="1" customWidth="1"/>
    <col min="3077" max="3077" width="11.42578125" style="59"/>
    <col min="3078" max="3078" width="5.7109375" style="59" bestFit="1" customWidth="1"/>
    <col min="3079" max="3079" width="11.42578125" style="59"/>
    <col min="3080" max="3080" width="3.140625" style="59" customWidth="1"/>
    <col min="3081" max="3081" width="11.42578125" style="59"/>
    <col min="3082" max="3082" width="6.42578125" style="59" customWidth="1"/>
    <col min="3083" max="3083" width="11.42578125" style="59"/>
    <col min="3084" max="3084" width="2.85546875" style="59" customWidth="1"/>
    <col min="3085" max="3085" width="10.28515625" style="59" customWidth="1"/>
    <col min="3086" max="3328" width="11.42578125" style="59"/>
    <col min="3329" max="3329" width="3.28515625" style="59" bestFit="1" customWidth="1"/>
    <col min="3330" max="3331" width="11.42578125" style="59"/>
    <col min="3332" max="3332" width="2" style="59" bestFit="1" customWidth="1"/>
    <col min="3333" max="3333" width="11.42578125" style="59"/>
    <col min="3334" max="3334" width="5.7109375" style="59" bestFit="1" customWidth="1"/>
    <col min="3335" max="3335" width="11.42578125" style="59"/>
    <col min="3336" max="3336" width="3.140625" style="59" customWidth="1"/>
    <col min="3337" max="3337" width="11.42578125" style="59"/>
    <col min="3338" max="3338" width="6.42578125" style="59" customWidth="1"/>
    <col min="3339" max="3339" width="11.42578125" style="59"/>
    <col min="3340" max="3340" width="2.85546875" style="59" customWidth="1"/>
    <col min="3341" max="3341" width="10.28515625" style="59" customWidth="1"/>
    <col min="3342" max="3584" width="11.42578125" style="59"/>
    <col min="3585" max="3585" width="3.28515625" style="59" bestFit="1" customWidth="1"/>
    <col min="3586" max="3587" width="11.42578125" style="59"/>
    <col min="3588" max="3588" width="2" style="59" bestFit="1" customWidth="1"/>
    <col min="3589" max="3589" width="11.42578125" style="59"/>
    <col min="3590" max="3590" width="5.7109375" style="59" bestFit="1" customWidth="1"/>
    <col min="3591" max="3591" width="11.42578125" style="59"/>
    <col min="3592" max="3592" width="3.140625" style="59" customWidth="1"/>
    <col min="3593" max="3593" width="11.42578125" style="59"/>
    <col min="3594" max="3594" width="6.42578125" style="59" customWidth="1"/>
    <col min="3595" max="3595" width="11.42578125" style="59"/>
    <col min="3596" max="3596" width="2.85546875" style="59" customWidth="1"/>
    <col min="3597" max="3597" width="10.28515625" style="59" customWidth="1"/>
    <col min="3598" max="3840" width="11.42578125" style="59"/>
    <col min="3841" max="3841" width="3.28515625" style="59" bestFit="1" customWidth="1"/>
    <col min="3842" max="3843" width="11.42578125" style="59"/>
    <col min="3844" max="3844" width="2" style="59" bestFit="1" customWidth="1"/>
    <col min="3845" max="3845" width="11.42578125" style="59"/>
    <col min="3846" max="3846" width="5.7109375" style="59" bestFit="1" customWidth="1"/>
    <col min="3847" max="3847" width="11.42578125" style="59"/>
    <col min="3848" max="3848" width="3.140625" style="59" customWidth="1"/>
    <col min="3849" max="3849" width="11.42578125" style="59"/>
    <col min="3850" max="3850" width="6.42578125" style="59" customWidth="1"/>
    <col min="3851" max="3851" width="11.42578125" style="59"/>
    <col min="3852" max="3852" width="2.85546875" style="59" customWidth="1"/>
    <col min="3853" max="3853" width="10.28515625" style="59" customWidth="1"/>
    <col min="3854" max="4096" width="11.42578125" style="59"/>
    <col min="4097" max="4097" width="3.28515625" style="59" bestFit="1" customWidth="1"/>
    <col min="4098" max="4099" width="11.42578125" style="59"/>
    <col min="4100" max="4100" width="2" style="59" bestFit="1" customWidth="1"/>
    <col min="4101" max="4101" width="11.42578125" style="59"/>
    <col min="4102" max="4102" width="5.7109375" style="59" bestFit="1" customWidth="1"/>
    <col min="4103" max="4103" width="11.42578125" style="59"/>
    <col min="4104" max="4104" width="3.140625" style="59" customWidth="1"/>
    <col min="4105" max="4105" width="11.42578125" style="59"/>
    <col min="4106" max="4106" width="6.42578125" style="59" customWidth="1"/>
    <col min="4107" max="4107" width="11.42578125" style="59"/>
    <col min="4108" max="4108" width="2.85546875" style="59" customWidth="1"/>
    <col min="4109" max="4109" width="10.28515625" style="59" customWidth="1"/>
    <col min="4110" max="4352" width="11.42578125" style="59"/>
    <col min="4353" max="4353" width="3.28515625" style="59" bestFit="1" customWidth="1"/>
    <col min="4354" max="4355" width="11.42578125" style="59"/>
    <col min="4356" max="4356" width="2" style="59" bestFit="1" customWidth="1"/>
    <col min="4357" max="4357" width="11.42578125" style="59"/>
    <col min="4358" max="4358" width="5.7109375" style="59" bestFit="1" customWidth="1"/>
    <col min="4359" max="4359" width="11.42578125" style="59"/>
    <col min="4360" max="4360" width="3.140625" style="59" customWidth="1"/>
    <col min="4361" max="4361" width="11.42578125" style="59"/>
    <col min="4362" max="4362" width="6.42578125" style="59" customWidth="1"/>
    <col min="4363" max="4363" width="11.42578125" style="59"/>
    <col min="4364" max="4364" width="2.85546875" style="59" customWidth="1"/>
    <col min="4365" max="4365" width="10.28515625" style="59" customWidth="1"/>
    <col min="4366" max="4608" width="11.42578125" style="59"/>
    <col min="4609" max="4609" width="3.28515625" style="59" bestFit="1" customWidth="1"/>
    <col min="4610" max="4611" width="11.42578125" style="59"/>
    <col min="4612" max="4612" width="2" style="59" bestFit="1" customWidth="1"/>
    <col min="4613" max="4613" width="11.42578125" style="59"/>
    <col min="4614" max="4614" width="5.7109375" style="59" bestFit="1" customWidth="1"/>
    <col min="4615" max="4615" width="11.42578125" style="59"/>
    <col min="4616" max="4616" width="3.140625" style="59" customWidth="1"/>
    <col min="4617" max="4617" width="11.42578125" style="59"/>
    <col min="4618" max="4618" width="6.42578125" style="59" customWidth="1"/>
    <col min="4619" max="4619" width="11.42578125" style="59"/>
    <col min="4620" max="4620" width="2.85546875" style="59" customWidth="1"/>
    <col min="4621" max="4621" width="10.28515625" style="59" customWidth="1"/>
    <col min="4622" max="4864" width="11.42578125" style="59"/>
    <col min="4865" max="4865" width="3.28515625" style="59" bestFit="1" customWidth="1"/>
    <col min="4866" max="4867" width="11.42578125" style="59"/>
    <col min="4868" max="4868" width="2" style="59" bestFit="1" customWidth="1"/>
    <col min="4869" max="4869" width="11.42578125" style="59"/>
    <col min="4870" max="4870" width="5.7109375" style="59" bestFit="1" customWidth="1"/>
    <col min="4871" max="4871" width="11.42578125" style="59"/>
    <col min="4872" max="4872" width="3.140625" style="59" customWidth="1"/>
    <col min="4873" max="4873" width="11.42578125" style="59"/>
    <col min="4874" max="4874" width="6.42578125" style="59" customWidth="1"/>
    <col min="4875" max="4875" width="11.42578125" style="59"/>
    <col min="4876" max="4876" width="2.85546875" style="59" customWidth="1"/>
    <col min="4877" max="4877" width="10.28515625" style="59" customWidth="1"/>
    <col min="4878" max="5120" width="11.42578125" style="59"/>
    <col min="5121" max="5121" width="3.28515625" style="59" bestFit="1" customWidth="1"/>
    <col min="5122" max="5123" width="11.42578125" style="59"/>
    <col min="5124" max="5124" width="2" style="59" bestFit="1" customWidth="1"/>
    <col min="5125" max="5125" width="11.42578125" style="59"/>
    <col min="5126" max="5126" width="5.7109375" style="59" bestFit="1" customWidth="1"/>
    <col min="5127" max="5127" width="11.42578125" style="59"/>
    <col min="5128" max="5128" width="3.140625" style="59" customWidth="1"/>
    <col min="5129" max="5129" width="11.42578125" style="59"/>
    <col min="5130" max="5130" width="6.42578125" style="59" customWidth="1"/>
    <col min="5131" max="5131" width="11.42578125" style="59"/>
    <col min="5132" max="5132" width="2.85546875" style="59" customWidth="1"/>
    <col min="5133" max="5133" width="10.28515625" style="59" customWidth="1"/>
    <col min="5134" max="5376" width="11.42578125" style="59"/>
    <col min="5377" max="5377" width="3.28515625" style="59" bestFit="1" customWidth="1"/>
    <col min="5378" max="5379" width="11.42578125" style="59"/>
    <col min="5380" max="5380" width="2" style="59" bestFit="1" customWidth="1"/>
    <col min="5381" max="5381" width="11.42578125" style="59"/>
    <col min="5382" max="5382" width="5.7109375" style="59" bestFit="1" customWidth="1"/>
    <col min="5383" max="5383" width="11.42578125" style="59"/>
    <col min="5384" max="5384" width="3.140625" style="59" customWidth="1"/>
    <col min="5385" max="5385" width="11.42578125" style="59"/>
    <col min="5386" max="5386" width="6.42578125" style="59" customWidth="1"/>
    <col min="5387" max="5387" width="11.42578125" style="59"/>
    <col min="5388" max="5388" width="2.85546875" style="59" customWidth="1"/>
    <col min="5389" max="5389" width="10.28515625" style="59" customWidth="1"/>
    <col min="5390" max="5632" width="11.42578125" style="59"/>
    <col min="5633" max="5633" width="3.28515625" style="59" bestFit="1" customWidth="1"/>
    <col min="5634" max="5635" width="11.42578125" style="59"/>
    <col min="5636" max="5636" width="2" style="59" bestFit="1" customWidth="1"/>
    <col min="5637" max="5637" width="11.42578125" style="59"/>
    <col min="5638" max="5638" width="5.7109375" style="59" bestFit="1" customWidth="1"/>
    <col min="5639" max="5639" width="11.42578125" style="59"/>
    <col min="5640" max="5640" width="3.140625" style="59" customWidth="1"/>
    <col min="5641" max="5641" width="11.42578125" style="59"/>
    <col min="5642" max="5642" width="6.42578125" style="59" customWidth="1"/>
    <col min="5643" max="5643" width="11.42578125" style="59"/>
    <col min="5644" max="5644" width="2.85546875" style="59" customWidth="1"/>
    <col min="5645" max="5645" width="10.28515625" style="59" customWidth="1"/>
    <col min="5646" max="5888" width="11.42578125" style="59"/>
    <col min="5889" max="5889" width="3.28515625" style="59" bestFit="1" customWidth="1"/>
    <col min="5890" max="5891" width="11.42578125" style="59"/>
    <col min="5892" max="5892" width="2" style="59" bestFit="1" customWidth="1"/>
    <col min="5893" max="5893" width="11.42578125" style="59"/>
    <col min="5894" max="5894" width="5.7109375" style="59" bestFit="1" customWidth="1"/>
    <col min="5895" max="5895" width="11.42578125" style="59"/>
    <col min="5896" max="5896" width="3.140625" style="59" customWidth="1"/>
    <col min="5897" max="5897" width="11.42578125" style="59"/>
    <col min="5898" max="5898" width="6.42578125" style="59" customWidth="1"/>
    <col min="5899" max="5899" width="11.42578125" style="59"/>
    <col min="5900" max="5900" width="2.85546875" style="59" customWidth="1"/>
    <col min="5901" max="5901" width="10.28515625" style="59" customWidth="1"/>
    <col min="5902" max="6144" width="11.42578125" style="59"/>
    <col min="6145" max="6145" width="3.28515625" style="59" bestFit="1" customWidth="1"/>
    <col min="6146" max="6147" width="11.42578125" style="59"/>
    <col min="6148" max="6148" width="2" style="59" bestFit="1" customWidth="1"/>
    <col min="6149" max="6149" width="11.42578125" style="59"/>
    <col min="6150" max="6150" width="5.7109375" style="59" bestFit="1" customWidth="1"/>
    <col min="6151" max="6151" width="11.42578125" style="59"/>
    <col min="6152" max="6152" width="3.140625" style="59" customWidth="1"/>
    <col min="6153" max="6153" width="11.42578125" style="59"/>
    <col min="6154" max="6154" width="6.42578125" style="59" customWidth="1"/>
    <col min="6155" max="6155" width="11.42578125" style="59"/>
    <col min="6156" max="6156" width="2.85546875" style="59" customWidth="1"/>
    <col min="6157" max="6157" width="10.28515625" style="59" customWidth="1"/>
    <col min="6158" max="6400" width="11.42578125" style="59"/>
    <col min="6401" max="6401" width="3.28515625" style="59" bestFit="1" customWidth="1"/>
    <col min="6402" max="6403" width="11.42578125" style="59"/>
    <col min="6404" max="6404" width="2" style="59" bestFit="1" customWidth="1"/>
    <col min="6405" max="6405" width="11.42578125" style="59"/>
    <col min="6406" max="6406" width="5.7109375" style="59" bestFit="1" customWidth="1"/>
    <col min="6407" max="6407" width="11.42578125" style="59"/>
    <col min="6408" max="6408" width="3.140625" style="59" customWidth="1"/>
    <col min="6409" max="6409" width="11.42578125" style="59"/>
    <col min="6410" max="6410" width="6.42578125" style="59" customWidth="1"/>
    <col min="6411" max="6411" width="11.42578125" style="59"/>
    <col min="6412" max="6412" width="2.85546875" style="59" customWidth="1"/>
    <col min="6413" max="6413" width="10.28515625" style="59" customWidth="1"/>
    <col min="6414" max="6656" width="11.42578125" style="59"/>
    <col min="6657" max="6657" width="3.28515625" style="59" bestFit="1" customWidth="1"/>
    <col min="6658" max="6659" width="11.42578125" style="59"/>
    <col min="6660" max="6660" width="2" style="59" bestFit="1" customWidth="1"/>
    <col min="6661" max="6661" width="11.42578125" style="59"/>
    <col min="6662" max="6662" width="5.7109375" style="59" bestFit="1" customWidth="1"/>
    <col min="6663" max="6663" width="11.42578125" style="59"/>
    <col min="6664" max="6664" width="3.140625" style="59" customWidth="1"/>
    <col min="6665" max="6665" width="11.42578125" style="59"/>
    <col min="6666" max="6666" width="6.42578125" style="59" customWidth="1"/>
    <col min="6667" max="6667" width="11.42578125" style="59"/>
    <col min="6668" max="6668" width="2.85546875" style="59" customWidth="1"/>
    <col min="6669" max="6669" width="10.28515625" style="59" customWidth="1"/>
    <col min="6670" max="6912" width="11.42578125" style="59"/>
    <col min="6913" max="6913" width="3.28515625" style="59" bestFit="1" customWidth="1"/>
    <col min="6914" max="6915" width="11.42578125" style="59"/>
    <col min="6916" max="6916" width="2" style="59" bestFit="1" customWidth="1"/>
    <col min="6917" max="6917" width="11.42578125" style="59"/>
    <col min="6918" max="6918" width="5.7109375" style="59" bestFit="1" customWidth="1"/>
    <col min="6919" max="6919" width="11.42578125" style="59"/>
    <col min="6920" max="6920" width="3.140625" style="59" customWidth="1"/>
    <col min="6921" max="6921" width="11.42578125" style="59"/>
    <col min="6922" max="6922" width="6.42578125" style="59" customWidth="1"/>
    <col min="6923" max="6923" width="11.42578125" style="59"/>
    <col min="6924" max="6924" width="2.85546875" style="59" customWidth="1"/>
    <col min="6925" max="6925" width="10.28515625" style="59" customWidth="1"/>
    <col min="6926" max="7168" width="11.42578125" style="59"/>
    <col min="7169" max="7169" width="3.28515625" style="59" bestFit="1" customWidth="1"/>
    <col min="7170" max="7171" width="11.42578125" style="59"/>
    <col min="7172" max="7172" width="2" style="59" bestFit="1" customWidth="1"/>
    <col min="7173" max="7173" width="11.42578125" style="59"/>
    <col min="7174" max="7174" width="5.7109375" style="59" bestFit="1" customWidth="1"/>
    <col min="7175" max="7175" width="11.42578125" style="59"/>
    <col min="7176" max="7176" width="3.140625" style="59" customWidth="1"/>
    <col min="7177" max="7177" width="11.42578125" style="59"/>
    <col min="7178" max="7178" width="6.42578125" style="59" customWidth="1"/>
    <col min="7179" max="7179" width="11.42578125" style="59"/>
    <col min="7180" max="7180" width="2.85546875" style="59" customWidth="1"/>
    <col min="7181" max="7181" width="10.28515625" style="59" customWidth="1"/>
    <col min="7182" max="7424" width="11.42578125" style="59"/>
    <col min="7425" max="7425" width="3.28515625" style="59" bestFit="1" customWidth="1"/>
    <col min="7426" max="7427" width="11.42578125" style="59"/>
    <col min="7428" max="7428" width="2" style="59" bestFit="1" customWidth="1"/>
    <col min="7429" max="7429" width="11.42578125" style="59"/>
    <col min="7430" max="7430" width="5.7109375" style="59" bestFit="1" customWidth="1"/>
    <col min="7431" max="7431" width="11.42578125" style="59"/>
    <col min="7432" max="7432" width="3.140625" style="59" customWidth="1"/>
    <col min="7433" max="7433" width="11.42578125" style="59"/>
    <col min="7434" max="7434" width="6.42578125" style="59" customWidth="1"/>
    <col min="7435" max="7435" width="11.42578125" style="59"/>
    <col min="7436" max="7436" width="2.85546875" style="59" customWidth="1"/>
    <col min="7437" max="7437" width="10.28515625" style="59" customWidth="1"/>
    <col min="7438" max="7680" width="11.42578125" style="59"/>
    <col min="7681" max="7681" width="3.28515625" style="59" bestFit="1" customWidth="1"/>
    <col min="7682" max="7683" width="11.42578125" style="59"/>
    <col min="7684" max="7684" width="2" style="59" bestFit="1" customWidth="1"/>
    <col min="7685" max="7685" width="11.42578125" style="59"/>
    <col min="7686" max="7686" width="5.7109375" style="59" bestFit="1" customWidth="1"/>
    <col min="7687" max="7687" width="11.42578125" style="59"/>
    <col min="7688" max="7688" width="3.140625" style="59" customWidth="1"/>
    <col min="7689" max="7689" width="11.42578125" style="59"/>
    <col min="7690" max="7690" width="6.42578125" style="59" customWidth="1"/>
    <col min="7691" max="7691" width="11.42578125" style="59"/>
    <col min="7692" max="7692" width="2.85546875" style="59" customWidth="1"/>
    <col min="7693" max="7693" width="10.28515625" style="59" customWidth="1"/>
    <col min="7694" max="7936" width="11.42578125" style="59"/>
    <col min="7937" max="7937" width="3.28515625" style="59" bestFit="1" customWidth="1"/>
    <col min="7938" max="7939" width="11.42578125" style="59"/>
    <col min="7940" max="7940" width="2" style="59" bestFit="1" customWidth="1"/>
    <col min="7941" max="7941" width="11.42578125" style="59"/>
    <col min="7942" max="7942" width="5.7109375" style="59" bestFit="1" customWidth="1"/>
    <col min="7943" max="7943" width="11.42578125" style="59"/>
    <col min="7944" max="7944" width="3.140625" style="59" customWidth="1"/>
    <col min="7945" max="7945" width="11.42578125" style="59"/>
    <col min="7946" max="7946" width="6.42578125" style="59" customWidth="1"/>
    <col min="7947" max="7947" width="11.42578125" style="59"/>
    <col min="7948" max="7948" width="2.85546875" style="59" customWidth="1"/>
    <col min="7949" max="7949" width="10.28515625" style="59" customWidth="1"/>
    <col min="7950" max="8192" width="11.42578125" style="59"/>
    <col min="8193" max="8193" width="3.28515625" style="59" bestFit="1" customWidth="1"/>
    <col min="8194" max="8195" width="11.42578125" style="59"/>
    <col min="8196" max="8196" width="2" style="59" bestFit="1" customWidth="1"/>
    <col min="8197" max="8197" width="11.42578125" style="59"/>
    <col min="8198" max="8198" width="5.7109375" style="59" bestFit="1" customWidth="1"/>
    <col min="8199" max="8199" width="11.42578125" style="59"/>
    <col min="8200" max="8200" width="3.140625" style="59" customWidth="1"/>
    <col min="8201" max="8201" width="11.42578125" style="59"/>
    <col min="8202" max="8202" width="6.42578125" style="59" customWidth="1"/>
    <col min="8203" max="8203" width="11.42578125" style="59"/>
    <col min="8204" max="8204" width="2.85546875" style="59" customWidth="1"/>
    <col min="8205" max="8205" width="10.28515625" style="59" customWidth="1"/>
    <col min="8206" max="8448" width="11.42578125" style="59"/>
    <col min="8449" max="8449" width="3.28515625" style="59" bestFit="1" customWidth="1"/>
    <col min="8450" max="8451" width="11.42578125" style="59"/>
    <col min="8452" max="8452" width="2" style="59" bestFit="1" customWidth="1"/>
    <col min="8453" max="8453" width="11.42578125" style="59"/>
    <col min="8454" max="8454" width="5.7109375" style="59" bestFit="1" customWidth="1"/>
    <col min="8455" max="8455" width="11.42578125" style="59"/>
    <col min="8456" max="8456" width="3.140625" style="59" customWidth="1"/>
    <col min="8457" max="8457" width="11.42578125" style="59"/>
    <col min="8458" max="8458" width="6.42578125" style="59" customWidth="1"/>
    <col min="8459" max="8459" width="11.42578125" style="59"/>
    <col min="8460" max="8460" width="2.85546875" style="59" customWidth="1"/>
    <col min="8461" max="8461" width="10.28515625" style="59" customWidth="1"/>
    <col min="8462" max="8704" width="11.42578125" style="59"/>
    <col min="8705" max="8705" width="3.28515625" style="59" bestFit="1" customWidth="1"/>
    <col min="8706" max="8707" width="11.42578125" style="59"/>
    <col min="8708" max="8708" width="2" style="59" bestFit="1" customWidth="1"/>
    <col min="8709" max="8709" width="11.42578125" style="59"/>
    <col min="8710" max="8710" width="5.7109375" style="59" bestFit="1" customWidth="1"/>
    <col min="8711" max="8711" width="11.42578125" style="59"/>
    <col min="8712" max="8712" width="3.140625" style="59" customWidth="1"/>
    <col min="8713" max="8713" width="11.42578125" style="59"/>
    <col min="8714" max="8714" width="6.42578125" style="59" customWidth="1"/>
    <col min="8715" max="8715" width="11.42578125" style="59"/>
    <col min="8716" max="8716" width="2.85546875" style="59" customWidth="1"/>
    <col min="8717" max="8717" width="10.28515625" style="59" customWidth="1"/>
    <col min="8718" max="8960" width="11.42578125" style="59"/>
    <col min="8961" max="8961" width="3.28515625" style="59" bestFit="1" customWidth="1"/>
    <col min="8962" max="8963" width="11.42578125" style="59"/>
    <col min="8964" max="8964" width="2" style="59" bestFit="1" customWidth="1"/>
    <col min="8965" max="8965" width="11.42578125" style="59"/>
    <col min="8966" max="8966" width="5.7109375" style="59" bestFit="1" customWidth="1"/>
    <col min="8967" max="8967" width="11.42578125" style="59"/>
    <col min="8968" max="8968" width="3.140625" style="59" customWidth="1"/>
    <col min="8969" max="8969" width="11.42578125" style="59"/>
    <col min="8970" max="8970" width="6.42578125" style="59" customWidth="1"/>
    <col min="8971" max="8971" width="11.42578125" style="59"/>
    <col min="8972" max="8972" width="2.85546875" style="59" customWidth="1"/>
    <col min="8973" max="8973" width="10.28515625" style="59" customWidth="1"/>
    <col min="8974" max="9216" width="11.42578125" style="59"/>
    <col min="9217" max="9217" width="3.28515625" style="59" bestFit="1" customWidth="1"/>
    <col min="9218" max="9219" width="11.42578125" style="59"/>
    <col min="9220" max="9220" width="2" style="59" bestFit="1" customWidth="1"/>
    <col min="9221" max="9221" width="11.42578125" style="59"/>
    <col min="9222" max="9222" width="5.7109375" style="59" bestFit="1" customWidth="1"/>
    <col min="9223" max="9223" width="11.42578125" style="59"/>
    <col min="9224" max="9224" width="3.140625" style="59" customWidth="1"/>
    <col min="9225" max="9225" width="11.42578125" style="59"/>
    <col min="9226" max="9226" width="6.42578125" style="59" customWidth="1"/>
    <col min="9227" max="9227" width="11.42578125" style="59"/>
    <col min="9228" max="9228" width="2.85546875" style="59" customWidth="1"/>
    <col min="9229" max="9229" width="10.28515625" style="59" customWidth="1"/>
    <col min="9230" max="9472" width="11.42578125" style="59"/>
    <col min="9473" max="9473" width="3.28515625" style="59" bestFit="1" customWidth="1"/>
    <col min="9474" max="9475" width="11.42578125" style="59"/>
    <col min="9476" max="9476" width="2" style="59" bestFit="1" customWidth="1"/>
    <col min="9477" max="9477" width="11.42578125" style="59"/>
    <col min="9478" max="9478" width="5.7109375" style="59" bestFit="1" customWidth="1"/>
    <col min="9479" max="9479" width="11.42578125" style="59"/>
    <col min="9480" max="9480" width="3.140625" style="59" customWidth="1"/>
    <col min="9481" max="9481" width="11.42578125" style="59"/>
    <col min="9482" max="9482" width="6.42578125" style="59" customWidth="1"/>
    <col min="9483" max="9483" width="11.42578125" style="59"/>
    <col min="9484" max="9484" width="2.85546875" style="59" customWidth="1"/>
    <col min="9485" max="9485" width="10.28515625" style="59" customWidth="1"/>
    <col min="9486" max="9728" width="11.42578125" style="59"/>
    <col min="9729" max="9729" width="3.28515625" style="59" bestFit="1" customWidth="1"/>
    <col min="9730" max="9731" width="11.42578125" style="59"/>
    <col min="9732" max="9732" width="2" style="59" bestFit="1" customWidth="1"/>
    <col min="9733" max="9733" width="11.42578125" style="59"/>
    <col min="9734" max="9734" width="5.7109375" style="59" bestFit="1" customWidth="1"/>
    <col min="9735" max="9735" width="11.42578125" style="59"/>
    <col min="9736" max="9736" width="3.140625" style="59" customWidth="1"/>
    <col min="9737" max="9737" width="11.42578125" style="59"/>
    <col min="9738" max="9738" width="6.42578125" style="59" customWidth="1"/>
    <col min="9739" max="9739" width="11.42578125" style="59"/>
    <col min="9740" max="9740" width="2.85546875" style="59" customWidth="1"/>
    <col min="9741" max="9741" width="10.28515625" style="59" customWidth="1"/>
    <col min="9742" max="9984" width="11.42578125" style="59"/>
    <col min="9985" max="9985" width="3.28515625" style="59" bestFit="1" customWidth="1"/>
    <col min="9986" max="9987" width="11.42578125" style="59"/>
    <col min="9988" max="9988" width="2" style="59" bestFit="1" customWidth="1"/>
    <col min="9989" max="9989" width="11.42578125" style="59"/>
    <col min="9990" max="9990" width="5.7109375" style="59" bestFit="1" customWidth="1"/>
    <col min="9991" max="9991" width="11.42578125" style="59"/>
    <col min="9992" max="9992" width="3.140625" style="59" customWidth="1"/>
    <col min="9993" max="9993" width="11.42578125" style="59"/>
    <col min="9994" max="9994" width="6.42578125" style="59" customWidth="1"/>
    <col min="9995" max="9995" width="11.42578125" style="59"/>
    <col min="9996" max="9996" width="2.85546875" style="59" customWidth="1"/>
    <col min="9997" max="9997" width="10.28515625" style="59" customWidth="1"/>
    <col min="9998" max="10240" width="11.42578125" style="59"/>
    <col min="10241" max="10241" width="3.28515625" style="59" bestFit="1" customWidth="1"/>
    <col min="10242" max="10243" width="11.42578125" style="59"/>
    <col min="10244" max="10244" width="2" style="59" bestFit="1" customWidth="1"/>
    <col min="10245" max="10245" width="11.42578125" style="59"/>
    <col min="10246" max="10246" width="5.7109375" style="59" bestFit="1" customWidth="1"/>
    <col min="10247" max="10247" width="11.42578125" style="59"/>
    <col min="10248" max="10248" width="3.140625" style="59" customWidth="1"/>
    <col min="10249" max="10249" width="11.42578125" style="59"/>
    <col min="10250" max="10250" width="6.42578125" style="59" customWidth="1"/>
    <col min="10251" max="10251" width="11.42578125" style="59"/>
    <col min="10252" max="10252" width="2.85546875" style="59" customWidth="1"/>
    <col min="10253" max="10253" width="10.28515625" style="59" customWidth="1"/>
    <col min="10254" max="10496" width="11.42578125" style="59"/>
    <col min="10497" max="10497" width="3.28515625" style="59" bestFit="1" customWidth="1"/>
    <col min="10498" max="10499" width="11.42578125" style="59"/>
    <col min="10500" max="10500" width="2" style="59" bestFit="1" customWidth="1"/>
    <col min="10501" max="10501" width="11.42578125" style="59"/>
    <col min="10502" max="10502" width="5.7109375" style="59" bestFit="1" customWidth="1"/>
    <col min="10503" max="10503" width="11.42578125" style="59"/>
    <col min="10504" max="10504" width="3.140625" style="59" customWidth="1"/>
    <col min="10505" max="10505" width="11.42578125" style="59"/>
    <col min="10506" max="10506" width="6.42578125" style="59" customWidth="1"/>
    <col min="10507" max="10507" width="11.42578125" style="59"/>
    <col min="10508" max="10508" width="2.85546875" style="59" customWidth="1"/>
    <col min="10509" max="10509" width="10.28515625" style="59" customWidth="1"/>
    <col min="10510" max="10752" width="11.42578125" style="59"/>
    <col min="10753" max="10753" width="3.28515625" style="59" bestFit="1" customWidth="1"/>
    <col min="10754" max="10755" width="11.42578125" style="59"/>
    <col min="10756" max="10756" width="2" style="59" bestFit="1" customWidth="1"/>
    <col min="10757" max="10757" width="11.42578125" style="59"/>
    <col min="10758" max="10758" width="5.7109375" style="59" bestFit="1" customWidth="1"/>
    <col min="10759" max="10759" width="11.42578125" style="59"/>
    <col min="10760" max="10760" width="3.140625" style="59" customWidth="1"/>
    <col min="10761" max="10761" width="11.42578125" style="59"/>
    <col min="10762" max="10762" width="6.42578125" style="59" customWidth="1"/>
    <col min="10763" max="10763" width="11.42578125" style="59"/>
    <col min="10764" max="10764" width="2.85546875" style="59" customWidth="1"/>
    <col min="10765" max="10765" width="10.28515625" style="59" customWidth="1"/>
    <col min="10766" max="11008" width="11.42578125" style="59"/>
    <col min="11009" max="11009" width="3.28515625" style="59" bestFit="1" customWidth="1"/>
    <col min="11010" max="11011" width="11.42578125" style="59"/>
    <col min="11012" max="11012" width="2" style="59" bestFit="1" customWidth="1"/>
    <col min="11013" max="11013" width="11.42578125" style="59"/>
    <col min="11014" max="11014" width="5.7109375" style="59" bestFit="1" customWidth="1"/>
    <col min="11015" max="11015" width="11.42578125" style="59"/>
    <col min="11016" max="11016" width="3.140625" style="59" customWidth="1"/>
    <col min="11017" max="11017" width="11.42578125" style="59"/>
    <col min="11018" max="11018" width="6.42578125" style="59" customWidth="1"/>
    <col min="11019" max="11019" width="11.42578125" style="59"/>
    <col min="11020" max="11020" width="2.85546875" style="59" customWidth="1"/>
    <col min="11021" max="11021" width="10.28515625" style="59" customWidth="1"/>
    <col min="11022" max="11264" width="11.42578125" style="59"/>
    <col min="11265" max="11265" width="3.28515625" style="59" bestFit="1" customWidth="1"/>
    <col min="11266" max="11267" width="11.42578125" style="59"/>
    <col min="11268" max="11268" width="2" style="59" bestFit="1" customWidth="1"/>
    <col min="11269" max="11269" width="11.42578125" style="59"/>
    <col min="11270" max="11270" width="5.7109375" style="59" bestFit="1" customWidth="1"/>
    <col min="11271" max="11271" width="11.42578125" style="59"/>
    <col min="11272" max="11272" width="3.140625" style="59" customWidth="1"/>
    <col min="11273" max="11273" width="11.42578125" style="59"/>
    <col min="11274" max="11274" width="6.42578125" style="59" customWidth="1"/>
    <col min="11275" max="11275" width="11.42578125" style="59"/>
    <col min="11276" max="11276" width="2.85546875" style="59" customWidth="1"/>
    <col min="11277" max="11277" width="10.28515625" style="59" customWidth="1"/>
    <col min="11278" max="11520" width="11.42578125" style="59"/>
    <col min="11521" max="11521" width="3.28515625" style="59" bestFit="1" customWidth="1"/>
    <col min="11522" max="11523" width="11.42578125" style="59"/>
    <col min="11524" max="11524" width="2" style="59" bestFit="1" customWidth="1"/>
    <col min="11525" max="11525" width="11.42578125" style="59"/>
    <col min="11526" max="11526" width="5.7109375" style="59" bestFit="1" customWidth="1"/>
    <col min="11527" max="11527" width="11.42578125" style="59"/>
    <col min="11528" max="11528" width="3.140625" style="59" customWidth="1"/>
    <col min="11529" max="11529" width="11.42578125" style="59"/>
    <col min="11530" max="11530" width="6.42578125" style="59" customWidth="1"/>
    <col min="11531" max="11531" width="11.42578125" style="59"/>
    <col min="11532" max="11532" width="2.85546875" style="59" customWidth="1"/>
    <col min="11533" max="11533" width="10.28515625" style="59" customWidth="1"/>
    <col min="11534" max="11776" width="11.42578125" style="59"/>
    <col min="11777" max="11777" width="3.28515625" style="59" bestFit="1" customWidth="1"/>
    <col min="11778" max="11779" width="11.42578125" style="59"/>
    <col min="11780" max="11780" width="2" style="59" bestFit="1" customWidth="1"/>
    <col min="11781" max="11781" width="11.42578125" style="59"/>
    <col min="11782" max="11782" width="5.7109375" style="59" bestFit="1" customWidth="1"/>
    <col min="11783" max="11783" width="11.42578125" style="59"/>
    <col min="11784" max="11784" width="3.140625" style="59" customWidth="1"/>
    <col min="11785" max="11785" width="11.42578125" style="59"/>
    <col min="11786" max="11786" width="6.42578125" style="59" customWidth="1"/>
    <col min="11787" max="11787" width="11.42578125" style="59"/>
    <col min="11788" max="11788" width="2.85546875" style="59" customWidth="1"/>
    <col min="11789" max="11789" width="10.28515625" style="59" customWidth="1"/>
    <col min="11790" max="12032" width="11.42578125" style="59"/>
    <col min="12033" max="12033" width="3.28515625" style="59" bestFit="1" customWidth="1"/>
    <col min="12034" max="12035" width="11.42578125" style="59"/>
    <col min="12036" max="12036" width="2" style="59" bestFit="1" customWidth="1"/>
    <col min="12037" max="12037" width="11.42578125" style="59"/>
    <col min="12038" max="12038" width="5.7109375" style="59" bestFit="1" customWidth="1"/>
    <col min="12039" max="12039" width="11.42578125" style="59"/>
    <col min="12040" max="12040" width="3.140625" style="59" customWidth="1"/>
    <col min="12041" max="12041" width="11.42578125" style="59"/>
    <col min="12042" max="12042" width="6.42578125" style="59" customWidth="1"/>
    <col min="12043" max="12043" width="11.42578125" style="59"/>
    <col min="12044" max="12044" width="2.85546875" style="59" customWidth="1"/>
    <col min="12045" max="12045" width="10.28515625" style="59" customWidth="1"/>
    <col min="12046" max="12288" width="11.42578125" style="59"/>
    <col min="12289" max="12289" width="3.28515625" style="59" bestFit="1" customWidth="1"/>
    <col min="12290" max="12291" width="11.42578125" style="59"/>
    <col min="12292" max="12292" width="2" style="59" bestFit="1" customWidth="1"/>
    <col min="12293" max="12293" width="11.42578125" style="59"/>
    <col min="12294" max="12294" width="5.7109375" style="59" bestFit="1" customWidth="1"/>
    <col min="12295" max="12295" width="11.42578125" style="59"/>
    <col min="12296" max="12296" width="3.140625" style="59" customWidth="1"/>
    <col min="12297" max="12297" width="11.42578125" style="59"/>
    <col min="12298" max="12298" width="6.42578125" style="59" customWidth="1"/>
    <col min="12299" max="12299" width="11.42578125" style="59"/>
    <col min="12300" max="12300" width="2.85546875" style="59" customWidth="1"/>
    <col min="12301" max="12301" width="10.28515625" style="59" customWidth="1"/>
    <col min="12302" max="12544" width="11.42578125" style="59"/>
    <col min="12545" max="12545" width="3.28515625" style="59" bestFit="1" customWidth="1"/>
    <col min="12546" max="12547" width="11.42578125" style="59"/>
    <col min="12548" max="12548" width="2" style="59" bestFit="1" customWidth="1"/>
    <col min="12549" max="12549" width="11.42578125" style="59"/>
    <col min="12550" max="12550" width="5.7109375" style="59" bestFit="1" customWidth="1"/>
    <col min="12551" max="12551" width="11.42578125" style="59"/>
    <col min="12552" max="12552" width="3.140625" style="59" customWidth="1"/>
    <col min="12553" max="12553" width="11.42578125" style="59"/>
    <col min="12554" max="12554" width="6.42578125" style="59" customWidth="1"/>
    <col min="12555" max="12555" width="11.42578125" style="59"/>
    <col min="12556" max="12556" width="2.85546875" style="59" customWidth="1"/>
    <col min="12557" max="12557" width="10.28515625" style="59" customWidth="1"/>
    <col min="12558" max="12800" width="11.42578125" style="59"/>
    <col min="12801" max="12801" width="3.28515625" style="59" bestFit="1" customWidth="1"/>
    <col min="12802" max="12803" width="11.42578125" style="59"/>
    <col min="12804" max="12804" width="2" style="59" bestFit="1" customWidth="1"/>
    <col min="12805" max="12805" width="11.42578125" style="59"/>
    <col min="12806" max="12806" width="5.7109375" style="59" bestFit="1" customWidth="1"/>
    <col min="12807" max="12807" width="11.42578125" style="59"/>
    <col min="12808" max="12808" width="3.140625" style="59" customWidth="1"/>
    <col min="12809" max="12809" width="11.42578125" style="59"/>
    <col min="12810" max="12810" width="6.42578125" style="59" customWidth="1"/>
    <col min="12811" max="12811" width="11.42578125" style="59"/>
    <col min="12812" max="12812" width="2.85546875" style="59" customWidth="1"/>
    <col min="12813" max="12813" width="10.28515625" style="59" customWidth="1"/>
    <col min="12814" max="13056" width="11.42578125" style="59"/>
    <col min="13057" max="13057" width="3.28515625" style="59" bestFit="1" customWidth="1"/>
    <col min="13058" max="13059" width="11.42578125" style="59"/>
    <col min="13060" max="13060" width="2" style="59" bestFit="1" customWidth="1"/>
    <col min="13061" max="13061" width="11.42578125" style="59"/>
    <col min="13062" max="13062" width="5.7109375" style="59" bestFit="1" customWidth="1"/>
    <col min="13063" max="13063" width="11.42578125" style="59"/>
    <col min="13064" max="13064" width="3.140625" style="59" customWidth="1"/>
    <col min="13065" max="13065" width="11.42578125" style="59"/>
    <col min="13066" max="13066" width="6.42578125" style="59" customWidth="1"/>
    <col min="13067" max="13067" width="11.42578125" style="59"/>
    <col min="13068" max="13068" width="2.85546875" style="59" customWidth="1"/>
    <col min="13069" max="13069" width="10.28515625" style="59" customWidth="1"/>
    <col min="13070" max="13312" width="11.42578125" style="59"/>
    <col min="13313" max="13313" width="3.28515625" style="59" bestFit="1" customWidth="1"/>
    <col min="13314" max="13315" width="11.42578125" style="59"/>
    <col min="13316" max="13316" width="2" style="59" bestFit="1" customWidth="1"/>
    <col min="13317" max="13317" width="11.42578125" style="59"/>
    <col min="13318" max="13318" width="5.7109375" style="59" bestFit="1" customWidth="1"/>
    <col min="13319" max="13319" width="11.42578125" style="59"/>
    <col min="13320" max="13320" width="3.140625" style="59" customWidth="1"/>
    <col min="13321" max="13321" width="11.42578125" style="59"/>
    <col min="13322" max="13322" width="6.42578125" style="59" customWidth="1"/>
    <col min="13323" max="13323" width="11.42578125" style="59"/>
    <col min="13324" max="13324" width="2.85546875" style="59" customWidth="1"/>
    <col min="13325" max="13325" width="10.28515625" style="59" customWidth="1"/>
    <col min="13326" max="13568" width="11.42578125" style="59"/>
    <col min="13569" max="13569" width="3.28515625" style="59" bestFit="1" customWidth="1"/>
    <col min="13570" max="13571" width="11.42578125" style="59"/>
    <col min="13572" max="13572" width="2" style="59" bestFit="1" customWidth="1"/>
    <col min="13573" max="13573" width="11.42578125" style="59"/>
    <col min="13574" max="13574" width="5.7109375" style="59" bestFit="1" customWidth="1"/>
    <col min="13575" max="13575" width="11.42578125" style="59"/>
    <col min="13576" max="13576" width="3.140625" style="59" customWidth="1"/>
    <col min="13577" max="13577" width="11.42578125" style="59"/>
    <col min="13578" max="13578" width="6.42578125" style="59" customWidth="1"/>
    <col min="13579" max="13579" width="11.42578125" style="59"/>
    <col min="13580" max="13580" width="2.85546875" style="59" customWidth="1"/>
    <col min="13581" max="13581" width="10.28515625" style="59" customWidth="1"/>
    <col min="13582" max="13824" width="11.42578125" style="59"/>
    <col min="13825" max="13825" width="3.28515625" style="59" bestFit="1" customWidth="1"/>
    <col min="13826" max="13827" width="11.42578125" style="59"/>
    <col min="13828" max="13828" width="2" style="59" bestFit="1" customWidth="1"/>
    <col min="13829" max="13829" width="11.42578125" style="59"/>
    <col min="13830" max="13830" width="5.7109375" style="59" bestFit="1" customWidth="1"/>
    <col min="13831" max="13831" width="11.42578125" style="59"/>
    <col min="13832" max="13832" width="3.140625" style="59" customWidth="1"/>
    <col min="13833" max="13833" width="11.42578125" style="59"/>
    <col min="13834" max="13834" width="6.42578125" style="59" customWidth="1"/>
    <col min="13835" max="13835" width="11.42578125" style="59"/>
    <col min="13836" max="13836" width="2.85546875" style="59" customWidth="1"/>
    <col min="13837" max="13837" width="10.28515625" style="59" customWidth="1"/>
    <col min="13838" max="14080" width="11.42578125" style="59"/>
    <col min="14081" max="14081" width="3.28515625" style="59" bestFit="1" customWidth="1"/>
    <col min="14082" max="14083" width="11.42578125" style="59"/>
    <col min="14084" max="14084" width="2" style="59" bestFit="1" customWidth="1"/>
    <col min="14085" max="14085" width="11.42578125" style="59"/>
    <col min="14086" max="14086" width="5.7109375" style="59" bestFit="1" customWidth="1"/>
    <col min="14087" max="14087" width="11.42578125" style="59"/>
    <col min="14088" max="14088" width="3.140625" style="59" customWidth="1"/>
    <col min="14089" max="14089" width="11.42578125" style="59"/>
    <col min="14090" max="14090" width="6.42578125" style="59" customWidth="1"/>
    <col min="14091" max="14091" width="11.42578125" style="59"/>
    <col min="14092" max="14092" width="2.85546875" style="59" customWidth="1"/>
    <col min="14093" max="14093" width="10.28515625" style="59" customWidth="1"/>
    <col min="14094" max="14336" width="11.42578125" style="59"/>
    <col min="14337" max="14337" width="3.28515625" style="59" bestFit="1" customWidth="1"/>
    <col min="14338" max="14339" width="11.42578125" style="59"/>
    <col min="14340" max="14340" width="2" style="59" bestFit="1" customWidth="1"/>
    <col min="14341" max="14341" width="11.42578125" style="59"/>
    <col min="14342" max="14342" width="5.7109375" style="59" bestFit="1" customWidth="1"/>
    <col min="14343" max="14343" width="11.42578125" style="59"/>
    <col min="14344" max="14344" width="3.140625" style="59" customWidth="1"/>
    <col min="14345" max="14345" width="11.42578125" style="59"/>
    <col min="14346" max="14346" width="6.42578125" style="59" customWidth="1"/>
    <col min="14347" max="14347" width="11.42578125" style="59"/>
    <col min="14348" max="14348" width="2.85546875" style="59" customWidth="1"/>
    <col min="14349" max="14349" width="10.28515625" style="59" customWidth="1"/>
    <col min="14350" max="14592" width="11.42578125" style="59"/>
    <col min="14593" max="14593" width="3.28515625" style="59" bestFit="1" customWidth="1"/>
    <col min="14594" max="14595" width="11.42578125" style="59"/>
    <col min="14596" max="14596" width="2" style="59" bestFit="1" customWidth="1"/>
    <col min="14597" max="14597" width="11.42578125" style="59"/>
    <col min="14598" max="14598" width="5.7109375" style="59" bestFit="1" customWidth="1"/>
    <col min="14599" max="14599" width="11.42578125" style="59"/>
    <col min="14600" max="14600" width="3.140625" style="59" customWidth="1"/>
    <col min="14601" max="14601" width="11.42578125" style="59"/>
    <col min="14602" max="14602" width="6.42578125" style="59" customWidth="1"/>
    <col min="14603" max="14603" width="11.42578125" style="59"/>
    <col min="14604" max="14604" width="2.85546875" style="59" customWidth="1"/>
    <col min="14605" max="14605" width="10.28515625" style="59" customWidth="1"/>
    <col min="14606" max="14848" width="11.42578125" style="59"/>
    <col min="14849" max="14849" width="3.28515625" style="59" bestFit="1" customWidth="1"/>
    <col min="14850" max="14851" width="11.42578125" style="59"/>
    <col min="14852" max="14852" width="2" style="59" bestFit="1" customWidth="1"/>
    <col min="14853" max="14853" width="11.42578125" style="59"/>
    <col min="14854" max="14854" width="5.7109375" style="59" bestFit="1" customWidth="1"/>
    <col min="14855" max="14855" width="11.42578125" style="59"/>
    <col min="14856" max="14856" width="3.140625" style="59" customWidth="1"/>
    <col min="14857" max="14857" width="11.42578125" style="59"/>
    <col min="14858" max="14858" width="6.42578125" style="59" customWidth="1"/>
    <col min="14859" max="14859" width="11.42578125" style="59"/>
    <col min="14860" max="14860" width="2.85546875" style="59" customWidth="1"/>
    <col min="14861" max="14861" width="10.28515625" style="59" customWidth="1"/>
    <col min="14862" max="15104" width="11.42578125" style="59"/>
    <col min="15105" max="15105" width="3.28515625" style="59" bestFit="1" customWidth="1"/>
    <col min="15106" max="15107" width="11.42578125" style="59"/>
    <col min="15108" max="15108" width="2" style="59" bestFit="1" customWidth="1"/>
    <col min="15109" max="15109" width="11.42578125" style="59"/>
    <col min="15110" max="15110" width="5.7109375" style="59" bestFit="1" customWidth="1"/>
    <col min="15111" max="15111" width="11.42578125" style="59"/>
    <col min="15112" max="15112" width="3.140625" style="59" customWidth="1"/>
    <col min="15113" max="15113" width="11.42578125" style="59"/>
    <col min="15114" max="15114" width="6.42578125" style="59" customWidth="1"/>
    <col min="15115" max="15115" width="11.42578125" style="59"/>
    <col min="15116" max="15116" width="2.85546875" style="59" customWidth="1"/>
    <col min="15117" max="15117" width="10.28515625" style="59" customWidth="1"/>
    <col min="15118" max="15360" width="11.42578125" style="59"/>
    <col min="15361" max="15361" width="3.28515625" style="59" bestFit="1" customWidth="1"/>
    <col min="15362" max="15363" width="11.42578125" style="59"/>
    <col min="15364" max="15364" width="2" style="59" bestFit="1" customWidth="1"/>
    <col min="15365" max="15365" width="11.42578125" style="59"/>
    <col min="15366" max="15366" width="5.7109375" style="59" bestFit="1" customWidth="1"/>
    <col min="15367" max="15367" width="11.42578125" style="59"/>
    <col min="15368" max="15368" width="3.140625" style="59" customWidth="1"/>
    <col min="15369" max="15369" width="11.42578125" style="59"/>
    <col min="15370" max="15370" width="6.42578125" style="59" customWidth="1"/>
    <col min="15371" max="15371" width="11.42578125" style="59"/>
    <col min="15372" max="15372" width="2.85546875" style="59" customWidth="1"/>
    <col min="15373" max="15373" width="10.28515625" style="59" customWidth="1"/>
    <col min="15374" max="15616" width="11.42578125" style="59"/>
    <col min="15617" max="15617" width="3.28515625" style="59" bestFit="1" customWidth="1"/>
    <col min="15618" max="15619" width="11.42578125" style="59"/>
    <col min="15620" max="15620" width="2" style="59" bestFit="1" customWidth="1"/>
    <col min="15621" max="15621" width="11.42578125" style="59"/>
    <col min="15622" max="15622" width="5.7109375" style="59" bestFit="1" customWidth="1"/>
    <col min="15623" max="15623" width="11.42578125" style="59"/>
    <col min="15624" max="15624" width="3.140625" style="59" customWidth="1"/>
    <col min="15625" max="15625" width="11.42578125" style="59"/>
    <col min="15626" max="15626" width="6.42578125" style="59" customWidth="1"/>
    <col min="15627" max="15627" width="11.42578125" style="59"/>
    <col min="15628" max="15628" width="2.85546875" style="59" customWidth="1"/>
    <col min="15629" max="15629" width="10.28515625" style="59" customWidth="1"/>
    <col min="15630" max="15872" width="11.42578125" style="59"/>
    <col min="15873" max="15873" width="3.28515625" style="59" bestFit="1" customWidth="1"/>
    <col min="15874" max="15875" width="11.42578125" style="59"/>
    <col min="15876" max="15876" width="2" style="59" bestFit="1" customWidth="1"/>
    <col min="15877" max="15877" width="11.42578125" style="59"/>
    <col min="15878" max="15878" width="5.7109375" style="59" bestFit="1" customWidth="1"/>
    <col min="15879" max="15879" width="11.42578125" style="59"/>
    <col min="15880" max="15880" width="3.140625" style="59" customWidth="1"/>
    <col min="15881" max="15881" width="11.42578125" style="59"/>
    <col min="15882" max="15882" width="6.42578125" style="59" customWidth="1"/>
    <col min="15883" max="15883" width="11.42578125" style="59"/>
    <col min="15884" max="15884" width="2.85546875" style="59" customWidth="1"/>
    <col min="15885" max="15885" width="10.28515625" style="59" customWidth="1"/>
    <col min="15886" max="16128" width="11.42578125" style="59"/>
    <col min="16129" max="16129" width="3.28515625" style="59" bestFit="1" customWidth="1"/>
    <col min="16130" max="16131" width="11.42578125" style="59"/>
    <col min="16132" max="16132" width="2" style="59" bestFit="1" customWidth="1"/>
    <col min="16133" max="16133" width="11.42578125" style="59"/>
    <col min="16134" max="16134" width="5.7109375" style="59" bestFit="1" customWidth="1"/>
    <col min="16135" max="16135" width="11.42578125" style="59"/>
    <col min="16136" max="16136" width="3.140625" style="59" customWidth="1"/>
    <col min="16137" max="16137" width="11.42578125" style="59"/>
    <col min="16138" max="16138" width="6.42578125" style="59" customWidth="1"/>
    <col min="16139" max="16139" width="11.42578125" style="59"/>
    <col min="16140" max="16140" width="2.85546875" style="59" customWidth="1"/>
    <col min="16141" max="16141" width="10.28515625" style="59" customWidth="1"/>
    <col min="16142" max="16384" width="11.42578125" style="59"/>
  </cols>
  <sheetData>
    <row r="1" spans="1:14" s="45" customFormat="1">
      <c r="A1" s="40" t="s">
        <v>23</v>
      </c>
      <c r="B1" s="41" t="s">
        <v>24</v>
      </c>
      <c r="C1" s="42" t="s">
        <v>25</v>
      </c>
      <c r="D1" s="41" t="s">
        <v>26</v>
      </c>
      <c r="E1" s="43" t="s">
        <v>27</v>
      </c>
      <c r="F1" s="41" t="s">
        <v>28</v>
      </c>
      <c r="G1" s="40" t="s">
        <v>29</v>
      </c>
      <c r="H1" s="41" t="s">
        <v>26</v>
      </c>
      <c r="I1" s="43" t="s">
        <v>30</v>
      </c>
      <c r="J1" s="41" t="s">
        <v>31</v>
      </c>
      <c r="K1" s="40" t="s">
        <v>32</v>
      </c>
      <c r="L1" s="41" t="s">
        <v>26</v>
      </c>
      <c r="M1" s="43" t="s">
        <v>33</v>
      </c>
      <c r="N1" s="44" t="s">
        <v>34</v>
      </c>
    </row>
    <row r="2" spans="1:14" s="45" customFormat="1">
      <c r="A2" s="46">
        <v>1</v>
      </c>
      <c r="B2" s="47" t="s">
        <v>35</v>
      </c>
      <c r="C2" s="48"/>
      <c r="D2" s="49"/>
      <c r="E2" s="50"/>
      <c r="F2" s="49"/>
      <c r="G2" s="51"/>
      <c r="H2" s="49"/>
      <c r="I2" s="50"/>
      <c r="J2" s="49"/>
      <c r="K2" s="51"/>
      <c r="L2" s="49"/>
      <c r="M2" s="50"/>
      <c r="N2" s="50"/>
    </row>
    <row r="3" spans="1:14">
      <c r="A3" s="52">
        <v>2</v>
      </c>
      <c r="B3" s="53" t="s">
        <v>36</v>
      </c>
      <c r="C3" s="54">
        <v>0</v>
      </c>
      <c r="D3" s="55" t="s">
        <v>26</v>
      </c>
      <c r="E3" s="56">
        <v>0</v>
      </c>
      <c r="F3" s="57" t="s">
        <v>28</v>
      </c>
      <c r="G3" s="54">
        <v>0</v>
      </c>
      <c r="H3" s="57" t="s">
        <v>26</v>
      </c>
      <c r="I3" s="56">
        <v>0</v>
      </c>
      <c r="J3" s="57" t="s">
        <v>28</v>
      </c>
      <c r="K3" s="54"/>
      <c r="L3" s="58"/>
      <c r="M3" s="56"/>
      <c r="N3" s="86">
        <v>1</v>
      </c>
    </row>
    <row r="4" spans="1:14">
      <c r="A4" s="60">
        <v>3</v>
      </c>
      <c r="B4" s="61" t="s">
        <v>37</v>
      </c>
      <c r="C4" s="62">
        <v>0</v>
      </c>
      <c r="D4" s="59" t="s">
        <v>26</v>
      </c>
      <c r="E4" s="63">
        <v>0</v>
      </c>
      <c r="F4" s="64" t="s">
        <v>28</v>
      </c>
      <c r="G4" s="62">
        <v>0</v>
      </c>
      <c r="H4" s="64" t="s">
        <v>26</v>
      </c>
      <c r="I4" s="63">
        <v>0</v>
      </c>
      <c r="J4" s="64" t="s">
        <v>28</v>
      </c>
      <c r="K4" s="62"/>
      <c r="L4" s="65"/>
      <c r="M4" s="63"/>
      <c r="N4" s="86">
        <v>2</v>
      </c>
    </row>
    <row r="5" spans="1:14">
      <c r="A5" s="52">
        <v>4</v>
      </c>
      <c r="B5" s="53" t="s">
        <v>38</v>
      </c>
      <c r="C5" s="54">
        <v>0</v>
      </c>
      <c r="D5" s="55" t="s">
        <v>26</v>
      </c>
      <c r="E5" s="56">
        <v>0</v>
      </c>
      <c r="F5" s="57" t="s">
        <v>28</v>
      </c>
      <c r="G5" s="54">
        <v>0</v>
      </c>
      <c r="H5" s="57" t="s">
        <v>26</v>
      </c>
      <c r="I5" s="56">
        <v>0</v>
      </c>
      <c r="J5" s="57" t="s">
        <v>28</v>
      </c>
      <c r="K5" s="54"/>
      <c r="L5" s="58"/>
      <c r="M5" s="56"/>
      <c r="N5" s="86">
        <v>3</v>
      </c>
    </row>
    <row r="6" spans="1:14">
      <c r="A6" s="60">
        <v>5</v>
      </c>
      <c r="B6" s="61" t="s">
        <v>39</v>
      </c>
      <c r="C6" s="62">
        <v>0</v>
      </c>
      <c r="D6" s="59" t="s">
        <v>26</v>
      </c>
      <c r="E6" s="63">
        <v>0</v>
      </c>
      <c r="F6" s="64" t="s">
        <v>28</v>
      </c>
      <c r="G6" s="62">
        <v>0</v>
      </c>
      <c r="H6" s="64" t="s">
        <v>26</v>
      </c>
      <c r="I6" s="63">
        <v>0</v>
      </c>
      <c r="J6" s="64" t="s">
        <v>28</v>
      </c>
      <c r="K6" s="62"/>
      <c r="L6" s="65"/>
      <c r="M6" s="63"/>
      <c r="N6" s="86">
        <v>4</v>
      </c>
    </row>
    <row r="7" spans="1:14">
      <c r="A7" s="52">
        <v>6</v>
      </c>
      <c r="B7" s="53" t="s">
        <v>40</v>
      </c>
      <c r="C7" s="54">
        <v>0</v>
      </c>
      <c r="D7" s="55" t="s">
        <v>26</v>
      </c>
      <c r="E7" s="56">
        <v>0</v>
      </c>
      <c r="F7" s="57" t="s">
        <v>28</v>
      </c>
      <c r="G7" s="54">
        <v>0</v>
      </c>
      <c r="H7" s="57" t="s">
        <v>26</v>
      </c>
      <c r="I7" s="56">
        <v>0</v>
      </c>
      <c r="J7" s="57" t="s">
        <v>28</v>
      </c>
      <c r="K7" s="54"/>
      <c r="L7" s="66"/>
      <c r="M7" s="67"/>
      <c r="N7" s="86">
        <v>5</v>
      </c>
    </row>
    <row r="8" spans="1:14">
      <c r="A8" s="68">
        <v>7</v>
      </c>
      <c r="B8" s="69" t="s">
        <v>41</v>
      </c>
      <c r="C8" s="70"/>
      <c r="D8" s="71" t="s">
        <v>26</v>
      </c>
      <c r="E8" s="72"/>
      <c r="F8" s="73" t="s">
        <v>28</v>
      </c>
      <c r="G8" s="74"/>
      <c r="H8" s="73" t="s">
        <v>26</v>
      </c>
      <c r="I8" s="72"/>
      <c r="J8" s="73" t="s">
        <v>28</v>
      </c>
      <c r="K8" s="70"/>
      <c r="L8" s="73"/>
      <c r="M8" s="72"/>
      <c r="N8" s="87"/>
    </row>
    <row r="9" spans="1:14">
      <c r="B9" s="75"/>
      <c r="N9" s="76">
        <f>SUM(N3:N8)</f>
        <v>15</v>
      </c>
    </row>
    <row r="12" spans="1:14">
      <c r="G12" s="77"/>
    </row>
    <row r="13" spans="1:14">
      <c r="B13" s="75"/>
    </row>
    <row r="14" spans="1:14">
      <c r="B14" s="75"/>
    </row>
    <row r="18" spans="5:9">
      <c r="E18" s="78"/>
      <c r="G18" s="78"/>
      <c r="I18" s="78"/>
    </row>
    <row r="19" spans="5:9">
      <c r="E19" s="78"/>
      <c r="G19" s="78"/>
      <c r="I19" s="78"/>
    </row>
    <row r="21" spans="5:9">
      <c r="E21" s="78"/>
      <c r="G21" s="78"/>
      <c r="I21" s="78"/>
    </row>
    <row r="22" spans="5:9">
      <c r="E22" s="78"/>
      <c r="G22" s="78"/>
      <c r="I22" s="7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53"/>
  <sheetViews>
    <sheetView showGridLines="0" workbookViewId="0">
      <selection activeCell="A23" sqref="A23"/>
    </sheetView>
  </sheetViews>
  <sheetFormatPr baseColWidth="10" defaultColWidth="14.42578125" defaultRowHeight="15.75" customHeight="1"/>
  <cols>
    <col min="1" max="1" width="85.7109375" style="13" customWidth="1"/>
    <col min="2" max="16384" width="14.42578125" style="13"/>
  </cols>
  <sheetData>
    <row r="1" spans="1:1" ht="87" customHeight="1">
      <c r="A1" s="15"/>
    </row>
    <row r="2" spans="1:1" ht="12.75">
      <c r="A2" s="16" t="s">
        <v>0</v>
      </c>
    </row>
    <row r="3" spans="1:1" ht="12.75">
      <c r="A3" s="17" t="s">
        <v>4</v>
      </c>
    </row>
    <row r="4" spans="1:1" ht="12.75">
      <c r="A4" s="15"/>
    </row>
    <row r="5" spans="1:1" ht="12.75">
      <c r="A5" s="16" t="s">
        <v>6</v>
      </c>
    </row>
    <row r="6" spans="1:1" ht="12.75">
      <c r="A6" s="17" t="s">
        <v>5</v>
      </c>
    </row>
    <row r="7" spans="1:1" ht="12.75">
      <c r="A7" s="15"/>
    </row>
    <row r="8" spans="1:1" ht="12.75">
      <c r="A8" s="16" t="s">
        <v>1</v>
      </c>
    </row>
    <row r="9" spans="1:1" ht="12.75">
      <c r="A9" s="17" t="s">
        <v>7</v>
      </c>
    </row>
    <row r="10" spans="1:1" ht="12.75">
      <c r="A10" s="15"/>
    </row>
    <row r="11" spans="1:1" ht="12.75">
      <c r="A11" s="14"/>
    </row>
    <row r="12" spans="1:1" ht="12.75">
      <c r="A12" s="14"/>
    </row>
    <row r="13" spans="1:1" ht="12.75">
      <c r="A13" s="14"/>
    </row>
    <row r="14" spans="1:1" ht="12.75">
      <c r="A14" s="14"/>
    </row>
    <row r="15" spans="1:1" ht="12.75">
      <c r="A15" s="14"/>
    </row>
    <row r="16" spans="1:1" ht="12.75">
      <c r="A16" s="14"/>
    </row>
    <row r="17" spans="1:1" ht="12.75">
      <c r="A17" s="14"/>
    </row>
    <row r="18" spans="1:1" ht="12.75">
      <c r="A18" s="14"/>
    </row>
    <row r="19" spans="1:1" ht="12.75">
      <c r="A19" s="14"/>
    </row>
    <row r="20" spans="1:1" ht="12.75">
      <c r="A20" s="14"/>
    </row>
    <row r="21" spans="1:1" ht="12.75">
      <c r="A21" s="14"/>
    </row>
    <row r="22" spans="1:1" ht="12.75">
      <c r="A22" s="14"/>
    </row>
    <row r="23" spans="1:1" ht="12.75">
      <c r="A23" s="14"/>
    </row>
    <row r="24" spans="1:1" ht="12.75">
      <c r="A24" s="14"/>
    </row>
    <row r="25" spans="1:1" ht="12.75">
      <c r="A25" s="14"/>
    </row>
    <row r="26" spans="1:1" ht="12.75">
      <c r="A26" s="14"/>
    </row>
    <row r="27" spans="1:1" ht="12.75">
      <c r="A27" s="14"/>
    </row>
    <row r="28" spans="1:1" ht="12.75">
      <c r="A28" s="14"/>
    </row>
    <row r="29" spans="1:1" ht="12.75">
      <c r="A29" s="14"/>
    </row>
    <row r="30" spans="1:1" ht="12.75">
      <c r="A30" s="14"/>
    </row>
    <row r="31" spans="1:1" ht="12.75">
      <c r="A31" s="14"/>
    </row>
    <row r="32" spans="1:1" ht="12.75">
      <c r="A32" s="14"/>
    </row>
    <row r="33" spans="1:1" ht="12.75">
      <c r="A33" s="14"/>
    </row>
    <row r="34" spans="1:1" ht="12.75">
      <c r="A34" s="14"/>
    </row>
    <row r="35" spans="1:1" ht="12.75">
      <c r="A35" s="14"/>
    </row>
    <row r="36" spans="1:1" ht="12.75">
      <c r="A36" s="14"/>
    </row>
    <row r="37" spans="1:1" ht="12.75">
      <c r="A37" s="14"/>
    </row>
    <row r="38" spans="1:1" ht="12.75">
      <c r="A38" s="14"/>
    </row>
    <row r="39" spans="1:1" ht="12.75">
      <c r="A39" s="14"/>
    </row>
    <row r="40" spans="1:1" ht="12.75">
      <c r="A40" s="14"/>
    </row>
    <row r="41" spans="1:1" ht="12.75">
      <c r="A41" s="14"/>
    </row>
    <row r="42" spans="1:1" ht="12.75">
      <c r="A42" s="14"/>
    </row>
    <row r="43" spans="1:1" ht="12.75">
      <c r="A43" s="14"/>
    </row>
    <row r="44" spans="1:1" ht="12.75">
      <c r="A44" s="14"/>
    </row>
    <row r="45" spans="1:1" ht="12.75">
      <c r="A45" s="14"/>
    </row>
    <row r="46" spans="1:1" ht="12.75">
      <c r="A46" s="14"/>
    </row>
    <row r="47" spans="1:1" ht="12.75">
      <c r="A47" s="14"/>
    </row>
    <row r="48" spans="1:1" ht="12.75">
      <c r="A48" s="14"/>
    </row>
    <row r="49" spans="1:1" ht="12.75">
      <c r="A49" s="14"/>
    </row>
    <row r="50" spans="1:1" ht="12.75">
      <c r="A50" s="14"/>
    </row>
    <row r="51" spans="1:1" ht="12.75">
      <c r="A51" s="14"/>
    </row>
    <row r="52" spans="1:1" ht="12.75">
      <c r="A52" s="14"/>
    </row>
    <row r="53" spans="1:1" ht="12.75">
      <c r="A53" s="14"/>
    </row>
  </sheetData>
  <hyperlinks>
    <hyperlink ref="A3" r:id="rId1" xr:uid="{00000000-0004-0000-0200-000000000000}"/>
    <hyperlink ref="A6" r:id="rId2" xr:uid="{00000000-0004-0000-0200-000001000000}"/>
    <hyperlink ref="A9" r:id="rId3" xr:uid="{00000000-0004-0000-0200-000002000000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</vt:lpstr>
      <vt:lpstr>Horaire hebdo</vt:lpstr>
      <vt:lpstr>A propos</vt:lpstr>
      <vt:lpstr>annee</vt:lpstr>
      <vt:lpstr>mois</vt:lpstr>
      <vt:lpstr>Calendrier!Zone_d_impression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eric marcere</cp:lastModifiedBy>
  <cp:lastPrinted>2020-11-24T10:51:27Z</cp:lastPrinted>
  <dcterms:created xsi:type="dcterms:W3CDTF">2019-07-15T14:20:24Z</dcterms:created>
  <dcterms:modified xsi:type="dcterms:W3CDTF">2020-11-24T14:17:30Z</dcterms:modified>
</cp:coreProperties>
</file>