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ezMeunier.PC6\Desktop\"/>
    </mc:Choice>
  </mc:AlternateContent>
  <xr:revisionPtr revIDLastSave="0" documentId="13_ncr:1_{3D613BB7-A118-4A5A-84E1-16FE80B4110E}" xr6:coauthVersionLast="45" xr6:coauthVersionMax="45" xr10:uidLastSave="{00000000-0000-0000-0000-000000000000}"/>
  <bookViews>
    <workbookView xWindow="-108" yWindow="-108" windowWidth="23256" windowHeight="12576" tabRatio="747" activeTab="3" xr2:uid="{00000000-000D-0000-FFFF-FFFF00000000}"/>
  </bookViews>
  <sheets>
    <sheet name="COMMANDES" sheetId="31" r:id="rId1"/>
    <sheet name="RECAP" sheetId="26" r:id="rId2"/>
    <sheet name="Paramètres" sheetId="28" r:id="rId3"/>
    <sheet name="POUR PUBLIPOSTAGE " sheetId="30" r:id="rId4"/>
  </sheets>
  <definedNames>
    <definedName name="DonnéesExternes_1" localSheetId="3" hidden="1">'POUR PUBLIPOSTAGE '!$A$1:$C$237</definedName>
    <definedName name="_xlnm.Print_Area" localSheetId="1">RECAP!$A$1:$C$17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31" l="1"/>
  <c r="D143" i="26"/>
  <c r="D144" i="26"/>
  <c r="D145" i="26"/>
  <c r="D146" i="26"/>
  <c r="D147" i="26"/>
  <c r="D148" i="26"/>
  <c r="D149" i="26"/>
  <c r="D150" i="26"/>
  <c r="D151" i="26"/>
  <c r="D152" i="26"/>
  <c r="D153" i="26"/>
  <c r="D154" i="26"/>
  <c r="D155" i="26"/>
  <c r="D156" i="26"/>
  <c r="D142" i="26"/>
  <c r="B143" i="26"/>
  <c r="B144" i="26"/>
  <c r="B145" i="26"/>
  <c r="B146" i="26"/>
  <c r="B147" i="26"/>
  <c r="B148" i="26"/>
  <c r="B149" i="26"/>
  <c r="B150" i="26"/>
  <c r="B151" i="26"/>
  <c r="B152" i="26"/>
  <c r="B153" i="26"/>
  <c r="B154" i="26"/>
  <c r="B155" i="26"/>
  <c r="B156" i="26"/>
  <c r="B142" i="26"/>
  <c r="D112" i="26"/>
  <c r="D113" i="26"/>
  <c r="D114" i="26"/>
  <c r="D115" i="26"/>
  <c r="D116" i="26"/>
  <c r="D117" i="26"/>
  <c r="D118" i="26"/>
  <c r="D119" i="26"/>
  <c r="D120" i="26"/>
  <c r="D121" i="26"/>
  <c r="D122" i="26"/>
  <c r="D123" i="26"/>
  <c r="D124" i="26"/>
  <c r="D125" i="26"/>
  <c r="D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11" i="26"/>
  <c r="D81" i="26"/>
  <c r="D82" i="26"/>
  <c r="D83" i="26"/>
  <c r="D84" i="26"/>
  <c r="D85" i="26"/>
  <c r="D86" i="26"/>
  <c r="D87" i="26"/>
  <c r="D88" i="26"/>
  <c r="D89" i="26"/>
  <c r="D90" i="26"/>
  <c r="D91" i="26"/>
  <c r="D92" i="26"/>
  <c r="D93" i="26"/>
  <c r="D94" i="26"/>
  <c r="D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80" i="26"/>
  <c r="D50" i="26"/>
  <c r="D51" i="26"/>
  <c r="D52" i="26"/>
  <c r="D53" i="26"/>
  <c r="D54" i="26"/>
  <c r="D55" i="26"/>
  <c r="D56" i="26"/>
  <c r="D57" i="26"/>
  <c r="D58" i="26"/>
  <c r="D59" i="26"/>
  <c r="D60" i="26"/>
  <c r="D61" i="26"/>
  <c r="D62" i="26"/>
  <c r="D63" i="26"/>
  <c r="D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49" i="26"/>
  <c r="D19" i="26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18" i="26"/>
  <c r="D43" i="31"/>
  <c r="E43" i="31"/>
  <c r="F43" i="31"/>
  <c r="G43" i="31"/>
  <c r="C43" i="31" l="1"/>
  <c r="E2" i="31" s="1"/>
  <c r="D26" i="31"/>
  <c r="E26" i="31" s="1"/>
  <c r="F26" i="31" s="1"/>
  <c r="G26" i="31" s="1"/>
  <c r="D96" i="26"/>
  <c r="D97" i="26"/>
  <c r="D98" i="26"/>
  <c r="D99" i="26"/>
  <c r="D100" i="26"/>
  <c r="D101" i="26"/>
  <c r="D102" i="26"/>
  <c r="D103" i="26"/>
  <c r="D104" i="26"/>
  <c r="D105" i="26"/>
  <c r="D106" i="26"/>
  <c r="D107" i="26"/>
  <c r="D108" i="26"/>
  <c r="D109" i="26"/>
  <c r="D110" i="26"/>
  <c r="D65" i="26"/>
  <c r="D66" i="26"/>
  <c r="D67" i="26"/>
  <c r="D68" i="26"/>
  <c r="D69" i="26"/>
  <c r="D70" i="26"/>
  <c r="D71" i="26"/>
  <c r="D72" i="26"/>
  <c r="D73" i="26"/>
  <c r="D74" i="26"/>
  <c r="D75" i="26"/>
  <c r="D76" i="26"/>
  <c r="D77" i="26"/>
  <c r="D78" i="26"/>
  <c r="D79" i="26"/>
  <c r="C126" i="26"/>
  <c r="D95" i="26"/>
  <c r="C95" i="26"/>
  <c r="C64" i="26"/>
  <c r="C35" i="26"/>
  <c r="C36" i="26"/>
  <c r="D4" i="26"/>
  <c r="D5" i="26"/>
  <c r="D3" i="26"/>
  <c r="C3" i="26"/>
  <c r="D64" i="26"/>
  <c r="D33" i="26"/>
  <c r="B127" i="26"/>
  <c r="B128" i="26"/>
  <c r="B129" i="26"/>
  <c r="B130" i="26"/>
  <c r="B131" i="26"/>
  <c r="B132" i="26"/>
  <c r="B133" i="26"/>
  <c r="B134" i="26"/>
  <c r="B135" i="26"/>
  <c r="B136" i="26"/>
  <c r="B137" i="26"/>
  <c r="B138" i="26"/>
  <c r="B139" i="26"/>
  <c r="B140" i="26"/>
  <c r="B141" i="26"/>
  <c r="B126" i="26"/>
  <c r="B110" i="26"/>
  <c r="B108" i="26"/>
  <c r="B109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95" i="26"/>
  <c r="B75" i="26"/>
  <c r="B76" i="26"/>
  <c r="B77" i="26"/>
  <c r="B78" i="26"/>
  <c r="B79" i="26"/>
  <c r="B65" i="26"/>
  <c r="B66" i="26"/>
  <c r="B67" i="26"/>
  <c r="B68" i="26"/>
  <c r="B69" i="26"/>
  <c r="B70" i="26"/>
  <c r="B71" i="26"/>
  <c r="B72" i="26"/>
  <c r="B73" i="26"/>
  <c r="B74" i="26"/>
  <c r="B64" i="26"/>
  <c r="B45" i="26"/>
  <c r="B46" i="26"/>
  <c r="B47" i="26"/>
  <c r="B48" i="26"/>
  <c r="B34" i="26"/>
  <c r="B35" i="26"/>
  <c r="B36" i="26"/>
  <c r="B37" i="26"/>
  <c r="B38" i="26"/>
  <c r="B39" i="26"/>
  <c r="B40" i="26"/>
  <c r="B41" i="26"/>
  <c r="B42" i="26"/>
  <c r="B43" i="26"/>
  <c r="B44" i="26"/>
  <c r="B33" i="26"/>
  <c r="A2" i="26"/>
  <c r="D2" i="26"/>
  <c r="C4" i="26"/>
  <c r="C5" i="26"/>
  <c r="C8" i="26"/>
  <c r="C2" i="26"/>
  <c r="B17" i="26"/>
  <c r="B15" i="26"/>
  <c r="B16" i="26"/>
  <c r="B12" i="26"/>
  <c r="B13" i="26"/>
  <c r="B14" i="26"/>
  <c r="B9" i="26"/>
  <c r="B10" i="26"/>
  <c r="B11" i="26"/>
  <c r="B8" i="26"/>
  <c r="B7" i="26"/>
  <c r="B6" i="26"/>
  <c r="B5" i="26"/>
  <c r="B4" i="26"/>
  <c r="B3" i="26"/>
  <c r="B2" i="26"/>
  <c r="E2" i="28"/>
  <c r="E6" i="31"/>
  <c r="G6" i="31" l="1"/>
  <c r="A66" i="26" s="1"/>
  <c r="A52" i="26"/>
  <c r="A60" i="26"/>
  <c r="A53" i="26"/>
  <c r="A61" i="26"/>
  <c r="A54" i="26"/>
  <c r="A62" i="26"/>
  <c r="A55" i="26"/>
  <c r="A63" i="26"/>
  <c r="A51" i="26"/>
  <c r="A56" i="26"/>
  <c r="A49" i="26"/>
  <c r="A57" i="26"/>
  <c r="A50" i="26"/>
  <c r="A58" i="26"/>
  <c r="A59" i="26"/>
  <c r="A14" i="26"/>
  <c r="A20" i="26"/>
  <c r="A28" i="26"/>
  <c r="A21" i="26"/>
  <c r="A29" i="26"/>
  <c r="A19" i="26"/>
  <c r="A22" i="26"/>
  <c r="A30" i="26"/>
  <c r="A31" i="26"/>
  <c r="A23" i="26"/>
  <c r="A24" i="26"/>
  <c r="A32" i="26"/>
  <c r="A27" i="26"/>
  <c r="A25" i="26"/>
  <c r="A18" i="26"/>
  <c r="A26" i="26"/>
  <c r="A45" i="26"/>
  <c r="A37" i="26"/>
  <c r="A38" i="26"/>
  <c r="A44" i="26"/>
  <c r="A36" i="26"/>
  <c r="A43" i="26"/>
  <c r="A35" i="26"/>
  <c r="A46" i="26"/>
  <c r="A42" i="26"/>
  <c r="A34" i="26"/>
  <c r="A74" i="26"/>
  <c r="A41" i="26"/>
  <c r="A48" i="26"/>
  <c r="A40" i="26"/>
  <c r="A33" i="26"/>
  <c r="A47" i="26"/>
  <c r="A39" i="26"/>
  <c r="D126" i="26"/>
  <c r="D127" i="26"/>
  <c r="C38" i="26"/>
  <c r="C37" i="26"/>
  <c r="C34" i="26"/>
  <c r="C33" i="26"/>
  <c r="D7" i="26"/>
  <c r="D6" i="26"/>
  <c r="C9" i="26"/>
  <c r="C6" i="26"/>
  <c r="C7" i="26"/>
  <c r="A10" i="26"/>
  <c r="A13" i="26"/>
  <c r="A9" i="26"/>
  <c r="A12" i="26"/>
  <c r="A8" i="26"/>
  <c r="A17" i="26"/>
  <c r="A16" i="26"/>
  <c r="A7" i="26"/>
  <c r="A15" i="26"/>
  <c r="A11" i="26"/>
  <c r="A4" i="26"/>
  <c r="A5" i="26"/>
  <c r="A6" i="26"/>
  <c r="A3" i="26"/>
  <c r="A73" i="26" l="1"/>
  <c r="A79" i="26"/>
  <c r="I6" i="31"/>
  <c r="A80" i="26"/>
  <c r="A88" i="26"/>
  <c r="A81" i="26"/>
  <c r="A89" i="26"/>
  <c r="A82" i="26"/>
  <c r="A90" i="26"/>
  <c r="A83" i="26"/>
  <c r="A91" i="26"/>
  <c r="A84" i="26"/>
  <c r="A92" i="26"/>
  <c r="A85" i="26"/>
  <c r="A93" i="26"/>
  <c r="A86" i="26"/>
  <c r="A94" i="26"/>
  <c r="A87" i="26"/>
  <c r="A67" i="26"/>
  <c r="A64" i="26"/>
  <c r="A78" i="26"/>
  <c r="A75" i="26"/>
  <c r="A72" i="26"/>
  <c r="A69" i="26"/>
  <c r="A70" i="26"/>
  <c r="A68" i="26"/>
  <c r="A77" i="26"/>
  <c r="A71" i="26"/>
  <c r="A65" i="26"/>
  <c r="A76" i="26"/>
  <c r="D128" i="26"/>
  <c r="C127" i="26"/>
  <c r="J24" i="31"/>
  <c r="C96" i="26"/>
  <c r="H24" i="31"/>
  <c r="C65" i="26"/>
  <c r="D34" i="26"/>
  <c r="C39" i="26"/>
  <c r="D8" i="26"/>
  <c r="C10" i="26"/>
  <c r="K6" i="31" l="1"/>
  <c r="A116" i="26"/>
  <c r="A124" i="26"/>
  <c r="A117" i="26"/>
  <c r="A125" i="26"/>
  <c r="A118" i="26"/>
  <c r="A111" i="26"/>
  <c r="A119" i="26"/>
  <c r="A123" i="26"/>
  <c r="A112" i="26"/>
  <c r="A120" i="26"/>
  <c r="A113" i="26"/>
  <c r="A121" i="26"/>
  <c r="A114" i="26"/>
  <c r="A122" i="26"/>
  <c r="A115" i="26"/>
  <c r="A104" i="26"/>
  <c r="A96" i="26"/>
  <c r="A102" i="26"/>
  <c r="A98" i="26"/>
  <c r="A105" i="26"/>
  <c r="A95" i="26"/>
  <c r="A97" i="26"/>
  <c r="A99" i="26"/>
  <c r="A101" i="26"/>
  <c r="A103" i="26"/>
  <c r="A109" i="26"/>
  <c r="A108" i="26"/>
  <c r="A100" i="26"/>
  <c r="A106" i="26"/>
  <c r="A107" i="26"/>
  <c r="A110" i="26"/>
  <c r="D129" i="26"/>
  <c r="C128" i="26"/>
  <c r="C97" i="26"/>
  <c r="C66" i="26"/>
  <c r="D35" i="26"/>
  <c r="C40" i="26"/>
  <c r="D9" i="26"/>
  <c r="C11" i="26"/>
  <c r="A133" i="26" l="1"/>
  <c r="A144" i="26"/>
  <c r="A152" i="26"/>
  <c r="A145" i="26"/>
  <c r="A153" i="26"/>
  <c r="A146" i="26"/>
  <c r="A154" i="26"/>
  <c r="A147" i="26"/>
  <c r="A155" i="26"/>
  <c r="A148" i="26"/>
  <c r="A156" i="26"/>
  <c r="A149" i="26"/>
  <c r="A142" i="26"/>
  <c r="A150" i="26"/>
  <c r="B4" i="31"/>
  <c r="A143" i="26"/>
  <c r="A151" i="26"/>
  <c r="A129" i="26"/>
  <c r="A126" i="26"/>
  <c r="A136" i="26"/>
  <c r="A134" i="26"/>
  <c r="A139" i="26"/>
  <c r="A132" i="26"/>
  <c r="A128" i="26"/>
  <c r="A140" i="26"/>
  <c r="A135" i="26"/>
  <c r="A141" i="26"/>
  <c r="A138" i="26"/>
  <c r="A127" i="26"/>
  <c r="A130" i="26"/>
  <c r="A131" i="26"/>
  <c r="A137" i="26"/>
  <c r="D130" i="26"/>
  <c r="C129" i="26"/>
  <c r="C98" i="26"/>
  <c r="C67" i="26"/>
  <c r="D36" i="26"/>
  <c r="C41" i="26"/>
  <c r="D10" i="26"/>
  <c r="C12" i="26"/>
  <c r="D131" i="26" l="1"/>
  <c r="C130" i="26"/>
  <c r="C99" i="26"/>
  <c r="C68" i="26"/>
  <c r="D37" i="26"/>
  <c r="C42" i="26"/>
  <c r="D11" i="26"/>
  <c r="C13" i="26"/>
  <c r="D132" i="26" l="1"/>
  <c r="C131" i="26"/>
  <c r="C100" i="26"/>
  <c r="C69" i="26"/>
  <c r="D38" i="26"/>
  <c r="C43" i="26"/>
  <c r="D12" i="26"/>
  <c r="C14" i="26"/>
  <c r="D133" i="26" l="1"/>
  <c r="C132" i="26"/>
  <c r="C101" i="26"/>
  <c r="C70" i="26"/>
  <c r="D39" i="26"/>
  <c r="C44" i="26"/>
  <c r="D13" i="26"/>
  <c r="C15" i="26"/>
  <c r="D134" i="26" l="1"/>
  <c r="C133" i="26"/>
  <c r="C102" i="26"/>
  <c r="C71" i="26"/>
  <c r="D40" i="26"/>
  <c r="C45" i="26"/>
  <c r="D14" i="26"/>
  <c r="C17" i="26"/>
  <c r="C16" i="26"/>
  <c r="D135" i="26" l="1"/>
  <c r="C134" i="26"/>
  <c r="C103" i="26"/>
  <c r="C72" i="26"/>
  <c r="D41" i="26"/>
  <c r="C46" i="26"/>
  <c r="D15" i="26"/>
  <c r="C24" i="31"/>
  <c r="D136" i="26" l="1"/>
  <c r="C135" i="26"/>
  <c r="C104" i="26"/>
  <c r="C73" i="26"/>
  <c r="D42" i="26"/>
  <c r="C47" i="26"/>
  <c r="D16" i="26"/>
  <c r="D137" i="26" l="1"/>
  <c r="C136" i="26"/>
  <c r="C105" i="26"/>
  <c r="C74" i="26"/>
  <c r="D43" i="26"/>
  <c r="C48" i="26"/>
  <c r="E24" i="31"/>
  <c r="D17" i="26"/>
  <c r="D24" i="31"/>
  <c r="D138" i="26" l="1"/>
  <c r="C137" i="26"/>
  <c r="C106" i="26"/>
  <c r="C75" i="26"/>
  <c r="D44" i="26"/>
  <c r="D139" i="26" l="1"/>
  <c r="C138" i="26"/>
  <c r="C107" i="26"/>
  <c r="C76" i="26"/>
  <c r="D45" i="26"/>
  <c r="D140" i="26" l="1"/>
  <c r="C139" i="26"/>
  <c r="C108" i="26"/>
  <c r="C77" i="26"/>
  <c r="D46" i="26"/>
  <c r="D141" i="26" l="1"/>
  <c r="L24" i="31"/>
  <c r="C140" i="26"/>
  <c r="C109" i="26"/>
  <c r="C78" i="26"/>
  <c r="D47" i="26"/>
  <c r="C141" i="26" l="1"/>
  <c r="K24" i="31"/>
  <c r="C110" i="26"/>
  <c r="I24" i="31"/>
  <c r="C79" i="26"/>
  <c r="G24" i="31"/>
  <c r="D3" i="31" s="1"/>
  <c r="D48" i="26"/>
  <c r="F24" i="31"/>
  <c r="E3" i="3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EDA3BDF-1678-4776-8995-F311A45C4FE2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C7DCB94C-7051-4D6D-BC00-E48D55DB0069}" keepAlive="1" name="Requête - Commandes" description="Connexion à la requête « Commandes » dans le classeur." type="5" refreshedVersion="6" background="1" saveData="1">
    <dbPr connection="Provider=Microsoft.Mashup.OleDb.1;Data Source=$Workbook$;Location=Commandes;Extended Properties=&quot;&quot;" command="SELECT * FROM [Commandes]"/>
  </connection>
  <connection id="3" xr16:uid="{301FC206-D5C2-4C42-B068-EA1B5BC69311}" keepAlive="1" name="Requête - Limites" description="Connexion à la requête « Limites » dans le classeur." type="5" refreshedVersion="0" background="1">
    <dbPr connection="Provider=Microsoft.Mashup.OleDb.1;Data Source=$Workbook$;Location=Limites;Extended Properties=&quot;&quot;" command="SELECT * FROM [Limites]"/>
  </connection>
  <connection id="4" xr16:uid="{D1DE0BE2-9F3A-48F2-958C-88412D5047FA}" keepAlive="1" name="Requête - Mutiple" description="Connexion à la requête « Mutiple » dans le classeur." type="5" refreshedVersion="0" background="1">
    <dbPr connection="Provider=Microsoft.Mashup.OleDb.1;Data Source=$Workbook$;Location=Mutiple;Extended Properties=&quot;&quot;" command="SELECT * FROM [Mutiple]"/>
  </connection>
</connections>
</file>

<file path=xl/sharedStrings.xml><?xml version="1.0" encoding="utf-8"?>
<sst xmlns="http://schemas.openxmlformats.org/spreadsheetml/2006/main" count="778" uniqueCount="67">
  <si>
    <t xml:space="preserve">BAGUETTES </t>
  </si>
  <si>
    <t>PAINS</t>
  </si>
  <si>
    <t>Date</t>
  </si>
  <si>
    <t>Limite</t>
  </si>
  <si>
    <t>Produit</t>
  </si>
  <si>
    <t>BAGUETTES</t>
  </si>
  <si>
    <t>Ecole</t>
  </si>
  <si>
    <t>Du</t>
  </si>
  <si>
    <t>Au</t>
  </si>
  <si>
    <t>Jour</t>
  </si>
  <si>
    <t>Quantité</t>
  </si>
  <si>
    <t xml:space="preserve">PAINS </t>
  </si>
  <si>
    <t>MICHELIS A</t>
  </si>
  <si>
    <t>MICHELIS B</t>
  </si>
  <si>
    <t>MICHELIS MATER</t>
  </si>
  <si>
    <t>SAUSSAYE B</t>
  </si>
  <si>
    <t>SAUSSAYE MATER</t>
  </si>
  <si>
    <t>GORCE FRANKLIN</t>
  </si>
  <si>
    <t>CHARCOT A</t>
  </si>
  <si>
    <t xml:space="preserve">CHARCOT B </t>
  </si>
  <si>
    <t>CHARCOT MATER</t>
  </si>
  <si>
    <t>POISSONNIERS PRIM</t>
  </si>
  <si>
    <t>POISSONNIERS MATER</t>
  </si>
  <si>
    <t>ACHILLE PERETTI</t>
  </si>
  <si>
    <t>ROULE MATER</t>
  </si>
  <si>
    <t>TOTAL</t>
  </si>
  <si>
    <t>0 BAGUETTES</t>
  </si>
  <si>
    <t>0 PAINS</t>
  </si>
  <si>
    <t>SAUSSAYE A</t>
  </si>
  <si>
    <t>JACQUES DULUD</t>
  </si>
  <si>
    <t xml:space="preserve">LES HUISSIERS </t>
  </si>
  <si>
    <t>SOGERES</t>
  </si>
  <si>
    <t xml:space="preserve">SOREST </t>
  </si>
  <si>
    <t>SOREST</t>
  </si>
  <si>
    <t>BERGERAT</t>
  </si>
  <si>
    <t>LONGCHAMP</t>
  </si>
  <si>
    <t>LONGCHAMP GOUTER</t>
  </si>
  <si>
    <t>SAINTE AMELIE</t>
  </si>
  <si>
    <t xml:space="preserve">SAINTE AMELIE GOUTER </t>
  </si>
  <si>
    <t>ILE DE LA JATTE</t>
  </si>
  <si>
    <t>ILE DE LA JATTE GOUTER</t>
  </si>
  <si>
    <t>HOUDARD</t>
  </si>
  <si>
    <t>HOUDARD GOUTER</t>
  </si>
  <si>
    <t xml:space="preserve">SAINTE ANNE </t>
  </si>
  <si>
    <t>SAINTE ANNE GOUTER</t>
  </si>
  <si>
    <t>SOYER</t>
  </si>
  <si>
    <t xml:space="preserve">SOYER GOUTER </t>
  </si>
  <si>
    <t xml:space="preserve">LE PONT </t>
  </si>
  <si>
    <t xml:space="preserve">LE PONT GOUTER </t>
  </si>
  <si>
    <t>du</t>
  </si>
  <si>
    <t xml:space="preserve">au </t>
  </si>
  <si>
    <t>-</t>
  </si>
  <si>
    <t>lundi 30 novembre 2020</t>
  </si>
  <si>
    <t>20 BAGUETTES</t>
  </si>
  <si>
    <t>4 BAGUETTES</t>
  </si>
  <si>
    <t>3 BAGUETTES</t>
  </si>
  <si>
    <t>8 BAGUETTES</t>
  </si>
  <si>
    <t>6 BAGUETTES</t>
  </si>
  <si>
    <t>11 BAGUETTES</t>
  </si>
  <si>
    <t>10 BAGUETTES</t>
  </si>
  <si>
    <t>7 BAGUETTES</t>
  </si>
  <si>
    <t>14 BAGUETTES</t>
  </si>
  <si>
    <t>5 BAGUETTES</t>
  </si>
  <si>
    <t>mardi 1 décembre 2020</t>
  </si>
  <si>
    <t>mercredi 2 décembre 2020</t>
  </si>
  <si>
    <t>jeudi 3 décembre 2020</t>
  </si>
  <si>
    <t>vendredi 4 décembre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</si>
</sst>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8" x14ac:knownFonts="1">
    <font>
      <sz val="10"/>
      <name val="Arial"/>
    </font>
    <font>
      <sz val="10"/>
      <name val="Gill Sans MT"/>
      <family val="2"/>
    </font>
    <font>
      <b/>
      <sz val="10"/>
      <name val="Gill Sans MT"/>
      <family val="2"/>
    </font>
    <font>
      <b/>
      <sz val="11"/>
      <name val="Gill Sans MT"/>
      <family val="2"/>
    </font>
    <font>
      <sz val="11"/>
      <name val="Gill Sans MT"/>
      <family val="2"/>
    </font>
    <font>
      <b/>
      <sz val="12"/>
      <name val="Gill Sans MT"/>
      <family val="2"/>
    </font>
    <font>
      <b/>
      <sz val="16"/>
      <name val="Gill Sans MT"/>
      <family val="2"/>
    </font>
    <font>
      <b/>
      <sz val="10"/>
      <name val="Franklin Gothic Medium Cond"/>
      <family val="2"/>
    </font>
    <font>
      <b/>
      <sz val="12"/>
      <color theme="1"/>
      <name val="Gill Sans MT"/>
      <family val="2"/>
    </font>
    <font>
      <b/>
      <sz val="8"/>
      <color theme="1"/>
      <name val="Gill Sans MT"/>
      <family val="2"/>
    </font>
    <font>
      <sz val="8"/>
      <name val="Arial"/>
      <family val="2"/>
    </font>
    <font>
      <sz val="10"/>
      <name val="Arial"/>
      <family val="2"/>
    </font>
    <font>
      <b/>
      <sz val="8"/>
      <name val="Gill Sans MT"/>
      <family val="2"/>
    </font>
    <font>
      <b/>
      <sz val="8"/>
      <color theme="0"/>
      <name val="Gill Sans MT"/>
      <family val="2"/>
    </font>
    <font>
      <sz val="8"/>
      <color theme="1"/>
      <name val="Gill Sans MT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1" fillId="2" borderId="0" xfId="0" applyFont="1" applyFill="1" applyAlignment="1">
      <alignment vertical="center"/>
    </xf>
    <xf numFmtId="0" fontId="5" fillId="2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vertical="center"/>
    </xf>
    <xf numFmtId="0" fontId="9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/>
    </xf>
    <xf numFmtId="0" fontId="11" fillId="0" borderId="0" xfId="0" applyFont="1"/>
    <xf numFmtId="14" fontId="0" fillId="0" borderId="0" xfId="0" applyNumberFormat="1"/>
    <xf numFmtId="164" fontId="2" fillId="5" borderId="0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NumberFormat="1"/>
    <xf numFmtId="0" fontId="7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0" fillId="2" borderId="0" xfId="0" applyFill="1"/>
    <xf numFmtId="14" fontId="2" fillId="0" borderId="5" xfId="0" applyNumberFormat="1" applyFont="1" applyBorder="1" applyAlignment="1"/>
    <xf numFmtId="14" fontId="2" fillId="0" borderId="6" xfId="0" applyNumberFormat="1" applyFont="1" applyBorder="1" applyAlignment="1"/>
    <xf numFmtId="14" fontId="2" fillId="5" borderId="5" xfId="0" applyNumberFormat="1" applyFont="1" applyFill="1" applyBorder="1" applyAlignment="1"/>
    <xf numFmtId="14" fontId="2" fillId="5" borderId="6" xfId="0" applyNumberFormat="1" applyFont="1" applyFill="1" applyBorder="1" applyAlignment="1"/>
    <xf numFmtId="14" fontId="2" fillId="2" borderId="5" xfId="0" applyNumberFormat="1" applyFont="1" applyFill="1" applyBorder="1" applyAlignment="1"/>
    <xf numFmtId="14" fontId="2" fillId="2" borderId="6" xfId="0" applyNumberFormat="1" applyFont="1" applyFill="1" applyBorder="1" applyAlignment="1"/>
    <xf numFmtId="0" fontId="15" fillId="4" borderId="3" xfId="0" applyFont="1" applyFill="1" applyBorder="1" applyAlignment="1">
      <alignment horizontal="center" vertical="center"/>
    </xf>
    <xf numFmtId="0" fontId="16" fillId="7" borderId="3" xfId="0" applyFont="1" applyFill="1" applyBorder="1" applyAlignment="1">
      <alignment horizontal="center" vertical="center"/>
    </xf>
    <xf numFmtId="0" fontId="17" fillId="7" borderId="3" xfId="0" applyFont="1" applyFill="1" applyBorder="1" applyAlignment="1">
      <alignment horizontal="center" vertical="center"/>
    </xf>
    <xf numFmtId="14" fontId="2" fillId="2" borderId="0" xfId="0" applyNumberFormat="1" applyFont="1" applyFill="1" applyBorder="1" applyAlignment="1"/>
    <xf numFmtId="0" fontId="14" fillId="2" borderId="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4" fontId="2" fillId="5" borderId="4" xfId="0" applyNumberFormat="1" applyFont="1" applyFill="1" applyBorder="1" applyAlignment="1">
      <alignment horizontal="center"/>
    </xf>
    <xf numFmtId="14" fontId="2" fillId="2" borderId="4" xfId="0" applyNumberFormat="1" applyFont="1" applyFill="1" applyBorder="1" applyAlignment="1">
      <alignment horizontal="center" vertical="center"/>
    </xf>
    <xf numFmtId="14" fontId="2" fillId="5" borderId="8" xfId="0" applyNumberFormat="1" applyFont="1" applyFill="1" applyBorder="1" applyAlignment="1"/>
    <xf numFmtId="0" fontId="5" fillId="5" borderId="9" xfId="0" applyFont="1" applyFill="1" applyBorder="1" applyAlignment="1">
      <alignment horizontal="center" vertical="center"/>
    </xf>
    <xf numFmtId="0" fontId="13" fillId="6" borderId="10" xfId="0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16" fillId="2" borderId="0" xfId="0" applyFont="1" applyFill="1" applyAlignment="1">
      <alignment horizontal="center"/>
    </xf>
    <xf numFmtId="164" fontId="16" fillId="2" borderId="0" xfId="0" applyNumberFormat="1" applyFont="1" applyFill="1" applyAlignment="1">
      <alignment horizontal="center"/>
    </xf>
    <xf numFmtId="0" fontId="5" fillId="5" borderId="12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14" fillId="5" borderId="5" xfId="0" applyFont="1" applyFill="1" applyBorder="1" applyAlignment="1">
      <alignment horizontal="center" vertical="center" wrapText="1"/>
    </xf>
    <xf numFmtId="0" fontId="14" fillId="2" borderId="8" xfId="0" applyFont="1" applyFill="1" applyBorder="1" applyAlignment="1">
      <alignment horizontal="center" vertical="center" wrapText="1"/>
    </xf>
    <xf numFmtId="0" fontId="14" fillId="5" borderId="8" xfId="0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l Sans M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family val="2"/>
        <scheme val="none"/>
      </font>
      <numFmt numFmtId="164" formatCode="[$-F800]dddd\,\ mmmm\ dd\,\ 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FAEEF47-037E-41EE-A142-25C20F73AEB7}" autoFormatId="16" applyNumberFormats="0" applyBorderFormats="0" applyFontFormats="0" applyPatternFormats="0" applyAlignmentFormats="0" applyWidthHeightFormats="0">
  <queryTableRefresh nextId="4">
    <queryTableFields count="3">
      <queryTableField id="1" name="Ecole" tableColumnId="1"/>
      <queryTableField id="2" name="Jour" tableColumnId="2"/>
      <queryTableField id="3" name="Quantité" tableColumnId="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367BF7-4A14-4FE6-9B9E-0C68B438D309}" name="Commandes" displayName="Commandes" ref="A1:D156" totalsRowShown="0" headerRowDxfId="10">
  <tableColumns count="4">
    <tableColumn id="1" xr3:uid="{3A281C8D-325F-4A5F-997F-5E5198E17854}" name="Date" dataDxfId="9"/>
    <tableColumn id="2" xr3:uid="{5FB4D812-9F6A-4F4B-B84B-50424E86B17C}" name="Ecole" dataDxfId="8"/>
    <tableColumn id="3" xr3:uid="{836C1D0B-D878-49F6-81A3-25692B6126C2}" name="PAINS"/>
    <tableColumn id="4" xr3:uid="{294B96BA-4F2F-433C-8CE1-DF190D9AA041}" name="BAGUETT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3269A9-2CFF-45BF-95EB-A536AFB66260}" name="Limites" displayName="Limites" ref="A1:B3" totalsRowShown="0" headerRowDxfId="7">
  <autoFilter ref="A1:B3" xr:uid="{66F3A9FC-6D58-49D4-945C-2FC1A78B8E15}"/>
  <tableColumns count="2">
    <tableColumn id="1" xr3:uid="{0C3AC7BA-E681-45C9-9EFE-E4A5752F9DBC}" name="Produit" dataDxfId="6"/>
    <tableColumn id="2" xr3:uid="{C417BCFF-AA08-4309-9D31-C219A39909D8}" name="Limit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718407-46BA-4D14-9868-B8A9E0C15F65}" name="Choix" displayName="Choix" ref="D1:E2" totalsRowShown="0" headerRowDxfId="5">
  <autoFilter ref="D1:E2" xr:uid="{9FED92D5-9969-42C0-8A9F-79F13B6BC5FB}"/>
  <tableColumns count="2">
    <tableColumn id="1" xr3:uid="{E7DCECCD-304B-4E83-A863-7C5538DDC26D}" name="Du" dataDxfId="4"/>
    <tableColumn id="2" xr3:uid="{41B450D1-97ED-43DF-989F-6602FDF6FF10}" name="Au" dataDxfId="3">
      <calculatedColumnFormula>Choix[[#This Row],[Du]]+4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16E1D01-F26E-4576-8749-105BFD5BDD45}" name="Commandes_2" displayName="Commandes_2" ref="A1:C237" tableType="queryTable" totalsRowShown="0">
  <autoFilter ref="A1:C237" xr:uid="{6DCBE7F4-F22E-43F8-9116-F9F2255A7356}"/>
  <tableColumns count="3">
    <tableColumn id="1" xr3:uid="{BB8F460A-BB5A-4A93-8E92-52A3DD983816}" uniqueName="1" name="Ecole" queryTableFieldId="1" dataDxfId="2"/>
    <tableColumn id="2" xr3:uid="{EAD406D5-2470-4A1A-827B-65266FE7610A}" uniqueName="2" name="Jour" queryTableFieldId="2" dataDxfId="1"/>
    <tableColumn id="3" xr3:uid="{52F22B7D-3CD1-4A3C-B702-8B2C92AC3B71}" uniqueName="3" name="Quantité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B8E0D-50D0-498A-ACDF-FA6BEA802FAE}">
  <sheetPr codeName="Feuil2">
    <pageSetUpPr fitToPage="1"/>
  </sheetPr>
  <dimension ref="B1:L43"/>
  <sheetViews>
    <sheetView topLeftCell="A5" zoomScale="83" workbookViewId="0">
      <selection activeCell="F33" sqref="F33"/>
    </sheetView>
  </sheetViews>
  <sheetFormatPr baseColWidth="10" defaultColWidth="23" defaultRowHeight="13.2" x14ac:dyDescent="0.25"/>
  <cols>
    <col min="1" max="1" width="23" style="18"/>
    <col min="2" max="2" width="38.21875" style="18" customWidth="1"/>
    <col min="3" max="12" width="15.109375" style="18" customWidth="1"/>
    <col min="13" max="16384" width="23" style="18"/>
  </cols>
  <sheetData>
    <row r="1" spans="2:12" x14ac:dyDescent="0.25">
      <c r="B1" s="42" t="s">
        <v>49</v>
      </c>
      <c r="C1" s="25"/>
      <c r="D1" s="25" t="s">
        <v>1</v>
      </c>
      <c r="E1" s="25" t="s">
        <v>0</v>
      </c>
    </row>
    <row r="2" spans="2:12" x14ac:dyDescent="0.25">
      <c r="B2" s="43">
        <f>C6</f>
        <v>44165</v>
      </c>
      <c r="C2" s="26" t="s">
        <v>32</v>
      </c>
      <c r="D2" s="26" t="s">
        <v>51</v>
      </c>
      <c r="E2" s="26">
        <f>SUM(C43:G43)</f>
        <v>488</v>
      </c>
    </row>
    <row r="3" spans="2:12" x14ac:dyDescent="0.25">
      <c r="B3" s="42" t="s">
        <v>50</v>
      </c>
      <c r="C3" s="27" t="s">
        <v>31</v>
      </c>
      <c r="D3" s="27">
        <f>SUM(C24,E24,G24,I24,K24)</f>
        <v>0</v>
      </c>
      <c r="E3" s="27">
        <f>SUM(D24,F24,H24,J24,L24)</f>
        <v>0</v>
      </c>
    </row>
    <row r="4" spans="2:12" x14ac:dyDescent="0.25">
      <c r="B4" s="43">
        <f>K6</f>
        <v>44169</v>
      </c>
    </row>
    <row r="5" spans="2:12" ht="13.8" thickBot="1" x14ac:dyDescent="0.3"/>
    <row r="6" spans="2:12" ht="17.399999999999999" thickBot="1" x14ac:dyDescent="0.5">
      <c r="B6" s="56" t="s">
        <v>31</v>
      </c>
      <c r="C6" s="21">
        <v>44165</v>
      </c>
      <c r="D6" s="37"/>
      <c r="E6" s="23">
        <f>C6+1</f>
        <v>44166</v>
      </c>
      <c r="F6" s="24"/>
      <c r="G6" s="21">
        <f>E6+1</f>
        <v>44167</v>
      </c>
      <c r="H6" s="22"/>
      <c r="I6" s="19">
        <f>G6+1</f>
        <v>44168</v>
      </c>
      <c r="J6" s="20"/>
      <c r="K6" s="21">
        <f>I6+1</f>
        <v>44169</v>
      </c>
      <c r="L6" s="22"/>
    </row>
    <row r="7" spans="2:12" ht="13.2" customHeight="1" thickBot="1" x14ac:dyDescent="0.3">
      <c r="B7" s="57"/>
      <c r="C7" s="46" t="s">
        <v>1</v>
      </c>
      <c r="D7" s="50" t="s">
        <v>5</v>
      </c>
      <c r="E7" s="51" t="s">
        <v>11</v>
      </c>
      <c r="F7" s="47" t="s">
        <v>0</v>
      </c>
      <c r="G7" s="50" t="s">
        <v>11</v>
      </c>
      <c r="H7" s="48" t="s">
        <v>0</v>
      </c>
      <c r="I7" s="51" t="s">
        <v>11</v>
      </c>
      <c r="J7" s="47" t="s">
        <v>0</v>
      </c>
      <c r="K7" s="50" t="s">
        <v>11</v>
      </c>
      <c r="L7" s="49" t="s">
        <v>0</v>
      </c>
    </row>
    <row r="8" spans="2:12" ht="19.2" x14ac:dyDescent="0.25">
      <c r="B8" s="53" t="s">
        <v>12</v>
      </c>
      <c r="C8" s="44"/>
      <c r="D8" s="44"/>
      <c r="E8" s="45"/>
      <c r="F8" s="45"/>
      <c r="G8" s="44"/>
      <c r="H8" s="44"/>
      <c r="I8" s="45"/>
      <c r="J8" s="45"/>
      <c r="K8" s="44"/>
      <c r="L8" s="44"/>
    </row>
    <row r="9" spans="2:12" ht="19.2" x14ac:dyDescent="0.25">
      <c r="B9" s="52" t="s">
        <v>13</v>
      </c>
      <c r="C9" s="38"/>
      <c r="D9" s="38"/>
      <c r="E9" s="41"/>
      <c r="F9" s="41"/>
      <c r="G9" s="38"/>
      <c r="H9" s="38"/>
      <c r="I9" s="41"/>
      <c r="J9" s="41"/>
      <c r="K9" s="38"/>
      <c r="L9" s="38"/>
    </row>
    <row r="10" spans="2:12" ht="19.2" x14ac:dyDescent="0.25">
      <c r="B10" s="52" t="s">
        <v>14</v>
      </c>
      <c r="C10" s="38"/>
      <c r="D10" s="38"/>
      <c r="E10" s="41"/>
      <c r="F10" s="41"/>
      <c r="G10" s="38"/>
      <c r="H10" s="38"/>
      <c r="I10" s="41"/>
      <c r="J10" s="41"/>
      <c r="K10" s="38"/>
      <c r="L10" s="38"/>
    </row>
    <row r="11" spans="2:12" ht="19.2" x14ac:dyDescent="0.25">
      <c r="B11" s="52" t="s">
        <v>28</v>
      </c>
      <c r="C11" s="38"/>
      <c r="D11" s="38"/>
      <c r="E11" s="41"/>
      <c r="F11" s="41"/>
      <c r="G11" s="38"/>
      <c r="H11" s="38"/>
      <c r="I11" s="41"/>
      <c r="J11" s="41"/>
      <c r="K11" s="38"/>
      <c r="L11" s="38"/>
    </row>
    <row r="12" spans="2:12" ht="19.2" x14ac:dyDescent="0.25">
      <c r="B12" s="52" t="s">
        <v>15</v>
      </c>
      <c r="C12" s="38"/>
      <c r="D12" s="38"/>
      <c r="E12" s="41"/>
      <c r="F12" s="41"/>
      <c r="G12" s="38"/>
      <c r="H12" s="38"/>
      <c r="I12" s="41"/>
      <c r="J12" s="41"/>
      <c r="K12" s="38"/>
      <c r="L12" s="38"/>
    </row>
    <row r="13" spans="2:12" ht="19.2" x14ac:dyDescent="0.25">
      <c r="B13" s="52" t="s">
        <v>16</v>
      </c>
      <c r="C13" s="38"/>
      <c r="D13" s="38"/>
      <c r="E13" s="41"/>
      <c r="F13" s="41"/>
      <c r="G13" s="38"/>
      <c r="H13" s="38"/>
      <c r="I13" s="41"/>
      <c r="J13" s="41"/>
      <c r="K13" s="38"/>
      <c r="L13" s="38"/>
    </row>
    <row r="14" spans="2:12" ht="19.2" x14ac:dyDescent="0.25">
      <c r="B14" s="52" t="s">
        <v>17</v>
      </c>
      <c r="C14" s="38"/>
      <c r="D14" s="38"/>
      <c r="E14" s="41"/>
      <c r="F14" s="41"/>
      <c r="G14" s="38"/>
      <c r="H14" s="38"/>
      <c r="I14" s="41"/>
      <c r="J14" s="41"/>
      <c r="K14" s="38"/>
      <c r="L14" s="38"/>
    </row>
    <row r="15" spans="2:12" ht="19.2" x14ac:dyDescent="0.25">
      <c r="B15" s="52" t="s">
        <v>29</v>
      </c>
      <c r="C15" s="38"/>
      <c r="D15" s="38"/>
      <c r="E15" s="41"/>
      <c r="F15" s="41"/>
      <c r="G15" s="38"/>
      <c r="H15" s="38"/>
      <c r="I15" s="41"/>
      <c r="J15" s="41"/>
      <c r="K15" s="38"/>
      <c r="L15" s="38"/>
    </row>
    <row r="16" spans="2:12" ht="19.2" x14ac:dyDescent="0.25">
      <c r="B16" s="52" t="s">
        <v>18</v>
      </c>
      <c r="C16" s="38"/>
      <c r="D16" s="38"/>
      <c r="E16" s="41"/>
      <c r="F16" s="41"/>
      <c r="G16" s="38"/>
      <c r="H16" s="38"/>
      <c r="I16" s="41"/>
      <c r="J16" s="41"/>
      <c r="K16" s="38"/>
      <c r="L16" s="38"/>
    </row>
    <row r="17" spans="2:12" ht="19.2" x14ac:dyDescent="0.25">
      <c r="B17" s="52" t="s">
        <v>19</v>
      </c>
      <c r="C17" s="38"/>
      <c r="D17" s="38"/>
      <c r="E17" s="41"/>
      <c r="F17" s="41"/>
      <c r="G17" s="38"/>
      <c r="H17" s="38"/>
      <c r="I17" s="41"/>
      <c r="J17" s="41"/>
      <c r="K17" s="38"/>
      <c r="L17" s="38"/>
    </row>
    <row r="18" spans="2:12" ht="19.2" x14ac:dyDescent="0.25">
      <c r="B18" s="52" t="s">
        <v>20</v>
      </c>
      <c r="C18" s="38"/>
      <c r="D18" s="38"/>
      <c r="E18" s="41"/>
      <c r="F18" s="41"/>
      <c r="G18" s="38"/>
      <c r="H18" s="38"/>
      <c r="I18" s="41"/>
      <c r="J18" s="41"/>
      <c r="K18" s="38"/>
      <c r="L18" s="38"/>
    </row>
    <row r="19" spans="2:12" ht="19.2" x14ac:dyDescent="0.25">
      <c r="B19" s="52" t="s">
        <v>30</v>
      </c>
      <c r="C19" s="38"/>
      <c r="D19" s="38"/>
      <c r="E19" s="41"/>
      <c r="F19" s="41"/>
      <c r="G19" s="38"/>
      <c r="H19" s="38"/>
      <c r="I19" s="41"/>
      <c r="J19" s="41"/>
      <c r="K19" s="38"/>
      <c r="L19" s="38"/>
    </row>
    <row r="20" spans="2:12" ht="19.2" x14ac:dyDescent="0.25">
      <c r="B20" s="52" t="s">
        <v>21</v>
      </c>
      <c r="C20" s="38"/>
      <c r="D20" s="38"/>
      <c r="E20" s="41"/>
      <c r="F20" s="41"/>
      <c r="G20" s="38"/>
      <c r="H20" s="38"/>
      <c r="I20" s="41"/>
      <c r="J20" s="41"/>
      <c r="K20" s="38"/>
      <c r="L20" s="38"/>
    </row>
    <row r="21" spans="2:12" ht="19.2" x14ac:dyDescent="0.25">
      <c r="B21" s="52" t="s">
        <v>22</v>
      </c>
      <c r="C21" s="38"/>
      <c r="D21" s="38"/>
      <c r="E21" s="41"/>
      <c r="F21" s="41"/>
      <c r="G21" s="38"/>
      <c r="H21" s="38"/>
      <c r="I21" s="41"/>
      <c r="J21" s="41"/>
      <c r="K21" s="38"/>
      <c r="L21" s="38"/>
    </row>
    <row r="22" spans="2:12" ht="19.2" x14ac:dyDescent="0.25">
      <c r="B22" s="52" t="s">
        <v>23</v>
      </c>
      <c r="C22" s="38"/>
      <c r="D22" s="38"/>
      <c r="E22" s="41"/>
      <c r="F22" s="41"/>
      <c r="G22" s="38"/>
      <c r="H22" s="38"/>
      <c r="I22" s="41"/>
      <c r="J22" s="41"/>
      <c r="K22" s="38"/>
      <c r="L22" s="38"/>
    </row>
    <row r="23" spans="2:12" ht="19.2" x14ac:dyDescent="0.25">
      <c r="B23" s="52" t="s">
        <v>24</v>
      </c>
      <c r="C23" s="38"/>
      <c r="D23" s="38"/>
      <c r="E23" s="41"/>
      <c r="F23" s="41"/>
      <c r="G23" s="38"/>
      <c r="H23" s="38"/>
      <c r="I23" s="41"/>
      <c r="J23" s="41"/>
      <c r="K23" s="38"/>
      <c r="L23" s="38"/>
    </row>
    <row r="24" spans="2:12" ht="13.8" thickBot="1" x14ac:dyDescent="0.3">
      <c r="B24" s="33" t="s">
        <v>25</v>
      </c>
      <c r="C24" s="39">
        <f>SUM(C8:C23)</f>
        <v>0</v>
      </c>
      <c r="D24" s="40">
        <f t="shared" ref="D24:L24" si="0">SUM(D8:D23)</f>
        <v>0</v>
      </c>
      <c r="E24" s="39">
        <f t="shared" si="0"/>
        <v>0</v>
      </c>
      <c r="F24" s="40">
        <f t="shared" si="0"/>
        <v>0</v>
      </c>
      <c r="G24" s="39">
        <f t="shared" si="0"/>
        <v>0</v>
      </c>
      <c r="H24" s="40">
        <f t="shared" si="0"/>
        <v>0</v>
      </c>
      <c r="I24" s="39">
        <f t="shared" si="0"/>
        <v>0</v>
      </c>
      <c r="J24" s="40">
        <f t="shared" si="0"/>
        <v>0</v>
      </c>
      <c r="K24" s="39">
        <f t="shared" si="0"/>
        <v>0</v>
      </c>
      <c r="L24" s="40">
        <f t="shared" si="0"/>
        <v>0</v>
      </c>
    </row>
    <row r="25" spans="2:12" ht="13.8" thickBot="1" x14ac:dyDescent="0.3"/>
    <row r="26" spans="2:12" ht="17.399999999999999" thickBot="1" x14ac:dyDescent="0.5">
      <c r="B26" s="56" t="s">
        <v>33</v>
      </c>
      <c r="C26" s="35">
        <v>44165</v>
      </c>
      <c r="D26" s="36">
        <f>C26+1</f>
        <v>44166</v>
      </c>
      <c r="E26" s="36">
        <f t="shared" ref="E26:F26" si="1">D26+1</f>
        <v>44167</v>
      </c>
      <c r="F26" s="36">
        <f t="shared" si="1"/>
        <v>44168</v>
      </c>
      <c r="G26" s="36">
        <f>F26+1</f>
        <v>44169</v>
      </c>
      <c r="H26" s="28"/>
      <c r="J26" s="28"/>
      <c r="K26" s="28"/>
      <c r="L26" s="28"/>
    </row>
    <row r="27" spans="2:12" ht="13.8" thickBot="1" x14ac:dyDescent="0.3">
      <c r="B27" s="57"/>
      <c r="C27" s="50" t="s">
        <v>0</v>
      </c>
      <c r="D27" s="51" t="s">
        <v>0</v>
      </c>
      <c r="E27" s="50" t="s">
        <v>0</v>
      </c>
      <c r="F27" s="51" t="s">
        <v>0</v>
      </c>
      <c r="G27" s="50" t="s">
        <v>0</v>
      </c>
      <c r="H27" s="31"/>
      <c r="J27" s="29"/>
      <c r="K27" s="29"/>
      <c r="L27" s="29"/>
    </row>
    <row r="28" spans="2:12" ht="19.2" x14ac:dyDescent="0.25">
      <c r="B28" s="53" t="s">
        <v>34</v>
      </c>
      <c r="C28" s="54">
        <v>20</v>
      </c>
      <c r="D28" s="55">
        <v>20</v>
      </c>
      <c r="E28" s="54">
        <v>20</v>
      </c>
      <c r="F28" s="55">
        <v>20</v>
      </c>
      <c r="G28" s="54">
        <v>20</v>
      </c>
      <c r="H28" s="4"/>
      <c r="J28" s="4"/>
      <c r="K28" s="4"/>
      <c r="L28" s="4"/>
    </row>
    <row r="29" spans="2:12" ht="19.2" x14ac:dyDescent="0.25">
      <c r="B29" s="52" t="s">
        <v>35</v>
      </c>
      <c r="C29" s="32">
        <v>4</v>
      </c>
      <c r="D29" s="34">
        <v>4</v>
      </c>
      <c r="E29" s="32">
        <v>4</v>
      </c>
      <c r="F29" s="34">
        <v>4</v>
      </c>
      <c r="G29" s="32">
        <v>4</v>
      </c>
      <c r="H29" s="4"/>
      <c r="J29" s="4"/>
      <c r="K29" s="4"/>
      <c r="L29" s="4"/>
    </row>
    <row r="30" spans="2:12" ht="19.2" x14ac:dyDescent="0.25">
      <c r="B30" s="52" t="s">
        <v>36</v>
      </c>
      <c r="C30" s="32">
        <v>3</v>
      </c>
      <c r="D30" s="34"/>
      <c r="E30" s="32">
        <v>3</v>
      </c>
      <c r="F30" s="34"/>
      <c r="G30" s="32"/>
      <c r="H30" s="4"/>
      <c r="J30" s="4"/>
      <c r="K30" s="4"/>
      <c r="L30" s="4"/>
    </row>
    <row r="31" spans="2:12" ht="19.2" x14ac:dyDescent="0.25">
      <c r="B31" s="52" t="s">
        <v>37</v>
      </c>
      <c r="C31" s="32">
        <v>8</v>
      </c>
      <c r="D31" s="34">
        <v>21</v>
      </c>
      <c r="E31" s="32">
        <v>7</v>
      </c>
      <c r="F31" s="34">
        <v>8</v>
      </c>
      <c r="G31" s="32">
        <v>7</v>
      </c>
      <c r="H31" s="4"/>
      <c r="J31" s="4"/>
      <c r="K31" s="4"/>
      <c r="L31" s="4"/>
    </row>
    <row r="32" spans="2:12" ht="19.2" x14ac:dyDescent="0.25">
      <c r="B32" s="52" t="s">
        <v>38</v>
      </c>
      <c r="C32" s="32">
        <v>6</v>
      </c>
      <c r="D32" s="34"/>
      <c r="E32" s="32">
        <v>6</v>
      </c>
      <c r="F32" s="34"/>
      <c r="G32" s="32"/>
      <c r="H32" s="4"/>
      <c r="J32" s="4"/>
      <c r="K32" s="4"/>
      <c r="L32" s="4"/>
    </row>
    <row r="33" spans="2:12" ht="19.2" x14ac:dyDescent="0.25">
      <c r="B33" s="52" t="s">
        <v>39</v>
      </c>
      <c r="C33" s="32">
        <v>8</v>
      </c>
      <c r="D33" s="34">
        <v>8</v>
      </c>
      <c r="E33" s="32">
        <v>8</v>
      </c>
      <c r="F33" s="34">
        <v>8</v>
      </c>
      <c r="G33" s="32">
        <v>8</v>
      </c>
      <c r="H33" s="4"/>
      <c r="J33" s="4"/>
      <c r="K33" s="4"/>
      <c r="L33" s="4"/>
    </row>
    <row r="34" spans="2:12" ht="19.2" x14ac:dyDescent="0.25">
      <c r="B34" s="52" t="s">
        <v>40</v>
      </c>
      <c r="C34" s="32">
        <v>8</v>
      </c>
      <c r="D34" s="34"/>
      <c r="E34" s="32">
        <v>8</v>
      </c>
      <c r="F34" s="34"/>
      <c r="G34" s="32"/>
      <c r="H34" s="4"/>
      <c r="J34" s="4"/>
      <c r="K34" s="4"/>
      <c r="L34" s="4"/>
    </row>
    <row r="35" spans="2:12" ht="19.2" x14ac:dyDescent="0.25">
      <c r="B35" s="52" t="s">
        <v>41</v>
      </c>
      <c r="C35" s="32">
        <v>6</v>
      </c>
      <c r="D35" s="34">
        <v>7</v>
      </c>
      <c r="E35" s="32">
        <v>6</v>
      </c>
      <c r="F35" s="34">
        <v>6</v>
      </c>
      <c r="G35" s="32">
        <v>6</v>
      </c>
      <c r="H35" s="4"/>
      <c r="J35" s="4"/>
      <c r="K35" s="4"/>
      <c r="L35" s="4"/>
    </row>
    <row r="36" spans="2:12" ht="19.2" x14ac:dyDescent="0.25">
      <c r="B36" s="52" t="s">
        <v>42</v>
      </c>
      <c r="C36" s="32">
        <v>6</v>
      </c>
      <c r="D36" s="34"/>
      <c r="E36" s="32">
        <v>5</v>
      </c>
      <c r="F36" s="34"/>
      <c r="G36" s="32"/>
      <c r="H36" s="4"/>
      <c r="J36" s="4"/>
      <c r="K36" s="4"/>
      <c r="L36" s="4"/>
    </row>
    <row r="37" spans="2:12" ht="19.2" x14ac:dyDescent="0.25">
      <c r="B37" s="52" t="s">
        <v>43</v>
      </c>
      <c r="C37" s="32">
        <v>11</v>
      </c>
      <c r="D37" s="34">
        <v>11</v>
      </c>
      <c r="E37" s="32">
        <v>10</v>
      </c>
      <c r="F37" s="34">
        <v>11</v>
      </c>
      <c r="G37" s="32">
        <v>11</v>
      </c>
      <c r="H37" s="4"/>
      <c r="J37" s="4"/>
      <c r="K37" s="4"/>
      <c r="L37" s="4"/>
    </row>
    <row r="38" spans="2:12" ht="19.2" x14ac:dyDescent="0.25">
      <c r="B38" s="52" t="s">
        <v>44</v>
      </c>
      <c r="C38" s="32">
        <v>10</v>
      </c>
      <c r="D38" s="34"/>
      <c r="E38" s="32">
        <v>10</v>
      </c>
      <c r="F38" s="34"/>
      <c r="G38" s="32"/>
      <c r="H38" s="4"/>
      <c r="J38" s="4"/>
      <c r="K38" s="4"/>
      <c r="L38" s="4"/>
    </row>
    <row r="39" spans="2:12" ht="19.2" x14ac:dyDescent="0.25">
      <c r="B39" s="52" t="s">
        <v>45</v>
      </c>
      <c r="C39" s="32">
        <v>7</v>
      </c>
      <c r="D39" s="34">
        <v>7</v>
      </c>
      <c r="E39" s="32">
        <v>7</v>
      </c>
      <c r="F39" s="34">
        <v>7</v>
      </c>
      <c r="G39" s="32">
        <v>7</v>
      </c>
      <c r="H39" s="4"/>
      <c r="J39" s="4"/>
      <c r="K39" s="4"/>
      <c r="L39" s="4"/>
    </row>
    <row r="40" spans="2:12" ht="19.2" x14ac:dyDescent="0.25">
      <c r="B40" s="52" t="s">
        <v>46</v>
      </c>
      <c r="C40" s="32">
        <v>6</v>
      </c>
      <c r="D40" s="34"/>
      <c r="E40" s="32">
        <v>6</v>
      </c>
      <c r="F40" s="34"/>
      <c r="G40" s="32"/>
      <c r="H40" s="4"/>
      <c r="J40" s="4"/>
      <c r="K40" s="4"/>
      <c r="L40" s="4"/>
    </row>
    <row r="41" spans="2:12" ht="19.2" x14ac:dyDescent="0.25">
      <c r="B41" s="52" t="s">
        <v>47</v>
      </c>
      <c r="C41" s="32">
        <v>14</v>
      </c>
      <c r="D41" s="34">
        <v>14</v>
      </c>
      <c r="E41" s="32">
        <v>14</v>
      </c>
      <c r="F41" s="34">
        <v>14</v>
      </c>
      <c r="G41" s="32">
        <v>14</v>
      </c>
      <c r="H41" s="4"/>
      <c r="J41" s="4"/>
      <c r="K41" s="4"/>
      <c r="L41" s="4"/>
    </row>
    <row r="42" spans="2:12" ht="19.2" x14ac:dyDescent="0.25">
      <c r="B42" s="52" t="s">
        <v>48</v>
      </c>
      <c r="C42" s="32">
        <v>5</v>
      </c>
      <c r="D42" s="34"/>
      <c r="E42" s="32">
        <v>5</v>
      </c>
      <c r="F42" s="34"/>
      <c r="G42" s="32"/>
      <c r="H42" s="4"/>
      <c r="J42" s="4"/>
      <c r="K42" s="4"/>
      <c r="L42" s="4"/>
    </row>
    <row r="43" spans="2:12" ht="13.8" thickBot="1" x14ac:dyDescent="0.3">
      <c r="B43" s="33" t="s">
        <v>25</v>
      </c>
      <c r="C43" s="33">
        <f>SUM(C28:C42)</f>
        <v>122</v>
      </c>
      <c r="D43" s="33">
        <f t="shared" ref="D43:G43" si="2">SUM(D28:D42)</f>
        <v>92</v>
      </c>
      <c r="E43" s="33">
        <f t="shared" si="2"/>
        <v>119</v>
      </c>
      <c r="F43" s="33">
        <f t="shared" si="2"/>
        <v>78</v>
      </c>
      <c r="G43" s="33">
        <f t="shared" si="2"/>
        <v>77</v>
      </c>
      <c r="H43" s="30"/>
      <c r="J43" s="30"/>
      <c r="K43" s="30"/>
      <c r="L43" s="30"/>
    </row>
  </sheetData>
  <mergeCells count="2">
    <mergeCell ref="B6:B7"/>
    <mergeCell ref="B26:B27"/>
  </mergeCells>
  <phoneticPr fontId="10" type="noConversion"/>
  <pageMargins left="0.7" right="0.7" top="0.75" bottom="0.75" header="0.3" footer="0.3"/>
  <pageSetup paperSize="9" scale="6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161"/>
  <sheetViews>
    <sheetView showZeros="0" zoomScale="76" zoomScaleNormal="76" workbookViewId="0">
      <selection activeCell="D1" sqref="D1:D1048576"/>
    </sheetView>
  </sheetViews>
  <sheetFormatPr baseColWidth="10" defaultColWidth="11.44140625" defaultRowHeight="26.4" customHeight="1" x14ac:dyDescent="0.45"/>
  <cols>
    <col min="1" max="1" width="30.109375" style="3" bestFit="1" customWidth="1"/>
    <col min="2" max="2" width="25.33203125" style="1" customWidth="1"/>
    <col min="3" max="5" width="16.44140625" style="1" customWidth="1"/>
    <col min="6" max="16384" width="11.44140625" style="1"/>
  </cols>
  <sheetData>
    <row r="1" spans="1:5" s="2" customFormat="1" ht="26.4" customHeight="1" x14ac:dyDescent="0.45">
      <c r="A1" s="15" t="s">
        <v>2</v>
      </c>
      <c r="B1" s="16" t="s">
        <v>6</v>
      </c>
      <c r="C1" s="17" t="s">
        <v>1</v>
      </c>
      <c r="D1" s="17" t="s">
        <v>5</v>
      </c>
      <c r="E1" s="5"/>
    </row>
    <row r="2" spans="1:5" s="2" customFormat="1" ht="26.4" customHeight="1" x14ac:dyDescent="0.45">
      <c r="A2" s="12">
        <f>'COMMANDES'!C6</f>
        <v>44165</v>
      </c>
      <c r="B2" s="8" t="str">
        <f>'COMMANDES'!B8</f>
        <v>MICHELIS A</v>
      </c>
      <c r="C2" s="7">
        <f>'COMMANDES'!C8</f>
        <v>0</v>
      </c>
      <c r="D2" s="7">
        <f>'COMMANDES'!D8</f>
        <v>0</v>
      </c>
      <c r="E2" s="6"/>
    </row>
    <row r="3" spans="1:5" ht="26.4" customHeight="1" x14ac:dyDescent="0.45">
      <c r="A3" s="12">
        <f>$A$2</f>
        <v>44165</v>
      </c>
      <c r="B3" s="8" t="str">
        <f>'COMMANDES'!B9</f>
        <v>MICHELIS B</v>
      </c>
      <c r="C3" s="7">
        <f>'COMMANDES'!C9</f>
        <v>0</v>
      </c>
      <c r="D3" s="7">
        <f>'COMMANDES'!D9</f>
        <v>0</v>
      </c>
      <c r="E3" s="7"/>
    </row>
    <row r="4" spans="1:5" ht="26.4" customHeight="1" x14ac:dyDescent="0.45">
      <c r="A4" s="12">
        <f t="shared" ref="A4:A32" si="0">$A$2</f>
        <v>44165</v>
      </c>
      <c r="B4" s="8" t="str">
        <f>'COMMANDES'!B10</f>
        <v>MICHELIS MATER</v>
      </c>
      <c r="C4" s="7">
        <f>'COMMANDES'!C10</f>
        <v>0</v>
      </c>
      <c r="D4" s="7">
        <f>'COMMANDES'!D10</f>
        <v>0</v>
      </c>
      <c r="E4" s="7"/>
    </row>
    <row r="5" spans="1:5" ht="26.4" customHeight="1" x14ac:dyDescent="0.45">
      <c r="A5" s="12">
        <f t="shared" si="0"/>
        <v>44165</v>
      </c>
      <c r="B5" s="8" t="str">
        <f>'COMMANDES'!B11</f>
        <v>SAUSSAYE A</v>
      </c>
      <c r="C5" s="7">
        <f>'COMMANDES'!C11</f>
        <v>0</v>
      </c>
      <c r="D5" s="7">
        <f>'COMMANDES'!D11</f>
        <v>0</v>
      </c>
      <c r="E5" s="7"/>
    </row>
    <row r="6" spans="1:5" ht="26.4" customHeight="1" x14ac:dyDescent="0.45">
      <c r="A6" s="12">
        <f t="shared" si="0"/>
        <v>44165</v>
      </c>
      <c r="B6" s="8" t="str">
        <f>'COMMANDES'!B12</f>
        <v>SAUSSAYE B</v>
      </c>
      <c r="C6" s="7">
        <f>'COMMANDES'!C12</f>
        <v>0</v>
      </c>
      <c r="D6" s="7">
        <f>'COMMANDES'!D12</f>
        <v>0</v>
      </c>
      <c r="E6" s="7"/>
    </row>
    <row r="7" spans="1:5" ht="26.4" customHeight="1" x14ac:dyDescent="0.45">
      <c r="A7" s="12">
        <f t="shared" si="0"/>
        <v>44165</v>
      </c>
      <c r="B7" s="8" t="str">
        <f>'COMMANDES'!B13</f>
        <v>SAUSSAYE MATER</v>
      </c>
      <c r="C7" s="7">
        <f>'COMMANDES'!C13</f>
        <v>0</v>
      </c>
      <c r="D7" s="7">
        <f>'COMMANDES'!D13</f>
        <v>0</v>
      </c>
      <c r="E7" s="7"/>
    </row>
    <row r="8" spans="1:5" ht="26.4" customHeight="1" x14ac:dyDescent="0.45">
      <c r="A8" s="12">
        <f t="shared" si="0"/>
        <v>44165</v>
      </c>
      <c r="B8" s="8" t="str">
        <f>'COMMANDES'!B14</f>
        <v>GORCE FRANKLIN</v>
      </c>
      <c r="C8" s="7">
        <f>'COMMANDES'!C14</f>
        <v>0</v>
      </c>
      <c r="D8" s="7">
        <f>'COMMANDES'!D14</f>
        <v>0</v>
      </c>
      <c r="E8" s="7"/>
    </row>
    <row r="9" spans="1:5" ht="26.4" customHeight="1" x14ac:dyDescent="0.45">
      <c r="A9" s="12">
        <f t="shared" si="0"/>
        <v>44165</v>
      </c>
      <c r="B9" s="8" t="str">
        <f>'COMMANDES'!B15</f>
        <v>JACQUES DULUD</v>
      </c>
      <c r="C9" s="7">
        <f>'COMMANDES'!C15</f>
        <v>0</v>
      </c>
      <c r="D9" s="7">
        <f>'COMMANDES'!D15</f>
        <v>0</v>
      </c>
      <c r="E9" s="7"/>
    </row>
    <row r="10" spans="1:5" ht="26.4" customHeight="1" x14ac:dyDescent="0.45">
      <c r="A10" s="12">
        <f t="shared" si="0"/>
        <v>44165</v>
      </c>
      <c r="B10" s="8" t="str">
        <f>'COMMANDES'!B16</f>
        <v>CHARCOT A</v>
      </c>
      <c r="C10" s="7">
        <f>'COMMANDES'!C16</f>
        <v>0</v>
      </c>
      <c r="D10" s="7">
        <f>'COMMANDES'!D16</f>
        <v>0</v>
      </c>
      <c r="E10" s="7"/>
    </row>
    <row r="11" spans="1:5" ht="26.4" customHeight="1" x14ac:dyDescent="0.45">
      <c r="A11" s="12">
        <f t="shared" si="0"/>
        <v>44165</v>
      </c>
      <c r="B11" s="8" t="str">
        <f>'COMMANDES'!B17</f>
        <v xml:space="preserve">CHARCOT B </v>
      </c>
      <c r="C11" s="7">
        <f>'COMMANDES'!C17</f>
        <v>0</v>
      </c>
      <c r="D11" s="7">
        <f>'COMMANDES'!D17</f>
        <v>0</v>
      </c>
      <c r="E11" s="7"/>
    </row>
    <row r="12" spans="1:5" ht="26.4" customHeight="1" x14ac:dyDescent="0.45">
      <c r="A12" s="12">
        <f t="shared" si="0"/>
        <v>44165</v>
      </c>
      <c r="B12" s="8" t="str">
        <f>'COMMANDES'!B18</f>
        <v>CHARCOT MATER</v>
      </c>
      <c r="C12" s="7">
        <f>'COMMANDES'!C18</f>
        <v>0</v>
      </c>
      <c r="D12" s="7">
        <f>'COMMANDES'!D18</f>
        <v>0</v>
      </c>
      <c r="E12" s="7"/>
    </row>
    <row r="13" spans="1:5" ht="26.4" customHeight="1" x14ac:dyDescent="0.45">
      <c r="A13" s="12">
        <f t="shared" si="0"/>
        <v>44165</v>
      </c>
      <c r="B13" s="8" t="str">
        <f>'COMMANDES'!B19</f>
        <v xml:space="preserve">LES HUISSIERS </v>
      </c>
      <c r="C13" s="7">
        <f>'COMMANDES'!C19</f>
        <v>0</v>
      </c>
      <c r="D13" s="7">
        <f>'COMMANDES'!D19</f>
        <v>0</v>
      </c>
      <c r="E13" s="7"/>
    </row>
    <row r="14" spans="1:5" ht="26.4" customHeight="1" x14ac:dyDescent="0.45">
      <c r="A14" s="12">
        <f t="shared" si="0"/>
        <v>44165</v>
      </c>
      <c r="B14" s="8" t="str">
        <f>'COMMANDES'!B20</f>
        <v>POISSONNIERS PRIM</v>
      </c>
      <c r="C14" s="7">
        <f>'COMMANDES'!C20</f>
        <v>0</v>
      </c>
      <c r="D14" s="7">
        <f>'COMMANDES'!D20</f>
        <v>0</v>
      </c>
      <c r="E14" s="7"/>
    </row>
    <row r="15" spans="1:5" ht="26.4" customHeight="1" x14ac:dyDescent="0.45">
      <c r="A15" s="12">
        <f t="shared" si="0"/>
        <v>44165</v>
      </c>
      <c r="B15" s="8" t="str">
        <f>'COMMANDES'!B21</f>
        <v>POISSONNIERS MATER</v>
      </c>
      <c r="C15" s="7">
        <f>'COMMANDES'!C21</f>
        <v>0</v>
      </c>
      <c r="D15" s="7">
        <f>'COMMANDES'!D21</f>
        <v>0</v>
      </c>
      <c r="E15" s="7"/>
    </row>
    <row r="16" spans="1:5" ht="26.4" customHeight="1" x14ac:dyDescent="0.45">
      <c r="A16" s="12">
        <f t="shared" si="0"/>
        <v>44165</v>
      </c>
      <c r="B16" s="8" t="str">
        <f>'COMMANDES'!B22</f>
        <v>ACHILLE PERETTI</v>
      </c>
      <c r="C16" s="7">
        <f>'COMMANDES'!C22</f>
        <v>0</v>
      </c>
      <c r="D16" s="7">
        <f>'COMMANDES'!D22</f>
        <v>0</v>
      </c>
      <c r="E16" s="7"/>
    </row>
    <row r="17" spans="1:5" ht="26.4" customHeight="1" x14ac:dyDescent="0.45">
      <c r="A17" s="12">
        <f t="shared" si="0"/>
        <v>44165</v>
      </c>
      <c r="B17" s="8" t="str">
        <f>'COMMANDES'!B23</f>
        <v>ROULE MATER</v>
      </c>
      <c r="C17" s="7">
        <f>'COMMANDES'!C23</f>
        <v>0</v>
      </c>
      <c r="D17" s="7">
        <f>'COMMANDES'!D23</f>
        <v>0</v>
      </c>
      <c r="E17" s="7"/>
    </row>
    <row r="18" spans="1:5" ht="26.4" customHeight="1" x14ac:dyDescent="0.45">
      <c r="A18" s="12">
        <f t="shared" si="0"/>
        <v>44165</v>
      </c>
      <c r="B18" s="8" t="str">
        <f>'COMMANDES'!B28</f>
        <v>BERGERAT</v>
      </c>
      <c r="C18" s="7"/>
      <c r="D18" s="7">
        <f>'COMMANDES'!C28</f>
        <v>20</v>
      </c>
      <c r="E18" s="7"/>
    </row>
    <row r="19" spans="1:5" ht="26.4" customHeight="1" x14ac:dyDescent="0.45">
      <c r="A19" s="12">
        <f t="shared" si="0"/>
        <v>44165</v>
      </c>
      <c r="B19" s="8" t="str">
        <f>'COMMANDES'!B29</f>
        <v>LONGCHAMP</v>
      </c>
      <c r="C19" s="7"/>
      <c r="D19" s="7">
        <f>'COMMANDES'!C29</f>
        <v>4</v>
      </c>
      <c r="E19" s="7"/>
    </row>
    <row r="20" spans="1:5" ht="26.4" customHeight="1" x14ac:dyDescent="0.45">
      <c r="A20" s="12">
        <f t="shared" si="0"/>
        <v>44165</v>
      </c>
      <c r="B20" s="8" t="str">
        <f>'COMMANDES'!B30</f>
        <v>LONGCHAMP GOUTER</v>
      </c>
      <c r="C20" s="7"/>
      <c r="D20" s="7">
        <f>'COMMANDES'!C30</f>
        <v>3</v>
      </c>
      <c r="E20" s="7"/>
    </row>
    <row r="21" spans="1:5" ht="26.4" customHeight="1" x14ac:dyDescent="0.45">
      <c r="A21" s="12">
        <f t="shared" si="0"/>
        <v>44165</v>
      </c>
      <c r="B21" s="8" t="str">
        <f>'COMMANDES'!B31</f>
        <v>SAINTE AMELIE</v>
      </c>
      <c r="C21" s="7"/>
      <c r="D21" s="7">
        <f>'COMMANDES'!C31</f>
        <v>8</v>
      </c>
      <c r="E21" s="7"/>
    </row>
    <row r="22" spans="1:5" ht="26.4" customHeight="1" x14ac:dyDescent="0.45">
      <c r="A22" s="12">
        <f t="shared" si="0"/>
        <v>44165</v>
      </c>
      <c r="B22" s="8" t="str">
        <f>'COMMANDES'!B32</f>
        <v xml:space="preserve">SAINTE AMELIE GOUTER </v>
      </c>
      <c r="C22" s="7"/>
      <c r="D22" s="7">
        <f>'COMMANDES'!C32</f>
        <v>6</v>
      </c>
      <c r="E22" s="7"/>
    </row>
    <row r="23" spans="1:5" ht="26.4" customHeight="1" x14ac:dyDescent="0.45">
      <c r="A23" s="12">
        <f t="shared" si="0"/>
        <v>44165</v>
      </c>
      <c r="B23" s="8" t="str">
        <f>'COMMANDES'!B33</f>
        <v>ILE DE LA JATTE</v>
      </c>
      <c r="C23" s="7"/>
      <c r="D23" s="7">
        <f>'COMMANDES'!C33</f>
        <v>8</v>
      </c>
      <c r="E23" s="7"/>
    </row>
    <row r="24" spans="1:5" ht="26.4" customHeight="1" x14ac:dyDescent="0.45">
      <c r="A24" s="12">
        <f t="shared" si="0"/>
        <v>44165</v>
      </c>
      <c r="B24" s="8" t="str">
        <f>'COMMANDES'!B34</f>
        <v>ILE DE LA JATTE GOUTER</v>
      </c>
      <c r="C24" s="7"/>
      <c r="D24" s="7">
        <f>'COMMANDES'!C34</f>
        <v>8</v>
      </c>
      <c r="E24" s="7"/>
    </row>
    <row r="25" spans="1:5" ht="26.4" customHeight="1" x14ac:dyDescent="0.45">
      <c r="A25" s="12">
        <f t="shared" si="0"/>
        <v>44165</v>
      </c>
      <c r="B25" s="8" t="str">
        <f>'COMMANDES'!B35</f>
        <v>HOUDARD</v>
      </c>
      <c r="C25" s="7"/>
      <c r="D25" s="7">
        <f>'COMMANDES'!C35</f>
        <v>6</v>
      </c>
      <c r="E25" s="7"/>
    </row>
    <row r="26" spans="1:5" ht="26.4" customHeight="1" x14ac:dyDescent="0.45">
      <c r="A26" s="12">
        <f t="shared" si="0"/>
        <v>44165</v>
      </c>
      <c r="B26" s="8" t="str">
        <f>'COMMANDES'!B36</f>
        <v>HOUDARD GOUTER</v>
      </c>
      <c r="C26" s="7"/>
      <c r="D26" s="7">
        <f>'COMMANDES'!C36</f>
        <v>6</v>
      </c>
      <c r="E26" s="7"/>
    </row>
    <row r="27" spans="1:5" ht="26.4" customHeight="1" x14ac:dyDescent="0.45">
      <c r="A27" s="12">
        <f t="shared" si="0"/>
        <v>44165</v>
      </c>
      <c r="B27" s="8" t="str">
        <f>'COMMANDES'!B37</f>
        <v xml:space="preserve">SAINTE ANNE </v>
      </c>
      <c r="C27" s="7"/>
      <c r="D27" s="7">
        <f>'COMMANDES'!C37</f>
        <v>11</v>
      </c>
      <c r="E27" s="7"/>
    </row>
    <row r="28" spans="1:5" ht="26.4" customHeight="1" x14ac:dyDescent="0.45">
      <c r="A28" s="12">
        <f t="shared" si="0"/>
        <v>44165</v>
      </c>
      <c r="B28" s="8" t="str">
        <f>'COMMANDES'!B38</f>
        <v>SAINTE ANNE GOUTER</v>
      </c>
      <c r="C28" s="7"/>
      <c r="D28" s="7">
        <f>'COMMANDES'!C38</f>
        <v>10</v>
      </c>
      <c r="E28" s="7"/>
    </row>
    <row r="29" spans="1:5" ht="26.4" customHeight="1" x14ac:dyDescent="0.45">
      <c r="A29" s="12">
        <f t="shared" si="0"/>
        <v>44165</v>
      </c>
      <c r="B29" s="8" t="str">
        <f>'COMMANDES'!B39</f>
        <v>SOYER</v>
      </c>
      <c r="C29" s="7"/>
      <c r="D29" s="7">
        <f>'COMMANDES'!C39</f>
        <v>7</v>
      </c>
      <c r="E29" s="7"/>
    </row>
    <row r="30" spans="1:5" ht="26.4" customHeight="1" x14ac:dyDescent="0.45">
      <c r="A30" s="12">
        <f t="shared" si="0"/>
        <v>44165</v>
      </c>
      <c r="B30" s="8" t="str">
        <f>'COMMANDES'!B40</f>
        <v xml:space="preserve">SOYER GOUTER </v>
      </c>
      <c r="C30" s="7"/>
      <c r="D30" s="7">
        <f>'COMMANDES'!C40</f>
        <v>6</v>
      </c>
      <c r="E30" s="7"/>
    </row>
    <row r="31" spans="1:5" ht="26.4" customHeight="1" x14ac:dyDescent="0.45">
      <c r="A31" s="12">
        <f t="shared" si="0"/>
        <v>44165</v>
      </c>
      <c r="B31" s="8" t="str">
        <f>'COMMANDES'!B41</f>
        <v xml:space="preserve">LE PONT </v>
      </c>
      <c r="C31" s="7"/>
      <c r="D31" s="7">
        <f>'COMMANDES'!C41</f>
        <v>14</v>
      </c>
      <c r="E31" s="7"/>
    </row>
    <row r="32" spans="1:5" ht="26.4" customHeight="1" x14ac:dyDescent="0.45">
      <c r="A32" s="12">
        <f t="shared" si="0"/>
        <v>44165</v>
      </c>
      <c r="B32" s="8" t="str">
        <f>'COMMANDES'!B42</f>
        <v xml:space="preserve">LE PONT GOUTER </v>
      </c>
      <c r="C32" s="7"/>
      <c r="D32" s="7">
        <f>'COMMANDES'!C42</f>
        <v>5</v>
      </c>
      <c r="E32" s="7"/>
    </row>
    <row r="33" spans="1:5" ht="26.4" customHeight="1" x14ac:dyDescent="0.45">
      <c r="A33" s="12">
        <f>'COMMANDES'!$E$6</f>
        <v>44166</v>
      </c>
      <c r="B33" s="8" t="str">
        <f>'COMMANDES'!B8</f>
        <v>MICHELIS A</v>
      </c>
      <c r="C33" s="7">
        <f>'COMMANDES'!E8</f>
        <v>0</v>
      </c>
      <c r="D33" s="7">
        <f>'COMMANDES'!F8</f>
        <v>0</v>
      </c>
      <c r="E33" s="7"/>
    </row>
    <row r="34" spans="1:5" ht="26.4" customHeight="1" x14ac:dyDescent="0.45">
      <c r="A34" s="12">
        <f>'COMMANDES'!$E$6</f>
        <v>44166</v>
      </c>
      <c r="B34" s="8" t="str">
        <f>'COMMANDES'!B9</f>
        <v>MICHELIS B</v>
      </c>
      <c r="C34" s="7">
        <f>'COMMANDES'!E9</f>
        <v>0</v>
      </c>
      <c r="D34" s="7">
        <f>'COMMANDES'!F9</f>
        <v>0</v>
      </c>
      <c r="E34" s="7"/>
    </row>
    <row r="35" spans="1:5" ht="26.4" customHeight="1" x14ac:dyDescent="0.45">
      <c r="A35" s="12">
        <f>'COMMANDES'!$E$6</f>
        <v>44166</v>
      </c>
      <c r="B35" s="8" t="str">
        <f>'COMMANDES'!B10</f>
        <v>MICHELIS MATER</v>
      </c>
      <c r="C35" s="7">
        <f>'COMMANDES'!E10</f>
        <v>0</v>
      </c>
      <c r="D35" s="7">
        <f>'COMMANDES'!F10</f>
        <v>0</v>
      </c>
      <c r="E35" s="7"/>
    </row>
    <row r="36" spans="1:5" ht="26.4" customHeight="1" x14ac:dyDescent="0.45">
      <c r="A36" s="12">
        <f>'COMMANDES'!$E$6</f>
        <v>44166</v>
      </c>
      <c r="B36" s="8" t="str">
        <f>'COMMANDES'!B11</f>
        <v>SAUSSAYE A</v>
      </c>
      <c r="C36" s="7">
        <f>'COMMANDES'!E11</f>
        <v>0</v>
      </c>
      <c r="D36" s="7">
        <f>'COMMANDES'!F11</f>
        <v>0</v>
      </c>
      <c r="E36" s="7"/>
    </row>
    <row r="37" spans="1:5" ht="26.4" customHeight="1" x14ac:dyDescent="0.45">
      <c r="A37" s="12">
        <f>'COMMANDES'!$E$6</f>
        <v>44166</v>
      </c>
      <c r="B37" s="8" t="str">
        <f>'COMMANDES'!B12</f>
        <v>SAUSSAYE B</v>
      </c>
      <c r="C37" s="7">
        <f>'COMMANDES'!E12</f>
        <v>0</v>
      </c>
      <c r="D37" s="7">
        <f>'COMMANDES'!F12</f>
        <v>0</v>
      </c>
      <c r="E37" s="7"/>
    </row>
    <row r="38" spans="1:5" ht="26.4" customHeight="1" x14ac:dyDescent="0.45">
      <c r="A38" s="12">
        <f>'COMMANDES'!$E$6</f>
        <v>44166</v>
      </c>
      <c r="B38" s="8" t="str">
        <f>'COMMANDES'!B13</f>
        <v>SAUSSAYE MATER</v>
      </c>
      <c r="C38" s="7">
        <f>'COMMANDES'!E13</f>
        <v>0</v>
      </c>
      <c r="D38" s="7">
        <f>'COMMANDES'!F13</f>
        <v>0</v>
      </c>
      <c r="E38" s="7"/>
    </row>
    <row r="39" spans="1:5" ht="26.4" customHeight="1" x14ac:dyDescent="0.45">
      <c r="A39" s="12">
        <f>'COMMANDES'!$E$6</f>
        <v>44166</v>
      </c>
      <c r="B39" s="8" t="str">
        <f>'COMMANDES'!B14</f>
        <v>GORCE FRANKLIN</v>
      </c>
      <c r="C39" s="7">
        <f>'COMMANDES'!E14</f>
        <v>0</v>
      </c>
      <c r="D39" s="7">
        <f>'COMMANDES'!F14</f>
        <v>0</v>
      </c>
      <c r="E39" s="7"/>
    </row>
    <row r="40" spans="1:5" ht="26.4" customHeight="1" x14ac:dyDescent="0.45">
      <c r="A40" s="12">
        <f>'COMMANDES'!$E$6</f>
        <v>44166</v>
      </c>
      <c r="B40" s="8" t="str">
        <f>'COMMANDES'!B15</f>
        <v>JACQUES DULUD</v>
      </c>
      <c r="C40" s="7">
        <f>'COMMANDES'!E15</f>
        <v>0</v>
      </c>
      <c r="D40" s="7">
        <f>'COMMANDES'!F15</f>
        <v>0</v>
      </c>
      <c r="E40" s="7"/>
    </row>
    <row r="41" spans="1:5" ht="26.4" customHeight="1" x14ac:dyDescent="0.45">
      <c r="A41" s="12">
        <f>'COMMANDES'!$E$6</f>
        <v>44166</v>
      </c>
      <c r="B41" s="8" t="str">
        <f>'COMMANDES'!B16</f>
        <v>CHARCOT A</v>
      </c>
      <c r="C41" s="7">
        <f>'COMMANDES'!E16</f>
        <v>0</v>
      </c>
      <c r="D41" s="7">
        <f>'COMMANDES'!F16</f>
        <v>0</v>
      </c>
      <c r="E41" s="7"/>
    </row>
    <row r="42" spans="1:5" ht="26.4" customHeight="1" x14ac:dyDescent="0.45">
      <c r="A42" s="12">
        <f>'COMMANDES'!$E$6</f>
        <v>44166</v>
      </c>
      <c r="B42" s="8" t="str">
        <f>'COMMANDES'!B17</f>
        <v xml:space="preserve">CHARCOT B </v>
      </c>
      <c r="C42" s="7">
        <f>'COMMANDES'!E17</f>
        <v>0</v>
      </c>
      <c r="D42" s="7">
        <f>'COMMANDES'!F17</f>
        <v>0</v>
      </c>
      <c r="E42" s="7"/>
    </row>
    <row r="43" spans="1:5" ht="26.4" customHeight="1" x14ac:dyDescent="0.45">
      <c r="A43" s="12">
        <f>'COMMANDES'!$E$6</f>
        <v>44166</v>
      </c>
      <c r="B43" s="8" t="str">
        <f>'COMMANDES'!B18</f>
        <v>CHARCOT MATER</v>
      </c>
      <c r="C43" s="7">
        <f>'COMMANDES'!E18</f>
        <v>0</v>
      </c>
      <c r="D43" s="7">
        <f>'COMMANDES'!F18</f>
        <v>0</v>
      </c>
      <c r="E43" s="7"/>
    </row>
    <row r="44" spans="1:5" ht="26.4" customHeight="1" x14ac:dyDescent="0.45">
      <c r="A44" s="12">
        <f>'COMMANDES'!$E$6</f>
        <v>44166</v>
      </c>
      <c r="B44" s="8" t="str">
        <f>'COMMANDES'!B19</f>
        <v xml:space="preserve">LES HUISSIERS </v>
      </c>
      <c r="C44" s="7">
        <f>'COMMANDES'!E19</f>
        <v>0</v>
      </c>
      <c r="D44" s="7">
        <f>'COMMANDES'!F19</f>
        <v>0</v>
      </c>
      <c r="E44" s="7"/>
    </row>
    <row r="45" spans="1:5" ht="26.4" customHeight="1" x14ac:dyDescent="0.45">
      <c r="A45" s="12">
        <f>'COMMANDES'!$E$6</f>
        <v>44166</v>
      </c>
      <c r="B45" s="8" t="str">
        <f>'COMMANDES'!B20</f>
        <v>POISSONNIERS PRIM</v>
      </c>
      <c r="C45" s="7">
        <f>'COMMANDES'!E20</f>
        <v>0</v>
      </c>
      <c r="D45" s="7">
        <f>'COMMANDES'!F20</f>
        <v>0</v>
      </c>
      <c r="E45" s="7"/>
    </row>
    <row r="46" spans="1:5" ht="26.4" customHeight="1" x14ac:dyDescent="0.45">
      <c r="A46" s="12">
        <f>'COMMANDES'!$E$6</f>
        <v>44166</v>
      </c>
      <c r="B46" s="8" t="str">
        <f>'COMMANDES'!B21</f>
        <v>POISSONNIERS MATER</v>
      </c>
      <c r="C46" s="7">
        <f>'COMMANDES'!E21</f>
        <v>0</v>
      </c>
      <c r="D46" s="7">
        <f>'COMMANDES'!F21</f>
        <v>0</v>
      </c>
      <c r="E46" s="7"/>
    </row>
    <row r="47" spans="1:5" ht="26.4" customHeight="1" x14ac:dyDescent="0.45">
      <c r="A47" s="12">
        <f>'COMMANDES'!$E$6</f>
        <v>44166</v>
      </c>
      <c r="B47" s="8" t="str">
        <f>'COMMANDES'!B22</f>
        <v>ACHILLE PERETTI</v>
      </c>
      <c r="C47" s="7">
        <f>'COMMANDES'!E22</f>
        <v>0</v>
      </c>
      <c r="D47" s="7">
        <f>'COMMANDES'!F22</f>
        <v>0</v>
      </c>
      <c r="E47" s="7"/>
    </row>
    <row r="48" spans="1:5" ht="26.4" customHeight="1" x14ac:dyDescent="0.45">
      <c r="A48" s="12">
        <f>'COMMANDES'!$E$6</f>
        <v>44166</v>
      </c>
      <c r="B48" s="8" t="str">
        <f>'COMMANDES'!B23</f>
        <v>ROULE MATER</v>
      </c>
      <c r="C48" s="7">
        <f>'COMMANDES'!E23</f>
        <v>0</v>
      </c>
      <c r="D48" s="7">
        <f>'COMMANDES'!F23</f>
        <v>0</v>
      </c>
      <c r="E48" s="7"/>
    </row>
    <row r="49" spans="1:5" ht="26.4" customHeight="1" x14ac:dyDescent="0.45">
      <c r="A49" s="12">
        <f>'COMMANDES'!$E$6</f>
        <v>44166</v>
      </c>
      <c r="B49" s="8" t="str">
        <f>'COMMANDES'!B28</f>
        <v>BERGERAT</v>
      </c>
      <c r="C49" s="7"/>
      <c r="D49" s="7">
        <f>'COMMANDES'!D28</f>
        <v>20</v>
      </c>
      <c r="E49" s="7"/>
    </row>
    <row r="50" spans="1:5" ht="26.4" customHeight="1" x14ac:dyDescent="0.45">
      <c r="A50" s="12">
        <f>'COMMANDES'!$E$6</f>
        <v>44166</v>
      </c>
      <c r="B50" s="8" t="str">
        <f>'COMMANDES'!B29</f>
        <v>LONGCHAMP</v>
      </c>
      <c r="C50" s="7"/>
      <c r="D50" s="7">
        <f>'COMMANDES'!D29</f>
        <v>4</v>
      </c>
      <c r="E50" s="7"/>
    </row>
    <row r="51" spans="1:5" ht="26.4" customHeight="1" x14ac:dyDescent="0.45">
      <c r="A51" s="12">
        <f>'COMMANDES'!$E$6</f>
        <v>44166</v>
      </c>
      <c r="B51" s="8" t="str">
        <f>'COMMANDES'!B30</f>
        <v>LONGCHAMP GOUTER</v>
      </c>
      <c r="C51" s="7"/>
      <c r="D51" s="7">
        <f>'COMMANDES'!D30</f>
        <v>0</v>
      </c>
      <c r="E51" s="7"/>
    </row>
    <row r="52" spans="1:5" ht="26.4" customHeight="1" x14ac:dyDescent="0.45">
      <c r="A52" s="12">
        <f>'COMMANDES'!$E$6</f>
        <v>44166</v>
      </c>
      <c r="B52" s="8" t="str">
        <f>'COMMANDES'!B31</f>
        <v>SAINTE AMELIE</v>
      </c>
      <c r="C52" s="7"/>
      <c r="D52" s="7">
        <f>'COMMANDES'!D31</f>
        <v>21</v>
      </c>
      <c r="E52" s="7"/>
    </row>
    <row r="53" spans="1:5" ht="26.4" customHeight="1" x14ac:dyDescent="0.45">
      <c r="A53" s="12">
        <f>'COMMANDES'!$E$6</f>
        <v>44166</v>
      </c>
      <c r="B53" s="8" t="str">
        <f>'COMMANDES'!B32</f>
        <v xml:space="preserve">SAINTE AMELIE GOUTER </v>
      </c>
      <c r="C53" s="7"/>
      <c r="D53" s="7">
        <f>'COMMANDES'!D32</f>
        <v>0</v>
      </c>
      <c r="E53" s="7"/>
    </row>
    <row r="54" spans="1:5" ht="26.4" customHeight="1" x14ac:dyDescent="0.45">
      <c r="A54" s="12">
        <f>'COMMANDES'!$E$6</f>
        <v>44166</v>
      </c>
      <c r="B54" s="8" t="str">
        <f>'COMMANDES'!B33</f>
        <v>ILE DE LA JATTE</v>
      </c>
      <c r="C54" s="7"/>
      <c r="D54" s="7">
        <f>'COMMANDES'!D33</f>
        <v>8</v>
      </c>
      <c r="E54" s="7"/>
    </row>
    <row r="55" spans="1:5" ht="26.4" customHeight="1" x14ac:dyDescent="0.45">
      <c r="A55" s="12">
        <f>'COMMANDES'!$E$6</f>
        <v>44166</v>
      </c>
      <c r="B55" s="8" t="str">
        <f>'COMMANDES'!B34</f>
        <v>ILE DE LA JATTE GOUTER</v>
      </c>
      <c r="C55" s="7"/>
      <c r="D55" s="7">
        <f>'COMMANDES'!D34</f>
        <v>0</v>
      </c>
      <c r="E55" s="7"/>
    </row>
    <row r="56" spans="1:5" ht="26.4" customHeight="1" x14ac:dyDescent="0.45">
      <c r="A56" s="12">
        <f>'COMMANDES'!$E$6</f>
        <v>44166</v>
      </c>
      <c r="B56" s="8" t="str">
        <f>'COMMANDES'!B35</f>
        <v>HOUDARD</v>
      </c>
      <c r="C56" s="7"/>
      <c r="D56" s="7">
        <f>'COMMANDES'!D35</f>
        <v>7</v>
      </c>
      <c r="E56" s="7"/>
    </row>
    <row r="57" spans="1:5" ht="26.4" customHeight="1" x14ac:dyDescent="0.45">
      <c r="A57" s="12">
        <f>'COMMANDES'!$E$6</f>
        <v>44166</v>
      </c>
      <c r="B57" s="8" t="str">
        <f>'COMMANDES'!B36</f>
        <v>HOUDARD GOUTER</v>
      </c>
      <c r="C57" s="7"/>
      <c r="D57" s="7">
        <f>'COMMANDES'!D36</f>
        <v>0</v>
      </c>
      <c r="E57" s="7"/>
    </row>
    <row r="58" spans="1:5" ht="26.4" customHeight="1" x14ac:dyDescent="0.45">
      <c r="A58" s="12">
        <f>'COMMANDES'!$E$6</f>
        <v>44166</v>
      </c>
      <c r="B58" s="8" t="str">
        <f>'COMMANDES'!B37</f>
        <v xml:space="preserve">SAINTE ANNE </v>
      </c>
      <c r="C58" s="7"/>
      <c r="D58" s="7">
        <f>'COMMANDES'!D37</f>
        <v>11</v>
      </c>
      <c r="E58" s="7"/>
    </row>
    <row r="59" spans="1:5" ht="26.4" customHeight="1" x14ac:dyDescent="0.45">
      <c r="A59" s="12">
        <f>'COMMANDES'!$E$6</f>
        <v>44166</v>
      </c>
      <c r="B59" s="8" t="str">
        <f>'COMMANDES'!B38</f>
        <v>SAINTE ANNE GOUTER</v>
      </c>
      <c r="C59" s="7"/>
      <c r="D59" s="7">
        <f>'COMMANDES'!D38</f>
        <v>0</v>
      </c>
      <c r="E59" s="7"/>
    </row>
    <row r="60" spans="1:5" ht="26.4" customHeight="1" x14ac:dyDescent="0.45">
      <c r="A60" s="12">
        <f>'COMMANDES'!$E$6</f>
        <v>44166</v>
      </c>
      <c r="B60" s="8" t="str">
        <f>'COMMANDES'!B39</f>
        <v>SOYER</v>
      </c>
      <c r="C60" s="7"/>
      <c r="D60" s="7">
        <f>'COMMANDES'!D39</f>
        <v>7</v>
      </c>
      <c r="E60" s="7"/>
    </row>
    <row r="61" spans="1:5" ht="26.4" customHeight="1" x14ac:dyDescent="0.45">
      <c r="A61" s="12">
        <f>'COMMANDES'!$E$6</f>
        <v>44166</v>
      </c>
      <c r="B61" s="8" t="str">
        <f>'COMMANDES'!B40</f>
        <v xml:space="preserve">SOYER GOUTER </v>
      </c>
      <c r="C61" s="7"/>
      <c r="D61" s="7">
        <f>'COMMANDES'!D40</f>
        <v>0</v>
      </c>
      <c r="E61" s="7"/>
    </row>
    <row r="62" spans="1:5" ht="26.4" customHeight="1" x14ac:dyDescent="0.45">
      <c r="A62" s="12">
        <f>'COMMANDES'!$E$6</f>
        <v>44166</v>
      </c>
      <c r="B62" s="8" t="str">
        <f>'COMMANDES'!B41</f>
        <v xml:space="preserve">LE PONT </v>
      </c>
      <c r="C62" s="7"/>
      <c r="D62" s="7">
        <f>'COMMANDES'!D41</f>
        <v>14</v>
      </c>
      <c r="E62" s="7"/>
    </row>
    <row r="63" spans="1:5" ht="26.4" customHeight="1" x14ac:dyDescent="0.45">
      <c r="A63" s="12">
        <f>'COMMANDES'!$E$6</f>
        <v>44166</v>
      </c>
      <c r="B63" s="8" t="str">
        <f>'COMMANDES'!B42</f>
        <v xml:space="preserve">LE PONT GOUTER </v>
      </c>
      <c r="C63" s="7"/>
      <c r="D63" s="7">
        <f>'COMMANDES'!D42</f>
        <v>0</v>
      </c>
      <c r="E63" s="7"/>
    </row>
    <row r="64" spans="1:5" ht="26.4" customHeight="1" x14ac:dyDescent="0.45">
      <c r="A64" s="12">
        <f>'COMMANDES'!$G$6</f>
        <v>44167</v>
      </c>
      <c r="B64" s="8" t="str">
        <f>'COMMANDES'!B8</f>
        <v>MICHELIS A</v>
      </c>
      <c r="C64" s="7">
        <f>'COMMANDES'!G8</f>
        <v>0</v>
      </c>
      <c r="D64" s="7">
        <f>'COMMANDES'!H8</f>
        <v>0</v>
      </c>
      <c r="E64" s="7"/>
    </row>
    <row r="65" spans="1:5" ht="26.4" customHeight="1" x14ac:dyDescent="0.45">
      <c r="A65" s="12">
        <f>'COMMANDES'!$G$6</f>
        <v>44167</v>
      </c>
      <c r="B65" s="8" t="str">
        <f>'COMMANDES'!B9</f>
        <v>MICHELIS B</v>
      </c>
      <c r="C65" s="7">
        <f>'COMMANDES'!G9</f>
        <v>0</v>
      </c>
      <c r="D65" s="7">
        <f>'COMMANDES'!H9</f>
        <v>0</v>
      </c>
      <c r="E65" s="7"/>
    </row>
    <row r="66" spans="1:5" ht="26.4" customHeight="1" x14ac:dyDescent="0.45">
      <c r="A66" s="12">
        <f>'COMMANDES'!$G$6</f>
        <v>44167</v>
      </c>
      <c r="B66" s="8" t="str">
        <f>'COMMANDES'!B10</f>
        <v>MICHELIS MATER</v>
      </c>
      <c r="C66" s="7">
        <f>'COMMANDES'!G10</f>
        <v>0</v>
      </c>
      <c r="D66" s="7">
        <f>'COMMANDES'!H10</f>
        <v>0</v>
      </c>
      <c r="E66" s="7"/>
    </row>
    <row r="67" spans="1:5" ht="26.4" customHeight="1" x14ac:dyDescent="0.45">
      <c r="A67" s="12">
        <f>'COMMANDES'!$G$6</f>
        <v>44167</v>
      </c>
      <c r="B67" s="8" t="str">
        <f>'COMMANDES'!B11</f>
        <v>SAUSSAYE A</v>
      </c>
      <c r="C67" s="7">
        <f>'COMMANDES'!G11</f>
        <v>0</v>
      </c>
      <c r="D67" s="7">
        <f>'COMMANDES'!H11</f>
        <v>0</v>
      </c>
      <c r="E67" s="7"/>
    </row>
    <row r="68" spans="1:5" ht="26.4" customHeight="1" x14ac:dyDescent="0.45">
      <c r="A68" s="12">
        <f>'COMMANDES'!$G$6</f>
        <v>44167</v>
      </c>
      <c r="B68" s="8" t="str">
        <f>'COMMANDES'!B12</f>
        <v>SAUSSAYE B</v>
      </c>
      <c r="C68" s="7">
        <f>'COMMANDES'!G12</f>
        <v>0</v>
      </c>
      <c r="D68" s="7">
        <f>'COMMANDES'!H12</f>
        <v>0</v>
      </c>
      <c r="E68" s="7"/>
    </row>
    <row r="69" spans="1:5" ht="26.4" customHeight="1" x14ac:dyDescent="0.45">
      <c r="A69" s="12">
        <f>'COMMANDES'!$G$6</f>
        <v>44167</v>
      </c>
      <c r="B69" s="8" t="str">
        <f>'COMMANDES'!B13</f>
        <v>SAUSSAYE MATER</v>
      </c>
      <c r="C69" s="7">
        <f>'COMMANDES'!G13</f>
        <v>0</v>
      </c>
      <c r="D69" s="7">
        <f>'COMMANDES'!H13</f>
        <v>0</v>
      </c>
      <c r="E69" s="7"/>
    </row>
    <row r="70" spans="1:5" ht="26.4" customHeight="1" x14ac:dyDescent="0.45">
      <c r="A70" s="12">
        <f>'COMMANDES'!$G$6</f>
        <v>44167</v>
      </c>
      <c r="B70" s="8" t="str">
        <f>'COMMANDES'!B14</f>
        <v>GORCE FRANKLIN</v>
      </c>
      <c r="C70" s="7">
        <f>'COMMANDES'!G14</f>
        <v>0</v>
      </c>
      <c r="D70" s="7">
        <f>'COMMANDES'!H14</f>
        <v>0</v>
      </c>
      <c r="E70" s="7"/>
    </row>
    <row r="71" spans="1:5" ht="26.4" customHeight="1" x14ac:dyDescent="0.45">
      <c r="A71" s="12">
        <f>'COMMANDES'!$G$6</f>
        <v>44167</v>
      </c>
      <c r="B71" s="8" t="str">
        <f>'COMMANDES'!B15</f>
        <v>JACQUES DULUD</v>
      </c>
      <c r="C71" s="7">
        <f>'COMMANDES'!G15</f>
        <v>0</v>
      </c>
      <c r="D71" s="7">
        <f>'COMMANDES'!H15</f>
        <v>0</v>
      </c>
      <c r="E71" s="7"/>
    </row>
    <row r="72" spans="1:5" ht="26.4" customHeight="1" x14ac:dyDescent="0.45">
      <c r="A72" s="12">
        <f>'COMMANDES'!$G$6</f>
        <v>44167</v>
      </c>
      <c r="B72" s="8" t="str">
        <f>'COMMANDES'!B16</f>
        <v>CHARCOT A</v>
      </c>
      <c r="C72" s="7">
        <f>'COMMANDES'!G16</f>
        <v>0</v>
      </c>
      <c r="D72" s="7">
        <f>'COMMANDES'!H16</f>
        <v>0</v>
      </c>
      <c r="E72" s="7"/>
    </row>
    <row r="73" spans="1:5" ht="26.4" customHeight="1" x14ac:dyDescent="0.45">
      <c r="A73" s="12">
        <f>'COMMANDES'!$G$6</f>
        <v>44167</v>
      </c>
      <c r="B73" s="8" t="str">
        <f>'COMMANDES'!B17</f>
        <v xml:space="preserve">CHARCOT B </v>
      </c>
      <c r="C73" s="7">
        <f>'COMMANDES'!G17</f>
        <v>0</v>
      </c>
      <c r="D73" s="7">
        <f>'COMMANDES'!H17</f>
        <v>0</v>
      </c>
      <c r="E73" s="7"/>
    </row>
    <row r="74" spans="1:5" ht="26.4" customHeight="1" x14ac:dyDescent="0.45">
      <c r="A74" s="12">
        <f>'COMMANDES'!$G$6</f>
        <v>44167</v>
      </c>
      <c r="B74" s="8" t="str">
        <f>'COMMANDES'!B18</f>
        <v>CHARCOT MATER</v>
      </c>
      <c r="C74" s="7">
        <f>'COMMANDES'!G18</f>
        <v>0</v>
      </c>
      <c r="D74" s="7">
        <f>'COMMANDES'!H18</f>
        <v>0</v>
      </c>
      <c r="E74" s="7"/>
    </row>
    <row r="75" spans="1:5" ht="26.4" customHeight="1" x14ac:dyDescent="0.45">
      <c r="A75" s="12">
        <f>'COMMANDES'!$G$6</f>
        <v>44167</v>
      </c>
      <c r="B75" s="8" t="str">
        <f>'COMMANDES'!B19</f>
        <v xml:space="preserve">LES HUISSIERS </v>
      </c>
      <c r="C75" s="7">
        <f>'COMMANDES'!G19</f>
        <v>0</v>
      </c>
      <c r="D75" s="7">
        <f>'COMMANDES'!H19</f>
        <v>0</v>
      </c>
      <c r="E75" s="7"/>
    </row>
    <row r="76" spans="1:5" ht="26.4" customHeight="1" x14ac:dyDescent="0.45">
      <c r="A76" s="12">
        <f>'COMMANDES'!$G$6</f>
        <v>44167</v>
      </c>
      <c r="B76" s="8" t="str">
        <f>'COMMANDES'!B20</f>
        <v>POISSONNIERS PRIM</v>
      </c>
      <c r="C76" s="7">
        <f>'COMMANDES'!G20</f>
        <v>0</v>
      </c>
      <c r="D76" s="7">
        <f>'COMMANDES'!H20</f>
        <v>0</v>
      </c>
      <c r="E76" s="7"/>
    </row>
    <row r="77" spans="1:5" ht="26.4" customHeight="1" x14ac:dyDescent="0.45">
      <c r="A77" s="12">
        <f>'COMMANDES'!$G$6</f>
        <v>44167</v>
      </c>
      <c r="B77" s="8" t="str">
        <f>'COMMANDES'!B21</f>
        <v>POISSONNIERS MATER</v>
      </c>
      <c r="C77" s="7">
        <f>'COMMANDES'!G21</f>
        <v>0</v>
      </c>
      <c r="D77" s="7">
        <f>'COMMANDES'!H21</f>
        <v>0</v>
      </c>
      <c r="E77" s="7"/>
    </row>
    <row r="78" spans="1:5" ht="26.4" customHeight="1" x14ac:dyDescent="0.45">
      <c r="A78" s="12">
        <f>'COMMANDES'!$G$6</f>
        <v>44167</v>
      </c>
      <c r="B78" s="8" t="str">
        <f>'COMMANDES'!B22</f>
        <v>ACHILLE PERETTI</v>
      </c>
      <c r="C78" s="7">
        <f>'COMMANDES'!G22</f>
        <v>0</v>
      </c>
      <c r="D78" s="7">
        <f>'COMMANDES'!H22</f>
        <v>0</v>
      </c>
      <c r="E78" s="7"/>
    </row>
    <row r="79" spans="1:5" ht="26.4" customHeight="1" x14ac:dyDescent="0.45">
      <c r="A79" s="12">
        <f>'COMMANDES'!$G$6</f>
        <v>44167</v>
      </c>
      <c r="B79" s="8" t="str">
        <f>'COMMANDES'!B23</f>
        <v>ROULE MATER</v>
      </c>
      <c r="C79" s="7">
        <f>'COMMANDES'!G23</f>
        <v>0</v>
      </c>
      <c r="D79" s="7">
        <f>'COMMANDES'!H23</f>
        <v>0</v>
      </c>
      <c r="E79" s="7"/>
    </row>
    <row r="80" spans="1:5" ht="26.4" customHeight="1" x14ac:dyDescent="0.45">
      <c r="A80" s="12">
        <f>'COMMANDES'!$G$6</f>
        <v>44167</v>
      </c>
      <c r="B80" s="8" t="str">
        <f>'COMMANDES'!B28</f>
        <v>BERGERAT</v>
      </c>
      <c r="C80" s="7"/>
      <c r="D80" s="7">
        <f>'COMMANDES'!E28</f>
        <v>20</v>
      </c>
      <c r="E80" s="7"/>
    </row>
    <row r="81" spans="1:5" ht="26.4" customHeight="1" x14ac:dyDescent="0.45">
      <c r="A81" s="12">
        <f>'COMMANDES'!$G$6</f>
        <v>44167</v>
      </c>
      <c r="B81" s="8" t="str">
        <f>'COMMANDES'!B29</f>
        <v>LONGCHAMP</v>
      </c>
      <c r="C81" s="7"/>
      <c r="D81" s="7">
        <f>'COMMANDES'!E29</f>
        <v>4</v>
      </c>
      <c r="E81" s="7"/>
    </row>
    <row r="82" spans="1:5" ht="26.4" customHeight="1" x14ac:dyDescent="0.45">
      <c r="A82" s="12">
        <f>'COMMANDES'!$G$6</f>
        <v>44167</v>
      </c>
      <c r="B82" s="8" t="str">
        <f>'COMMANDES'!B30</f>
        <v>LONGCHAMP GOUTER</v>
      </c>
      <c r="C82" s="7"/>
      <c r="D82" s="7">
        <f>'COMMANDES'!E30</f>
        <v>3</v>
      </c>
      <c r="E82" s="7"/>
    </row>
    <row r="83" spans="1:5" ht="26.4" customHeight="1" x14ac:dyDescent="0.45">
      <c r="A83" s="12">
        <f>'COMMANDES'!$G$6</f>
        <v>44167</v>
      </c>
      <c r="B83" s="8" t="str">
        <f>'COMMANDES'!B31</f>
        <v>SAINTE AMELIE</v>
      </c>
      <c r="C83" s="7"/>
      <c r="D83" s="7">
        <f>'COMMANDES'!E31</f>
        <v>7</v>
      </c>
      <c r="E83" s="7"/>
    </row>
    <row r="84" spans="1:5" ht="26.4" customHeight="1" x14ac:dyDescent="0.45">
      <c r="A84" s="12">
        <f>'COMMANDES'!$G$6</f>
        <v>44167</v>
      </c>
      <c r="B84" s="8" t="str">
        <f>'COMMANDES'!B32</f>
        <v xml:space="preserve">SAINTE AMELIE GOUTER </v>
      </c>
      <c r="C84" s="7"/>
      <c r="D84" s="7">
        <f>'COMMANDES'!E32</f>
        <v>6</v>
      </c>
      <c r="E84" s="7"/>
    </row>
    <row r="85" spans="1:5" ht="26.4" customHeight="1" x14ac:dyDescent="0.45">
      <c r="A85" s="12">
        <f>'COMMANDES'!$G$6</f>
        <v>44167</v>
      </c>
      <c r="B85" s="8" t="str">
        <f>'COMMANDES'!B33</f>
        <v>ILE DE LA JATTE</v>
      </c>
      <c r="C85" s="7"/>
      <c r="D85" s="7">
        <f>'COMMANDES'!E33</f>
        <v>8</v>
      </c>
      <c r="E85" s="7"/>
    </row>
    <row r="86" spans="1:5" ht="26.4" customHeight="1" x14ac:dyDescent="0.45">
      <c r="A86" s="12">
        <f>'COMMANDES'!$G$6</f>
        <v>44167</v>
      </c>
      <c r="B86" s="8" t="str">
        <f>'COMMANDES'!B34</f>
        <v>ILE DE LA JATTE GOUTER</v>
      </c>
      <c r="C86" s="7"/>
      <c r="D86" s="7">
        <f>'COMMANDES'!E34</f>
        <v>8</v>
      </c>
      <c r="E86" s="7"/>
    </row>
    <row r="87" spans="1:5" ht="26.4" customHeight="1" x14ac:dyDescent="0.45">
      <c r="A87" s="12">
        <f>'COMMANDES'!$G$6</f>
        <v>44167</v>
      </c>
      <c r="B87" s="8" t="str">
        <f>'COMMANDES'!B35</f>
        <v>HOUDARD</v>
      </c>
      <c r="C87" s="7"/>
      <c r="D87" s="7">
        <f>'COMMANDES'!E35</f>
        <v>6</v>
      </c>
      <c r="E87" s="7"/>
    </row>
    <row r="88" spans="1:5" ht="26.4" customHeight="1" x14ac:dyDescent="0.45">
      <c r="A88" s="12">
        <f>'COMMANDES'!$G$6</f>
        <v>44167</v>
      </c>
      <c r="B88" s="8" t="str">
        <f>'COMMANDES'!B36</f>
        <v>HOUDARD GOUTER</v>
      </c>
      <c r="C88" s="7"/>
      <c r="D88" s="7">
        <f>'COMMANDES'!E36</f>
        <v>5</v>
      </c>
      <c r="E88" s="7"/>
    </row>
    <row r="89" spans="1:5" ht="26.4" customHeight="1" x14ac:dyDescent="0.45">
      <c r="A89" s="12">
        <f>'COMMANDES'!$G$6</f>
        <v>44167</v>
      </c>
      <c r="B89" s="8" t="str">
        <f>'COMMANDES'!B37</f>
        <v xml:space="preserve">SAINTE ANNE </v>
      </c>
      <c r="C89" s="7"/>
      <c r="D89" s="7">
        <f>'COMMANDES'!E37</f>
        <v>10</v>
      </c>
      <c r="E89" s="7"/>
    </row>
    <row r="90" spans="1:5" ht="26.4" customHeight="1" x14ac:dyDescent="0.45">
      <c r="A90" s="12">
        <f>'COMMANDES'!$G$6</f>
        <v>44167</v>
      </c>
      <c r="B90" s="8" t="str">
        <f>'COMMANDES'!B38</f>
        <v>SAINTE ANNE GOUTER</v>
      </c>
      <c r="C90" s="7"/>
      <c r="D90" s="7">
        <f>'COMMANDES'!E38</f>
        <v>10</v>
      </c>
      <c r="E90" s="7"/>
    </row>
    <row r="91" spans="1:5" ht="26.4" customHeight="1" x14ac:dyDescent="0.45">
      <c r="A91" s="12">
        <f>'COMMANDES'!$G$6</f>
        <v>44167</v>
      </c>
      <c r="B91" s="8" t="str">
        <f>'COMMANDES'!B39</f>
        <v>SOYER</v>
      </c>
      <c r="C91" s="7"/>
      <c r="D91" s="7">
        <f>'COMMANDES'!E39</f>
        <v>7</v>
      </c>
      <c r="E91" s="7"/>
    </row>
    <row r="92" spans="1:5" ht="26.4" customHeight="1" x14ac:dyDescent="0.45">
      <c r="A92" s="12">
        <f>'COMMANDES'!$G$6</f>
        <v>44167</v>
      </c>
      <c r="B92" s="8" t="str">
        <f>'COMMANDES'!B40</f>
        <v xml:space="preserve">SOYER GOUTER </v>
      </c>
      <c r="C92" s="7"/>
      <c r="D92" s="7">
        <f>'COMMANDES'!E40</f>
        <v>6</v>
      </c>
      <c r="E92" s="7"/>
    </row>
    <row r="93" spans="1:5" ht="26.4" customHeight="1" x14ac:dyDescent="0.45">
      <c r="A93" s="12">
        <f>'COMMANDES'!$G$6</f>
        <v>44167</v>
      </c>
      <c r="B93" s="8" t="str">
        <f>'COMMANDES'!B41</f>
        <v xml:space="preserve">LE PONT </v>
      </c>
      <c r="C93" s="7"/>
      <c r="D93" s="7">
        <f>'COMMANDES'!E41</f>
        <v>14</v>
      </c>
      <c r="E93" s="7"/>
    </row>
    <row r="94" spans="1:5" ht="26.4" customHeight="1" x14ac:dyDescent="0.45">
      <c r="A94" s="12">
        <f>'COMMANDES'!$G$6</f>
        <v>44167</v>
      </c>
      <c r="B94" s="8" t="str">
        <f>'COMMANDES'!B42</f>
        <v xml:space="preserve">LE PONT GOUTER </v>
      </c>
      <c r="C94" s="7"/>
      <c r="D94" s="7">
        <f>'COMMANDES'!E42</f>
        <v>5</v>
      </c>
      <c r="E94" s="7"/>
    </row>
    <row r="95" spans="1:5" ht="26.4" customHeight="1" x14ac:dyDescent="0.45">
      <c r="A95" s="12">
        <f>'COMMANDES'!$I$6</f>
        <v>44168</v>
      </c>
      <c r="B95" s="8" t="str">
        <f>'COMMANDES'!B8</f>
        <v>MICHELIS A</v>
      </c>
      <c r="C95" s="7">
        <f>'COMMANDES'!I8</f>
        <v>0</v>
      </c>
      <c r="D95" s="7">
        <f>'COMMANDES'!J8</f>
        <v>0</v>
      </c>
      <c r="E95" s="7"/>
    </row>
    <row r="96" spans="1:5" ht="26.4" customHeight="1" x14ac:dyDescent="0.45">
      <c r="A96" s="12">
        <f>'COMMANDES'!$I$6</f>
        <v>44168</v>
      </c>
      <c r="B96" s="8" t="str">
        <f>'COMMANDES'!B9</f>
        <v>MICHELIS B</v>
      </c>
      <c r="C96" s="7">
        <f>'COMMANDES'!I9</f>
        <v>0</v>
      </c>
      <c r="D96" s="7">
        <f>'COMMANDES'!J9</f>
        <v>0</v>
      </c>
      <c r="E96" s="7"/>
    </row>
    <row r="97" spans="1:5" ht="26.4" customHeight="1" x14ac:dyDescent="0.45">
      <c r="A97" s="12">
        <f>'COMMANDES'!$I$6</f>
        <v>44168</v>
      </c>
      <c r="B97" s="8" t="str">
        <f>'COMMANDES'!B10</f>
        <v>MICHELIS MATER</v>
      </c>
      <c r="C97" s="7">
        <f>'COMMANDES'!I10</f>
        <v>0</v>
      </c>
      <c r="D97" s="7">
        <f>'COMMANDES'!J10</f>
        <v>0</v>
      </c>
      <c r="E97" s="7"/>
    </row>
    <row r="98" spans="1:5" ht="26.4" customHeight="1" x14ac:dyDescent="0.45">
      <c r="A98" s="12">
        <f>'COMMANDES'!$I$6</f>
        <v>44168</v>
      </c>
      <c r="B98" s="8" t="str">
        <f>'COMMANDES'!B11</f>
        <v>SAUSSAYE A</v>
      </c>
      <c r="C98" s="7">
        <f>'COMMANDES'!I11</f>
        <v>0</v>
      </c>
      <c r="D98" s="7">
        <f>'COMMANDES'!J11</f>
        <v>0</v>
      </c>
      <c r="E98" s="7"/>
    </row>
    <row r="99" spans="1:5" ht="26.4" customHeight="1" x14ac:dyDescent="0.45">
      <c r="A99" s="12">
        <f>'COMMANDES'!$I$6</f>
        <v>44168</v>
      </c>
      <c r="B99" s="8" t="str">
        <f>'COMMANDES'!B12</f>
        <v>SAUSSAYE B</v>
      </c>
      <c r="C99" s="7">
        <f>'COMMANDES'!I12</f>
        <v>0</v>
      </c>
      <c r="D99" s="7">
        <f>'COMMANDES'!J12</f>
        <v>0</v>
      </c>
      <c r="E99" s="7"/>
    </row>
    <row r="100" spans="1:5" ht="26.4" customHeight="1" x14ac:dyDescent="0.45">
      <c r="A100" s="12">
        <f>'COMMANDES'!$I$6</f>
        <v>44168</v>
      </c>
      <c r="B100" s="8" t="str">
        <f>'COMMANDES'!B13</f>
        <v>SAUSSAYE MATER</v>
      </c>
      <c r="C100" s="7">
        <f>'COMMANDES'!I13</f>
        <v>0</v>
      </c>
      <c r="D100" s="7">
        <f>'COMMANDES'!J13</f>
        <v>0</v>
      </c>
      <c r="E100" s="7"/>
    </row>
    <row r="101" spans="1:5" ht="26.4" customHeight="1" x14ac:dyDescent="0.45">
      <c r="A101" s="12">
        <f>'COMMANDES'!$I$6</f>
        <v>44168</v>
      </c>
      <c r="B101" s="8" t="str">
        <f>'COMMANDES'!B14</f>
        <v>GORCE FRANKLIN</v>
      </c>
      <c r="C101" s="7">
        <f>'COMMANDES'!I14</f>
        <v>0</v>
      </c>
      <c r="D101" s="7">
        <f>'COMMANDES'!J14</f>
        <v>0</v>
      </c>
      <c r="E101" s="7"/>
    </row>
    <row r="102" spans="1:5" ht="26.4" customHeight="1" x14ac:dyDescent="0.45">
      <c r="A102" s="12">
        <f>'COMMANDES'!$I$6</f>
        <v>44168</v>
      </c>
      <c r="B102" s="8" t="str">
        <f>'COMMANDES'!B15</f>
        <v>JACQUES DULUD</v>
      </c>
      <c r="C102" s="7">
        <f>'COMMANDES'!I15</f>
        <v>0</v>
      </c>
      <c r="D102" s="7">
        <f>'COMMANDES'!J15</f>
        <v>0</v>
      </c>
      <c r="E102" s="7"/>
    </row>
    <row r="103" spans="1:5" ht="26.4" customHeight="1" x14ac:dyDescent="0.45">
      <c r="A103" s="12">
        <f>'COMMANDES'!$I$6</f>
        <v>44168</v>
      </c>
      <c r="B103" s="8" t="str">
        <f>'COMMANDES'!B16</f>
        <v>CHARCOT A</v>
      </c>
      <c r="C103" s="7">
        <f>'COMMANDES'!I16</f>
        <v>0</v>
      </c>
      <c r="D103" s="7">
        <f>'COMMANDES'!J16</f>
        <v>0</v>
      </c>
      <c r="E103" s="7"/>
    </row>
    <row r="104" spans="1:5" ht="26.4" customHeight="1" x14ac:dyDescent="0.45">
      <c r="A104" s="12">
        <f>'COMMANDES'!$I$6</f>
        <v>44168</v>
      </c>
      <c r="B104" s="8" t="str">
        <f>'COMMANDES'!B17</f>
        <v xml:space="preserve">CHARCOT B </v>
      </c>
      <c r="C104" s="7">
        <f>'COMMANDES'!I17</f>
        <v>0</v>
      </c>
      <c r="D104" s="7">
        <f>'COMMANDES'!J17</f>
        <v>0</v>
      </c>
      <c r="E104" s="7"/>
    </row>
    <row r="105" spans="1:5" ht="26.4" customHeight="1" x14ac:dyDescent="0.45">
      <c r="A105" s="12">
        <f>'COMMANDES'!$I$6</f>
        <v>44168</v>
      </c>
      <c r="B105" s="8" t="str">
        <f>'COMMANDES'!B18</f>
        <v>CHARCOT MATER</v>
      </c>
      <c r="C105" s="7">
        <f>'COMMANDES'!I18</f>
        <v>0</v>
      </c>
      <c r="D105" s="7">
        <f>'COMMANDES'!J18</f>
        <v>0</v>
      </c>
      <c r="E105" s="7"/>
    </row>
    <row r="106" spans="1:5" ht="26.4" customHeight="1" x14ac:dyDescent="0.45">
      <c r="A106" s="12">
        <f>'COMMANDES'!$I$6</f>
        <v>44168</v>
      </c>
      <c r="B106" s="8" t="str">
        <f>'COMMANDES'!B19</f>
        <v xml:space="preserve">LES HUISSIERS </v>
      </c>
      <c r="C106" s="7">
        <f>'COMMANDES'!I19</f>
        <v>0</v>
      </c>
      <c r="D106" s="7">
        <f>'COMMANDES'!J19</f>
        <v>0</v>
      </c>
      <c r="E106" s="7"/>
    </row>
    <row r="107" spans="1:5" ht="26.4" customHeight="1" x14ac:dyDescent="0.45">
      <c r="A107" s="12">
        <f>'COMMANDES'!$I$6</f>
        <v>44168</v>
      </c>
      <c r="B107" s="8" t="str">
        <f>'COMMANDES'!B20</f>
        <v>POISSONNIERS PRIM</v>
      </c>
      <c r="C107" s="7">
        <f>'COMMANDES'!I20</f>
        <v>0</v>
      </c>
      <c r="D107" s="7">
        <f>'COMMANDES'!J20</f>
        <v>0</v>
      </c>
      <c r="E107" s="7"/>
    </row>
    <row r="108" spans="1:5" ht="26.4" customHeight="1" x14ac:dyDescent="0.45">
      <c r="A108" s="12">
        <f>'COMMANDES'!$I$6</f>
        <v>44168</v>
      </c>
      <c r="B108" s="8" t="str">
        <f>'COMMANDES'!B21</f>
        <v>POISSONNIERS MATER</v>
      </c>
      <c r="C108" s="7">
        <f>'COMMANDES'!I21</f>
        <v>0</v>
      </c>
      <c r="D108" s="7">
        <f>'COMMANDES'!J21</f>
        <v>0</v>
      </c>
      <c r="E108" s="7"/>
    </row>
    <row r="109" spans="1:5" ht="26.4" customHeight="1" x14ac:dyDescent="0.45">
      <c r="A109" s="12">
        <f>'COMMANDES'!$I$6</f>
        <v>44168</v>
      </c>
      <c r="B109" s="8" t="str">
        <f>'COMMANDES'!B22</f>
        <v>ACHILLE PERETTI</v>
      </c>
      <c r="C109" s="7">
        <f>'COMMANDES'!I22</f>
        <v>0</v>
      </c>
      <c r="D109" s="7">
        <f>'COMMANDES'!J22</f>
        <v>0</v>
      </c>
      <c r="E109" s="7"/>
    </row>
    <row r="110" spans="1:5" ht="26.4" customHeight="1" x14ac:dyDescent="0.45">
      <c r="A110" s="12">
        <f>'COMMANDES'!$I$6</f>
        <v>44168</v>
      </c>
      <c r="B110" s="8" t="str">
        <f>'COMMANDES'!B23</f>
        <v>ROULE MATER</v>
      </c>
      <c r="C110" s="7">
        <f>'COMMANDES'!I23</f>
        <v>0</v>
      </c>
      <c r="D110" s="7">
        <f>'COMMANDES'!J23</f>
        <v>0</v>
      </c>
      <c r="E110" s="7"/>
    </row>
    <row r="111" spans="1:5" ht="26.4" customHeight="1" x14ac:dyDescent="0.45">
      <c r="A111" s="12">
        <f>'COMMANDES'!$I$6</f>
        <v>44168</v>
      </c>
      <c r="B111" s="8" t="str">
        <f>'COMMANDES'!B28</f>
        <v>BERGERAT</v>
      </c>
      <c r="C111" s="7"/>
      <c r="D111" s="7">
        <f>'COMMANDES'!F28</f>
        <v>20</v>
      </c>
      <c r="E111" s="7"/>
    </row>
    <row r="112" spans="1:5" ht="26.4" customHeight="1" x14ac:dyDescent="0.45">
      <c r="A112" s="12">
        <f>'COMMANDES'!$I$6</f>
        <v>44168</v>
      </c>
      <c r="B112" s="8" t="str">
        <f>'COMMANDES'!B29</f>
        <v>LONGCHAMP</v>
      </c>
      <c r="C112" s="7"/>
      <c r="D112" s="7">
        <f>'COMMANDES'!F29</f>
        <v>4</v>
      </c>
      <c r="E112" s="7"/>
    </row>
    <row r="113" spans="1:5" ht="26.4" customHeight="1" x14ac:dyDescent="0.45">
      <c r="A113" s="12">
        <f>'COMMANDES'!$I$6</f>
        <v>44168</v>
      </c>
      <c r="B113" s="8" t="str">
        <f>'COMMANDES'!B30</f>
        <v>LONGCHAMP GOUTER</v>
      </c>
      <c r="C113" s="7"/>
      <c r="D113" s="7">
        <f>'COMMANDES'!F30</f>
        <v>0</v>
      </c>
      <c r="E113" s="7"/>
    </row>
    <row r="114" spans="1:5" ht="26.4" customHeight="1" x14ac:dyDescent="0.45">
      <c r="A114" s="12">
        <f>'COMMANDES'!$I$6</f>
        <v>44168</v>
      </c>
      <c r="B114" s="8" t="str">
        <f>'COMMANDES'!B31</f>
        <v>SAINTE AMELIE</v>
      </c>
      <c r="C114" s="7"/>
      <c r="D114" s="7">
        <f>'COMMANDES'!F31</f>
        <v>8</v>
      </c>
      <c r="E114" s="7"/>
    </row>
    <row r="115" spans="1:5" ht="26.4" customHeight="1" x14ac:dyDescent="0.45">
      <c r="A115" s="12">
        <f>'COMMANDES'!$I$6</f>
        <v>44168</v>
      </c>
      <c r="B115" s="8" t="str">
        <f>'COMMANDES'!B32</f>
        <v xml:space="preserve">SAINTE AMELIE GOUTER </v>
      </c>
      <c r="C115" s="7"/>
      <c r="D115" s="7">
        <f>'COMMANDES'!F32</f>
        <v>0</v>
      </c>
      <c r="E115" s="7"/>
    </row>
    <row r="116" spans="1:5" ht="26.4" customHeight="1" x14ac:dyDescent="0.45">
      <c r="A116" s="12">
        <f>'COMMANDES'!$I$6</f>
        <v>44168</v>
      </c>
      <c r="B116" s="8" t="str">
        <f>'COMMANDES'!B33</f>
        <v>ILE DE LA JATTE</v>
      </c>
      <c r="C116" s="7"/>
      <c r="D116" s="7">
        <f>'COMMANDES'!F33</f>
        <v>8</v>
      </c>
      <c r="E116" s="7"/>
    </row>
    <row r="117" spans="1:5" ht="26.4" customHeight="1" x14ac:dyDescent="0.45">
      <c r="A117" s="12">
        <f>'COMMANDES'!$I$6</f>
        <v>44168</v>
      </c>
      <c r="B117" s="8" t="str">
        <f>'COMMANDES'!B34</f>
        <v>ILE DE LA JATTE GOUTER</v>
      </c>
      <c r="C117" s="7"/>
      <c r="D117" s="7">
        <f>'COMMANDES'!F34</f>
        <v>0</v>
      </c>
      <c r="E117" s="7"/>
    </row>
    <row r="118" spans="1:5" ht="26.4" customHeight="1" x14ac:dyDescent="0.45">
      <c r="A118" s="12">
        <f>'COMMANDES'!$I$6</f>
        <v>44168</v>
      </c>
      <c r="B118" s="8" t="str">
        <f>'COMMANDES'!B35</f>
        <v>HOUDARD</v>
      </c>
      <c r="C118" s="7"/>
      <c r="D118" s="7">
        <f>'COMMANDES'!F35</f>
        <v>6</v>
      </c>
      <c r="E118" s="7"/>
    </row>
    <row r="119" spans="1:5" ht="26.4" customHeight="1" x14ac:dyDescent="0.45">
      <c r="A119" s="12">
        <f>'COMMANDES'!$I$6</f>
        <v>44168</v>
      </c>
      <c r="B119" s="8" t="str">
        <f>'COMMANDES'!B36</f>
        <v>HOUDARD GOUTER</v>
      </c>
      <c r="C119" s="7"/>
      <c r="D119" s="7">
        <f>'COMMANDES'!F36</f>
        <v>0</v>
      </c>
      <c r="E119" s="7"/>
    </row>
    <row r="120" spans="1:5" ht="26.4" customHeight="1" x14ac:dyDescent="0.45">
      <c r="A120" s="12">
        <f>'COMMANDES'!$I$6</f>
        <v>44168</v>
      </c>
      <c r="B120" s="8" t="str">
        <f>'COMMANDES'!B37</f>
        <v xml:space="preserve">SAINTE ANNE </v>
      </c>
      <c r="C120" s="7"/>
      <c r="D120" s="7">
        <f>'COMMANDES'!F37</f>
        <v>11</v>
      </c>
      <c r="E120" s="7"/>
    </row>
    <row r="121" spans="1:5" ht="26.4" customHeight="1" x14ac:dyDescent="0.45">
      <c r="A121" s="12">
        <f>'COMMANDES'!$I$6</f>
        <v>44168</v>
      </c>
      <c r="B121" s="8" t="str">
        <f>'COMMANDES'!B38</f>
        <v>SAINTE ANNE GOUTER</v>
      </c>
      <c r="C121" s="7"/>
      <c r="D121" s="7">
        <f>'COMMANDES'!F38</f>
        <v>0</v>
      </c>
      <c r="E121" s="7"/>
    </row>
    <row r="122" spans="1:5" ht="26.4" customHeight="1" x14ac:dyDescent="0.45">
      <c r="A122" s="12">
        <f>'COMMANDES'!$I$6</f>
        <v>44168</v>
      </c>
      <c r="B122" s="8" t="str">
        <f>'COMMANDES'!B39</f>
        <v>SOYER</v>
      </c>
      <c r="C122" s="7"/>
      <c r="D122" s="7">
        <f>'COMMANDES'!F39</f>
        <v>7</v>
      </c>
      <c r="E122" s="7"/>
    </row>
    <row r="123" spans="1:5" ht="26.4" customHeight="1" x14ac:dyDescent="0.45">
      <c r="A123" s="12">
        <f>'COMMANDES'!$I$6</f>
        <v>44168</v>
      </c>
      <c r="B123" s="8" t="str">
        <f>'COMMANDES'!B40</f>
        <v xml:space="preserve">SOYER GOUTER </v>
      </c>
      <c r="C123" s="7"/>
      <c r="D123" s="7">
        <f>'COMMANDES'!F40</f>
        <v>0</v>
      </c>
      <c r="E123" s="7"/>
    </row>
    <row r="124" spans="1:5" ht="26.4" customHeight="1" x14ac:dyDescent="0.45">
      <c r="A124" s="12">
        <f>'COMMANDES'!$I$6</f>
        <v>44168</v>
      </c>
      <c r="B124" s="8" t="str">
        <f>'COMMANDES'!B41</f>
        <v xml:space="preserve">LE PONT </v>
      </c>
      <c r="C124" s="7"/>
      <c r="D124" s="7">
        <f>'COMMANDES'!F41</f>
        <v>14</v>
      </c>
      <c r="E124" s="7"/>
    </row>
    <row r="125" spans="1:5" ht="26.4" customHeight="1" x14ac:dyDescent="0.45">
      <c r="A125" s="12">
        <f>'COMMANDES'!$I$6</f>
        <v>44168</v>
      </c>
      <c r="B125" s="8" t="str">
        <f>'COMMANDES'!B42</f>
        <v xml:space="preserve">LE PONT GOUTER </v>
      </c>
      <c r="C125" s="7"/>
      <c r="D125" s="7">
        <f>'COMMANDES'!F42</f>
        <v>0</v>
      </c>
      <c r="E125" s="7"/>
    </row>
    <row r="126" spans="1:5" ht="26.4" customHeight="1" x14ac:dyDescent="0.45">
      <c r="A126" s="12">
        <f>'COMMANDES'!$K$6</f>
        <v>44169</v>
      </c>
      <c r="B126" s="8" t="str">
        <f>'COMMANDES'!B8</f>
        <v>MICHELIS A</v>
      </c>
      <c r="C126" s="7">
        <f>'COMMANDES'!K8</f>
        <v>0</v>
      </c>
      <c r="D126" s="7">
        <f>'COMMANDES'!L8</f>
        <v>0</v>
      </c>
      <c r="E126" s="7"/>
    </row>
    <row r="127" spans="1:5" ht="26.4" customHeight="1" x14ac:dyDescent="0.45">
      <c r="A127" s="12">
        <f>'COMMANDES'!$K$6</f>
        <v>44169</v>
      </c>
      <c r="B127" s="8" t="str">
        <f>'COMMANDES'!B9</f>
        <v>MICHELIS B</v>
      </c>
      <c r="C127" s="7">
        <f>'COMMANDES'!K9</f>
        <v>0</v>
      </c>
      <c r="D127" s="7">
        <f>'COMMANDES'!L9</f>
        <v>0</v>
      </c>
      <c r="E127" s="7"/>
    </row>
    <row r="128" spans="1:5" ht="26.4" customHeight="1" x14ac:dyDescent="0.45">
      <c r="A128" s="12">
        <f>'COMMANDES'!$K$6</f>
        <v>44169</v>
      </c>
      <c r="B128" s="8" t="str">
        <f>'COMMANDES'!B10</f>
        <v>MICHELIS MATER</v>
      </c>
      <c r="C128" s="7">
        <f>'COMMANDES'!K10</f>
        <v>0</v>
      </c>
      <c r="D128" s="7">
        <f>'COMMANDES'!L10</f>
        <v>0</v>
      </c>
      <c r="E128" s="7"/>
    </row>
    <row r="129" spans="1:5" ht="26.4" customHeight="1" x14ac:dyDescent="0.45">
      <c r="A129" s="12">
        <f>'COMMANDES'!$K$6</f>
        <v>44169</v>
      </c>
      <c r="B129" s="8" t="str">
        <f>'COMMANDES'!B11</f>
        <v>SAUSSAYE A</v>
      </c>
      <c r="C129" s="7">
        <f>'COMMANDES'!K11</f>
        <v>0</v>
      </c>
      <c r="D129" s="7">
        <f>'COMMANDES'!L11</f>
        <v>0</v>
      </c>
      <c r="E129" s="7"/>
    </row>
    <row r="130" spans="1:5" ht="26.4" customHeight="1" x14ac:dyDescent="0.45">
      <c r="A130" s="12">
        <f>'COMMANDES'!$K$6</f>
        <v>44169</v>
      </c>
      <c r="B130" s="8" t="str">
        <f>'COMMANDES'!B12</f>
        <v>SAUSSAYE B</v>
      </c>
      <c r="C130" s="7">
        <f>'COMMANDES'!K12</f>
        <v>0</v>
      </c>
      <c r="D130" s="7">
        <f>'COMMANDES'!L12</f>
        <v>0</v>
      </c>
      <c r="E130" s="7"/>
    </row>
    <row r="131" spans="1:5" ht="26.4" customHeight="1" x14ac:dyDescent="0.45">
      <c r="A131" s="12">
        <f>'COMMANDES'!$K$6</f>
        <v>44169</v>
      </c>
      <c r="B131" s="8" t="str">
        <f>'COMMANDES'!B13</f>
        <v>SAUSSAYE MATER</v>
      </c>
      <c r="C131" s="7">
        <f>'COMMANDES'!K13</f>
        <v>0</v>
      </c>
      <c r="D131" s="7">
        <f>'COMMANDES'!L13</f>
        <v>0</v>
      </c>
      <c r="E131" s="7"/>
    </row>
    <row r="132" spans="1:5" ht="26.4" customHeight="1" x14ac:dyDescent="0.45">
      <c r="A132" s="12">
        <f>'COMMANDES'!$K$6</f>
        <v>44169</v>
      </c>
      <c r="B132" s="8" t="str">
        <f>'COMMANDES'!B14</f>
        <v>GORCE FRANKLIN</v>
      </c>
      <c r="C132" s="7">
        <f>'COMMANDES'!K14</f>
        <v>0</v>
      </c>
      <c r="D132" s="7">
        <f>'COMMANDES'!L14</f>
        <v>0</v>
      </c>
      <c r="E132" s="7"/>
    </row>
    <row r="133" spans="1:5" ht="26.4" customHeight="1" x14ac:dyDescent="0.45">
      <c r="A133" s="12">
        <f>'COMMANDES'!$K$6</f>
        <v>44169</v>
      </c>
      <c r="B133" s="8" t="str">
        <f>'COMMANDES'!B15</f>
        <v>JACQUES DULUD</v>
      </c>
      <c r="C133" s="7">
        <f>'COMMANDES'!K15</f>
        <v>0</v>
      </c>
      <c r="D133" s="7">
        <f>'COMMANDES'!L15</f>
        <v>0</v>
      </c>
      <c r="E133" s="7"/>
    </row>
    <row r="134" spans="1:5" ht="26.4" customHeight="1" x14ac:dyDescent="0.45">
      <c r="A134" s="12">
        <f>'COMMANDES'!$K$6</f>
        <v>44169</v>
      </c>
      <c r="B134" s="8" t="str">
        <f>'COMMANDES'!B16</f>
        <v>CHARCOT A</v>
      </c>
      <c r="C134" s="7">
        <f>'COMMANDES'!K16</f>
        <v>0</v>
      </c>
      <c r="D134" s="7">
        <f>'COMMANDES'!L16</f>
        <v>0</v>
      </c>
      <c r="E134" s="7"/>
    </row>
    <row r="135" spans="1:5" ht="26.4" customHeight="1" x14ac:dyDescent="0.45">
      <c r="A135" s="12">
        <f>'COMMANDES'!$K$6</f>
        <v>44169</v>
      </c>
      <c r="B135" s="8" t="str">
        <f>'COMMANDES'!B17</f>
        <v xml:space="preserve">CHARCOT B </v>
      </c>
      <c r="C135" s="7">
        <f>'COMMANDES'!K17</f>
        <v>0</v>
      </c>
      <c r="D135" s="7">
        <f>'COMMANDES'!L17</f>
        <v>0</v>
      </c>
      <c r="E135" s="7"/>
    </row>
    <row r="136" spans="1:5" ht="26.4" customHeight="1" x14ac:dyDescent="0.45">
      <c r="A136" s="12">
        <f>'COMMANDES'!$K$6</f>
        <v>44169</v>
      </c>
      <c r="B136" s="8" t="str">
        <f>'COMMANDES'!B18</f>
        <v>CHARCOT MATER</v>
      </c>
      <c r="C136" s="7">
        <f>'COMMANDES'!K18</f>
        <v>0</v>
      </c>
      <c r="D136" s="7">
        <f>'COMMANDES'!L18</f>
        <v>0</v>
      </c>
      <c r="E136" s="7"/>
    </row>
    <row r="137" spans="1:5" ht="26.4" customHeight="1" x14ac:dyDescent="0.45">
      <c r="A137" s="12">
        <f>'COMMANDES'!$K$6</f>
        <v>44169</v>
      </c>
      <c r="B137" s="8" t="str">
        <f>'COMMANDES'!B19</f>
        <v xml:space="preserve">LES HUISSIERS </v>
      </c>
      <c r="C137" s="7">
        <f>'COMMANDES'!K19</f>
        <v>0</v>
      </c>
      <c r="D137" s="7">
        <f>'COMMANDES'!L19</f>
        <v>0</v>
      </c>
      <c r="E137" s="7"/>
    </row>
    <row r="138" spans="1:5" ht="26.4" customHeight="1" x14ac:dyDescent="0.45">
      <c r="A138" s="12">
        <f>'COMMANDES'!$K$6</f>
        <v>44169</v>
      </c>
      <c r="B138" s="8" t="str">
        <f>'COMMANDES'!B20</f>
        <v>POISSONNIERS PRIM</v>
      </c>
      <c r="C138" s="7">
        <f>'COMMANDES'!K20</f>
        <v>0</v>
      </c>
      <c r="D138" s="7">
        <f>'COMMANDES'!L20</f>
        <v>0</v>
      </c>
      <c r="E138" s="7"/>
    </row>
    <row r="139" spans="1:5" ht="26.4" customHeight="1" x14ac:dyDescent="0.45">
      <c r="A139" s="12">
        <f>'COMMANDES'!$K$6</f>
        <v>44169</v>
      </c>
      <c r="B139" s="8" t="str">
        <f>'COMMANDES'!B21</f>
        <v>POISSONNIERS MATER</v>
      </c>
      <c r="C139" s="7">
        <f>'COMMANDES'!K21</f>
        <v>0</v>
      </c>
      <c r="D139" s="7">
        <f>'COMMANDES'!L21</f>
        <v>0</v>
      </c>
      <c r="E139" s="7"/>
    </row>
    <row r="140" spans="1:5" ht="26.4" customHeight="1" x14ac:dyDescent="0.45">
      <c r="A140" s="12">
        <f>'COMMANDES'!$K$6</f>
        <v>44169</v>
      </c>
      <c r="B140" s="8" t="str">
        <f>'COMMANDES'!B22</f>
        <v>ACHILLE PERETTI</v>
      </c>
      <c r="C140" s="7">
        <f>'COMMANDES'!K22</f>
        <v>0</v>
      </c>
      <c r="D140" s="7">
        <f>'COMMANDES'!L22</f>
        <v>0</v>
      </c>
      <c r="E140" s="7"/>
    </row>
    <row r="141" spans="1:5" ht="26.4" customHeight="1" x14ac:dyDescent="0.45">
      <c r="A141" s="12">
        <f>'COMMANDES'!$K$6</f>
        <v>44169</v>
      </c>
      <c r="B141" s="8" t="str">
        <f>'COMMANDES'!B23</f>
        <v>ROULE MATER</v>
      </c>
      <c r="C141" s="7">
        <f>'COMMANDES'!K23</f>
        <v>0</v>
      </c>
      <c r="D141" s="7">
        <f>'COMMANDES'!L23</f>
        <v>0</v>
      </c>
      <c r="E141" s="7"/>
    </row>
    <row r="142" spans="1:5" ht="26.4" customHeight="1" x14ac:dyDescent="0.45">
      <c r="A142" s="12">
        <f>'COMMANDES'!$K$6</f>
        <v>44169</v>
      </c>
      <c r="B142" s="8" t="str">
        <f>'COMMANDES'!B28</f>
        <v>BERGERAT</v>
      </c>
      <c r="C142" s="7"/>
      <c r="D142" s="7">
        <f>'COMMANDES'!G28</f>
        <v>20</v>
      </c>
      <c r="E142" s="7"/>
    </row>
    <row r="143" spans="1:5" ht="26.4" customHeight="1" x14ac:dyDescent="0.45">
      <c r="A143" s="12">
        <f>'COMMANDES'!$K$6</f>
        <v>44169</v>
      </c>
      <c r="B143" s="8" t="str">
        <f>'COMMANDES'!B29</f>
        <v>LONGCHAMP</v>
      </c>
      <c r="C143" s="7"/>
      <c r="D143" s="7">
        <f>'COMMANDES'!G29</f>
        <v>4</v>
      </c>
      <c r="E143" s="7"/>
    </row>
    <row r="144" spans="1:5" ht="26.4" customHeight="1" x14ac:dyDescent="0.45">
      <c r="A144" s="12">
        <f>'COMMANDES'!$K$6</f>
        <v>44169</v>
      </c>
      <c r="B144" s="8" t="str">
        <f>'COMMANDES'!B30</f>
        <v>LONGCHAMP GOUTER</v>
      </c>
      <c r="C144" s="7"/>
      <c r="D144" s="7">
        <f>'COMMANDES'!G30</f>
        <v>0</v>
      </c>
      <c r="E144" s="7"/>
    </row>
    <row r="145" spans="1:5" ht="26.4" customHeight="1" x14ac:dyDescent="0.45">
      <c r="A145" s="12">
        <f>'COMMANDES'!$K$6</f>
        <v>44169</v>
      </c>
      <c r="B145" s="8" t="str">
        <f>'COMMANDES'!B31</f>
        <v>SAINTE AMELIE</v>
      </c>
      <c r="C145" s="7"/>
      <c r="D145" s="7">
        <f>'COMMANDES'!G31</f>
        <v>7</v>
      </c>
      <c r="E145" s="7"/>
    </row>
    <row r="146" spans="1:5" ht="26.4" customHeight="1" x14ac:dyDescent="0.45">
      <c r="A146" s="12">
        <f>'COMMANDES'!$K$6</f>
        <v>44169</v>
      </c>
      <c r="B146" s="8" t="str">
        <f>'COMMANDES'!B32</f>
        <v xml:space="preserve">SAINTE AMELIE GOUTER </v>
      </c>
      <c r="C146" s="7"/>
      <c r="D146" s="7">
        <f>'COMMANDES'!G32</f>
        <v>0</v>
      </c>
      <c r="E146" s="7"/>
    </row>
    <row r="147" spans="1:5" ht="26.4" customHeight="1" x14ac:dyDescent="0.45">
      <c r="A147" s="12">
        <f>'COMMANDES'!$K$6</f>
        <v>44169</v>
      </c>
      <c r="B147" s="8" t="str">
        <f>'COMMANDES'!B33</f>
        <v>ILE DE LA JATTE</v>
      </c>
      <c r="C147" s="7"/>
      <c r="D147" s="7">
        <f>'COMMANDES'!G33</f>
        <v>8</v>
      </c>
      <c r="E147" s="7"/>
    </row>
    <row r="148" spans="1:5" ht="26.4" customHeight="1" x14ac:dyDescent="0.45">
      <c r="A148" s="12">
        <f>'COMMANDES'!$K$6</f>
        <v>44169</v>
      </c>
      <c r="B148" s="8" t="str">
        <f>'COMMANDES'!B34</f>
        <v>ILE DE LA JATTE GOUTER</v>
      </c>
      <c r="C148" s="7"/>
      <c r="D148" s="7">
        <f>'COMMANDES'!G34</f>
        <v>0</v>
      </c>
      <c r="E148" s="7"/>
    </row>
    <row r="149" spans="1:5" ht="26.4" customHeight="1" x14ac:dyDescent="0.45">
      <c r="A149" s="12">
        <f>'COMMANDES'!$K$6</f>
        <v>44169</v>
      </c>
      <c r="B149" s="8" t="str">
        <f>'COMMANDES'!B35</f>
        <v>HOUDARD</v>
      </c>
      <c r="C149" s="7"/>
      <c r="D149" s="7">
        <f>'COMMANDES'!G35</f>
        <v>6</v>
      </c>
      <c r="E149" s="7"/>
    </row>
    <row r="150" spans="1:5" ht="26.4" customHeight="1" x14ac:dyDescent="0.45">
      <c r="A150" s="12">
        <f>'COMMANDES'!$K$6</f>
        <v>44169</v>
      </c>
      <c r="B150" s="8" t="str">
        <f>'COMMANDES'!B36</f>
        <v>HOUDARD GOUTER</v>
      </c>
      <c r="C150" s="7"/>
      <c r="D150" s="7">
        <f>'COMMANDES'!G36</f>
        <v>0</v>
      </c>
      <c r="E150" s="7"/>
    </row>
    <row r="151" spans="1:5" ht="26.4" customHeight="1" x14ac:dyDescent="0.45">
      <c r="A151" s="12">
        <f>'COMMANDES'!$K$6</f>
        <v>44169</v>
      </c>
      <c r="B151" s="8" t="str">
        <f>'COMMANDES'!B37</f>
        <v xml:space="preserve">SAINTE ANNE </v>
      </c>
      <c r="C151" s="7"/>
      <c r="D151" s="7">
        <f>'COMMANDES'!G37</f>
        <v>11</v>
      </c>
      <c r="E151" s="7"/>
    </row>
    <row r="152" spans="1:5" ht="26.4" customHeight="1" x14ac:dyDescent="0.45">
      <c r="A152" s="12">
        <f>'COMMANDES'!$K$6</f>
        <v>44169</v>
      </c>
      <c r="B152" s="8" t="str">
        <f>'COMMANDES'!B38</f>
        <v>SAINTE ANNE GOUTER</v>
      </c>
      <c r="C152" s="7"/>
      <c r="D152" s="7">
        <f>'COMMANDES'!G38</f>
        <v>0</v>
      </c>
      <c r="E152" s="7"/>
    </row>
    <row r="153" spans="1:5" ht="26.4" customHeight="1" x14ac:dyDescent="0.45">
      <c r="A153" s="12">
        <f>'COMMANDES'!$K$6</f>
        <v>44169</v>
      </c>
      <c r="B153" s="8" t="str">
        <f>'COMMANDES'!B39</f>
        <v>SOYER</v>
      </c>
      <c r="C153" s="7"/>
      <c r="D153" s="7">
        <f>'COMMANDES'!G39</f>
        <v>7</v>
      </c>
      <c r="E153" s="7"/>
    </row>
    <row r="154" spans="1:5" ht="26.4" customHeight="1" x14ac:dyDescent="0.45">
      <c r="A154" s="12">
        <f>'COMMANDES'!$K$6</f>
        <v>44169</v>
      </c>
      <c r="B154" s="8" t="str">
        <f>'COMMANDES'!B40</f>
        <v xml:space="preserve">SOYER GOUTER </v>
      </c>
      <c r="C154" s="7"/>
      <c r="D154" s="7">
        <f>'COMMANDES'!G40</f>
        <v>0</v>
      </c>
      <c r="E154" s="7"/>
    </row>
    <row r="155" spans="1:5" ht="26.4" customHeight="1" x14ac:dyDescent="0.45">
      <c r="A155" s="12">
        <f>'COMMANDES'!$K$6</f>
        <v>44169</v>
      </c>
      <c r="B155" s="8" t="str">
        <f>'COMMANDES'!B41</f>
        <v xml:space="preserve">LE PONT </v>
      </c>
      <c r="C155" s="7"/>
      <c r="D155" s="7">
        <f>'COMMANDES'!G41</f>
        <v>14</v>
      </c>
      <c r="E155" s="7"/>
    </row>
    <row r="156" spans="1:5" ht="26.4" customHeight="1" x14ac:dyDescent="0.45">
      <c r="A156" s="12">
        <f>'COMMANDES'!$K$6</f>
        <v>44169</v>
      </c>
      <c r="B156" s="8" t="str">
        <f>'COMMANDES'!B42</f>
        <v xml:space="preserve">LE PONT GOUTER </v>
      </c>
      <c r="C156" s="7"/>
      <c r="D156" s="7">
        <f>'COMMANDES'!G42</f>
        <v>0</v>
      </c>
      <c r="E156" s="7"/>
    </row>
    <row r="157" spans="1:5" ht="26.4" customHeight="1" x14ac:dyDescent="0.45">
      <c r="E157" s="7"/>
    </row>
    <row r="158" spans="1:5" ht="26.4" customHeight="1" x14ac:dyDescent="0.45">
      <c r="A158" s="9"/>
      <c r="B158" s="8"/>
      <c r="C158" s="7"/>
      <c r="D158" s="7"/>
      <c r="E158" s="7"/>
    </row>
    <row r="159" spans="1:5" ht="26.4" customHeight="1" x14ac:dyDescent="0.45">
      <c r="A159" s="9"/>
      <c r="B159" s="8"/>
      <c r="C159" s="7"/>
      <c r="D159" s="7"/>
      <c r="E159" s="7"/>
    </row>
    <row r="160" spans="1:5" ht="26.4" customHeight="1" x14ac:dyDescent="0.45">
      <c r="A160" s="9"/>
      <c r="B160" s="8"/>
      <c r="C160" s="7"/>
      <c r="D160" s="7"/>
      <c r="E160" s="7"/>
    </row>
    <row r="161" spans="1:5" ht="26.4" customHeight="1" x14ac:dyDescent="0.45">
      <c r="A161" s="9"/>
      <c r="B161" s="8"/>
      <c r="C161" s="7"/>
      <c r="D161" s="7"/>
      <c r="E161" s="7"/>
    </row>
  </sheetData>
  <phoneticPr fontId="10" type="noConversion"/>
  <pageMargins left="0.19685039370078741" right="0.19685039370078741" top="0.19685039370078741" bottom="0.15748031496062992" header="0" footer="0.15748031496062992"/>
  <pageSetup paperSize="9" scale="88" orientation="landscape" horizont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C57396-406B-4285-BA45-70BCB95A0B55}">
  <sheetPr codeName="Feuil3"/>
  <dimension ref="A1:E3"/>
  <sheetViews>
    <sheetView workbookViewId="0">
      <selection activeCell="D3" sqref="D3"/>
    </sheetView>
  </sheetViews>
  <sheetFormatPr baseColWidth="10" defaultRowHeight="13.2" x14ac:dyDescent="0.25"/>
  <cols>
    <col min="4" max="5" width="14.109375" customWidth="1"/>
    <col min="6" max="6" width="12.109375" bestFit="1" customWidth="1"/>
    <col min="7" max="7" width="11" bestFit="1" customWidth="1"/>
  </cols>
  <sheetData>
    <row r="1" spans="1:5" x14ac:dyDescent="0.25">
      <c r="A1" s="10" t="s">
        <v>4</v>
      </c>
      <c r="B1" s="10" t="s">
        <v>3</v>
      </c>
      <c r="D1" s="13" t="s">
        <v>7</v>
      </c>
      <c r="E1" s="13" t="s">
        <v>8</v>
      </c>
    </row>
    <row r="2" spans="1:5" x14ac:dyDescent="0.25">
      <c r="A2" s="10" t="s">
        <v>1</v>
      </c>
      <c r="B2">
        <v>14</v>
      </c>
      <c r="D2" s="11">
        <v>44165</v>
      </c>
      <c r="E2" s="11">
        <f>Choix[[#This Row],[Du]]+4</f>
        <v>44169</v>
      </c>
    </row>
    <row r="3" spans="1:5" x14ac:dyDescent="0.25">
      <c r="A3" s="10" t="s">
        <v>5</v>
      </c>
      <c r="B3">
        <v>20</v>
      </c>
      <c r="D3" s="10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74E8F-2E55-4CE8-9B2A-B0B4F55F21C7}">
  <sheetPr codeName="Feuil4"/>
  <dimension ref="A1:C237"/>
  <sheetViews>
    <sheetView tabSelected="1" workbookViewId="0">
      <selection activeCell="E9" sqref="E9"/>
    </sheetView>
  </sheetViews>
  <sheetFormatPr baseColWidth="10" defaultRowHeight="13.2" x14ac:dyDescent="0.25"/>
  <cols>
    <col min="1" max="1" width="23.77734375" bestFit="1" customWidth="1"/>
    <col min="2" max="2" width="23.21875" bestFit="1" customWidth="1"/>
    <col min="3" max="3" width="14.21875" bestFit="1" customWidth="1"/>
  </cols>
  <sheetData>
    <row r="1" spans="1:3" x14ac:dyDescent="0.25">
      <c r="A1" t="s">
        <v>6</v>
      </c>
      <c r="B1" t="s">
        <v>9</v>
      </c>
      <c r="C1" t="s">
        <v>10</v>
      </c>
    </row>
    <row r="2" spans="1:3" x14ac:dyDescent="0.25">
      <c r="A2" s="14" t="s">
        <v>12</v>
      </c>
      <c r="B2" s="14" t="s">
        <v>52</v>
      </c>
      <c r="C2" s="14" t="s">
        <v>27</v>
      </c>
    </row>
    <row r="3" spans="1:3" x14ac:dyDescent="0.25">
      <c r="A3" s="14" t="s">
        <v>13</v>
      </c>
      <c r="B3" s="14" t="s">
        <v>52</v>
      </c>
      <c r="C3" s="14" t="s">
        <v>27</v>
      </c>
    </row>
    <row r="4" spans="1:3" x14ac:dyDescent="0.25">
      <c r="A4" s="14" t="s">
        <v>12</v>
      </c>
      <c r="B4" s="14" t="s">
        <v>52</v>
      </c>
      <c r="C4" s="14" t="s">
        <v>26</v>
      </c>
    </row>
    <row r="5" spans="1:3" x14ac:dyDescent="0.25">
      <c r="A5" s="14" t="s">
        <v>13</v>
      </c>
      <c r="B5" s="14" t="s">
        <v>52</v>
      </c>
      <c r="C5" s="14" t="s">
        <v>26</v>
      </c>
    </row>
    <row r="6" spans="1:3" x14ac:dyDescent="0.25">
      <c r="A6" s="14" t="s">
        <v>14</v>
      </c>
      <c r="B6" s="14" t="s">
        <v>52</v>
      </c>
      <c r="C6" s="14" t="s">
        <v>27</v>
      </c>
    </row>
    <row r="7" spans="1:3" x14ac:dyDescent="0.25">
      <c r="A7" s="14" t="s">
        <v>14</v>
      </c>
      <c r="B7" s="14" t="s">
        <v>52</v>
      </c>
      <c r="C7" s="14" t="s">
        <v>26</v>
      </c>
    </row>
    <row r="8" spans="1:3" x14ac:dyDescent="0.25">
      <c r="A8" s="14" t="s">
        <v>28</v>
      </c>
      <c r="B8" s="14" t="s">
        <v>52</v>
      </c>
      <c r="C8" s="14" t="s">
        <v>27</v>
      </c>
    </row>
    <row r="9" spans="1:3" x14ac:dyDescent="0.25">
      <c r="A9" s="14" t="s">
        <v>28</v>
      </c>
      <c r="B9" s="14" t="s">
        <v>52</v>
      </c>
      <c r="C9" s="14" t="s">
        <v>26</v>
      </c>
    </row>
    <row r="10" spans="1:3" x14ac:dyDescent="0.25">
      <c r="A10" s="14" t="s">
        <v>15</v>
      </c>
      <c r="B10" s="14" t="s">
        <v>52</v>
      </c>
      <c r="C10" s="14" t="s">
        <v>27</v>
      </c>
    </row>
    <row r="11" spans="1:3" x14ac:dyDescent="0.25">
      <c r="A11" s="14" t="s">
        <v>15</v>
      </c>
      <c r="B11" s="14" t="s">
        <v>52</v>
      </c>
      <c r="C11" s="14" t="s">
        <v>26</v>
      </c>
    </row>
    <row r="12" spans="1:3" x14ac:dyDescent="0.25">
      <c r="A12" s="14" t="s">
        <v>16</v>
      </c>
      <c r="B12" s="14" t="s">
        <v>52</v>
      </c>
      <c r="C12" s="14" t="s">
        <v>27</v>
      </c>
    </row>
    <row r="13" spans="1:3" x14ac:dyDescent="0.25">
      <c r="A13" s="14" t="s">
        <v>16</v>
      </c>
      <c r="B13" s="14" t="s">
        <v>52</v>
      </c>
      <c r="C13" s="14" t="s">
        <v>26</v>
      </c>
    </row>
    <row r="14" spans="1:3" x14ac:dyDescent="0.25">
      <c r="A14" s="14" t="s">
        <v>17</v>
      </c>
      <c r="B14" s="14" t="s">
        <v>52</v>
      </c>
      <c r="C14" s="14" t="s">
        <v>27</v>
      </c>
    </row>
    <row r="15" spans="1:3" x14ac:dyDescent="0.25">
      <c r="A15" s="14" t="s">
        <v>17</v>
      </c>
      <c r="B15" s="14" t="s">
        <v>52</v>
      </c>
      <c r="C15" s="14" t="s">
        <v>26</v>
      </c>
    </row>
    <row r="16" spans="1:3" x14ac:dyDescent="0.25">
      <c r="A16" s="14" t="s">
        <v>29</v>
      </c>
      <c r="B16" s="14" t="s">
        <v>52</v>
      </c>
      <c r="C16" s="14" t="s">
        <v>27</v>
      </c>
    </row>
    <row r="17" spans="1:3" x14ac:dyDescent="0.25">
      <c r="A17" s="14" t="s">
        <v>29</v>
      </c>
      <c r="B17" s="14" t="s">
        <v>52</v>
      </c>
      <c r="C17" s="14" t="s">
        <v>26</v>
      </c>
    </row>
    <row r="18" spans="1:3" x14ac:dyDescent="0.25">
      <c r="A18" s="14" t="s">
        <v>18</v>
      </c>
      <c r="B18" s="14" t="s">
        <v>52</v>
      </c>
      <c r="C18" s="14" t="s">
        <v>27</v>
      </c>
    </row>
    <row r="19" spans="1:3" x14ac:dyDescent="0.25">
      <c r="A19" s="14" t="s">
        <v>18</v>
      </c>
      <c r="B19" s="14" t="s">
        <v>52</v>
      </c>
      <c r="C19" s="14" t="s">
        <v>26</v>
      </c>
    </row>
    <row r="20" spans="1:3" x14ac:dyDescent="0.25">
      <c r="A20" s="14" t="s">
        <v>19</v>
      </c>
      <c r="B20" s="14" t="s">
        <v>52</v>
      </c>
      <c r="C20" s="14" t="s">
        <v>27</v>
      </c>
    </row>
    <row r="21" spans="1:3" x14ac:dyDescent="0.25">
      <c r="A21" s="14" t="s">
        <v>19</v>
      </c>
      <c r="B21" s="14" t="s">
        <v>52</v>
      </c>
      <c r="C21" s="14" t="s">
        <v>26</v>
      </c>
    </row>
    <row r="22" spans="1:3" x14ac:dyDescent="0.25">
      <c r="A22" s="14" t="s">
        <v>20</v>
      </c>
      <c r="B22" s="14" t="s">
        <v>52</v>
      </c>
      <c r="C22" s="14" t="s">
        <v>27</v>
      </c>
    </row>
    <row r="23" spans="1:3" x14ac:dyDescent="0.25">
      <c r="A23" s="14" t="s">
        <v>20</v>
      </c>
      <c r="B23" s="14" t="s">
        <v>52</v>
      </c>
      <c r="C23" s="14" t="s">
        <v>26</v>
      </c>
    </row>
    <row r="24" spans="1:3" x14ac:dyDescent="0.25">
      <c r="A24" s="14" t="s">
        <v>30</v>
      </c>
      <c r="B24" s="14" t="s">
        <v>52</v>
      </c>
      <c r="C24" s="14" t="s">
        <v>27</v>
      </c>
    </row>
    <row r="25" spans="1:3" x14ac:dyDescent="0.25">
      <c r="A25" s="14" t="s">
        <v>30</v>
      </c>
      <c r="B25" s="14" t="s">
        <v>52</v>
      </c>
      <c r="C25" s="14" t="s">
        <v>26</v>
      </c>
    </row>
    <row r="26" spans="1:3" x14ac:dyDescent="0.25">
      <c r="A26" s="14" t="s">
        <v>21</v>
      </c>
      <c r="B26" s="14" t="s">
        <v>52</v>
      </c>
      <c r="C26" s="14" t="s">
        <v>27</v>
      </c>
    </row>
    <row r="27" spans="1:3" x14ac:dyDescent="0.25">
      <c r="A27" s="14" t="s">
        <v>21</v>
      </c>
      <c r="B27" s="14" t="s">
        <v>52</v>
      </c>
      <c r="C27" s="14" t="s">
        <v>26</v>
      </c>
    </row>
    <row r="28" spans="1:3" x14ac:dyDescent="0.25">
      <c r="A28" s="14" t="s">
        <v>22</v>
      </c>
      <c r="B28" s="14" t="s">
        <v>52</v>
      </c>
      <c r="C28" s="14" t="s">
        <v>27</v>
      </c>
    </row>
    <row r="29" spans="1:3" x14ac:dyDescent="0.25">
      <c r="A29" s="14" t="s">
        <v>22</v>
      </c>
      <c r="B29" s="14" t="s">
        <v>52</v>
      </c>
      <c r="C29" s="14" t="s">
        <v>26</v>
      </c>
    </row>
    <row r="30" spans="1:3" x14ac:dyDescent="0.25">
      <c r="A30" s="14" t="s">
        <v>23</v>
      </c>
      <c r="B30" s="14" t="s">
        <v>52</v>
      </c>
      <c r="C30" s="14" t="s">
        <v>27</v>
      </c>
    </row>
    <row r="31" spans="1:3" x14ac:dyDescent="0.25">
      <c r="A31" s="14" t="s">
        <v>23</v>
      </c>
      <c r="B31" s="14" t="s">
        <v>52</v>
      </c>
      <c r="C31" s="14" t="s">
        <v>26</v>
      </c>
    </row>
    <row r="32" spans="1:3" x14ac:dyDescent="0.25">
      <c r="A32" s="14" t="s">
        <v>24</v>
      </c>
      <c r="B32" s="14" t="s">
        <v>52</v>
      </c>
      <c r="C32" s="14" t="s">
        <v>27</v>
      </c>
    </row>
    <row r="33" spans="1:3" x14ac:dyDescent="0.25">
      <c r="A33" s="14" t="s">
        <v>24</v>
      </c>
      <c r="B33" s="14" t="s">
        <v>52</v>
      </c>
      <c r="C33" s="14" t="s">
        <v>26</v>
      </c>
    </row>
    <row r="34" spans="1:3" x14ac:dyDescent="0.25">
      <c r="A34" s="14" t="s">
        <v>34</v>
      </c>
      <c r="B34" s="14" t="s">
        <v>52</v>
      </c>
      <c r="C34" s="14" t="s">
        <v>53</v>
      </c>
    </row>
    <row r="35" spans="1:3" x14ac:dyDescent="0.25">
      <c r="A35" s="14" t="s">
        <v>35</v>
      </c>
      <c r="B35" s="14" t="s">
        <v>52</v>
      </c>
      <c r="C35" s="14" t="s">
        <v>54</v>
      </c>
    </row>
    <row r="36" spans="1:3" x14ac:dyDescent="0.25">
      <c r="A36" s="14" t="s">
        <v>36</v>
      </c>
      <c r="B36" s="14" t="s">
        <v>52</v>
      </c>
      <c r="C36" s="14" t="s">
        <v>55</v>
      </c>
    </row>
    <row r="37" spans="1:3" x14ac:dyDescent="0.25">
      <c r="A37" s="14" t="s">
        <v>37</v>
      </c>
      <c r="B37" s="14" t="s">
        <v>52</v>
      </c>
      <c r="C37" s="14" t="s">
        <v>56</v>
      </c>
    </row>
    <row r="38" spans="1:3" x14ac:dyDescent="0.25">
      <c r="A38" s="14" t="s">
        <v>38</v>
      </c>
      <c r="B38" s="14" t="s">
        <v>52</v>
      </c>
      <c r="C38" s="14" t="s">
        <v>57</v>
      </c>
    </row>
    <row r="39" spans="1:3" x14ac:dyDescent="0.25">
      <c r="A39" s="14" t="s">
        <v>39</v>
      </c>
      <c r="B39" s="14" t="s">
        <v>52</v>
      </c>
      <c r="C39" s="14" t="s">
        <v>56</v>
      </c>
    </row>
    <row r="40" spans="1:3" x14ac:dyDescent="0.25">
      <c r="A40" s="14" t="s">
        <v>40</v>
      </c>
      <c r="B40" s="14" t="s">
        <v>52</v>
      </c>
      <c r="C40" s="14" t="s">
        <v>56</v>
      </c>
    </row>
    <row r="41" spans="1:3" x14ac:dyDescent="0.25">
      <c r="A41" s="14" t="s">
        <v>41</v>
      </c>
      <c r="B41" s="14" t="s">
        <v>52</v>
      </c>
      <c r="C41" s="14" t="s">
        <v>57</v>
      </c>
    </row>
    <row r="42" spans="1:3" x14ac:dyDescent="0.25">
      <c r="A42" s="14" t="s">
        <v>42</v>
      </c>
      <c r="B42" s="14" t="s">
        <v>52</v>
      </c>
      <c r="C42" s="14" t="s">
        <v>57</v>
      </c>
    </row>
    <row r="43" spans="1:3" x14ac:dyDescent="0.25">
      <c r="A43" s="14" t="s">
        <v>43</v>
      </c>
      <c r="B43" s="14" t="s">
        <v>52</v>
      </c>
      <c r="C43" s="14" t="s">
        <v>58</v>
      </c>
    </row>
    <row r="44" spans="1:3" x14ac:dyDescent="0.25">
      <c r="A44" s="14" t="s">
        <v>44</v>
      </c>
      <c r="B44" s="14" t="s">
        <v>52</v>
      </c>
      <c r="C44" s="14" t="s">
        <v>59</v>
      </c>
    </row>
    <row r="45" spans="1:3" x14ac:dyDescent="0.25">
      <c r="A45" s="14" t="s">
        <v>45</v>
      </c>
      <c r="B45" s="14" t="s">
        <v>52</v>
      </c>
      <c r="C45" s="14" t="s">
        <v>60</v>
      </c>
    </row>
    <row r="46" spans="1:3" x14ac:dyDescent="0.25">
      <c r="A46" s="14" t="s">
        <v>46</v>
      </c>
      <c r="B46" s="14" t="s">
        <v>52</v>
      </c>
      <c r="C46" s="14" t="s">
        <v>57</v>
      </c>
    </row>
    <row r="47" spans="1:3" x14ac:dyDescent="0.25">
      <c r="A47" s="14" t="s">
        <v>47</v>
      </c>
      <c r="B47" s="14" t="s">
        <v>52</v>
      </c>
      <c r="C47" s="14" t="s">
        <v>61</v>
      </c>
    </row>
    <row r="48" spans="1:3" x14ac:dyDescent="0.25">
      <c r="A48" s="14" t="s">
        <v>48</v>
      </c>
      <c r="B48" s="14" t="s">
        <v>52</v>
      </c>
      <c r="C48" s="14" t="s">
        <v>62</v>
      </c>
    </row>
    <row r="49" spans="1:3" x14ac:dyDescent="0.25">
      <c r="A49" s="14" t="s">
        <v>12</v>
      </c>
      <c r="B49" s="14" t="s">
        <v>63</v>
      </c>
      <c r="C49" s="14" t="s">
        <v>27</v>
      </c>
    </row>
    <row r="50" spans="1:3" x14ac:dyDescent="0.25">
      <c r="A50" s="14" t="s">
        <v>12</v>
      </c>
      <c r="B50" s="14" t="s">
        <v>63</v>
      </c>
      <c r="C50" s="14" t="s">
        <v>26</v>
      </c>
    </row>
    <row r="51" spans="1:3" x14ac:dyDescent="0.25">
      <c r="A51" s="14" t="s">
        <v>13</v>
      </c>
      <c r="B51" s="14" t="s">
        <v>63</v>
      </c>
      <c r="C51" s="14" t="s">
        <v>27</v>
      </c>
    </row>
    <row r="52" spans="1:3" x14ac:dyDescent="0.25">
      <c r="A52" s="14" t="s">
        <v>13</v>
      </c>
      <c r="B52" s="14" t="s">
        <v>63</v>
      </c>
      <c r="C52" s="14" t="s">
        <v>26</v>
      </c>
    </row>
    <row r="53" spans="1:3" x14ac:dyDescent="0.25">
      <c r="A53" s="14" t="s">
        <v>14</v>
      </c>
      <c r="B53" s="14" t="s">
        <v>63</v>
      </c>
      <c r="C53" s="14" t="s">
        <v>27</v>
      </c>
    </row>
    <row r="54" spans="1:3" x14ac:dyDescent="0.25">
      <c r="A54" s="14" t="s">
        <v>14</v>
      </c>
      <c r="B54" s="14" t="s">
        <v>63</v>
      </c>
      <c r="C54" s="14" t="s">
        <v>26</v>
      </c>
    </row>
    <row r="55" spans="1:3" x14ac:dyDescent="0.25">
      <c r="A55" s="14" t="s">
        <v>28</v>
      </c>
      <c r="B55" s="14" t="s">
        <v>63</v>
      </c>
      <c r="C55" s="14" t="s">
        <v>27</v>
      </c>
    </row>
    <row r="56" spans="1:3" x14ac:dyDescent="0.25">
      <c r="A56" s="14" t="s">
        <v>28</v>
      </c>
      <c r="B56" s="14" t="s">
        <v>63</v>
      </c>
      <c r="C56" s="14" t="s">
        <v>26</v>
      </c>
    </row>
    <row r="57" spans="1:3" x14ac:dyDescent="0.25">
      <c r="A57" s="14" t="s">
        <v>15</v>
      </c>
      <c r="B57" s="14" t="s">
        <v>63</v>
      </c>
      <c r="C57" s="14" t="s">
        <v>27</v>
      </c>
    </row>
    <row r="58" spans="1:3" x14ac:dyDescent="0.25">
      <c r="A58" s="14" t="s">
        <v>15</v>
      </c>
      <c r="B58" s="14" t="s">
        <v>63</v>
      </c>
      <c r="C58" s="14" t="s">
        <v>26</v>
      </c>
    </row>
    <row r="59" spans="1:3" x14ac:dyDescent="0.25">
      <c r="A59" s="14" t="s">
        <v>16</v>
      </c>
      <c r="B59" s="14" t="s">
        <v>63</v>
      </c>
      <c r="C59" s="14" t="s">
        <v>27</v>
      </c>
    </row>
    <row r="60" spans="1:3" x14ac:dyDescent="0.25">
      <c r="A60" s="14" t="s">
        <v>16</v>
      </c>
      <c r="B60" s="14" t="s">
        <v>63</v>
      </c>
      <c r="C60" s="14" t="s">
        <v>26</v>
      </c>
    </row>
    <row r="61" spans="1:3" x14ac:dyDescent="0.25">
      <c r="A61" s="14" t="s">
        <v>17</v>
      </c>
      <c r="B61" s="14" t="s">
        <v>63</v>
      </c>
      <c r="C61" s="14" t="s">
        <v>27</v>
      </c>
    </row>
    <row r="62" spans="1:3" x14ac:dyDescent="0.25">
      <c r="A62" s="14" t="s">
        <v>17</v>
      </c>
      <c r="B62" s="14" t="s">
        <v>63</v>
      </c>
      <c r="C62" s="14" t="s">
        <v>26</v>
      </c>
    </row>
    <row r="63" spans="1:3" x14ac:dyDescent="0.25">
      <c r="A63" s="14" t="s">
        <v>29</v>
      </c>
      <c r="B63" s="14" t="s">
        <v>63</v>
      </c>
      <c r="C63" s="14" t="s">
        <v>27</v>
      </c>
    </row>
    <row r="64" spans="1:3" x14ac:dyDescent="0.25">
      <c r="A64" s="14" t="s">
        <v>29</v>
      </c>
      <c r="B64" s="14" t="s">
        <v>63</v>
      </c>
      <c r="C64" s="14" t="s">
        <v>26</v>
      </c>
    </row>
    <row r="65" spans="1:3" x14ac:dyDescent="0.25">
      <c r="A65" s="14" t="s">
        <v>18</v>
      </c>
      <c r="B65" s="14" t="s">
        <v>63</v>
      </c>
      <c r="C65" s="14" t="s">
        <v>27</v>
      </c>
    </row>
    <row r="66" spans="1:3" x14ac:dyDescent="0.25">
      <c r="A66" s="14" t="s">
        <v>18</v>
      </c>
      <c r="B66" s="14" t="s">
        <v>63</v>
      </c>
      <c r="C66" s="14" t="s">
        <v>26</v>
      </c>
    </row>
    <row r="67" spans="1:3" x14ac:dyDescent="0.25">
      <c r="A67" s="14" t="s">
        <v>19</v>
      </c>
      <c r="B67" s="14" t="s">
        <v>63</v>
      </c>
      <c r="C67" s="14" t="s">
        <v>27</v>
      </c>
    </row>
    <row r="68" spans="1:3" x14ac:dyDescent="0.25">
      <c r="A68" s="14" t="s">
        <v>19</v>
      </c>
      <c r="B68" s="14" t="s">
        <v>63</v>
      </c>
      <c r="C68" s="14" t="s">
        <v>26</v>
      </c>
    </row>
    <row r="69" spans="1:3" x14ac:dyDescent="0.25">
      <c r="A69" s="14" t="s">
        <v>20</v>
      </c>
      <c r="B69" s="14" t="s">
        <v>63</v>
      </c>
      <c r="C69" s="14" t="s">
        <v>27</v>
      </c>
    </row>
    <row r="70" spans="1:3" x14ac:dyDescent="0.25">
      <c r="A70" s="14" t="s">
        <v>20</v>
      </c>
      <c r="B70" s="14" t="s">
        <v>63</v>
      </c>
      <c r="C70" s="14" t="s">
        <v>26</v>
      </c>
    </row>
    <row r="71" spans="1:3" x14ac:dyDescent="0.25">
      <c r="A71" s="14" t="s">
        <v>30</v>
      </c>
      <c r="B71" s="14" t="s">
        <v>63</v>
      </c>
      <c r="C71" s="14" t="s">
        <v>27</v>
      </c>
    </row>
    <row r="72" spans="1:3" x14ac:dyDescent="0.25">
      <c r="A72" s="14" t="s">
        <v>30</v>
      </c>
      <c r="B72" s="14" t="s">
        <v>63</v>
      </c>
      <c r="C72" s="14" t="s">
        <v>26</v>
      </c>
    </row>
    <row r="73" spans="1:3" x14ac:dyDescent="0.25">
      <c r="A73" s="14" t="s">
        <v>21</v>
      </c>
      <c r="B73" s="14" t="s">
        <v>63</v>
      </c>
      <c r="C73" s="14" t="s">
        <v>27</v>
      </c>
    </row>
    <row r="74" spans="1:3" x14ac:dyDescent="0.25">
      <c r="A74" s="14" t="s">
        <v>21</v>
      </c>
      <c r="B74" s="14" t="s">
        <v>63</v>
      </c>
      <c r="C74" s="14" t="s">
        <v>26</v>
      </c>
    </row>
    <row r="75" spans="1:3" x14ac:dyDescent="0.25">
      <c r="A75" s="14" t="s">
        <v>22</v>
      </c>
      <c r="B75" s="14" t="s">
        <v>63</v>
      </c>
      <c r="C75" s="14" t="s">
        <v>27</v>
      </c>
    </row>
    <row r="76" spans="1:3" x14ac:dyDescent="0.25">
      <c r="A76" s="14" t="s">
        <v>22</v>
      </c>
      <c r="B76" s="14" t="s">
        <v>63</v>
      </c>
      <c r="C76" s="14" t="s">
        <v>26</v>
      </c>
    </row>
    <row r="77" spans="1:3" x14ac:dyDescent="0.25">
      <c r="A77" s="14" t="s">
        <v>23</v>
      </c>
      <c r="B77" s="14" t="s">
        <v>63</v>
      </c>
      <c r="C77" s="14" t="s">
        <v>27</v>
      </c>
    </row>
    <row r="78" spans="1:3" x14ac:dyDescent="0.25">
      <c r="A78" s="14" t="s">
        <v>23</v>
      </c>
      <c r="B78" s="14" t="s">
        <v>63</v>
      </c>
      <c r="C78" s="14" t="s">
        <v>26</v>
      </c>
    </row>
    <row r="79" spans="1:3" x14ac:dyDescent="0.25">
      <c r="A79" s="14" t="s">
        <v>24</v>
      </c>
      <c r="B79" s="14" t="s">
        <v>63</v>
      </c>
      <c r="C79" s="14" t="s">
        <v>27</v>
      </c>
    </row>
    <row r="80" spans="1:3" x14ac:dyDescent="0.25">
      <c r="A80" s="14" t="s">
        <v>24</v>
      </c>
      <c r="B80" s="14" t="s">
        <v>63</v>
      </c>
      <c r="C80" s="14" t="s">
        <v>26</v>
      </c>
    </row>
    <row r="81" spans="1:3" x14ac:dyDescent="0.25">
      <c r="A81" s="14" t="s">
        <v>34</v>
      </c>
      <c r="B81" s="14" t="s">
        <v>63</v>
      </c>
      <c r="C81" s="14" t="s">
        <v>53</v>
      </c>
    </row>
    <row r="82" spans="1:3" x14ac:dyDescent="0.25">
      <c r="A82" s="14" t="s">
        <v>35</v>
      </c>
      <c r="B82" s="14" t="s">
        <v>63</v>
      </c>
      <c r="C82" s="14" t="s">
        <v>54</v>
      </c>
    </row>
    <row r="83" spans="1:3" x14ac:dyDescent="0.25">
      <c r="A83" s="14" t="s">
        <v>36</v>
      </c>
      <c r="B83" s="14" t="s">
        <v>63</v>
      </c>
      <c r="C83" s="14" t="s">
        <v>26</v>
      </c>
    </row>
    <row r="84" spans="1:3" x14ac:dyDescent="0.25">
      <c r="A84" s="14" t="s">
        <v>37</v>
      </c>
      <c r="B84" s="14" t="s">
        <v>63</v>
      </c>
      <c r="C84" s="14" t="s">
        <v>59</v>
      </c>
    </row>
    <row r="85" spans="1:3" x14ac:dyDescent="0.25">
      <c r="A85" s="14" t="s">
        <v>37</v>
      </c>
      <c r="B85" s="14" t="s">
        <v>63</v>
      </c>
      <c r="C85" s="14" t="s">
        <v>58</v>
      </c>
    </row>
    <row r="86" spans="1:3" x14ac:dyDescent="0.25">
      <c r="A86" s="14" t="s">
        <v>38</v>
      </c>
      <c r="B86" s="14" t="s">
        <v>63</v>
      </c>
      <c r="C86" s="14" t="s">
        <v>26</v>
      </c>
    </row>
    <row r="87" spans="1:3" x14ac:dyDescent="0.25">
      <c r="A87" s="14" t="s">
        <v>39</v>
      </c>
      <c r="B87" s="14" t="s">
        <v>63</v>
      </c>
      <c r="C87" s="14" t="s">
        <v>56</v>
      </c>
    </row>
    <row r="88" spans="1:3" x14ac:dyDescent="0.25">
      <c r="A88" s="14" t="s">
        <v>40</v>
      </c>
      <c r="B88" s="14" t="s">
        <v>63</v>
      </c>
      <c r="C88" s="14" t="s">
        <v>26</v>
      </c>
    </row>
    <row r="89" spans="1:3" x14ac:dyDescent="0.25">
      <c r="A89" s="14" t="s">
        <v>41</v>
      </c>
      <c r="B89" s="14" t="s">
        <v>63</v>
      </c>
      <c r="C89" s="14" t="s">
        <v>60</v>
      </c>
    </row>
    <row r="90" spans="1:3" x14ac:dyDescent="0.25">
      <c r="A90" s="14" t="s">
        <v>42</v>
      </c>
      <c r="B90" s="14" t="s">
        <v>63</v>
      </c>
      <c r="C90" s="14" t="s">
        <v>26</v>
      </c>
    </row>
    <row r="91" spans="1:3" x14ac:dyDescent="0.25">
      <c r="A91" s="14" t="s">
        <v>43</v>
      </c>
      <c r="B91" s="14" t="s">
        <v>63</v>
      </c>
      <c r="C91" s="14" t="s">
        <v>58</v>
      </c>
    </row>
    <row r="92" spans="1:3" x14ac:dyDescent="0.25">
      <c r="A92" s="14" t="s">
        <v>44</v>
      </c>
      <c r="B92" s="14" t="s">
        <v>63</v>
      </c>
      <c r="C92" s="14" t="s">
        <v>26</v>
      </c>
    </row>
    <row r="93" spans="1:3" x14ac:dyDescent="0.25">
      <c r="A93" s="14" t="s">
        <v>45</v>
      </c>
      <c r="B93" s="14" t="s">
        <v>63</v>
      </c>
      <c r="C93" s="14" t="s">
        <v>60</v>
      </c>
    </row>
    <row r="94" spans="1:3" x14ac:dyDescent="0.25">
      <c r="A94" s="14" t="s">
        <v>46</v>
      </c>
      <c r="B94" s="14" t="s">
        <v>63</v>
      </c>
      <c r="C94" s="14" t="s">
        <v>26</v>
      </c>
    </row>
    <row r="95" spans="1:3" x14ac:dyDescent="0.25">
      <c r="A95" s="14" t="s">
        <v>47</v>
      </c>
      <c r="B95" s="14" t="s">
        <v>63</v>
      </c>
      <c r="C95" s="14" t="s">
        <v>61</v>
      </c>
    </row>
    <row r="96" spans="1:3" x14ac:dyDescent="0.25">
      <c r="A96" s="14" t="s">
        <v>48</v>
      </c>
      <c r="B96" s="14" t="s">
        <v>63</v>
      </c>
      <c r="C96" s="14" t="s">
        <v>26</v>
      </c>
    </row>
    <row r="97" spans="1:3" x14ac:dyDescent="0.25">
      <c r="A97" s="14" t="s">
        <v>12</v>
      </c>
      <c r="B97" s="14" t="s">
        <v>64</v>
      </c>
      <c r="C97" s="14" t="s">
        <v>27</v>
      </c>
    </row>
    <row r="98" spans="1:3" x14ac:dyDescent="0.25">
      <c r="A98" s="14" t="s">
        <v>12</v>
      </c>
      <c r="B98" s="14" t="s">
        <v>64</v>
      </c>
      <c r="C98" s="14" t="s">
        <v>26</v>
      </c>
    </row>
    <row r="99" spans="1:3" x14ac:dyDescent="0.25">
      <c r="A99" s="14" t="s">
        <v>13</v>
      </c>
      <c r="B99" s="14" t="s">
        <v>64</v>
      </c>
      <c r="C99" s="14" t="s">
        <v>27</v>
      </c>
    </row>
    <row r="100" spans="1:3" x14ac:dyDescent="0.25">
      <c r="A100" s="14" t="s">
        <v>13</v>
      </c>
      <c r="B100" s="14" t="s">
        <v>64</v>
      </c>
      <c r="C100" s="14" t="s">
        <v>26</v>
      </c>
    </row>
    <row r="101" spans="1:3" x14ac:dyDescent="0.25">
      <c r="A101" s="14" t="s">
        <v>14</v>
      </c>
      <c r="B101" s="14" t="s">
        <v>64</v>
      </c>
      <c r="C101" s="14" t="s">
        <v>27</v>
      </c>
    </row>
    <row r="102" spans="1:3" x14ac:dyDescent="0.25">
      <c r="A102" s="14" t="s">
        <v>14</v>
      </c>
      <c r="B102" s="14" t="s">
        <v>64</v>
      </c>
      <c r="C102" s="14" t="s">
        <v>26</v>
      </c>
    </row>
    <row r="103" spans="1:3" x14ac:dyDescent="0.25">
      <c r="A103" s="14" t="s">
        <v>28</v>
      </c>
      <c r="B103" s="14" t="s">
        <v>64</v>
      </c>
      <c r="C103" s="14" t="s">
        <v>27</v>
      </c>
    </row>
    <row r="104" spans="1:3" x14ac:dyDescent="0.25">
      <c r="A104" s="14" t="s">
        <v>28</v>
      </c>
      <c r="B104" s="14" t="s">
        <v>64</v>
      </c>
      <c r="C104" s="14" t="s">
        <v>26</v>
      </c>
    </row>
    <row r="105" spans="1:3" x14ac:dyDescent="0.25">
      <c r="A105" s="14" t="s">
        <v>15</v>
      </c>
      <c r="B105" s="14" t="s">
        <v>64</v>
      </c>
      <c r="C105" s="14" t="s">
        <v>27</v>
      </c>
    </row>
    <row r="106" spans="1:3" x14ac:dyDescent="0.25">
      <c r="A106" s="14" t="s">
        <v>15</v>
      </c>
      <c r="B106" s="14" t="s">
        <v>64</v>
      </c>
      <c r="C106" s="14" t="s">
        <v>26</v>
      </c>
    </row>
    <row r="107" spans="1:3" x14ac:dyDescent="0.25">
      <c r="A107" s="14" t="s">
        <v>16</v>
      </c>
      <c r="B107" s="14" t="s">
        <v>64</v>
      </c>
      <c r="C107" s="14" t="s">
        <v>27</v>
      </c>
    </row>
    <row r="108" spans="1:3" x14ac:dyDescent="0.25">
      <c r="A108" s="14" t="s">
        <v>16</v>
      </c>
      <c r="B108" s="14" t="s">
        <v>64</v>
      </c>
      <c r="C108" s="14" t="s">
        <v>26</v>
      </c>
    </row>
    <row r="109" spans="1:3" x14ac:dyDescent="0.25">
      <c r="A109" s="14" t="s">
        <v>17</v>
      </c>
      <c r="B109" s="14" t="s">
        <v>64</v>
      </c>
      <c r="C109" s="14" t="s">
        <v>27</v>
      </c>
    </row>
    <row r="110" spans="1:3" x14ac:dyDescent="0.25">
      <c r="A110" s="14" t="s">
        <v>17</v>
      </c>
      <c r="B110" s="14" t="s">
        <v>64</v>
      </c>
      <c r="C110" s="14" t="s">
        <v>26</v>
      </c>
    </row>
    <row r="111" spans="1:3" x14ac:dyDescent="0.25">
      <c r="A111" s="14" t="s">
        <v>29</v>
      </c>
      <c r="B111" s="14" t="s">
        <v>64</v>
      </c>
      <c r="C111" s="14" t="s">
        <v>27</v>
      </c>
    </row>
    <row r="112" spans="1:3" x14ac:dyDescent="0.25">
      <c r="A112" s="14" t="s">
        <v>29</v>
      </c>
      <c r="B112" s="14" t="s">
        <v>64</v>
      </c>
      <c r="C112" s="14" t="s">
        <v>26</v>
      </c>
    </row>
    <row r="113" spans="1:3" x14ac:dyDescent="0.25">
      <c r="A113" s="14" t="s">
        <v>18</v>
      </c>
      <c r="B113" s="14" t="s">
        <v>64</v>
      </c>
      <c r="C113" s="14" t="s">
        <v>27</v>
      </c>
    </row>
    <row r="114" spans="1:3" x14ac:dyDescent="0.25">
      <c r="A114" s="14" t="s">
        <v>18</v>
      </c>
      <c r="B114" s="14" t="s">
        <v>64</v>
      </c>
      <c r="C114" s="14" t="s">
        <v>26</v>
      </c>
    </row>
    <row r="115" spans="1:3" x14ac:dyDescent="0.25">
      <c r="A115" s="14" t="s">
        <v>19</v>
      </c>
      <c r="B115" s="14" t="s">
        <v>64</v>
      </c>
      <c r="C115" s="14" t="s">
        <v>27</v>
      </c>
    </row>
    <row r="116" spans="1:3" x14ac:dyDescent="0.25">
      <c r="A116" s="14" t="s">
        <v>19</v>
      </c>
      <c r="B116" s="14" t="s">
        <v>64</v>
      </c>
      <c r="C116" s="14" t="s">
        <v>26</v>
      </c>
    </row>
    <row r="117" spans="1:3" x14ac:dyDescent="0.25">
      <c r="A117" s="14" t="s">
        <v>20</v>
      </c>
      <c r="B117" s="14" t="s">
        <v>64</v>
      </c>
      <c r="C117" s="14" t="s">
        <v>27</v>
      </c>
    </row>
    <row r="118" spans="1:3" x14ac:dyDescent="0.25">
      <c r="A118" s="14" t="s">
        <v>20</v>
      </c>
      <c r="B118" s="14" t="s">
        <v>64</v>
      </c>
      <c r="C118" s="14" t="s">
        <v>26</v>
      </c>
    </row>
    <row r="119" spans="1:3" x14ac:dyDescent="0.25">
      <c r="A119" s="14" t="s">
        <v>30</v>
      </c>
      <c r="B119" s="14" t="s">
        <v>64</v>
      </c>
      <c r="C119" s="14" t="s">
        <v>27</v>
      </c>
    </row>
    <row r="120" spans="1:3" x14ac:dyDescent="0.25">
      <c r="A120" s="14" t="s">
        <v>30</v>
      </c>
      <c r="B120" s="14" t="s">
        <v>64</v>
      </c>
      <c r="C120" s="14" t="s">
        <v>26</v>
      </c>
    </row>
    <row r="121" spans="1:3" x14ac:dyDescent="0.25">
      <c r="A121" s="14" t="s">
        <v>21</v>
      </c>
      <c r="B121" s="14" t="s">
        <v>64</v>
      </c>
      <c r="C121" s="14" t="s">
        <v>27</v>
      </c>
    </row>
    <row r="122" spans="1:3" x14ac:dyDescent="0.25">
      <c r="A122" s="14" t="s">
        <v>21</v>
      </c>
      <c r="B122" s="14" t="s">
        <v>64</v>
      </c>
      <c r="C122" s="14" t="s">
        <v>26</v>
      </c>
    </row>
    <row r="123" spans="1:3" x14ac:dyDescent="0.25">
      <c r="A123" s="14" t="s">
        <v>22</v>
      </c>
      <c r="B123" s="14" t="s">
        <v>64</v>
      </c>
      <c r="C123" s="14" t="s">
        <v>27</v>
      </c>
    </row>
    <row r="124" spans="1:3" x14ac:dyDescent="0.25">
      <c r="A124" s="14" t="s">
        <v>22</v>
      </c>
      <c r="B124" s="14" t="s">
        <v>64</v>
      </c>
      <c r="C124" s="14" t="s">
        <v>26</v>
      </c>
    </row>
    <row r="125" spans="1:3" x14ac:dyDescent="0.25">
      <c r="A125" s="14" t="s">
        <v>23</v>
      </c>
      <c r="B125" s="14" t="s">
        <v>64</v>
      </c>
      <c r="C125" s="14" t="s">
        <v>27</v>
      </c>
    </row>
    <row r="126" spans="1:3" x14ac:dyDescent="0.25">
      <c r="A126" s="14" t="s">
        <v>23</v>
      </c>
      <c r="B126" s="14" t="s">
        <v>64</v>
      </c>
      <c r="C126" s="14" t="s">
        <v>26</v>
      </c>
    </row>
    <row r="127" spans="1:3" x14ac:dyDescent="0.25">
      <c r="A127" s="14" t="s">
        <v>24</v>
      </c>
      <c r="B127" s="14" t="s">
        <v>64</v>
      </c>
      <c r="C127" s="14" t="s">
        <v>27</v>
      </c>
    </row>
    <row r="128" spans="1:3" x14ac:dyDescent="0.25">
      <c r="A128" s="14" t="s">
        <v>24</v>
      </c>
      <c r="B128" s="14" t="s">
        <v>64</v>
      </c>
      <c r="C128" s="14" t="s">
        <v>26</v>
      </c>
    </row>
    <row r="129" spans="1:3" x14ac:dyDescent="0.25">
      <c r="A129" s="14" t="s">
        <v>34</v>
      </c>
      <c r="B129" s="14" t="s">
        <v>64</v>
      </c>
      <c r="C129" s="14" t="s">
        <v>53</v>
      </c>
    </row>
    <row r="130" spans="1:3" x14ac:dyDescent="0.25">
      <c r="A130" s="14" t="s">
        <v>35</v>
      </c>
      <c r="B130" s="14" t="s">
        <v>64</v>
      </c>
      <c r="C130" s="14" t="s">
        <v>54</v>
      </c>
    </row>
    <row r="131" spans="1:3" x14ac:dyDescent="0.25">
      <c r="A131" s="14" t="s">
        <v>36</v>
      </c>
      <c r="B131" s="14" t="s">
        <v>64</v>
      </c>
      <c r="C131" s="14" t="s">
        <v>55</v>
      </c>
    </row>
    <row r="132" spans="1:3" x14ac:dyDescent="0.25">
      <c r="A132" s="14" t="s">
        <v>37</v>
      </c>
      <c r="B132" s="14" t="s">
        <v>64</v>
      </c>
      <c r="C132" s="14" t="s">
        <v>60</v>
      </c>
    </row>
    <row r="133" spans="1:3" x14ac:dyDescent="0.25">
      <c r="A133" s="14" t="s">
        <v>38</v>
      </c>
      <c r="B133" s="14" t="s">
        <v>64</v>
      </c>
      <c r="C133" s="14" t="s">
        <v>57</v>
      </c>
    </row>
    <row r="134" spans="1:3" x14ac:dyDescent="0.25">
      <c r="A134" s="14" t="s">
        <v>39</v>
      </c>
      <c r="B134" s="14" t="s">
        <v>64</v>
      </c>
      <c r="C134" s="14" t="s">
        <v>56</v>
      </c>
    </row>
    <row r="135" spans="1:3" x14ac:dyDescent="0.25">
      <c r="A135" s="14" t="s">
        <v>40</v>
      </c>
      <c r="B135" s="14" t="s">
        <v>64</v>
      </c>
      <c r="C135" s="14" t="s">
        <v>56</v>
      </c>
    </row>
    <row r="136" spans="1:3" x14ac:dyDescent="0.25">
      <c r="A136" s="14" t="s">
        <v>41</v>
      </c>
      <c r="B136" s="14" t="s">
        <v>64</v>
      </c>
      <c r="C136" s="14" t="s">
        <v>57</v>
      </c>
    </row>
    <row r="137" spans="1:3" x14ac:dyDescent="0.25">
      <c r="A137" s="14" t="s">
        <v>42</v>
      </c>
      <c r="B137" s="14" t="s">
        <v>64</v>
      </c>
      <c r="C137" s="14" t="s">
        <v>62</v>
      </c>
    </row>
    <row r="138" spans="1:3" x14ac:dyDescent="0.25">
      <c r="A138" s="14" t="s">
        <v>43</v>
      </c>
      <c r="B138" s="14" t="s">
        <v>64</v>
      </c>
      <c r="C138" s="14" t="s">
        <v>59</v>
      </c>
    </row>
    <row r="139" spans="1:3" x14ac:dyDescent="0.25">
      <c r="A139" s="14" t="s">
        <v>44</v>
      </c>
      <c r="B139" s="14" t="s">
        <v>64</v>
      </c>
      <c r="C139" s="14" t="s">
        <v>59</v>
      </c>
    </row>
    <row r="140" spans="1:3" x14ac:dyDescent="0.25">
      <c r="A140" s="14" t="s">
        <v>45</v>
      </c>
      <c r="B140" s="14" t="s">
        <v>64</v>
      </c>
      <c r="C140" s="14" t="s">
        <v>60</v>
      </c>
    </row>
    <row r="141" spans="1:3" x14ac:dyDescent="0.25">
      <c r="A141" s="14" t="s">
        <v>46</v>
      </c>
      <c r="B141" s="14" t="s">
        <v>64</v>
      </c>
      <c r="C141" s="14" t="s">
        <v>57</v>
      </c>
    </row>
    <row r="142" spans="1:3" x14ac:dyDescent="0.25">
      <c r="A142" s="14" t="s">
        <v>47</v>
      </c>
      <c r="B142" s="14" t="s">
        <v>64</v>
      </c>
      <c r="C142" s="14" t="s">
        <v>61</v>
      </c>
    </row>
    <row r="143" spans="1:3" x14ac:dyDescent="0.25">
      <c r="A143" s="14" t="s">
        <v>48</v>
      </c>
      <c r="B143" s="14" t="s">
        <v>64</v>
      </c>
      <c r="C143" s="14" t="s">
        <v>62</v>
      </c>
    </row>
    <row r="144" spans="1:3" x14ac:dyDescent="0.25">
      <c r="A144" s="14" t="s">
        <v>12</v>
      </c>
      <c r="B144" s="14" t="s">
        <v>65</v>
      </c>
      <c r="C144" s="14" t="s">
        <v>27</v>
      </c>
    </row>
    <row r="145" spans="1:3" x14ac:dyDescent="0.25">
      <c r="A145" s="14" t="s">
        <v>12</v>
      </c>
      <c r="B145" s="14" t="s">
        <v>65</v>
      </c>
      <c r="C145" s="14" t="s">
        <v>26</v>
      </c>
    </row>
    <row r="146" spans="1:3" x14ac:dyDescent="0.25">
      <c r="A146" s="14" t="s">
        <v>13</v>
      </c>
      <c r="B146" s="14" t="s">
        <v>65</v>
      </c>
      <c r="C146" s="14" t="s">
        <v>27</v>
      </c>
    </row>
    <row r="147" spans="1:3" x14ac:dyDescent="0.25">
      <c r="A147" s="14" t="s">
        <v>13</v>
      </c>
      <c r="B147" s="14" t="s">
        <v>65</v>
      </c>
      <c r="C147" s="14" t="s">
        <v>26</v>
      </c>
    </row>
    <row r="148" spans="1:3" x14ac:dyDescent="0.25">
      <c r="A148" s="14" t="s">
        <v>14</v>
      </c>
      <c r="B148" s="14" t="s">
        <v>65</v>
      </c>
      <c r="C148" s="14" t="s">
        <v>27</v>
      </c>
    </row>
    <row r="149" spans="1:3" x14ac:dyDescent="0.25">
      <c r="A149" s="14" t="s">
        <v>14</v>
      </c>
      <c r="B149" s="14" t="s">
        <v>65</v>
      </c>
      <c r="C149" s="14" t="s">
        <v>26</v>
      </c>
    </row>
    <row r="150" spans="1:3" x14ac:dyDescent="0.25">
      <c r="A150" s="14" t="s">
        <v>28</v>
      </c>
      <c r="B150" s="14" t="s">
        <v>65</v>
      </c>
      <c r="C150" s="14" t="s">
        <v>27</v>
      </c>
    </row>
    <row r="151" spans="1:3" x14ac:dyDescent="0.25">
      <c r="A151" s="14" t="s">
        <v>28</v>
      </c>
      <c r="B151" s="14" t="s">
        <v>65</v>
      </c>
      <c r="C151" s="14" t="s">
        <v>26</v>
      </c>
    </row>
    <row r="152" spans="1:3" x14ac:dyDescent="0.25">
      <c r="A152" s="14" t="s">
        <v>15</v>
      </c>
      <c r="B152" s="14" t="s">
        <v>65</v>
      </c>
      <c r="C152" s="14" t="s">
        <v>27</v>
      </c>
    </row>
    <row r="153" spans="1:3" x14ac:dyDescent="0.25">
      <c r="A153" s="14" t="s">
        <v>15</v>
      </c>
      <c r="B153" s="14" t="s">
        <v>65</v>
      </c>
      <c r="C153" s="14" t="s">
        <v>26</v>
      </c>
    </row>
    <row r="154" spans="1:3" x14ac:dyDescent="0.25">
      <c r="A154" s="14" t="s">
        <v>16</v>
      </c>
      <c r="B154" s="14" t="s">
        <v>65</v>
      </c>
      <c r="C154" s="14" t="s">
        <v>27</v>
      </c>
    </row>
    <row r="155" spans="1:3" x14ac:dyDescent="0.25">
      <c r="A155" s="14" t="s">
        <v>16</v>
      </c>
      <c r="B155" s="14" t="s">
        <v>65</v>
      </c>
      <c r="C155" s="14" t="s">
        <v>26</v>
      </c>
    </row>
    <row r="156" spans="1:3" x14ac:dyDescent="0.25">
      <c r="A156" s="14" t="s">
        <v>17</v>
      </c>
      <c r="B156" s="14" t="s">
        <v>65</v>
      </c>
      <c r="C156" s="14" t="s">
        <v>27</v>
      </c>
    </row>
    <row r="157" spans="1:3" x14ac:dyDescent="0.25">
      <c r="A157" s="14" t="s">
        <v>17</v>
      </c>
      <c r="B157" s="14" t="s">
        <v>65</v>
      </c>
      <c r="C157" s="14" t="s">
        <v>26</v>
      </c>
    </row>
    <row r="158" spans="1:3" x14ac:dyDescent="0.25">
      <c r="A158" s="14" t="s">
        <v>29</v>
      </c>
      <c r="B158" s="14" t="s">
        <v>65</v>
      </c>
      <c r="C158" s="14" t="s">
        <v>27</v>
      </c>
    </row>
    <row r="159" spans="1:3" x14ac:dyDescent="0.25">
      <c r="A159" s="14" t="s">
        <v>29</v>
      </c>
      <c r="B159" s="14" t="s">
        <v>65</v>
      </c>
      <c r="C159" s="14" t="s">
        <v>26</v>
      </c>
    </row>
    <row r="160" spans="1:3" x14ac:dyDescent="0.25">
      <c r="A160" s="14" t="s">
        <v>18</v>
      </c>
      <c r="B160" s="14" t="s">
        <v>65</v>
      </c>
      <c r="C160" s="14" t="s">
        <v>27</v>
      </c>
    </row>
    <row r="161" spans="1:3" x14ac:dyDescent="0.25">
      <c r="A161" s="14" t="s">
        <v>18</v>
      </c>
      <c r="B161" s="14" t="s">
        <v>65</v>
      </c>
      <c r="C161" s="14" t="s">
        <v>26</v>
      </c>
    </row>
    <row r="162" spans="1:3" x14ac:dyDescent="0.25">
      <c r="A162" s="14" t="s">
        <v>19</v>
      </c>
      <c r="B162" s="14" t="s">
        <v>65</v>
      </c>
      <c r="C162" s="14" t="s">
        <v>27</v>
      </c>
    </row>
    <row r="163" spans="1:3" x14ac:dyDescent="0.25">
      <c r="A163" s="14" t="s">
        <v>19</v>
      </c>
      <c r="B163" s="14" t="s">
        <v>65</v>
      </c>
      <c r="C163" s="14" t="s">
        <v>26</v>
      </c>
    </row>
    <row r="164" spans="1:3" x14ac:dyDescent="0.25">
      <c r="A164" s="14" t="s">
        <v>20</v>
      </c>
      <c r="B164" s="14" t="s">
        <v>65</v>
      </c>
      <c r="C164" s="14" t="s">
        <v>27</v>
      </c>
    </row>
    <row r="165" spans="1:3" x14ac:dyDescent="0.25">
      <c r="A165" s="14" t="s">
        <v>20</v>
      </c>
      <c r="B165" s="14" t="s">
        <v>65</v>
      </c>
      <c r="C165" s="14" t="s">
        <v>26</v>
      </c>
    </row>
    <row r="166" spans="1:3" x14ac:dyDescent="0.25">
      <c r="A166" s="14" t="s">
        <v>30</v>
      </c>
      <c r="B166" s="14" t="s">
        <v>65</v>
      </c>
      <c r="C166" s="14" t="s">
        <v>27</v>
      </c>
    </row>
    <row r="167" spans="1:3" x14ac:dyDescent="0.25">
      <c r="A167" s="14" t="s">
        <v>30</v>
      </c>
      <c r="B167" s="14" t="s">
        <v>65</v>
      </c>
      <c r="C167" s="14" t="s">
        <v>26</v>
      </c>
    </row>
    <row r="168" spans="1:3" x14ac:dyDescent="0.25">
      <c r="A168" s="14" t="s">
        <v>21</v>
      </c>
      <c r="B168" s="14" t="s">
        <v>65</v>
      </c>
      <c r="C168" s="14" t="s">
        <v>27</v>
      </c>
    </row>
    <row r="169" spans="1:3" x14ac:dyDescent="0.25">
      <c r="A169" s="14" t="s">
        <v>21</v>
      </c>
      <c r="B169" s="14" t="s">
        <v>65</v>
      </c>
      <c r="C169" s="14" t="s">
        <v>26</v>
      </c>
    </row>
    <row r="170" spans="1:3" x14ac:dyDescent="0.25">
      <c r="A170" s="14" t="s">
        <v>22</v>
      </c>
      <c r="B170" s="14" t="s">
        <v>65</v>
      </c>
      <c r="C170" s="14" t="s">
        <v>27</v>
      </c>
    </row>
    <row r="171" spans="1:3" x14ac:dyDescent="0.25">
      <c r="A171" s="14" t="s">
        <v>22</v>
      </c>
      <c r="B171" s="14" t="s">
        <v>65</v>
      </c>
      <c r="C171" s="14" t="s">
        <v>26</v>
      </c>
    </row>
    <row r="172" spans="1:3" x14ac:dyDescent="0.25">
      <c r="A172" s="14" t="s">
        <v>23</v>
      </c>
      <c r="B172" s="14" t="s">
        <v>65</v>
      </c>
      <c r="C172" s="14" t="s">
        <v>27</v>
      </c>
    </row>
    <row r="173" spans="1:3" x14ac:dyDescent="0.25">
      <c r="A173" s="14" t="s">
        <v>23</v>
      </c>
      <c r="B173" s="14" t="s">
        <v>65</v>
      </c>
      <c r="C173" s="14" t="s">
        <v>26</v>
      </c>
    </row>
    <row r="174" spans="1:3" x14ac:dyDescent="0.25">
      <c r="A174" s="14" t="s">
        <v>24</v>
      </c>
      <c r="B174" s="14" t="s">
        <v>65</v>
      </c>
      <c r="C174" s="14" t="s">
        <v>27</v>
      </c>
    </row>
    <row r="175" spans="1:3" x14ac:dyDescent="0.25">
      <c r="A175" s="14" t="s">
        <v>24</v>
      </c>
      <c r="B175" s="14" t="s">
        <v>65</v>
      </c>
      <c r="C175" s="14" t="s">
        <v>26</v>
      </c>
    </row>
    <row r="176" spans="1:3" x14ac:dyDescent="0.25">
      <c r="A176" s="14" t="s">
        <v>34</v>
      </c>
      <c r="B176" s="14" t="s">
        <v>65</v>
      </c>
      <c r="C176" s="14" t="s">
        <v>53</v>
      </c>
    </row>
    <row r="177" spans="1:3" x14ac:dyDescent="0.25">
      <c r="A177" s="14" t="s">
        <v>35</v>
      </c>
      <c r="B177" s="14" t="s">
        <v>65</v>
      </c>
      <c r="C177" s="14" t="s">
        <v>54</v>
      </c>
    </row>
    <row r="178" spans="1:3" x14ac:dyDescent="0.25">
      <c r="A178" s="14" t="s">
        <v>36</v>
      </c>
      <c r="B178" s="14" t="s">
        <v>65</v>
      </c>
      <c r="C178" s="14" t="s">
        <v>26</v>
      </c>
    </row>
    <row r="179" spans="1:3" x14ac:dyDescent="0.25">
      <c r="A179" s="14" t="s">
        <v>37</v>
      </c>
      <c r="B179" s="14" t="s">
        <v>65</v>
      </c>
      <c r="C179" s="14" t="s">
        <v>56</v>
      </c>
    </row>
    <row r="180" spans="1:3" x14ac:dyDescent="0.25">
      <c r="A180" s="14" t="s">
        <v>38</v>
      </c>
      <c r="B180" s="14" t="s">
        <v>65</v>
      </c>
      <c r="C180" s="14" t="s">
        <v>26</v>
      </c>
    </row>
    <row r="181" spans="1:3" x14ac:dyDescent="0.25">
      <c r="A181" s="14" t="s">
        <v>39</v>
      </c>
      <c r="B181" s="14" t="s">
        <v>65</v>
      </c>
      <c r="C181" s="14" t="s">
        <v>56</v>
      </c>
    </row>
    <row r="182" spans="1:3" x14ac:dyDescent="0.25">
      <c r="A182" s="14" t="s">
        <v>40</v>
      </c>
      <c r="B182" s="14" t="s">
        <v>65</v>
      </c>
      <c r="C182" s="14" t="s">
        <v>26</v>
      </c>
    </row>
    <row r="183" spans="1:3" x14ac:dyDescent="0.25">
      <c r="A183" s="14" t="s">
        <v>41</v>
      </c>
      <c r="B183" s="14" t="s">
        <v>65</v>
      </c>
      <c r="C183" s="14" t="s">
        <v>57</v>
      </c>
    </row>
    <row r="184" spans="1:3" x14ac:dyDescent="0.25">
      <c r="A184" s="14" t="s">
        <v>42</v>
      </c>
      <c r="B184" s="14" t="s">
        <v>65</v>
      </c>
      <c r="C184" s="14" t="s">
        <v>26</v>
      </c>
    </row>
    <row r="185" spans="1:3" x14ac:dyDescent="0.25">
      <c r="A185" s="14" t="s">
        <v>43</v>
      </c>
      <c r="B185" s="14" t="s">
        <v>65</v>
      </c>
      <c r="C185" s="14" t="s">
        <v>58</v>
      </c>
    </row>
    <row r="186" spans="1:3" x14ac:dyDescent="0.25">
      <c r="A186" s="14" t="s">
        <v>44</v>
      </c>
      <c r="B186" s="14" t="s">
        <v>65</v>
      </c>
      <c r="C186" s="14" t="s">
        <v>26</v>
      </c>
    </row>
    <row r="187" spans="1:3" x14ac:dyDescent="0.25">
      <c r="A187" s="14" t="s">
        <v>45</v>
      </c>
      <c r="B187" s="14" t="s">
        <v>65</v>
      </c>
      <c r="C187" s="14" t="s">
        <v>60</v>
      </c>
    </row>
    <row r="188" spans="1:3" x14ac:dyDescent="0.25">
      <c r="A188" s="14" t="s">
        <v>46</v>
      </c>
      <c r="B188" s="14" t="s">
        <v>65</v>
      </c>
      <c r="C188" s="14" t="s">
        <v>26</v>
      </c>
    </row>
    <row r="189" spans="1:3" x14ac:dyDescent="0.25">
      <c r="A189" s="14" t="s">
        <v>47</v>
      </c>
      <c r="B189" s="14" t="s">
        <v>65</v>
      </c>
      <c r="C189" s="14" t="s">
        <v>61</v>
      </c>
    </row>
    <row r="190" spans="1:3" x14ac:dyDescent="0.25">
      <c r="A190" s="14" t="s">
        <v>48</v>
      </c>
      <c r="B190" s="14" t="s">
        <v>65</v>
      </c>
      <c r="C190" s="14" t="s">
        <v>26</v>
      </c>
    </row>
    <row r="191" spans="1:3" x14ac:dyDescent="0.25">
      <c r="A191" s="14" t="s">
        <v>12</v>
      </c>
      <c r="B191" s="14" t="s">
        <v>66</v>
      </c>
      <c r="C191" s="14" t="s">
        <v>27</v>
      </c>
    </row>
    <row r="192" spans="1:3" x14ac:dyDescent="0.25">
      <c r="A192" s="14" t="s">
        <v>12</v>
      </c>
      <c r="B192" s="14" t="s">
        <v>66</v>
      </c>
      <c r="C192" s="14" t="s">
        <v>26</v>
      </c>
    </row>
    <row r="193" spans="1:3" x14ac:dyDescent="0.25">
      <c r="A193" s="14" t="s">
        <v>13</v>
      </c>
      <c r="B193" s="14" t="s">
        <v>66</v>
      </c>
      <c r="C193" s="14" t="s">
        <v>27</v>
      </c>
    </row>
    <row r="194" spans="1:3" x14ac:dyDescent="0.25">
      <c r="A194" s="14" t="s">
        <v>13</v>
      </c>
      <c r="B194" s="14" t="s">
        <v>66</v>
      </c>
      <c r="C194" s="14" t="s">
        <v>26</v>
      </c>
    </row>
    <row r="195" spans="1:3" x14ac:dyDescent="0.25">
      <c r="A195" s="14" t="s">
        <v>14</v>
      </c>
      <c r="B195" s="14" t="s">
        <v>66</v>
      </c>
      <c r="C195" s="14" t="s">
        <v>27</v>
      </c>
    </row>
    <row r="196" spans="1:3" x14ac:dyDescent="0.25">
      <c r="A196" s="14" t="s">
        <v>14</v>
      </c>
      <c r="B196" s="14" t="s">
        <v>66</v>
      </c>
      <c r="C196" s="14" t="s">
        <v>26</v>
      </c>
    </row>
    <row r="197" spans="1:3" x14ac:dyDescent="0.25">
      <c r="A197" s="14" t="s">
        <v>28</v>
      </c>
      <c r="B197" s="14" t="s">
        <v>66</v>
      </c>
      <c r="C197" s="14" t="s">
        <v>27</v>
      </c>
    </row>
    <row r="198" spans="1:3" x14ac:dyDescent="0.25">
      <c r="A198" s="14" t="s">
        <v>28</v>
      </c>
      <c r="B198" s="14" t="s">
        <v>66</v>
      </c>
      <c r="C198" s="14" t="s">
        <v>26</v>
      </c>
    </row>
    <row r="199" spans="1:3" x14ac:dyDescent="0.25">
      <c r="A199" s="14" t="s">
        <v>15</v>
      </c>
      <c r="B199" s="14" t="s">
        <v>66</v>
      </c>
      <c r="C199" s="14" t="s">
        <v>27</v>
      </c>
    </row>
    <row r="200" spans="1:3" x14ac:dyDescent="0.25">
      <c r="A200" s="14" t="s">
        <v>15</v>
      </c>
      <c r="B200" s="14" t="s">
        <v>66</v>
      </c>
      <c r="C200" s="14" t="s">
        <v>26</v>
      </c>
    </row>
    <row r="201" spans="1:3" x14ac:dyDescent="0.25">
      <c r="A201" s="14" t="s">
        <v>16</v>
      </c>
      <c r="B201" s="14" t="s">
        <v>66</v>
      </c>
      <c r="C201" s="14" t="s">
        <v>27</v>
      </c>
    </row>
    <row r="202" spans="1:3" x14ac:dyDescent="0.25">
      <c r="A202" s="14" t="s">
        <v>16</v>
      </c>
      <c r="B202" s="14" t="s">
        <v>66</v>
      </c>
      <c r="C202" s="14" t="s">
        <v>26</v>
      </c>
    </row>
    <row r="203" spans="1:3" x14ac:dyDescent="0.25">
      <c r="A203" s="14" t="s">
        <v>17</v>
      </c>
      <c r="B203" s="14" t="s">
        <v>66</v>
      </c>
      <c r="C203" s="14" t="s">
        <v>27</v>
      </c>
    </row>
    <row r="204" spans="1:3" x14ac:dyDescent="0.25">
      <c r="A204" s="14" t="s">
        <v>17</v>
      </c>
      <c r="B204" s="14" t="s">
        <v>66</v>
      </c>
      <c r="C204" s="14" t="s">
        <v>26</v>
      </c>
    </row>
    <row r="205" spans="1:3" x14ac:dyDescent="0.25">
      <c r="A205" s="14" t="s">
        <v>29</v>
      </c>
      <c r="B205" s="14" t="s">
        <v>66</v>
      </c>
      <c r="C205" s="14" t="s">
        <v>27</v>
      </c>
    </row>
    <row r="206" spans="1:3" x14ac:dyDescent="0.25">
      <c r="A206" s="14" t="s">
        <v>29</v>
      </c>
      <c r="B206" s="14" t="s">
        <v>66</v>
      </c>
      <c r="C206" s="14" t="s">
        <v>26</v>
      </c>
    </row>
    <row r="207" spans="1:3" x14ac:dyDescent="0.25">
      <c r="A207" s="14" t="s">
        <v>18</v>
      </c>
      <c r="B207" s="14" t="s">
        <v>66</v>
      </c>
      <c r="C207" s="14" t="s">
        <v>27</v>
      </c>
    </row>
    <row r="208" spans="1:3" x14ac:dyDescent="0.25">
      <c r="A208" s="14" t="s">
        <v>18</v>
      </c>
      <c r="B208" s="14" t="s">
        <v>66</v>
      </c>
      <c r="C208" s="14" t="s">
        <v>26</v>
      </c>
    </row>
    <row r="209" spans="1:3" x14ac:dyDescent="0.25">
      <c r="A209" s="14" t="s">
        <v>19</v>
      </c>
      <c r="B209" s="14" t="s">
        <v>66</v>
      </c>
      <c r="C209" s="14" t="s">
        <v>27</v>
      </c>
    </row>
    <row r="210" spans="1:3" x14ac:dyDescent="0.25">
      <c r="A210" s="14" t="s">
        <v>19</v>
      </c>
      <c r="B210" s="14" t="s">
        <v>66</v>
      </c>
      <c r="C210" s="14" t="s">
        <v>26</v>
      </c>
    </row>
    <row r="211" spans="1:3" x14ac:dyDescent="0.25">
      <c r="A211" s="14" t="s">
        <v>20</v>
      </c>
      <c r="B211" s="14" t="s">
        <v>66</v>
      </c>
      <c r="C211" s="14" t="s">
        <v>27</v>
      </c>
    </row>
    <row r="212" spans="1:3" x14ac:dyDescent="0.25">
      <c r="A212" s="14" t="s">
        <v>20</v>
      </c>
      <c r="B212" s="14" t="s">
        <v>66</v>
      </c>
      <c r="C212" s="14" t="s">
        <v>26</v>
      </c>
    </row>
    <row r="213" spans="1:3" x14ac:dyDescent="0.25">
      <c r="A213" s="14" t="s">
        <v>30</v>
      </c>
      <c r="B213" s="14" t="s">
        <v>66</v>
      </c>
      <c r="C213" s="14" t="s">
        <v>27</v>
      </c>
    </row>
    <row r="214" spans="1:3" x14ac:dyDescent="0.25">
      <c r="A214" s="14" t="s">
        <v>30</v>
      </c>
      <c r="B214" s="14" t="s">
        <v>66</v>
      </c>
      <c r="C214" s="14" t="s">
        <v>26</v>
      </c>
    </row>
    <row r="215" spans="1:3" x14ac:dyDescent="0.25">
      <c r="A215" s="14" t="s">
        <v>21</v>
      </c>
      <c r="B215" s="14" t="s">
        <v>66</v>
      </c>
      <c r="C215" s="14" t="s">
        <v>27</v>
      </c>
    </row>
    <row r="216" spans="1:3" x14ac:dyDescent="0.25">
      <c r="A216" s="14" t="s">
        <v>21</v>
      </c>
      <c r="B216" s="14" t="s">
        <v>66</v>
      </c>
      <c r="C216" s="14" t="s">
        <v>26</v>
      </c>
    </row>
    <row r="217" spans="1:3" x14ac:dyDescent="0.25">
      <c r="A217" s="14" t="s">
        <v>22</v>
      </c>
      <c r="B217" s="14" t="s">
        <v>66</v>
      </c>
      <c r="C217" s="14" t="s">
        <v>27</v>
      </c>
    </row>
    <row r="218" spans="1:3" x14ac:dyDescent="0.25">
      <c r="A218" s="14" t="s">
        <v>22</v>
      </c>
      <c r="B218" s="14" t="s">
        <v>66</v>
      </c>
      <c r="C218" s="14" t="s">
        <v>26</v>
      </c>
    </row>
    <row r="219" spans="1:3" x14ac:dyDescent="0.25">
      <c r="A219" s="14" t="s">
        <v>23</v>
      </c>
      <c r="B219" s="14" t="s">
        <v>66</v>
      </c>
      <c r="C219" s="14" t="s">
        <v>27</v>
      </c>
    </row>
    <row r="220" spans="1:3" x14ac:dyDescent="0.25">
      <c r="A220" s="14" t="s">
        <v>23</v>
      </c>
      <c r="B220" s="14" t="s">
        <v>66</v>
      </c>
      <c r="C220" s="14" t="s">
        <v>26</v>
      </c>
    </row>
    <row r="221" spans="1:3" x14ac:dyDescent="0.25">
      <c r="A221" s="14" t="s">
        <v>24</v>
      </c>
      <c r="B221" s="14" t="s">
        <v>66</v>
      </c>
      <c r="C221" s="14" t="s">
        <v>27</v>
      </c>
    </row>
    <row r="222" spans="1:3" x14ac:dyDescent="0.25">
      <c r="A222" s="14" t="s">
        <v>24</v>
      </c>
      <c r="B222" s="14" t="s">
        <v>66</v>
      </c>
      <c r="C222" s="14" t="s">
        <v>26</v>
      </c>
    </row>
    <row r="223" spans="1:3" x14ac:dyDescent="0.25">
      <c r="A223" s="14" t="s">
        <v>34</v>
      </c>
      <c r="B223" s="14" t="s">
        <v>66</v>
      </c>
      <c r="C223" s="14" t="s">
        <v>53</v>
      </c>
    </row>
    <row r="224" spans="1:3" x14ac:dyDescent="0.25">
      <c r="A224" s="14" t="s">
        <v>35</v>
      </c>
      <c r="B224" s="14" t="s">
        <v>66</v>
      </c>
      <c r="C224" s="14" t="s">
        <v>54</v>
      </c>
    </row>
    <row r="225" spans="1:3" x14ac:dyDescent="0.25">
      <c r="A225" s="14" t="s">
        <v>36</v>
      </c>
      <c r="B225" s="14" t="s">
        <v>66</v>
      </c>
      <c r="C225" s="14" t="s">
        <v>26</v>
      </c>
    </row>
    <row r="226" spans="1:3" x14ac:dyDescent="0.25">
      <c r="A226" s="14" t="s">
        <v>37</v>
      </c>
      <c r="B226" s="14" t="s">
        <v>66</v>
      </c>
      <c r="C226" s="14" t="s">
        <v>60</v>
      </c>
    </row>
    <row r="227" spans="1:3" x14ac:dyDescent="0.25">
      <c r="A227" s="14" t="s">
        <v>38</v>
      </c>
      <c r="B227" s="14" t="s">
        <v>66</v>
      </c>
      <c r="C227" s="14" t="s">
        <v>26</v>
      </c>
    </row>
    <row r="228" spans="1:3" x14ac:dyDescent="0.25">
      <c r="A228" s="14" t="s">
        <v>39</v>
      </c>
      <c r="B228" s="14" t="s">
        <v>66</v>
      </c>
      <c r="C228" s="14" t="s">
        <v>56</v>
      </c>
    </row>
    <row r="229" spans="1:3" x14ac:dyDescent="0.25">
      <c r="A229" s="14" t="s">
        <v>40</v>
      </c>
      <c r="B229" s="14" t="s">
        <v>66</v>
      </c>
      <c r="C229" s="14" t="s">
        <v>26</v>
      </c>
    </row>
    <row r="230" spans="1:3" x14ac:dyDescent="0.25">
      <c r="A230" s="14" t="s">
        <v>41</v>
      </c>
      <c r="B230" s="14" t="s">
        <v>66</v>
      </c>
      <c r="C230" s="14" t="s">
        <v>57</v>
      </c>
    </row>
    <row r="231" spans="1:3" x14ac:dyDescent="0.25">
      <c r="A231" s="14" t="s">
        <v>42</v>
      </c>
      <c r="B231" s="14" t="s">
        <v>66</v>
      </c>
      <c r="C231" s="14" t="s">
        <v>26</v>
      </c>
    </row>
    <row r="232" spans="1:3" x14ac:dyDescent="0.25">
      <c r="A232" s="14" t="s">
        <v>43</v>
      </c>
      <c r="B232" s="14" t="s">
        <v>66</v>
      </c>
      <c r="C232" s="14" t="s">
        <v>58</v>
      </c>
    </row>
    <row r="233" spans="1:3" x14ac:dyDescent="0.25">
      <c r="A233" s="14" t="s">
        <v>44</v>
      </c>
      <c r="B233" s="14" t="s">
        <v>66</v>
      </c>
      <c r="C233" s="14" t="s">
        <v>26</v>
      </c>
    </row>
    <row r="234" spans="1:3" x14ac:dyDescent="0.25">
      <c r="A234" s="14" t="s">
        <v>45</v>
      </c>
      <c r="B234" s="14" t="s">
        <v>66</v>
      </c>
      <c r="C234" s="14" t="s">
        <v>60</v>
      </c>
    </row>
    <row r="235" spans="1:3" x14ac:dyDescent="0.25">
      <c r="A235" s="14" t="s">
        <v>46</v>
      </c>
      <c r="B235" s="14" t="s">
        <v>66</v>
      </c>
      <c r="C235" s="14" t="s">
        <v>26</v>
      </c>
    </row>
    <row r="236" spans="1:3" x14ac:dyDescent="0.25">
      <c r="A236" s="14" t="s">
        <v>47</v>
      </c>
      <c r="B236" s="14" t="s">
        <v>66</v>
      </c>
      <c r="C236" s="14" t="s">
        <v>61</v>
      </c>
    </row>
    <row r="237" spans="1:3" x14ac:dyDescent="0.25">
      <c r="A237" s="14" t="s">
        <v>48</v>
      </c>
      <c r="B237" s="14" t="s">
        <v>66</v>
      </c>
      <c r="C237" s="14" t="s">
        <v>26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CDE671-92DC-4548-A8E8-EA412430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COMMANDES</vt:lpstr>
      <vt:lpstr>RECAP</vt:lpstr>
      <vt:lpstr>Paramètres</vt:lpstr>
      <vt:lpstr>POUR PUBLIPOSTAGE </vt:lpstr>
      <vt:lpstr>RECAP!Zone_d_impression</vt:lpstr>
    </vt:vector>
  </TitlesOfParts>
  <Company>zoulou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chleuh</dc:creator>
  <cp:lastModifiedBy>Vincent Delaneau</cp:lastModifiedBy>
  <cp:lastPrinted>2020-11-26T11:17:01Z</cp:lastPrinted>
  <dcterms:created xsi:type="dcterms:W3CDTF">2006-07-10T20:34:51Z</dcterms:created>
  <dcterms:modified xsi:type="dcterms:W3CDTF">2020-11-26T13:23:01Z</dcterms:modified>
</cp:coreProperties>
</file>