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umam-my.sharepoint.com/personal/farah_bekhtaoui_corum-am_com/Documents/Bureau/"/>
    </mc:Choice>
  </mc:AlternateContent>
  <xr:revisionPtr revIDLastSave="143" documentId="8_{510DA5A3-10B2-44FD-8B3D-5FBA793E6327}" xr6:coauthVersionLast="45" xr6:coauthVersionMax="45" xr10:uidLastSave="{88E26F3B-54E8-447F-A36E-68D583D57637}"/>
  <bookViews>
    <workbookView xWindow="-108" yWindow="-108" windowWidth="23256" windowHeight="12576" activeTab="1" xr2:uid="{9554125F-B45F-4366-9B5F-BF798BC51E5D}"/>
  </bookViews>
  <sheets>
    <sheet name="Fixe" sheetId="2" r:id="rId1"/>
    <sheet name="Variable" sheetId="1" r:id="rId2"/>
    <sheet name="Sheet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0" i="2" l="1"/>
  <c r="C4" i="2"/>
  <c r="N88" i="2" l="1"/>
  <c r="M88" i="2"/>
  <c r="L88" i="2"/>
  <c r="K88" i="2"/>
  <c r="J88" i="2"/>
  <c r="I88" i="2"/>
  <c r="H88" i="2"/>
  <c r="G88" i="2"/>
  <c r="F88" i="2"/>
  <c r="E88" i="2"/>
  <c r="D88" i="2"/>
  <c r="C88" i="2"/>
  <c r="N75" i="2"/>
  <c r="N107" i="2" s="1"/>
  <c r="M75" i="2"/>
  <c r="M107" i="2" s="1"/>
  <c r="L75" i="2"/>
  <c r="K75" i="2"/>
  <c r="K107" i="2" s="1"/>
  <c r="J75" i="2"/>
  <c r="J107" i="2" s="1"/>
  <c r="I75" i="2"/>
  <c r="I107" i="2" s="1"/>
  <c r="H75" i="2"/>
  <c r="G75" i="2"/>
  <c r="F75" i="2"/>
  <c r="F107" i="2" s="1"/>
  <c r="E75" i="2"/>
  <c r="E107" i="2" s="1"/>
  <c r="D75" i="2"/>
  <c r="C75" i="2"/>
  <c r="C107" i="2" s="1"/>
  <c r="N52" i="2"/>
  <c r="M52" i="2"/>
  <c r="L52" i="2"/>
  <c r="K52" i="2"/>
  <c r="J52" i="2"/>
  <c r="I52" i="2"/>
  <c r="H52" i="2"/>
  <c r="G52" i="2"/>
  <c r="F52" i="2"/>
  <c r="E52" i="2"/>
  <c r="D52" i="2"/>
  <c r="O52" i="2" s="1"/>
  <c r="C52" i="2"/>
  <c r="N39" i="2"/>
  <c r="M39" i="2"/>
  <c r="M71" i="2" s="1"/>
  <c r="L39" i="2"/>
  <c r="K39" i="2"/>
  <c r="K71" i="2" s="1"/>
  <c r="J39" i="2"/>
  <c r="J71" i="2" s="1"/>
  <c r="I39" i="2"/>
  <c r="I71" i="2" s="1"/>
  <c r="H39" i="2"/>
  <c r="H71" i="2" s="1"/>
  <c r="G39" i="2"/>
  <c r="G71" i="2" s="1"/>
  <c r="F39" i="2"/>
  <c r="E39" i="2"/>
  <c r="E71" i="2" s="1"/>
  <c r="D39" i="2"/>
  <c r="C39" i="2"/>
  <c r="O88" i="2" l="1"/>
  <c r="O39" i="2"/>
  <c r="D71" i="2"/>
  <c r="L71" i="2"/>
  <c r="G107" i="2"/>
  <c r="F71" i="2"/>
  <c r="O75" i="2"/>
  <c r="L107" i="2"/>
  <c r="H107" i="2"/>
  <c r="N71" i="2"/>
  <c r="D107" i="2"/>
  <c r="C71" i="2"/>
  <c r="O71" i="2" s="1"/>
  <c r="C16" i="2"/>
  <c r="D3" i="2"/>
  <c r="C3" i="2"/>
  <c r="O107" i="2" l="1"/>
  <c r="C35" i="2"/>
  <c r="D16" i="2" l="1"/>
  <c r="E16" i="2"/>
  <c r="E3" i="2"/>
  <c r="F16" i="2" l="1"/>
  <c r="F3" i="2"/>
  <c r="E35" i="2"/>
  <c r="D35" i="2"/>
  <c r="F35" i="2" l="1"/>
  <c r="G3" i="2"/>
  <c r="G16" i="2" l="1"/>
  <c r="G35" i="2" s="1"/>
  <c r="H16" i="2"/>
  <c r="H3" i="2"/>
  <c r="H35" i="2" l="1"/>
  <c r="I16" i="2"/>
  <c r="I3" i="2"/>
  <c r="I35" i="2" l="1"/>
  <c r="J16" i="2"/>
  <c r="J3" i="2"/>
  <c r="J35" i="2" l="1"/>
  <c r="K16" i="2"/>
  <c r="K3" i="2"/>
  <c r="K35" i="2" l="1"/>
  <c r="L16" i="2"/>
  <c r="L3" i="2"/>
  <c r="L35" i="2" l="1"/>
  <c r="M16" i="2"/>
  <c r="M3" i="2"/>
  <c r="N3" i="2" l="1"/>
  <c r="M35" i="2"/>
  <c r="N16" i="2" l="1"/>
  <c r="O16" i="2" s="1"/>
  <c r="O3" i="2"/>
  <c r="N35" i="2" l="1"/>
  <c r="O35" i="2" s="1"/>
</calcChain>
</file>

<file path=xl/sharedStrings.xml><?xml version="1.0" encoding="utf-8"?>
<sst xmlns="http://schemas.openxmlformats.org/spreadsheetml/2006/main" count="168" uniqueCount="75">
  <si>
    <t>Haussmann</t>
  </si>
  <si>
    <t>H2S</t>
  </si>
  <si>
    <t>Produits</t>
  </si>
  <si>
    <t>Charges</t>
  </si>
  <si>
    <t>Résultat immobilier net</t>
  </si>
  <si>
    <t>Année</t>
  </si>
  <si>
    <t xml:space="preserve"> </t>
  </si>
  <si>
    <t>Building</t>
  </si>
  <si>
    <t>Rent</t>
  </si>
  <si>
    <t>Ending LA</t>
  </si>
  <si>
    <t>Invoicing periodicity</t>
  </si>
  <si>
    <t>Rent free period</t>
  </si>
  <si>
    <t>Starting RFP</t>
  </si>
  <si>
    <t>Ending RFP</t>
  </si>
  <si>
    <t>Insurance</t>
  </si>
  <si>
    <t>Roosevelt</t>
  </si>
  <si>
    <t>CAP 15</t>
  </si>
  <si>
    <t>Starting LA</t>
  </si>
  <si>
    <t>Rent top-up</t>
  </si>
  <si>
    <t>Starting RTU</t>
  </si>
  <si>
    <t>Ending RTU</t>
  </si>
  <si>
    <t>Tenants</t>
  </si>
  <si>
    <t>Hema</t>
  </si>
  <si>
    <t>BNP</t>
  </si>
  <si>
    <t>Resdida</t>
  </si>
  <si>
    <t>Lina's</t>
  </si>
  <si>
    <t>HBC</t>
  </si>
  <si>
    <t>Erick H</t>
  </si>
  <si>
    <t>Krotal</t>
  </si>
  <si>
    <t>Subway</t>
  </si>
  <si>
    <t>Goodwork</t>
  </si>
  <si>
    <t>Cap 15</t>
  </si>
  <si>
    <t>Insurance Recoverability</t>
  </si>
  <si>
    <t>Ground Tax</t>
  </si>
  <si>
    <t>Ground tax recoverability</t>
  </si>
  <si>
    <t>OPEX</t>
  </si>
  <si>
    <t>CAPEX</t>
  </si>
  <si>
    <t>Marketing</t>
  </si>
  <si>
    <t>Legal fees</t>
  </si>
  <si>
    <t>OPEX recoverability</t>
  </si>
  <si>
    <t>PGE</t>
  </si>
  <si>
    <t>Area</t>
  </si>
  <si>
    <t>TOEM recoverability</t>
  </si>
  <si>
    <t>Office Tax</t>
  </si>
  <si>
    <t>CAPEX recoverability</t>
  </si>
  <si>
    <t>Acquisition date</t>
  </si>
  <si>
    <t>Disposal date</t>
  </si>
  <si>
    <t>TEOM</t>
  </si>
  <si>
    <t>Additional tax</t>
  </si>
  <si>
    <t>Additional tax recoverability</t>
  </si>
  <si>
    <t>PGE recoverability</t>
  </si>
  <si>
    <t>Franchise de loyer: pourquoi produit?</t>
  </si>
  <si>
    <t>Top-up</t>
  </si>
  <si>
    <t>RFP</t>
  </si>
  <si>
    <t>TEOM recoverable</t>
  </si>
  <si>
    <t>OPEX R</t>
  </si>
  <si>
    <t>Insurance R</t>
  </si>
  <si>
    <t>Additional tax R</t>
  </si>
  <si>
    <t>Ground tax R</t>
  </si>
  <si>
    <t>CAPEX R</t>
  </si>
  <si>
    <t>PGE R</t>
  </si>
  <si>
    <t>Marketing R</t>
  </si>
  <si>
    <t>Legal fees R</t>
  </si>
  <si>
    <t>Marketing recoverability</t>
  </si>
  <si>
    <t>Legal fees recoverability</t>
  </si>
  <si>
    <t>Ground tax NR</t>
  </si>
  <si>
    <t>TEOM NR</t>
  </si>
  <si>
    <t>Additional tax NR</t>
  </si>
  <si>
    <t>Insurance NR</t>
  </si>
  <si>
    <t>OPEX NR</t>
  </si>
  <si>
    <t>CAPEX NR</t>
  </si>
  <si>
    <t>PGE NR</t>
  </si>
  <si>
    <t>Marketing NR</t>
  </si>
  <si>
    <t>Legal fees NR</t>
  </si>
  <si>
    <t>Vacant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</si>
</sst>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rgb="FF1E1E1E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1" fillId="2" borderId="0" xfId="0" applyNumberFormat="1" applyFont="1" applyFill="1"/>
    <xf numFmtId="3" fontId="0" fillId="3" borderId="0" xfId="0" applyNumberFormat="1" applyFill="1"/>
    <xf numFmtId="3" fontId="0" fillId="3" borderId="0" xfId="0" applyNumberFormat="1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3" fillId="0" borderId="0" xfId="0" applyNumberFormat="1" applyFont="1"/>
    <xf numFmtId="3" fontId="4" fillId="0" borderId="0" xfId="0" applyNumberFormat="1" applyFont="1" applyAlignment="1">
      <alignment horizontal="center"/>
    </xf>
    <xf numFmtId="3" fontId="4" fillId="5" borderId="0" xfId="0" applyNumberFormat="1" applyFont="1" applyFill="1" applyAlignment="1">
      <alignment horizontal="center"/>
    </xf>
    <xf numFmtId="0" fontId="2" fillId="0" borderId="0" xfId="0" applyFont="1"/>
    <xf numFmtId="3" fontId="1" fillId="4" borderId="0" xfId="0" applyNumberFormat="1" applyFont="1" applyFill="1"/>
    <xf numFmtId="3" fontId="1" fillId="4" borderId="0" xfId="0" applyNumberFormat="1" applyFont="1" applyFill="1" applyAlignment="1">
      <alignment horizontal="center"/>
    </xf>
    <xf numFmtId="3" fontId="1" fillId="6" borderId="0" xfId="0" applyNumberFormat="1" applyFont="1" applyFill="1" applyAlignment="1">
      <alignment horizontal="center"/>
    </xf>
    <xf numFmtId="0" fontId="0" fillId="0" borderId="0" xfId="0"/>
    <xf numFmtId="164" fontId="1" fillId="7" borderId="0" xfId="0" applyNumberFormat="1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5" fillId="7" borderId="0" xfId="0" applyFont="1" applyFill="1"/>
    <xf numFmtId="0" fontId="5" fillId="7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3" fontId="0" fillId="0" borderId="0" xfId="0" applyNumberFormat="1" applyFill="1" applyBorder="1"/>
    <xf numFmtId="14" fontId="0" fillId="0" borderId="0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3" fontId="4" fillId="0" borderId="0" xfId="0" applyNumberFormat="1" applyFont="1" applyFill="1"/>
    <xf numFmtId="3" fontId="6" fillId="0" borderId="0" xfId="0" applyNumberFormat="1" applyFont="1" applyAlignment="1">
      <alignment horizontal="center"/>
    </xf>
    <xf numFmtId="14" fontId="0" fillId="0" borderId="0" xfId="0" applyNumberFormat="1"/>
    <xf numFmtId="0" fontId="7" fillId="0" borderId="0" xfId="0" applyFont="1"/>
    <xf numFmtId="14" fontId="7" fillId="0" borderId="0" xfId="0" applyNumberFormat="1" applyFont="1"/>
    <xf numFmtId="165" fontId="0" fillId="0" borderId="0" xfId="0" applyNumberFormat="1" applyBorder="1" applyAlignment="1">
      <alignment horizontal="center" vertical="center"/>
    </xf>
    <xf numFmtId="0" fontId="0" fillId="0" borderId="0" xfId="0" applyFont="1"/>
    <xf numFmtId="0" fontId="1" fillId="0" borderId="0" xfId="0" applyFont="1"/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/>
    <xf numFmtId="14" fontId="0" fillId="0" borderId="0" xfId="0" applyNumberFormat="1" applyBorder="1"/>
    <xf numFmtId="0" fontId="0" fillId="0" borderId="0" xfId="0" applyFont="1" applyBorder="1"/>
    <xf numFmtId="0" fontId="0" fillId="0" borderId="0" xfId="0" applyFont="1" applyFill="1" applyBorder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horizontal="center" vertical="center"/>
    </xf>
    <xf numFmtId="165" fontId="0" fillId="9" borderId="0" xfId="0" applyNumberFormat="1" applyFill="1" applyBorder="1" applyAlignment="1">
      <alignment horizontal="center" vertical="center"/>
    </xf>
    <xf numFmtId="0" fontId="0" fillId="9" borderId="0" xfId="0" applyFill="1"/>
    <xf numFmtId="0" fontId="0" fillId="9" borderId="0" xfId="0" applyFont="1" applyFill="1" applyBorder="1"/>
  </cellXfs>
  <cellStyles count="1">
    <cellStyle name="Normal" xfId="0" builtinId="0"/>
  </cellStyles>
  <dxfs count="202"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75E5-6B74-48EE-AE36-09B71860D3E3}">
  <sheetPr codeName="Feuil1"/>
  <dimension ref="A1:R107"/>
  <sheetViews>
    <sheetView workbookViewId="0">
      <selection activeCell="M9" sqref="M9"/>
    </sheetView>
  </sheetViews>
  <sheetFormatPr baseColWidth="10" defaultColWidth="10.88671875" defaultRowHeight="14.4" outlineLevelRow="1" x14ac:dyDescent="0.3"/>
  <cols>
    <col min="2" max="2" width="19.6640625" customWidth="1"/>
  </cols>
  <sheetData>
    <row r="1" spans="1:18" x14ac:dyDescent="0.3">
      <c r="C1" s="15">
        <v>44197</v>
      </c>
      <c r="D1" s="15">
        <v>44228</v>
      </c>
      <c r="E1" s="15">
        <v>44256</v>
      </c>
      <c r="F1" s="15">
        <v>44287</v>
      </c>
      <c r="G1" s="15">
        <v>44317</v>
      </c>
      <c r="H1" s="15">
        <v>44348</v>
      </c>
      <c r="I1" s="15">
        <v>44378</v>
      </c>
      <c r="J1" s="15">
        <v>44409</v>
      </c>
      <c r="K1" s="15">
        <v>44440</v>
      </c>
      <c r="L1" s="15">
        <v>44470</v>
      </c>
      <c r="M1" s="15">
        <v>44501</v>
      </c>
      <c r="N1" s="15">
        <v>44531</v>
      </c>
      <c r="O1" s="16" t="s">
        <v>5</v>
      </c>
    </row>
    <row r="2" spans="1:18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outlineLevel="1" x14ac:dyDescent="0.3">
      <c r="A3" s="4" t="s">
        <v>2</v>
      </c>
      <c r="B3" s="4"/>
      <c r="C3" s="5">
        <f t="shared" ref="C3:N3" si="0">SUM(C4:C8)</f>
        <v>0</v>
      </c>
      <c r="D3" s="5">
        <f t="shared" si="0"/>
        <v>0</v>
      </c>
      <c r="E3" s="5">
        <f t="shared" si="0"/>
        <v>0</v>
      </c>
      <c r="F3" s="5">
        <f t="shared" si="0"/>
        <v>0</v>
      </c>
      <c r="G3" s="5">
        <f t="shared" si="0"/>
        <v>0</v>
      </c>
      <c r="H3" s="5">
        <f t="shared" si="0"/>
        <v>0</v>
      </c>
      <c r="I3" s="5">
        <f t="shared" si="0"/>
        <v>0</v>
      </c>
      <c r="J3" s="5">
        <f t="shared" si="0"/>
        <v>0</v>
      </c>
      <c r="K3" s="5">
        <f t="shared" si="0"/>
        <v>0</v>
      </c>
      <c r="L3" s="5">
        <f t="shared" si="0"/>
        <v>0</v>
      </c>
      <c r="M3" s="5">
        <f t="shared" si="0"/>
        <v>0</v>
      </c>
      <c r="N3" s="5">
        <f t="shared" si="0"/>
        <v>0</v>
      </c>
      <c r="O3" s="6">
        <f>SUM(C3:N3)</f>
        <v>0</v>
      </c>
    </row>
    <row r="4" spans="1:18" outlineLevel="1" x14ac:dyDescent="0.3">
      <c r="A4" s="7">
        <v>1</v>
      </c>
      <c r="B4" s="33" t="s">
        <v>8</v>
      </c>
      <c r="C4" s="34">
        <f>SUMIFS($R$4:$R$7,$Q$4:Q$7,A2)</f>
        <v>0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10"/>
      <c r="R4">
        <v>100</v>
      </c>
    </row>
    <row r="5" spans="1:18" outlineLevel="1" x14ac:dyDescent="0.3">
      <c r="A5" s="7">
        <v>2</v>
      </c>
      <c r="B5" s="33" t="s">
        <v>52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P5" s="10"/>
      <c r="R5">
        <v>10</v>
      </c>
    </row>
    <row r="6" spans="1:18" outlineLevel="1" x14ac:dyDescent="0.3">
      <c r="A6" s="7">
        <v>3</v>
      </c>
      <c r="B6" s="33" t="s">
        <v>53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R6">
        <v>20</v>
      </c>
    </row>
    <row r="7" spans="1:18" outlineLevel="1" x14ac:dyDescent="0.3">
      <c r="A7" s="7">
        <v>4</v>
      </c>
      <c r="B7" s="33" t="s">
        <v>58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  <c r="R7">
        <v>200</v>
      </c>
    </row>
    <row r="8" spans="1:18" outlineLevel="1" x14ac:dyDescent="0.3">
      <c r="A8" s="7">
        <v>5</v>
      </c>
      <c r="B8" s="33" t="s">
        <v>54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</row>
    <row r="9" spans="1:18" s="14" customFormat="1" outlineLevel="1" x14ac:dyDescent="0.3">
      <c r="A9" s="7">
        <v>6</v>
      </c>
      <c r="B9" s="33" t="s">
        <v>57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/>
    </row>
    <row r="10" spans="1:18" s="14" customFormat="1" outlineLevel="1" x14ac:dyDescent="0.3">
      <c r="A10" s="7">
        <v>7</v>
      </c>
      <c r="B10" s="33" t="s">
        <v>56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</row>
    <row r="11" spans="1:18" s="14" customFormat="1" outlineLevel="1" x14ac:dyDescent="0.3">
      <c r="A11" s="7">
        <v>8</v>
      </c>
      <c r="B11" s="33" t="s">
        <v>55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9"/>
    </row>
    <row r="12" spans="1:18" s="14" customFormat="1" outlineLevel="1" x14ac:dyDescent="0.3">
      <c r="A12" s="7">
        <v>9</v>
      </c>
      <c r="B12" s="33" t="s">
        <v>59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1:18" s="14" customFormat="1" outlineLevel="1" x14ac:dyDescent="0.3">
      <c r="A13" s="7">
        <v>10</v>
      </c>
      <c r="B13" s="33" t="s">
        <v>60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/>
    </row>
    <row r="14" spans="1:18" s="14" customFormat="1" outlineLevel="1" x14ac:dyDescent="0.3">
      <c r="A14" s="7">
        <v>11</v>
      </c>
      <c r="B14" s="33" t="s">
        <v>61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</row>
    <row r="15" spans="1:18" s="14" customFormat="1" outlineLevel="1" x14ac:dyDescent="0.3">
      <c r="A15" s="7">
        <v>12</v>
      </c>
      <c r="B15" s="33" t="s">
        <v>62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1:18" outlineLevel="1" x14ac:dyDescent="0.3">
      <c r="A16" s="4" t="s">
        <v>3</v>
      </c>
      <c r="B16" s="4"/>
      <c r="C16" s="5">
        <f t="shared" ref="C16:N16" si="1">SUM(C17:C28)</f>
        <v>0</v>
      </c>
      <c r="D16" s="5">
        <f t="shared" si="1"/>
        <v>0</v>
      </c>
      <c r="E16" s="5">
        <f t="shared" si="1"/>
        <v>0</v>
      </c>
      <c r="F16" s="5">
        <f t="shared" si="1"/>
        <v>0</v>
      </c>
      <c r="G16" s="5">
        <f t="shared" si="1"/>
        <v>0</v>
      </c>
      <c r="H16" s="5">
        <f t="shared" si="1"/>
        <v>0</v>
      </c>
      <c r="I16" s="5">
        <f t="shared" si="1"/>
        <v>0</v>
      </c>
      <c r="J16" s="5">
        <f t="shared" si="1"/>
        <v>0</v>
      </c>
      <c r="K16" s="5">
        <f t="shared" si="1"/>
        <v>0</v>
      </c>
      <c r="L16" s="5">
        <f t="shared" si="1"/>
        <v>0</v>
      </c>
      <c r="M16" s="5">
        <f t="shared" si="1"/>
        <v>0</v>
      </c>
      <c r="N16" s="5">
        <f t="shared" si="1"/>
        <v>0</v>
      </c>
      <c r="O16" s="6">
        <f t="shared" ref="O16:O35" si="2">SUM(C16:N16)</f>
        <v>0</v>
      </c>
    </row>
    <row r="17" spans="1:15" s="14" customFormat="1" outlineLevel="1" x14ac:dyDescent="0.3">
      <c r="A17" s="7">
        <v>13</v>
      </c>
      <c r="B17" s="33" t="s">
        <v>58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/>
    </row>
    <row r="18" spans="1:15" s="14" customFormat="1" outlineLevel="1" x14ac:dyDescent="0.3">
      <c r="A18" s="7">
        <v>14</v>
      </c>
      <c r="B18" s="33" t="s">
        <v>65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"/>
    </row>
    <row r="19" spans="1:15" s="14" customFormat="1" outlineLevel="1" x14ac:dyDescent="0.3">
      <c r="A19" s="7">
        <v>15</v>
      </c>
      <c r="B19" s="33" t="s">
        <v>54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</row>
    <row r="20" spans="1:15" outlineLevel="1" x14ac:dyDescent="0.3">
      <c r="A20" s="7">
        <v>16</v>
      </c>
      <c r="B20" s="33" t="s">
        <v>66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9"/>
    </row>
    <row r="21" spans="1:15" outlineLevel="1" x14ac:dyDescent="0.3">
      <c r="A21" s="7">
        <v>17</v>
      </c>
      <c r="B21" s="33" t="s">
        <v>57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9"/>
    </row>
    <row r="22" spans="1:15" outlineLevel="1" x14ac:dyDescent="0.3">
      <c r="A22" s="7">
        <v>18</v>
      </c>
      <c r="B22" s="33" t="s">
        <v>67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9"/>
    </row>
    <row r="23" spans="1:15" outlineLevel="1" x14ac:dyDescent="0.3">
      <c r="A23" s="7">
        <v>19</v>
      </c>
      <c r="B23" s="33" t="s">
        <v>56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9"/>
    </row>
    <row r="24" spans="1:15" s="14" customFormat="1" outlineLevel="1" x14ac:dyDescent="0.3">
      <c r="A24" s="7">
        <v>20</v>
      </c>
      <c r="B24" s="33" t="s">
        <v>68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/>
    </row>
    <row r="25" spans="1:15" outlineLevel="1" x14ac:dyDescent="0.3">
      <c r="A25" s="7">
        <v>21</v>
      </c>
      <c r="B25" s="33" t="s">
        <v>55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9"/>
    </row>
    <row r="26" spans="1:15" s="14" customFormat="1" outlineLevel="1" x14ac:dyDescent="0.3">
      <c r="A26" s="7">
        <v>22</v>
      </c>
      <c r="B26" s="33" t="s">
        <v>69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9"/>
    </row>
    <row r="27" spans="1:15" outlineLevel="1" x14ac:dyDescent="0.3">
      <c r="A27" s="7">
        <v>23</v>
      </c>
      <c r="B27" s="33" t="s">
        <v>59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9"/>
    </row>
    <row r="28" spans="1:15" outlineLevel="1" x14ac:dyDescent="0.3">
      <c r="A28" s="7">
        <v>24</v>
      </c>
      <c r="B28" s="33" t="s">
        <v>70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9"/>
    </row>
    <row r="29" spans="1:15" s="14" customFormat="1" outlineLevel="1" x14ac:dyDescent="0.3">
      <c r="A29" s="7">
        <v>25</v>
      </c>
      <c r="B29" s="33" t="s">
        <v>60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9"/>
    </row>
    <row r="30" spans="1:15" s="14" customFormat="1" outlineLevel="1" x14ac:dyDescent="0.3">
      <c r="A30" s="7">
        <v>26</v>
      </c>
      <c r="B30" s="33" t="s">
        <v>71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/>
    </row>
    <row r="31" spans="1:15" s="14" customFormat="1" outlineLevel="1" x14ac:dyDescent="0.3">
      <c r="A31" s="7">
        <v>27</v>
      </c>
      <c r="B31" s="33" t="s">
        <v>61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</row>
    <row r="32" spans="1:15" s="14" customFormat="1" outlineLevel="1" x14ac:dyDescent="0.3">
      <c r="A32" s="7">
        <v>28</v>
      </c>
      <c r="B32" s="33" t="s">
        <v>72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9"/>
    </row>
    <row r="33" spans="1:16" s="14" customFormat="1" outlineLevel="1" x14ac:dyDescent="0.3">
      <c r="A33" s="7">
        <v>29</v>
      </c>
      <c r="B33" s="33" t="s">
        <v>62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9"/>
    </row>
    <row r="34" spans="1:16" s="14" customFormat="1" outlineLevel="1" x14ac:dyDescent="0.3">
      <c r="A34" s="7">
        <v>30</v>
      </c>
      <c r="B34" s="33" t="s">
        <v>73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9"/>
    </row>
    <row r="35" spans="1:16" x14ac:dyDescent="0.3">
      <c r="A35" s="11" t="s">
        <v>4</v>
      </c>
      <c r="B35" s="11"/>
      <c r="C35" s="12">
        <f t="shared" ref="C35:N35" si="3">C3+C16</f>
        <v>0</v>
      </c>
      <c r="D35" s="12">
        <f t="shared" si="3"/>
        <v>0</v>
      </c>
      <c r="E35" s="12">
        <f t="shared" si="3"/>
        <v>0</v>
      </c>
      <c r="F35" s="12">
        <f t="shared" si="3"/>
        <v>0</v>
      </c>
      <c r="G35" s="12">
        <f t="shared" si="3"/>
        <v>0</v>
      </c>
      <c r="H35" s="12">
        <f t="shared" si="3"/>
        <v>0</v>
      </c>
      <c r="I35" s="12">
        <f t="shared" si="3"/>
        <v>0</v>
      </c>
      <c r="J35" s="12">
        <f t="shared" si="3"/>
        <v>0</v>
      </c>
      <c r="K35" s="12">
        <f t="shared" si="3"/>
        <v>0</v>
      </c>
      <c r="L35" s="12">
        <f t="shared" si="3"/>
        <v>0</v>
      </c>
      <c r="M35" s="12">
        <f t="shared" si="3"/>
        <v>0</v>
      </c>
      <c r="N35" s="12">
        <f t="shared" si="3"/>
        <v>0</v>
      </c>
      <c r="O35" s="13">
        <f t="shared" si="2"/>
        <v>0</v>
      </c>
    </row>
    <row r="37" spans="1:16" s="14" customFormat="1" x14ac:dyDescent="0.3">
      <c r="C37" s="15">
        <v>44197</v>
      </c>
      <c r="D37" s="15">
        <v>44228</v>
      </c>
      <c r="E37" s="15">
        <v>44256</v>
      </c>
      <c r="F37" s="15">
        <v>44287</v>
      </c>
      <c r="G37" s="15">
        <v>44317</v>
      </c>
      <c r="H37" s="15">
        <v>44348</v>
      </c>
      <c r="I37" s="15">
        <v>44378</v>
      </c>
      <c r="J37" s="15">
        <v>44409</v>
      </c>
      <c r="K37" s="15">
        <v>44440</v>
      </c>
      <c r="L37" s="15">
        <v>44470</v>
      </c>
      <c r="M37" s="15">
        <v>44501</v>
      </c>
      <c r="N37" s="15">
        <v>44531</v>
      </c>
      <c r="O37" s="16" t="s">
        <v>5</v>
      </c>
    </row>
    <row r="38" spans="1:16" s="14" customFormat="1" x14ac:dyDescent="0.3">
      <c r="A38" s="3" t="s">
        <v>15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6" s="14" customFormat="1" outlineLevel="1" x14ac:dyDescent="0.3">
      <c r="A39" s="4" t="s">
        <v>2</v>
      </c>
      <c r="B39" s="4"/>
      <c r="C39" s="5">
        <f t="shared" ref="C39:N39" si="4">SUM(C40:C44)</f>
        <v>0</v>
      </c>
      <c r="D39" s="5">
        <f t="shared" si="4"/>
        <v>0</v>
      </c>
      <c r="E39" s="5">
        <f t="shared" si="4"/>
        <v>0</v>
      </c>
      <c r="F39" s="5">
        <f t="shared" si="4"/>
        <v>0</v>
      </c>
      <c r="G39" s="5">
        <f t="shared" si="4"/>
        <v>0</v>
      </c>
      <c r="H39" s="5">
        <f t="shared" si="4"/>
        <v>0</v>
      </c>
      <c r="I39" s="5">
        <f t="shared" si="4"/>
        <v>0</v>
      </c>
      <c r="J39" s="5">
        <f t="shared" si="4"/>
        <v>0</v>
      </c>
      <c r="K39" s="5">
        <f t="shared" si="4"/>
        <v>0</v>
      </c>
      <c r="L39" s="5">
        <f t="shared" si="4"/>
        <v>0</v>
      </c>
      <c r="M39" s="5">
        <f t="shared" si="4"/>
        <v>0</v>
      </c>
      <c r="N39" s="5">
        <f t="shared" si="4"/>
        <v>0</v>
      </c>
      <c r="O39" s="6">
        <f>SUM(C39:N39)</f>
        <v>0</v>
      </c>
    </row>
    <row r="40" spans="1:16" s="14" customFormat="1" outlineLevel="1" x14ac:dyDescent="0.3">
      <c r="A40" s="7">
        <v>1</v>
      </c>
      <c r="B40" s="33" t="s">
        <v>8</v>
      </c>
      <c r="C40" s="34">
        <f>SUMIFS($R$4:$R$7,$Q$4:Q$7,A38)</f>
        <v>0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9"/>
      <c r="P40" s="10"/>
    </row>
    <row r="41" spans="1:16" s="14" customFormat="1" outlineLevel="1" x14ac:dyDescent="0.3">
      <c r="A41" s="7">
        <v>2</v>
      </c>
      <c r="B41" s="33" t="s">
        <v>52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9"/>
      <c r="P41" s="10"/>
    </row>
    <row r="42" spans="1:16" s="14" customFormat="1" outlineLevel="1" x14ac:dyDescent="0.3">
      <c r="A42" s="7">
        <v>3</v>
      </c>
      <c r="B42" s="33" t="s">
        <v>53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9"/>
    </row>
    <row r="43" spans="1:16" s="14" customFormat="1" outlineLevel="1" x14ac:dyDescent="0.3">
      <c r="A43" s="7">
        <v>4</v>
      </c>
      <c r="B43" s="33" t="s">
        <v>58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9"/>
    </row>
    <row r="44" spans="1:16" s="14" customFormat="1" outlineLevel="1" x14ac:dyDescent="0.3">
      <c r="A44" s="7">
        <v>5</v>
      </c>
      <c r="B44" s="33" t="s">
        <v>54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9"/>
    </row>
    <row r="45" spans="1:16" s="14" customFormat="1" outlineLevel="1" x14ac:dyDescent="0.3">
      <c r="A45" s="7">
        <v>6</v>
      </c>
      <c r="B45" s="33" t="s">
        <v>57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9"/>
    </row>
    <row r="46" spans="1:16" s="14" customFormat="1" outlineLevel="1" x14ac:dyDescent="0.3">
      <c r="A46" s="7">
        <v>7</v>
      </c>
      <c r="B46" s="33" t="s">
        <v>56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9"/>
    </row>
    <row r="47" spans="1:16" s="14" customFormat="1" outlineLevel="1" x14ac:dyDescent="0.3">
      <c r="A47" s="7">
        <v>8</v>
      </c>
      <c r="B47" s="33" t="s">
        <v>55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9"/>
    </row>
    <row r="48" spans="1:16" s="14" customFormat="1" outlineLevel="1" x14ac:dyDescent="0.3">
      <c r="A48" s="7">
        <v>9</v>
      </c>
      <c r="B48" s="33" t="s">
        <v>59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9"/>
    </row>
    <row r="49" spans="1:15" s="14" customFormat="1" outlineLevel="1" x14ac:dyDescent="0.3">
      <c r="A49" s="7">
        <v>10</v>
      </c>
      <c r="B49" s="33" t="s">
        <v>60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9"/>
    </row>
    <row r="50" spans="1:15" s="14" customFormat="1" outlineLevel="1" x14ac:dyDescent="0.3">
      <c r="A50" s="7">
        <v>11</v>
      </c>
      <c r="B50" s="33" t="s">
        <v>61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9"/>
    </row>
    <row r="51" spans="1:15" s="14" customFormat="1" outlineLevel="1" x14ac:dyDescent="0.3">
      <c r="A51" s="7">
        <v>12</v>
      </c>
      <c r="B51" s="33" t="s">
        <v>62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9"/>
    </row>
    <row r="52" spans="1:15" s="14" customFormat="1" outlineLevel="1" x14ac:dyDescent="0.3">
      <c r="A52" s="4" t="s">
        <v>3</v>
      </c>
      <c r="B52" s="4"/>
      <c r="C52" s="5">
        <f t="shared" ref="C52:N52" si="5">SUM(C53:C64)</f>
        <v>0</v>
      </c>
      <c r="D52" s="5">
        <f t="shared" si="5"/>
        <v>0</v>
      </c>
      <c r="E52" s="5">
        <f t="shared" si="5"/>
        <v>0</v>
      </c>
      <c r="F52" s="5">
        <f t="shared" si="5"/>
        <v>0</v>
      </c>
      <c r="G52" s="5">
        <f t="shared" si="5"/>
        <v>0</v>
      </c>
      <c r="H52" s="5">
        <f t="shared" si="5"/>
        <v>0</v>
      </c>
      <c r="I52" s="5">
        <f t="shared" si="5"/>
        <v>0</v>
      </c>
      <c r="J52" s="5">
        <f t="shared" si="5"/>
        <v>0</v>
      </c>
      <c r="K52" s="5">
        <f t="shared" si="5"/>
        <v>0</v>
      </c>
      <c r="L52" s="5">
        <f t="shared" si="5"/>
        <v>0</v>
      </c>
      <c r="M52" s="5">
        <f t="shared" si="5"/>
        <v>0</v>
      </c>
      <c r="N52" s="5">
        <f t="shared" si="5"/>
        <v>0</v>
      </c>
      <c r="O52" s="6">
        <f t="shared" ref="O52" si="6">SUM(C52:N52)</f>
        <v>0</v>
      </c>
    </row>
    <row r="53" spans="1:15" s="14" customFormat="1" outlineLevel="1" x14ac:dyDescent="0.3">
      <c r="A53" s="7">
        <v>13</v>
      </c>
      <c r="B53" s="33" t="s">
        <v>58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9"/>
    </row>
    <row r="54" spans="1:15" s="14" customFormat="1" outlineLevel="1" x14ac:dyDescent="0.3">
      <c r="A54" s="7">
        <v>14</v>
      </c>
      <c r="B54" s="33" t="s">
        <v>65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9"/>
    </row>
    <row r="55" spans="1:15" s="14" customFormat="1" outlineLevel="1" x14ac:dyDescent="0.3">
      <c r="A55" s="7">
        <v>15</v>
      </c>
      <c r="B55" s="33" t="s">
        <v>54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9"/>
    </row>
    <row r="56" spans="1:15" s="14" customFormat="1" outlineLevel="1" x14ac:dyDescent="0.3">
      <c r="A56" s="7">
        <v>16</v>
      </c>
      <c r="B56" s="33" t="s">
        <v>66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9"/>
    </row>
    <row r="57" spans="1:15" s="14" customFormat="1" outlineLevel="1" x14ac:dyDescent="0.3">
      <c r="A57" s="7">
        <v>17</v>
      </c>
      <c r="B57" s="33" t="s">
        <v>57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9"/>
    </row>
    <row r="58" spans="1:15" s="14" customFormat="1" outlineLevel="1" x14ac:dyDescent="0.3">
      <c r="A58" s="7">
        <v>18</v>
      </c>
      <c r="B58" s="33" t="s">
        <v>67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9"/>
    </row>
    <row r="59" spans="1:15" s="14" customFormat="1" outlineLevel="1" x14ac:dyDescent="0.3">
      <c r="A59" s="7">
        <v>19</v>
      </c>
      <c r="B59" s="33" t="s">
        <v>56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9"/>
    </row>
    <row r="60" spans="1:15" s="14" customFormat="1" outlineLevel="1" x14ac:dyDescent="0.3">
      <c r="A60" s="7">
        <v>20</v>
      </c>
      <c r="B60" s="33" t="s">
        <v>68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9"/>
    </row>
    <row r="61" spans="1:15" s="14" customFormat="1" outlineLevel="1" x14ac:dyDescent="0.3">
      <c r="A61" s="7">
        <v>21</v>
      </c>
      <c r="B61" s="33" t="s">
        <v>55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9"/>
    </row>
    <row r="62" spans="1:15" s="14" customFormat="1" outlineLevel="1" x14ac:dyDescent="0.3">
      <c r="A62" s="7">
        <v>22</v>
      </c>
      <c r="B62" s="33" t="s">
        <v>69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9"/>
    </row>
    <row r="63" spans="1:15" s="14" customFormat="1" outlineLevel="1" x14ac:dyDescent="0.3">
      <c r="A63" s="7">
        <v>23</v>
      </c>
      <c r="B63" s="33" t="s">
        <v>59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9"/>
    </row>
    <row r="64" spans="1:15" s="14" customFormat="1" outlineLevel="1" x14ac:dyDescent="0.3">
      <c r="A64" s="7">
        <v>24</v>
      </c>
      <c r="B64" s="33" t="s">
        <v>70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9"/>
    </row>
    <row r="65" spans="1:16" s="14" customFormat="1" outlineLevel="1" x14ac:dyDescent="0.3">
      <c r="A65" s="7">
        <v>25</v>
      </c>
      <c r="B65" s="33" t="s">
        <v>60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</row>
    <row r="66" spans="1:16" s="14" customFormat="1" outlineLevel="1" x14ac:dyDescent="0.3">
      <c r="A66" s="7">
        <v>26</v>
      </c>
      <c r="B66" s="33" t="s">
        <v>71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9"/>
    </row>
    <row r="67" spans="1:16" s="14" customFormat="1" outlineLevel="1" x14ac:dyDescent="0.3">
      <c r="A67" s="7">
        <v>27</v>
      </c>
      <c r="B67" s="33" t="s">
        <v>61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9"/>
    </row>
    <row r="68" spans="1:16" s="14" customFormat="1" outlineLevel="1" x14ac:dyDescent="0.3">
      <c r="A68" s="7">
        <v>28</v>
      </c>
      <c r="B68" s="33" t="s">
        <v>72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9"/>
    </row>
    <row r="69" spans="1:16" s="14" customFormat="1" outlineLevel="1" x14ac:dyDescent="0.3">
      <c r="A69" s="7">
        <v>29</v>
      </c>
      <c r="B69" s="33" t="s">
        <v>62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9"/>
    </row>
    <row r="70" spans="1:16" s="14" customFormat="1" outlineLevel="1" x14ac:dyDescent="0.3">
      <c r="A70" s="7">
        <v>30</v>
      </c>
      <c r="B70" s="33" t="s">
        <v>73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9"/>
    </row>
    <row r="71" spans="1:16" s="14" customFormat="1" x14ac:dyDescent="0.3">
      <c r="A71" s="11" t="s">
        <v>4</v>
      </c>
      <c r="B71" s="11"/>
      <c r="C71" s="12">
        <f t="shared" ref="C71:N71" si="7">C39+C52</f>
        <v>0</v>
      </c>
      <c r="D71" s="12">
        <f t="shared" si="7"/>
        <v>0</v>
      </c>
      <c r="E71" s="12">
        <f t="shared" si="7"/>
        <v>0</v>
      </c>
      <c r="F71" s="12">
        <f t="shared" si="7"/>
        <v>0</v>
      </c>
      <c r="G71" s="12">
        <f t="shared" si="7"/>
        <v>0</v>
      </c>
      <c r="H71" s="12">
        <f t="shared" si="7"/>
        <v>0</v>
      </c>
      <c r="I71" s="12">
        <f t="shared" si="7"/>
        <v>0</v>
      </c>
      <c r="J71" s="12">
        <f t="shared" si="7"/>
        <v>0</v>
      </c>
      <c r="K71" s="12">
        <f t="shared" si="7"/>
        <v>0</v>
      </c>
      <c r="L71" s="12">
        <f t="shared" si="7"/>
        <v>0</v>
      </c>
      <c r="M71" s="12">
        <f t="shared" si="7"/>
        <v>0</v>
      </c>
      <c r="N71" s="12">
        <f t="shared" si="7"/>
        <v>0</v>
      </c>
      <c r="O71" s="13">
        <f t="shared" ref="O71" si="8">SUM(C71:N71)</f>
        <v>0</v>
      </c>
    </row>
    <row r="73" spans="1:16" s="14" customFormat="1" x14ac:dyDescent="0.3">
      <c r="C73" s="15">
        <v>44197</v>
      </c>
      <c r="D73" s="15">
        <v>44228</v>
      </c>
      <c r="E73" s="15">
        <v>44256</v>
      </c>
      <c r="F73" s="15">
        <v>44287</v>
      </c>
      <c r="G73" s="15">
        <v>44317</v>
      </c>
      <c r="H73" s="15">
        <v>44348</v>
      </c>
      <c r="I73" s="15">
        <v>44378</v>
      </c>
      <c r="J73" s="15">
        <v>44409</v>
      </c>
      <c r="K73" s="15">
        <v>44440</v>
      </c>
      <c r="L73" s="15">
        <v>44470</v>
      </c>
      <c r="M73" s="15">
        <v>44501</v>
      </c>
      <c r="N73" s="15">
        <v>44531</v>
      </c>
      <c r="O73" s="16" t="s">
        <v>5</v>
      </c>
    </row>
    <row r="74" spans="1:16" s="14" customFormat="1" x14ac:dyDescent="0.3">
      <c r="A74" s="3" t="s">
        <v>16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6" s="14" customFormat="1" outlineLevel="1" x14ac:dyDescent="0.3">
      <c r="A75" s="4" t="s">
        <v>2</v>
      </c>
      <c r="B75" s="4"/>
      <c r="C75" s="5">
        <f t="shared" ref="C75:N75" si="9">SUM(C76:C80)</f>
        <v>0</v>
      </c>
      <c r="D75" s="5">
        <f t="shared" si="9"/>
        <v>0</v>
      </c>
      <c r="E75" s="5">
        <f t="shared" si="9"/>
        <v>0</v>
      </c>
      <c r="F75" s="5">
        <f t="shared" si="9"/>
        <v>0</v>
      </c>
      <c r="G75" s="5">
        <f t="shared" si="9"/>
        <v>0</v>
      </c>
      <c r="H75" s="5">
        <f t="shared" si="9"/>
        <v>0</v>
      </c>
      <c r="I75" s="5">
        <f t="shared" si="9"/>
        <v>0</v>
      </c>
      <c r="J75" s="5">
        <f t="shared" si="9"/>
        <v>0</v>
      </c>
      <c r="K75" s="5">
        <f t="shared" si="9"/>
        <v>0</v>
      </c>
      <c r="L75" s="5">
        <f t="shared" si="9"/>
        <v>0</v>
      </c>
      <c r="M75" s="5">
        <f t="shared" si="9"/>
        <v>0</v>
      </c>
      <c r="N75" s="5">
        <f t="shared" si="9"/>
        <v>0</v>
      </c>
      <c r="O75" s="6">
        <f>SUM(C75:N75)</f>
        <v>0</v>
      </c>
    </row>
    <row r="76" spans="1:16" s="14" customFormat="1" outlineLevel="1" x14ac:dyDescent="0.3">
      <c r="A76" s="7">
        <v>1</v>
      </c>
      <c r="B76" s="33" t="s">
        <v>8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9"/>
      <c r="P76" s="10"/>
    </row>
    <row r="77" spans="1:16" s="14" customFormat="1" outlineLevel="1" x14ac:dyDescent="0.3">
      <c r="A77" s="7">
        <v>2</v>
      </c>
      <c r="B77" s="33" t="s">
        <v>52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9"/>
      <c r="P77" s="10"/>
    </row>
    <row r="78" spans="1:16" s="14" customFormat="1" outlineLevel="1" x14ac:dyDescent="0.3">
      <c r="A78" s="7">
        <v>3</v>
      </c>
      <c r="B78" s="33" t="s">
        <v>53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9"/>
    </row>
    <row r="79" spans="1:16" s="14" customFormat="1" outlineLevel="1" x14ac:dyDescent="0.3">
      <c r="A79" s="7">
        <v>4</v>
      </c>
      <c r="B79" s="33" t="s">
        <v>58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9"/>
    </row>
    <row r="80" spans="1:16" s="14" customFormat="1" outlineLevel="1" x14ac:dyDescent="0.3">
      <c r="A80" s="7">
        <v>5</v>
      </c>
      <c r="B80" s="33" t="s">
        <v>54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9"/>
    </row>
    <row r="81" spans="1:15" s="14" customFormat="1" outlineLevel="1" x14ac:dyDescent="0.3">
      <c r="A81" s="7">
        <v>6</v>
      </c>
      <c r="B81" s="33" t="s">
        <v>57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9"/>
    </row>
    <row r="82" spans="1:15" s="14" customFormat="1" outlineLevel="1" x14ac:dyDescent="0.3">
      <c r="A82" s="7">
        <v>7</v>
      </c>
      <c r="B82" s="33" t="s">
        <v>56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9"/>
    </row>
    <row r="83" spans="1:15" s="14" customFormat="1" outlineLevel="1" x14ac:dyDescent="0.3">
      <c r="A83" s="7">
        <v>8</v>
      </c>
      <c r="B83" s="33" t="s">
        <v>55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9"/>
    </row>
    <row r="84" spans="1:15" s="14" customFormat="1" outlineLevel="1" x14ac:dyDescent="0.3">
      <c r="A84" s="7">
        <v>9</v>
      </c>
      <c r="B84" s="33" t="s">
        <v>59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9"/>
    </row>
    <row r="85" spans="1:15" s="14" customFormat="1" outlineLevel="1" x14ac:dyDescent="0.3">
      <c r="A85" s="7">
        <v>10</v>
      </c>
      <c r="B85" s="33" t="s">
        <v>60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</row>
    <row r="86" spans="1:15" s="14" customFormat="1" outlineLevel="1" x14ac:dyDescent="0.3">
      <c r="A86" s="7">
        <v>11</v>
      </c>
      <c r="B86" s="33" t="s">
        <v>61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9"/>
    </row>
    <row r="87" spans="1:15" s="14" customFormat="1" outlineLevel="1" x14ac:dyDescent="0.3">
      <c r="A87" s="7">
        <v>12</v>
      </c>
      <c r="B87" s="33" t="s">
        <v>62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9"/>
    </row>
    <row r="88" spans="1:15" s="14" customFormat="1" outlineLevel="1" x14ac:dyDescent="0.3">
      <c r="A88" s="4" t="s">
        <v>3</v>
      </c>
      <c r="B88" s="4"/>
      <c r="C88" s="5">
        <f t="shared" ref="C88:N88" si="10">SUM(C89:C100)</f>
        <v>0</v>
      </c>
      <c r="D88" s="5">
        <f t="shared" si="10"/>
        <v>0</v>
      </c>
      <c r="E88" s="5">
        <f t="shared" si="10"/>
        <v>0</v>
      </c>
      <c r="F88" s="5">
        <f t="shared" si="10"/>
        <v>0</v>
      </c>
      <c r="G88" s="5">
        <f t="shared" si="10"/>
        <v>0</v>
      </c>
      <c r="H88" s="5">
        <f t="shared" si="10"/>
        <v>0</v>
      </c>
      <c r="I88" s="5">
        <f t="shared" si="10"/>
        <v>0</v>
      </c>
      <c r="J88" s="5">
        <f t="shared" si="10"/>
        <v>0</v>
      </c>
      <c r="K88" s="5">
        <f t="shared" si="10"/>
        <v>0</v>
      </c>
      <c r="L88" s="5">
        <f t="shared" si="10"/>
        <v>0</v>
      </c>
      <c r="M88" s="5">
        <f t="shared" si="10"/>
        <v>0</v>
      </c>
      <c r="N88" s="5">
        <f t="shared" si="10"/>
        <v>0</v>
      </c>
      <c r="O88" s="6">
        <f t="shared" ref="O88" si="11">SUM(C88:N88)</f>
        <v>0</v>
      </c>
    </row>
    <row r="89" spans="1:15" s="14" customFormat="1" outlineLevel="1" x14ac:dyDescent="0.3">
      <c r="A89" s="7">
        <v>13</v>
      </c>
      <c r="B89" s="33" t="s">
        <v>58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9"/>
    </row>
    <row r="90" spans="1:15" s="14" customFormat="1" outlineLevel="1" x14ac:dyDescent="0.3">
      <c r="A90" s="7">
        <v>14</v>
      </c>
      <c r="B90" s="33" t="s">
        <v>65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9"/>
    </row>
    <row r="91" spans="1:15" s="14" customFormat="1" outlineLevel="1" x14ac:dyDescent="0.3">
      <c r="A91" s="7">
        <v>15</v>
      </c>
      <c r="B91" s="33" t="s">
        <v>54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9"/>
    </row>
    <row r="92" spans="1:15" s="14" customFormat="1" outlineLevel="1" x14ac:dyDescent="0.3">
      <c r="A92" s="7">
        <v>16</v>
      </c>
      <c r="B92" s="33" t="s">
        <v>66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9"/>
    </row>
    <row r="93" spans="1:15" s="14" customFormat="1" outlineLevel="1" x14ac:dyDescent="0.3">
      <c r="A93" s="7">
        <v>17</v>
      </c>
      <c r="B93" s="33" t="s">
        <v>57</v>
      </c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</row>
    <row r="94" spans="1:15" s="14" customFormat="1" outlineLevel="1" x14ac:dyDescent="0.3">
      <c r="A94" s="7">
        <v>18</v>
      </c>
      <c r="B94" s="33" t="s">
        <v>67</v>
      </c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9"/>
    </row>
    <row r="95" spans="1:15" s="14" customFormat="1" outlineLevel="1" x14ac:dyDescent="0.3">
      <c r="A95" s="7">
        <v>19</v>
      </c>
      <c r="B95" s="33" t="s">
        <v>56</v>
      </c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9"/>
    </row>
    <row r="96" spans="1:15" s="14" customFormat="1" outlineLevel="1" x14ac:dyDescent="0.3">
      <c r="A96" s="7">
        <v>20</v>
      </c>
      <c r="B96" s="33" t="s">
        <v>68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9"/>
    </row>
    <row r="97" spans="1:15" s="14" customFormat="1" outlineLevel="1" x14ac:dyDescent="0.3">
      <c r="A97" s="7">
        <v>21</v>
      </c>
      <c r="B97" s="33" t="s">
        <v>55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</row>
    <row r="98" spans="1:15" s="14" customFormat="1" outlineLevel="1" x14ac:dyDescent="0.3">
      <c r="A98" s="7">
        <v>22</v>
      </c>
      <c r="B98" s="33" t="s">
        <v>69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9"/>
    </row>
    <row r="99" spans="1:15" s="14" customFormat="1" outlineLevel="1" x14ac:dyDescent="0.3">
      <c r="A99" s="7">
        <v>23</v>
      </c>
      <c r="B99" s="33" t="s">
        <v>59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9"/>
    </row>
    <row r="100" spans="1:15" s="14" customFormat="1" outlineLevel="1" x14ac:dyDescent="0.3">
      <c r="A100" s="7">
        <v>24</v>
      </c>
      <c r="B100" s="33" t="s">
        <v>70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9"/>
    </row>
    <row r="101" spans="1:15" s="14" customFormat="1" outlineLevel="1" x14ac:dyDescent="0.3">
      <c r="A101" s="7">
        <v>25</v>
      </c>
      <c r="B101" s="33" t="s">
        <v>60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</row>
    <row r="102" spans="1:15" s="14" customFormat="1" outlineLevel="1" x14ac:dyDescent="0.3">
      <c r="A102" s="7">
        <v>26</v>
      </c>
      <c r="B102" s="33" t="s">
        <v>71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9"/>
    </row>
    <row r="103" spans="1:15" s="14" customFormat="1" outlineLevel="1" x14ac:dyDescent="0.3">
      <c r="A103" s="7">
        <v>27</v>
      </c>
      <c r="B103" s="33" t="s">
        <v>61</v>
      </c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9"/>
    </row>
    <row r="104" spans="1:15" s="14" customFormat="1" outlineLevel="1" x14ac:dyDescent="0.3">
      <c r="A104" s="7">
        <v>28</v>
      </c>
      <c r="B104" s="33" t="s">
        <v>72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9"/>
    </row>
    <row r="105" spans="1:15" s="14" customFormat="1" outlineLevel="1" x14ac:dyDescent="0.3">
      <c r="A105" s="7">
        <v>29</v>
      </c>
      <c r="B105" s="33" t="s">
        <v>62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</row>
    <row r="106" spans="1:15" s="14" customFormat="1" outlineLevel="1" x14ac:dyDescent="0.3">
      <c r="A106" s="7">
        <v>30</v>
      </c>
      <c r="B106" s="33" t="s">
        <v>73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9"/>
    </row>
    <row r="107" spans="1:15" s="14" customFormat="1" x14ac:dyDescent="0.3">
      <c r="A107" s="11" t="s">
        <v>4</v>
      </c>
      <c r="B107" s="11"/>
      <c r="C107" s="12">
        <f t="shared" ref="C107:N107" si="12">C75+C88</f>
        <v>0</v>
      </c>
      <c r="D107" s="12">
        <f t="shared" si="12"/>
        <v>0</v>
      </c>
      <c r="E107" s="12">
        <f t="shared" si="12"/>
        <v>0</v>
      </c>
      <c r="F107" s="12">
        <f t="shared" si="12"/>
        <v>0</v>
      </c>
      <c r="G107" s="12">
        <f t="shared" si="12"/>
        <v>0</v>
      </c>
      <c r="H107" s="12">
        <f t="shared" si="12"/>
        <v>0</v>
      </c>
      <c r="I107" s="12">
        <f t="shared" si="12"/>
        <v>0</v>
      </c>
      <c r="J107" s="12">
        <f t="shared" si="12"/>
        <v>0</v>
      </c>
      <c r="K107" s="12">
        <f t="shared" si="12"/>
        <v>0</v>
      </c>
      <c r="L107" s="12">
        <f t="shared" si="12"/>
        <v>0</v>
      </c>
      <c r="M107" s="12">
        <f t="shared" si="12"/>
        <v>0</v>
      </c>
      <c r="N107" s="12">
        <f t="shared" si="12"/>
        <v>0</v>
      </c>
      <c r="O107" s="13">
        <f t="shared" ref="O107" si="13">SUM(C107:N107)</f>
        <v>0</v>
      </c>
    </row>
  </sheetData>
  <conditionalFormatting sqref="B21 A2:E3 N2:O3 N35:O35 A35:E35 O25:O34 O4:O6 O8:O21 C17:N20 B23:B34 B19 A19:A34 A4:B18">
    <cfRule type="cellIs" dxfId="201" priority="339" operator="lessThan">
      <formula>0</formula>
    </cfRule>
    <cfRule type="cellIs" dxfId="200" priority="340" operator="equal">
      <formula>0</formula>
    </cfRule>
  </conditionalFormatting>
  <conditionalFormatting sqref="I35 F35 F2:F3 I2:I3">
    <cfRule type="cellIs" dxfId="199" priority="327" operator="lessThan">
      <formula>0</formula>
    </cfRule>
    <cfRule type="cellIs" dxfId="198" priority="328" operator="equal">
      <formula>0</formula>
    </cfRule>
  </conditionalFormatting>
  <conditionalFormatting sqref="B7 O7">
    <cfRule type="cellIs" dxfId="197" priority="337" operator="lessThan">
      <formula>0</formula>
    </cfRule>
    <cfRule type="cellIs" dxfId="196" priority="338" operator="equal">
      <formula>0</formula>
    </cfRule>
  </conditionalFormatting>
  <conditionalFormatting sqref="O22">
    <cfRule type="cellIs" dxfId="195" priority="333" operator="lessThan">
      <formula>0</formula>
    </cfRule>
    <cfRule type="cellIs" dxfId="194" priority="334" operator="equal">
      <formula>0</formula>
    </cfRule>
  </conditionalFormatting>
  <conditionalFormatting sqref="O23:O24">
    <cfRule type="cellIs" dxfId="193" priority="329" operator="lessThan">
      <formula>0</formula>
    </cfRule>
    <cfRule type="cellIs" dxfId="192" priority="330" operator="equal">
      <formula>0</formula>
    </cfRule>
  </conditionalFormatting>
  <conditionalFormatting sqref="H35 H2:H3">
    <cfRule type="cellIs" dxfId="191" priority="319" operator="lessThan">
      <formula>0</formula>
    </cfRule>
    <cfRule type="cellIs" dxfId="190" priority="320" operator="equal">
      <formula>0</formula>
    </cfRule>
  </conditionalFormatting>
  <conditionalFormatting sqref="G35 G2:G3">
    <cfRule type="cellIs" dxfId="189" priority="321" operator="lessThan">
      <formula>0</formula>
    </cfRule>
    <cfRule type="cellIs" dxfId="188" priority="322" operator="equal">
      <formula>0</formula>
    </cfRule>
  </conditionalFormatting>
  <conditionalFormatting sqref="L35:M35 L2:M3">
    <cfRule type="cellIs" dxfId="187" priority="323" operator="lessThan">
      <formula>0</formula>
    </cfRule>
    <cfRule type="cellIs" dxfId="186" priority="324" operator="equal">
      <formula>0</formula>
    </cfRule>
  </conditionalFormatting>
  <conditionalFormatting sqref="J35:K35 J2:K3">
    <cfRule type="cellIs" dxfId="185" priority="325" operator="lessThan">
      <formula>0</formula>
    </cfRule>
    <cfRule type="cellIs" dxfId="184" priority="326" operator="equal">
      <formula>0</formula>
    </cfRule>
  </conditionalFormatting>
  <conditionalFormatting sqref="G25:G26 G8:G16 G21 G5:G6">
    <cfRule type="cellIs" dxfId="183" priority="289" operator="lessThan">
      <formula>0</formula>
    </cfRule>
    <cfRule type="cellIs" dxfId="182" priority="290" operator="equal">
      <formula>0</formula>
    </cfRule>
  </conditionalFormatting>
  <conditionalFormatting sqref="G7">
    <cfRule type="cellIs" dxfId="181" priority="287" operator="lessThan">
      <formula>0</formula>
    </cfRule>
    <cfRule type="cellIs" dxfId="180" priority="288" operator="equal">
      <formula>0</formula>
    </cfRule>
  </conditionalFormatting>
  <conditionalFormatting sqref="G23:G24">
    <cfRule type="cellIs" dxfId="179" priority="285" operator="lessThan">
      <formula>0</formula>
    </cfRule>
    <cfRule type="cellIs" dxfId="178" priority="286" operator="equal">
      <formula>0</formula>
    </cfRule>
  </conditionalFormatting>
  <conditionalFormatting sqref="H25:H26 H8:H16 H21 H5:H6">
    <cfRule type="cellIs" dxfId="177" priority="283" operator="lessThan">
      <formula>0</formula>
    </cfRule>
    <cfRule type="cellIs" dxfId="176" priority="284" operator="equal">
      <formula>0</formula>
    </cfRule>
  </conditionalFormatting>
  <conditionalFormatting sqref="H7">
    <cfRule type="cellIs" dxfId="175" priority="281" operator="lessThan">
      <formula>0</formula>
    </cfRule>
    <cfRule type="cellIs" dxfId="174" priority="282" operator="equal">
      <formula>0</formula>
    </cfRule>
  </conditionalFormatting>
  <conditionalFormatting sqref="F7 I7">
    <cfRule type="cellIs" dxfId="173" priority="305" operator="lessThan">
      <formula>0</formula>
    </cfRule>
    <cfRule type="cellIs" dxfId="172" priority="306" operator="equal">
      <formula>0</formula>
    </cfRule>
  </conditionalFormatting>
  <conditionalFormatting sqref="F23:F24 I23:I24">
    <cfRule type="cellIs" dxfId="171" priority="303" operator="lessThan">
      <formula>0</formula>
    </cfRule>
    <cfRule type="cellIs" dxfId="170" priority="304" operator="equal">
      <formula>0</formula>
    </cfRule>
  </conditionalFormatting>
  <conditionalFormatting sqref="C8:E16 C21:E21 N25:N26 N8:N16 N21 N5:N6 D25:E26 C5:E6 C4:N4 C27:N34">
    <cfRule type="cellIs" dxfId="169" priority="315" operator="lessThan">
      <formula>0</formula>
    </cfRule>
    <cfRule type="cellIs" dxfId="168" priority="316" operator="equal">
      <formula>0</formula>
    </cfRule>
  </conditionalFormatting>
  <conditionalFormatting sqref="F25:F26 F8:F16 I8:I16 I25:I26 F21 I21 F5 I5">
    <cfRule type="cellIs" dxfId="167" priority="307" operator="lessThan">
      <formula>0</formula>
    </cfRule>
    <cfRule type="cellIs" dxfId="166" priority="308" operator="equal">
      <formula>0</formula>
    </cfRule>
  </conditionalFormatting>
  <conditionalFormatting sqref="C7:E7 N7">
    <cfRule type="cellIs" dxfId="165" priority="313" operator="lessThan">
      <formula>0</formula>
    </cfRule>
    <cfRule type="cellIs" dxfId="164" priority="314" operator="equal">
      <formula>0</formula>
    </cfRule>
  </conditionalFormatting>
  <conditionalFormatting sqref="C22:N22">
    <cfRule type="cellIs" dxfId="163" priority="311" operator="lessThan">
      <formula>0</formula>
    </cfRule>
    <cfRule type="cellIs" dxfId="162" priority="312" operator="equal">
      <formula>0</formula>
    </cfRule>
  </conditionalFormatting>
  <conditionalFormatting sqref="C23:E24 N23:N24">
    <cfRule type="cellIs" dxfId="161" priority="309" operator="lessThan">
      <formula>0</formula>
    </cfRule>
    <cfRule type="cellIs" dxfId="160" priority="310" operator="equal">
      <formula>0</formula>
    </cfRule>
  </conditionalFormatting>
  <conditionalFormatting sqref="H23:H24">
    <cfRule type="cellIs" dxfId="159" priority="279" operator="lessThan">
      <formula>0</formula>
    </cfRule>
    <cfRule type="cellIs" dxfId="158" priority="280" operator="equal">
      <formula>0</formula>
    </cfRule>
  </conditionalFormatting>
  <conditionalFormatting sqref="L25:M26 L8:M16 L21:M21 M5:M6">
    <cfRule type="cellIs" dxfId="157" priority="295" operator="lessThan">
      <formula>0</formula>
    </cfRule>
    <cfRule type="cellIs" dxfId="156" priority="296" operator="equal">
      <formula>0</formula>
    </cfRule>
  </conditionalFormatting>
  <conditionalFormatting sqref="J23:K24">
    <cfRule type="cellIs" dxfId="155" priority="297" operator="lessThan">
      <formula>0</formula>
    </cfRule>
    <cfRule type="cellIs" dxfId="154" priority="298" operator="equal">
      <formula>0</formula>
    </cfRule>
  </conditionalFormatting>
  <conditionalFormatting sqref="J7:K7">
    <cfRule type="cellIs" dxfId="153" priority="299" operator="lessThan">
      <formula>0</formula>
    </cfRule>
    <cfRule type="cellIs" dxfId="152" priority="300" operator="equal">
      <formula>0</formula>
    </cfRule>
  </conditionalFormatting>
  <conditionalFormatting sqref="L7:M7">
    <cfRule type="cellIs" dxfId="151" priority="293" operator="lessThan">
      <formula>0</formula>
    </cfRule>
    <cfRule type="cellIs" dxfId="150" priority="294" operator="equal">
      <formula>0</formula>
    </cfRule>
  </conditionalFormatting>
  <conditionalFormatting sqref="J25:K26 J8:K16 J21:K21 J5:K6">
    <cfRule type="cellIs" dxfId="149" priority="301" operator="lessThan">
      <formula>0</formula>
    </cfRule>
    <cfRule type="cellIs" dxfId="148" priority="302" operator="equal">
      <formula>0</formula>
    </cfRule>
  </conditionalFormatting>
  <conditionalFormatting sqref="L23:M24">
    <cfRule type="cellIs" dxfId="147" priority="291" operator="lessThan">
      <formula>0</formula>
    </cfRule>
    <cfRule type="cellIs" dxfId="146" priority="292" operator="equal">
      <formula>0</formula>
    </cfRule>
  </conditionalFormatting>
  <conditionalFormatting sqref="L5">
    <cfRule type="cellIs" dxfId="145" priority="277" operator="lessThan">
      <formula>0</formula>
    </cfRule>
    <cfRule type="cellIs" dxfId="144" priority="278" operator="equal">
      <formula>0</formula>
    </cfRule>
  </conditionalFormatting>
  <conditionalFormatting sqref="L6 I6 F6">
    <cfRule type="cellIs" dxfId="143" priority="275" operator="lessThan">
      <formula>0</formula>
    </cfRule>
    <cfRule type="cellIs" dxfId="142" priority="276" operator="equal">
      <formula>0</formula>
    </cfRule>
  </conditionalFormatting>
  <conditionalFormatting sqref="B20">
    <cfRule type="cellIs" dxfId="141" priority="141" operator="lessThan">
      <formula>0</formula>
    </cfRule>
    <cfRule type="cellIs" dxfId="140" priority="142" operator="equal">
      <formula>0</formula>
    </cfRule>
  </conditionalFormatting>
  <conditionalFormatting sqref="B17:B18">
    <cfRule type="cellIs" dxfId="139" priority="139" operator="lessThan">
      <formula>0</formula>
    </cfRule>
    <cfRule type="cellIs" dxfId="138" priority="140" operator="equal">
      <formula>0</formula>
    </cfRule>
  </conditionalFormatting>
  <conditionalFormatting sqref="B22">
    <cfRule type="cellIs" dxfId="137" priority="135" operator="lessThan">
      <formula>0</formula>
    </cfRule>
    <cfRule type="cellIs" dxfId="136" priority="136" operator="equal">
      <formula>0</formula>
    </cfRule>
  </conditionalFormatting>
  <conditionalFormatting sqref="B57 A38:E39 N38:O39 N71:O71 A71:E71 O61:O70 O40:O42 O44:O57 A40:B54 C53:N56 B59:B70 B55 A55:A70">
    <cfRule type="cellIs" dxfId="135" priority="133" operator="lessThan">
      <formula>0</formula>
    </cfRule>
    <cfRule type="cellIs" dxfId="134" priority="134" operator="equal">
      <formula>0</formula>
    </cfRule>
  </conditionalFormatting>
  <conditionalFormatting sqref="I71 F71 F38:F39 I38:I39">
    <cfRule type="cellIs" dxfId="133" priority="125" operator="lessThan">
      <formula>0</formula>
    </cfRule>
    <cfRule type="cellIs" dxfId="132" priority="126" operator="equal">
      <formula>0</formula>
    </cfRule>
  </conditionalFormatting>
  <conditionalFormatting sqref="B43 O43">
    <cfRule type="cellIs" dxfId="131" priority="131" operator="lessThan">
      <formula>0</formula>
    </cfRule>
    <cfRule type="cellIs" dxfId="130" priority="132" operator="equal">
      <formula>0</formula>
    </cfRule>
  </conditionalFormatting>
  <conditionalFormatting sqref="O58">
    <cfRule type="cellIs" dxfId="129" priority="129" operator="lessThan">
      <formula>0</formula>
    </cfRule>
    <cfRule type="cellIs" dxfId="128" priority="130" operator="equal">
      <formula>0</formula>
    </cfRule>
  </conditionalFormatting>
  <conditionalFormatting sqref="O59:O60">
    <cfRule type="cellIs" dxfId="127" priority="127" operator="lessThan">
      <formula>0</formula>
    </cfRule>
    <cfRule type="cellIs" dxfId="126" priority="128" operator="equal">
      <formula>0</formula>
    </cfRule>
  </conditionalFormatting>
  <conditionalFormatting sqref="H71 H38:H39">
    <cfRule type="cellIs" dxfId="125" priority="117" operator="lessThan">
      <formula>0</formula>
    </cfRule>
    <cfRule type="cellIs" dxfId="124" priority="118" operator="equal">
      <formula>0</formula>
    </cfRule>
  </conditionalFormatting>
  <conditionalFormatting sqref="G71 G38:G39">
    <cfRule type="cellIs" dxfId="123" priority="119" operator="lessThan">
      <formula>0</formula>
    </cfRule>
    <cfRule type="cellIs" dxfId="122" priority="120" operator="equal">
      <formula>0</formula>
    </cfRule>
  </conditionalFormatting>
  <conditionalFormatting sqref="L71:M71 L38:M39">
    <cfRule type="cellIs" dxfId="121" priority="121" operator="lessThan">
      <formula>0</formula>
    </cfRule>
    <cfRule type="cellIs" dxfId="120" priority="122" operator="equal">
      <formula>0</formula>
    </cfRule>
  </conditionalFormatting>
  <conditionalFormatting sqref="J71:K71 J38:K39">
    <cfRule type="cellIs" dxfId="119" priority="123" operator="lessThan">
      <formula>0</formula>
    </cfRule>
    <cfRule type="cellIs" dxfId="118" priority="124" operator="equal">
      <formula>0</formula>
    </cfRule>
  </conditionalFormatting>
  <conditionalFormatting sqref="G61:G62 G44:G52 G57 G41:G42">
    <cfRule type="cellIs" dxfId="117" priority="89" operator="lessThan">
      <formula>0</formula>
    </cfRule>
    <cfRule type="cellIs" dxfId="116" priority="90" operator="equal">
      <formula>0</formula>
    </cfRule>
  </conditionalFormatting>
  <conditionalFormatting sqref="G43">
    <cfRule type="cellIs" dxfId="115" priority="87" operator="lessThan">
      <formula>0</formula>
    </cfRule>
    <cfRule type="cellIs" dxfId="114" priority="88" operator="equal">
      <formula>0</formula>
    </cfRule>
  </conditionalFormatting>
  <conditionalFormatting sqref="G59:G60">
    <cfRule type="cellIs" dxfId="113" priority="85" operator="lessThan">
      <formula>0</formula>
    </cfRule>
    <cfRule type="cellIs" dxfId="112" priority="86" operator="equal">
      <formula>0</formula>
    </cfRule>
  </conditionalFormatting>
  <conditionalFormatting sqref="H61:H62 H44:H52 H57 H41:H42">
    <cfRule type="cellIs" dxfId="111" priority="83" operator="lessThan">
      <formula>0</formula>
    </cfRule>
    <cfRule type="cellIs" dxfId="110" priority="84" operator="equal">
      <formula>0</formula>
    </cfRule>
  </conditionalFormatting>
  <conditionalFormatting sqref="H43">
    <cfRule type="cellIs" dxfId="109" priority="81" operator="lessThan">
      <formula>0</formula>
    </cfRule>
    <cfRule type="cellIs" dxfId="108" priority="82" operator="equal">
      <formula>0</formula>
    </cfRule>
  </conditionalFormatting>
  <conditionalFormatting sqref="F43 I43">
    <cfRule type="cellIs" dxfId="107" priority="105" operator="lessThan">
      <formula>0</formula>
    </cfRule>
    <cfRule type="cellIs" dxfId="106" priority="106" operator="equal">
      <formula>0</formula>
    </cfRule>
  </conditionalFormatting>
  <conditionalFormatting sqref="F59:F60 I59:I60">
    <cfRule type="cellIs" dxfId="105" priority="103" operator="lessThan">
      <formula>0</formula>
    </cfRule>
    <cfRule type="cellIs" dxfId="104" priority="104" operator="equal">
      <formula>0</formula>
    </cfRule>
  </conditionalFormatting>
  <conditionalFormatting sqref="C44:E52 C57:E57 N61:N62 N44:N52 N57 N41:N42 D61:E62 C41:E42 D40:N40 C63:N70">
    <cfRule type="cellIs" dxfId="103" priority="115" operator="lessThan">
      <formula>0</formula>
    </cfRule>
    <cfRule type="cellIs" dxfId="102" priority="116" operator="equal">
      <formula>0</formula>
    </cfRule>
  </conditionalFormatting>
  <conditionalFormatting sqref="F61:F62 F44:F52 I44:I52 I61:I62 F57 I57 F41 I41">
    <cfRule type="cellIs" dxfId="101" priority="107" operator="lessThan">
      <formula>0</formula>
    </cfRule>
    <cfRule type="cellIs" dxfId="100" priority="108" operator="equal">
      <formula>0</formula>
    </cfRule>
  </conditionalFormatting>
  <conditionalFormatting sqref="C43:E43 N43">
    <cfRule type="cellIs" dxfId="99" priority="113" operator="lessThan">
      <formula>0</formula>
    </cfRule>
    <cfRule type="cellIs" dxfId="98" priority="114" operator="equal">
      <formula>0</formula>
    </cfRule>
  </conditionalFormatting>
  <conditionalFormatting sqref="C58:N58">
    <cfRule type="cellIs" dxfId="97" priority="111" operator="lessThan">
      <formula>0</formula>
    </cfRule>
    <cfRule type="cellIs" dxfId="96" priority="112" operator="equal">
      <formula>0</formula>
    </cfRule>
  </conditionalFormatting>
  <conditionalFormatting sqref="C59:E60 N59:N60">
    <cfRule type="cellIs" dxfId="95" priority="109" operator="lessThan">
      <formula>0</formula>
    </cfRule>
    <cfRule type="cellIs" dxfId="94" priority="110" operator="equal">
      <formula>0</formula>
    </cfRule>
  </conditionalFormatting>
  <conditionalFormatting sqref="H59:H60">
    <cfRule type="cellIs" dxfId="93" priority="79" operator="lessThan">
      <formula>0</formula>
    </cfRule>
    <cfRule type="cellIs" dxfId="92" priority="80" operator="equal">
      <formula>0</formula>
    </cfRule>
  </conditionalFormatting>
  <conditionalFormatting sqref="L61:M62 L44:M52 L57:M57 M41:M42">
    <cfRule type="cellIs" dxfId="91" priority="95" operator="lessThan">
      <formula>0</formula>
    </cfRule>
    <cfRule type="cellIs" dxfId="90" priority="96" operator="equal">
      <formula>0</formula>
    </cfRule>
  </conditionalFormatting>
  <conditionalFormatting sqref="J59:K60">
    <cfRule type="cellIs" dxfId="89" priority="97" operator="lessThan">
      <formula>0</formula>
    </cfRule>
    <cfRule type="cellIs" dxfId="88" priority="98" operator="equal">
      <formula>0</formula>
    </cfRule>
  </conditionalFormatting>
  <conditionalFormatting sqref="J43:K43">
    <cfRule type="cellIs" dxfId="87" priority="99" operator="lessThan">
      <formula>0</formula>
    </cfRule>
    <cfRule type="cellIs" dxfId="86" priority="100" operator="equal">
      <formula>0</formula>
    </cfRule>
  </conditionalFormatting>
  <conditionalFormatting sqref="L43:M43">
    <cfRule type="cellIs" dxfId="85" priority="93" operator="lessThan">
      <formula>0</formula>
    </cfRule>
    <cfRule type="cellIs" dxfId="84" priority="94" operator="equal">
      <formula>0</formula>
    </cfRule>
  </conditionalFormatting>
  <conditionalFormatting sqref="J61:K62 J44:K52 J57:K57 J41:K42">
    <cfRule type="cellIs" dxfId="83" priority="101" operator="lessThan">
      <formula>0</formula>
    </cfRule>
    <cfRule type="cellIs" dxfId="82" priority="102" operator="equal">
      <formula>0</formula>
    </cfRule>
  </conditionalFormatting>
  <conditionalFormatting sqref="L59:M60">
    <cfRule type="cellIs" dxfId="81" priority="91" operator="lessThan">
      <formula>0</formula>
    </cfRule>
    <cfRule type="cellIs" dxfId="80" priority="92" operator="equal">
      <formula>0</formula>
    </cfRule>
  </conditionalFormatting>
  <conditionalFormatting sqref="L41">
    <cfRule type="cellIs" dxfId="79" priority="77" operator="lessThan">
      <formula>0</formula>
    </cfRule>
    <cfRule type="cellIs" dxfId="78" priority="78" operator="equal">
      <formula>0</formula>
    </cfRule>
  </conditionalFormatting>
  <conditionalFormatting sqref="L42 I42 F42">
    <cfRule type="cellIs" dxfId="77" priority="75" operator="lessThan">
      <formula>0</formula>
    </cfRule>
    <cfRule type="cellIs" dxfId="76" priority="76" operator="equal">
      <formula>0</formula>
    </cfRule>
  </conditionalFormatting>
  <conditionalFormatting sqref="B56">
    <cfRule type="cellIs" dxfId="75" priority="73" operator="lessThan">
      <formula>0</formula>
    </cfRule>
    <cfRule type="cellIs" dxfId="74" priority="74" operator="equal">
      <formula>0</formula>
    </cfRule>
  </conditionalFormatting>
  <conditionalFormatting sqref="B53:B54">
    <cfRule type="cellIs" dxfId="73" priority="71" operator="lessThan">
      <formula>0</formula>
    </cfRule>
    <cfRule type="cellIs" dxfId="72" priority="72" operator="equal">
      <formula>0</formula>
    </cfRule>
  </conditionalFormatting>
  <conditionalFormatting sqref="B58">
    <cfRule type="cellIs" dxfId="71" priority="69" operator="lessThan">
      <formula>0</formula>
    </cfRule>
    <cfRule type="cellIs" dxfId="70" priority="70" operator="equal">
      <formula>0</formula>
    </cfRule>
  </conditionalFormatting>
  <conditionalFormatting sqref="B93 A74:E75 N74:O75 N107:O107 A107:E107 O97:O106 O76:O78 O80:O93 A76:B90 C89:N92 B95:B106 B91 A91:A106">
    <cfRule type="cellIs" dxfId="69" priority="67" operator="lessThan">
      <formula>0</formula>
    </cfRule>
    <cfRule type="cellIs" dxfId="68" priority="68" operator="equal">
      <formula>0</formula>
    </cfRule>
  </conditionalFormatting>
  <conditionalFormatting sqref="I107 F107 F74:F75 I74:I75">
    <cfRule type="cellIs" dxfId="67" priority="59" operator="lessThan">
      <formula>0</formula>
    </cfRule>
    <cfRule type="cellIs" dxfId="66" priority="60" operator="equal">
      <formula>0</formula>
    </cfRule>
  </conditionalFormatting>
  <conditionalFormatting sqref="B79 O79">
    <cfRule type="cellIs" dxfId="65" priority="65" operator="lessThan">
      <formula>0</formula>
    </cfRule>
    <cfRule type="cellIs" dxfId="64" priority="66" operator="equal">
      <formula>0</formula>
    </cfRule>
  </conditionalFormatting>
  <conditionalFormatting sqref="O94">
    <cfRule type="cellIs" dxfId="63" priority="63" operator="lessThan">
      <formula>0</formula>
    </cfRule>
    <cfRule type="cellIs" dxfId="62" priority="64" operator="equal">
      <formula>0</formula>
    </cfRule>
  </conditionalFormatting>
  <conditionalFormatting sqref="O95:O96">
    <cfRule type="cellIs" dxfId="61" priority="61" operator="lessThan">
      <formula>0</formula>
    </cfRule>
    <cfRule type="cellIs" dxfId="60" priority="62" operator="equal">
      <formula>0</formula>
    </cfRule>
  </conditionalFormatting>
  <conditionalFormatting sqref="H107 H74:H75">
    <cfRule type="cellIs" dxfId="59" priority="51" operator="lessThan">
      <formula>0</formula>
    </cfRule>
    <cfRule type="cellIs" dxfId="58" priority="52" operator="equal">
      <formula>0</formula>
    </cfRule>
  </conditionalFormatting>
  <conditionalFormatting sqref="G107 G74:G75">
    <cfRule type="cellIs" dxfId="57" priority="53" operator="lessThan">
      <formula>0</formula>
    </cfRule>
    <cfRule type="cellIs" dxfId="56" priority="54" operator="equal">
      <formula>0</formula>
    </cfRule>
  </conditionalFormatting>
  <conditionalFormatting sqref="L107:M107 L74:M75">
    <cfRule type="cellIs" dxfId="55" priority="55" operator="lessThan">
      <formula>0</formula>
    </cfRule>
    <cfRule type="cellIs" dxfId="54" priority="56" operator="equal">
      <formula>0</formula>
    </cfRule>
  </conditionalFormatting>
  <conditionalFormatting sqref="J107:K107 J74:K75">
    <cfRule type="cellIs" dxfId="53" priority="57" operator="lessThan">
      <formula>0</formula>
    </cfRule>
    <cfRule type="cellIs" dxfId="52" priority="58" operator="equal">
      <formula>0</formula>
    </cfRule>
  </conditionalFormatting>
  <conditionalFormatting sqref="G97:G98 G80:G88 G93 G77:G78">
    <cfRule type="cellIs" dxfId="51" priority="23" operator="lessThan">
      <formula>0</formula>
    </cfRule>
    <cfRule type="cellIs" dxfId="50" priority="24" operator="equal">
      <formula>0</formula>
    </cfRule>
  </conditionalFormatting>
  <conditionalFormatting sqref="G79">
    <cfRule type="cellIs" dxfId="49" priority="21" operator="lessThan">
      <formula>0</formula>
    </cfRule>
    <cfRule type="cellIs" dxfId="48" priority="22" operator="equal">
      <formula>0</formula>
    </cfRule>
  </conditionalFormatting>
  <conditionalFormatting sqref="G95:G96">
    <cfRule type="cellIs" dxfId="47" priority="19" operator="lessThan">
      <formula>0</formula>
    </cfRule>
    <cfRule type="cellIs" dxfId="46" priority="20" operator="equal">
      <formula>0</formula>
    </cfRule>
  </conditionalFormatting>
  <conditionalFormatting sqref="H97:H98 H80:H88 H93 H77:H78">
    <cfRule type="cellIs" dxfId="45" priority="17" operator="lessThan">
      <formula>0</formula>
    </cfRule>
    <cfRule type="cellIs" dxfId="44" priority="18" operator="equal">
      <formula>0</formula>
    </cfRule>
  </conditionalFormatting>
  <conditionalFormatting sqref="H79">
    <cfRule type="cellIs" dxfId="43" priority="15" operator="lessThan">
      <formula>0</formula>
    </cfRule>
    <cfRule type="cellIs" dxfId="42" priority="16" operator="equal">
      <formula>0</formula>
    </cfRule>
  </conditionalFormatting>
  <conditionalFormatting sqref="F79 I79">
    <cfRule type="cellIs" dxfId="41" priority="39" operator="lessThan">
      <formula>0</formula>
    </cfRule>
    <cfRule type="cellIs" dxfId="40" priority="40" operator="equal">
      <formula>0</formula>
    </cfRule>
  </conditionalFormatting>
  <conditionalFormatting sqref="F95:F96 I95:I96">
    <cfRule type="cellIs" dxfId="39" priority="37" operator="lessThan">
      <formula>0</formula>
    </cfRule>
    <cfRule type="cellIs" dxfId="38" priority="38" operator="equal">
      <formula>0</formula>
    </cfRule>
  </conditionalFormatting>
  <conditionalFormatting sqref="C80:E88 C93:E93 N97:N98 N80:N88 N93 N77:N78 D97:E98 C77:E78 C76:N76 C99:N106">
    <cfRule type="cellIs" dxfId="37" priority="49" operator="lessThan">
      <formula>0</formula>
    </cfRule>
    <cfRule type="cellIs" dxfId="36" priority="50" operator="equal">
      <formula>0</formula>
    </cfRule>
  </conditionalFormatting>
  <conditionalFormatting sqref="F97:F98 F80:F88 I80:I88 I97:I98 F93 I93 F77 I77">
    <cfRule type="cellIs" dxfId="35" priority="41" operator="lessThan">
      <formula>0</formula>
    </cfRule>
    <cfRule type="cellIs" dxfId="34" priority="42" operator="equal">
      <formula>0</formula>
    </cfRule>
  </conditionalFormatting>
  <conditionalFormatting sqref="C79:E79 N79">
    <cfRule type="cellIs" dxfId="33" priority="47" operator="lessThan">
      <formula>0</formula>
    </cfRule>
    <cfRule type="cellIs" dxfId="32" priority="48" operator="equal">
      <formula>0</formula>
    </cfRule>
  </conditionalFormatting>
  <conditionalFormatting sqref="C94:N94">
    <cfRule type="cellIs" dxfId="31" priority="45" operator="lessThan">
      <formula>0</formula>
    </cfRule>
    <cfRule type="cellIs" dxfId="30" priority="46" operator="equal">
      <formula>0</formula>
    </cfRule>
  </conditionalFormatting>
  <conditionalFormatting sqref="C95:E96 N95:N96">
    <cfRule type="cellIs" dxfId="29" priority="43" operator="lessThan">
      <formula>0</formula>
    </cfRule>
    <cfRule type="cellIs" dxfId="28" priority="44" operator="equal">
      <formula>0</formula>
    </cfRule>
  </conditionalFormatting>
  <conditionalFormatting sqref="H95:H96">
    <cfRule type="cellIs" dxfId="27" priority="13" operator="lessThan">
      <formula>0</formula>
    </cfRule>
    <cfRule type="cellIs" dxfId="26" priority="14" operator="equal">
      <formula>0</formula>
    </cfRule>
  </conditionalFormatting>
  <conditionalFormatting sqref="L97:M98 L80:M88 L93:M93 M77:M78">
    <cfRule type="cellIs" dxfId="25" priority="29" operator="lessThan">
      <formula>0</formula>
    </cfRule>
    <cfRule type="cellIs" dxfId="24" priority="30" operator="equal">
      <formula>0</formula>
    </cfRule>
  </conditionalFormatting>
  <conditionalFormatting sqref="J95:K96">
    <cfRule type="cellIs" dxfId="23" priority="31" operator="lessThan">
      <formula>0</formula>
    </cfRule>
    <cfRule type="cellIs" dxfId="22" priority="32" operator="equal">
      <formula>0</formula>
    </cfRule>
  </conditionalFormatting>
  <conditionalFormatting sqref="J79:K79">
    <cfRule type="cellIs" dxfId="21" priority="33" operator="lessThan">
      <formula>0</formula>
    </cfRule>
    <cfRule type="cellIs" dxfId="20" priority="34" operator="equal">
      <formula>0</formula>
    </cfRule>
  </conditionalFormatting>
  <conditionalFormatting sqref="L79:M79">
    <cfRule type="cellIs" dxfId="19" priority="27" operator="lessThan">
      <formula>0</formula>
    </cfRule>
    <cfRule type="cellIs" dxfId="18" priority="28" operator="equal">
      <formula>0</formula>
    </cfRule>
  </conditionalFormatting>
  <conditionalFormatting sqref="J97:K98 J80:K88 J93:K93 J77:K78">
    <cfRule type="cellIs" dxfId="17" priority="35" operator="lessThan">
      <formula>0</formula>
    </cfRule>
    <cfRule type="cellIs" dxfId="16" priority="36" operator="equal">
      <formula>0</formula>
    </cfRule>
  </conditionalFormatting>
  <conditionalFormatting sqref="L95:M96">
    <cfRule type="cellIs" dxfId="15" priority="25" operator="lessThan">
      <formula>0</formula>
    </cfRule>
    <cfRule type="cellIs" dxfId="14" priority="26" operator="equal">
      <formula>0</formula>
    </cfRule>
  </conditionalFormatting>
  <conditionalFormatting sqref="L77">
    <cfRule type="cellIs" dxfId="13" priority="11" operator="lessThan">
      <formula>0</formula>
    </cfRule>
    <cfRule type="cellIs" dxfId="12" priority="12" operator="equal">
      <formula>0</formula>
    </cfRule>
  </conditionalFormatting>
  <conditionalFormatting sqref="L78 I78 F78">
    <cfRule type="cellIs" dxfId="11" priority="9" operator="lessThan">
      <formula>0</formula>
    </cfRule>
    <cfRule type="cellIs" dxfId="10" priority="10" operator="equal">
      <formula>0</formula>
    </cfRule>
  </conditionalFormatting>
  <conditionalFormatting sqref="B92">
    <cfRule type="cellIs" dxfId="9" priority="7" operator="lessThan">
      <formula>0</formula>
    </cfRule>
    <cfRule type="cellIs" dxfId="8" priority="8" operator="equal">
      <formula>0</formula>
    </cfRule>
  </conditionalFormatting>
  <conditionalFormatting sqref="B89:B90">
    <cfRule type="cellIs" dxfId="7" priority="5" operator="lessThan">
      <formula>0</formula>
    </cfRule>
    <cfRule type="cellIs" dxfId="6" priority="6" operator="equal">
      <formula>0</formula>
    </cfRule>
  </conditionalFormatting>
  <conditionalFormatting sqref="B94">
    <cfRule type="cellIs" dxfId="5" priority="3" operator="lessThan">
      <formula>0</formula>
    </cfRule>
    <cfRule type="cellIs" dxfId="4" priority="4" operator="equal">
      <formula>0</formula>
    </cfRule>
  </conditionalFormatting>
  <conditionalFormatting sqref="C40">
    <cfRule type="cellIs" dxfId="3" priority="1" operator="lessThan">
      <formula>0</formula>
    </cfRule>
    <cfRule type="cellIs" dxfId="2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22BE0-D542-49A0-BCBA-0029A489F640}">
  <sheetPr codeName="Feuil2"/>
  <dimension ref="A1:AJ26"/>
  <sheetViews>
    <sheetView tabSelected="1" zoomScale="80" zoomScaleNormal="80" workbookViewId="0">
      <selection activeCell="A15" sqref="A15:XFD15"/>
    </sheetView>
  </sheetViews>
  <sheetFormatPr baseColWidth="10" defaultColWidth="10.88671875" defaultRowHeight="14.4" x14ac:dyDescent="0.3"/>
  <cols>
    <col min="1" max="1" width="10.88671875" style="14"/>
    <col min="2" max="2" width="15.77734375" style="14" customWidth="1"/>
    <col min="3" max="4" width="14.5546875" style="14" customWidth="1"/>
    <col min="5" max="5" width="15.21875" customWidth="1"/>
    <col min="6" max="8" width="15.21875" style="14" customWidth="1"/>
    <col min="9" max="9" width="18" customWidth="1"/>
    <col min="10" max="14" width="14.5546875" style="14" customWidth="1"/>
    <col min="15" max="15" width="15.88671875" customWidth="1"/>
    <col min="16" max="16" width="15.88671875" style="14" customWidth="1"/>
    <col min="17" max="18" width="13.21875" style="14" customWidth="1"/>
    <col min="19" max="19" width="13.21875" customWidth="1"/>
    <col min="20" max="20" width="20.21875" customWidth="1"/>
    <col min="21" max="22" width="15.88671875" style="14" customWidth="1"/>
    <col min="23" max="23" width="14.5546875" customWidth="1"/>
    <col min="24" max="24" width="15.6640625" customWidth="1"/>
    <col min="25" max="33" width="15.88671875" style="14" customWidth="1"/>
    <col min="34" max="34" width="13.33203125" customWidth="1"/>
    <col min="35" max="35" width="13.33203125" style="14" customWidth="1"/>
  </cols>
  <sheetData>
    <row r="1" spans="1:36" x14ac:dyDescent="0.3">
      <c r="A1" s="1"/>
      <c r="B1" s="21"/>
      <c r="C1" s="21"/>
      <c r="D1" s="21"/>
      <c r="E1" s="17"/>
      <c r="F1" s="17"/>
      <c r="G1" s="17"/>
      <c r="H1" s="17"/>
      <c r="I1" s="21"/>
      <c r="J1" s="1"/>
      <c r="K1" s="1"/>
      <c r="L1" s="1"/>
      <c r="M1" s="1"/>
      <c r="N1" s="1"/>
      <c r="O1" s="2"/>
      <c r="P1" s="21"/>
      <c r="Q1" s="2"/>
      <c r="R1" s="2"/>
      <c r="S1" s="1"/>
      <c r="T1" s="31"/>
      <c r="U1" s="2"/>
      <c r="V1" s="2"/>
      <c r="W1" s="1"/>
      <c r="X1" s="2"/>
      <c r="Y1" s="2"/>
      <c r="Z1" s="2"/>
      <c r="AA1" s="2"/>
      <c r="AB1" s="2"/>
      <c r="AC1" s="2"/>
      <c r="AD1" s="2"/>
      <c r="AE1" s="2"/>
      <c r="AF1" s="2"/>
      <c r="AG1" s="2"/>
      <c r="AH1" s="1"/>
      <c r="AI1" s="1"/>
      <c r="AJ1" s="2"/>
    </row>
    <row r="2" spans="1:36" x14ac:dyDescent="0.3">
      <c r="B2" s="21"/>
      <c r="C2" s="21"/>
      <c r="D2" s="21"/>
      <c r="I2" s="1"/>
      <c r="J2" s="1"/>
      <c r="K2" s="1"/>
      <c r="L2" s="1"/>
      <c r="M2" s="1"/>
      <c r="N2" s="1"/>
      <c r="O2" s="1"/>
      <c r="P2" s="21"/>
      <c r="Q2" s="1"/>
      <c r="R2" s="1"/>
      <c r="S2" s="1"/>
      <c r="T2" s="2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8.8" x14ac:dyDescent="0.3">
      <c r="A3" s="18" t="s">
        <v>7</v>
      </c>
      <c r="B3" s="19" t="s">
        <v>45</v>
      </c>
      <c r="C3" s="19" t="s">
        <v>46</v>
      </c>
      <c r="D3" s="19" t="s">
        <v>41</v>
      </c>
      <c r="E3" s="19" t="s">
        <v>33</v>
      </c>
      <c r="F3" s="19" t="s">
        <v>47</v>
      </c>
      <c r="G3" s="19" t="s">
        <v>43</v>
      </c>
      <c r="H3" s="19" t="s">
        <v>48</v>
      </c>
      <c r="I3" s="19" t="s">
        <v>14</v>
      </c>
      <c r="J3" s="19" t="s">
        <v>35</v>
      </c>
      <c r="K3" s="19" t="s">
        <v>36</v>
      </c>
      <c r="L3" s="19" t="s">
        <v>40</v>
      </c>
      <c r="M3" s="19" t="s">
        <v>37</v>
      </c>
      <c r="N3" s="19" t="s">
        <v>38</v>
      </c>
      <c r="O3" s="19" t="s">
        <v>21</v>
      </c>
      <c r="P3" s="19" t="s">
        <v>41</v>
      </c>
      <c r="Q3" s="19" t="s">
        <v>8</v>
      </c>
      <c r="R3" s="19" t="s">
        <v>17</v>
      </c>
      <c r="S3" s="19" t="s">
        <v>9</v>
      </c>
      <c r="T3" s="19" t="s">
        <v>10</v>
      </c>
      <c r="U3" s="19" t="s">
        <v>18</v>
      </c>
      <c r="V3" s="19" t="s">
        <v>19</v>
      </c>
      <c r="W3" s="19" t="s">
        <v>20</v>
      </c>
      <c r="X3" s="19" t="s">
        <v>11</v>
      </c>
      <c r="Y3" s="19" t="s">
        <v>12</v>
      </c>
      <c r="Z3" s="19" t="s">
        <v>13</v>
      </c>
      <c r="AA3" s="32" t="s">
        <v>34</v>
      </c>
      <c r="AB3" s="32" t="s">
        <v>42</v>
      </c>
      <c r="AC3" s="32" t="s">
        <v>49</v>
      </c>
      <c r="AD3" s="32" t="s">
        <v>32</v>
      </c>
      <c r="AE3" s="32" t="s">
        <v>39</v>
      </c>
      <c r="AF3" s="32" t="s">
        <v>44</v>
      </c>
      <c r="AG3" s="32" t="s">
        <v>50</v>
      </c>
      <c r="AH3" s="32" t="s">
        <v>63</v>
      </c>
      <c r="AI3" s="32" t="s">
        <v>64</v>
      </c>
      <c r="AJ3" s="1"/>
    </row>
    <row r="4" spans="1:36" x14ac:dyDescent="0.3">
      <c r="A4" s="22" t="s">
        <v>0</v>
      </c>
      <c r="B4" s="24"/>
      <c r="C4" s="24"/>
      <c r="D4" s="24">
        <v>4400</v>
      </c>
      <c r="E4" s="23"/>
      <c r="F4" s="23"/>
      <c r="G4" s="23"/>
      <c r="H4" s="23"/>
      <c r="I4" s="24"/>
      <c r="J4" s="24"/>
      <c r="K4" s="24"/>
      <c r="L4" s="24"/>
      <c r="M4" s="24"/>
      <c r="N4" s="24"/>
      <c r="O4" s="24" t="s">
        <v>22</v>
      </c>
      <c r="P4" s="24">
        <v>400</v>
      </c>
      <c r="Q4" s="24">
        <v>60</v>
      </c>
      <c r="R4" s="38">
        <v>42736</v>
      </c>
      <c r="S4" s="38">
        <v>44561</v>
      </c>
      <c r="T4" s="24">
        <v>4</v>
      </c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1"/>
      <c r="AI4" s="1"/>
      <c r="AJ4" s="1"/>
    </row>
    <row r="5" spans="1:36" x14ac:dyDescent="0.3">
      <c r="A5" s="22" t="s">
        <v>0</v>
      </c>
      <c r="B5" s="24"/>
      <c r="C5" s="24"/>
      <c r="D5" s="24"/>
      <c r="E5" s="25"/>
      <c r="F5" s="25"/>
      <c r="G5" s="25"/>
      <c r="H5" s="25"/>
      <c r="I5" s="24"/>
      <c r="J5" s="24"/>
      <c r="K5" s="24"/>
      <c r="L5" s="24"/>
      <c r="M5" s="24"/>
      <c r="N5" s="24"/>
      <c r="O5" s="24" t="s">
        <v>23</v>
      </c>
      <c r="P5" s="24">
        <v>2000</v>
      </c>
      <c r="Q5" s="24">
        <v>100</v>
      </c>
      <c r="R5" s="38">
        <v>43105</v>
      </c>
      <c r="S5" s="38">
        <v>44165</v>
      </c>
      <c r="T5" s="24">
        <v>4</v>
      </c>
      <c r="U5" s="24"/>
      <c r="V5" s="24"/>
      <c r="W5" s="24"/>
      <c r="X5" s="24"/>
      <c r="Y5" s="24"/>
      <c r="Z5" s="26"/>
      <c r="AA5" s="26"/>
      <c r="AB5" s="26"/>
      <c r="AC5" s="26"/>
      <c r="AD5" s="26"/>
      <c r="AE5" s="26"/>
      <c r="AF5" s="26"/>
      <c r="AG5" s="26"/>
      <c r="AH5" s="1"/>
      <c r="AI5" s="1"/>
      <c r="AJ5" s="1"/>
    </row>
    <row r="6" spans="1:36" x14ac:dyDescent="0.3">
      <c r="A6" s="22" t="s">
        <v>0</v>
      </c>
      <c r="B6" s="22"/>
      <c r="C6" s="22"/>
      <c r="D6" s="24"/>
      <c r="E6" s="23"/>
      <c r="F6" s="23"/>
      <c r="G6" s="23"/>
      <c r="H6" s="23"/>
      <c r="I6" s="22"/>
      <c r="J6" s="22"/>
      <c r="K6" s="22"/>
      <c r="L6" s="22"/>
      <c r="M6" s="22"/>
      <c r="N6" s="22"/>
      <c r="O6" s="24" t="s">
        <v>24</v>
      </c>
      <c r="P6" s="24">
        <v>400</v>
      </c>
      <c r="Q6" s="24">
        <v>20</v>
      </c>
      <c r="R6" s="38">
        <v>43739</v>
      </c>
      <c r="S6" s="38">
        <v>44743</v>
      </c>
      <c r="T6" s="24">
        <v>12</v>
      </c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6" x14ac:dyDescent="0.3">
      <c r="A7" s="22" t="s">
        <v>0</v>
      </c>
      <c r="B7" s="22"/>
      <c r="C7" s="22"/>
      <c r="D7" s="24"/>
      <c r="E7" s="23"/>
      <c r="F7" s="23"/>
      <c r="G7" s="23"/>
      <c r="H7" s="23"/>
      <c r="I7" s="22"/>
      <c r="J7" s="22"/>
      <c r="K7" s="22"/>
      <c r="L7" s="22"/>
      <c r="M7" s="22"/>
      <c r="N7" s="22"/>
      <c r="O7" s="24" t="s">
        <v>25</v>
      </c>
      <c r="P7" s="24">
        <v>200</v>
      </c>
      <c r="Q7" s="24">
        <v>40</v>
      </c>
      <c r="R7" s="38">
        <v>43831</v>
      </c>
      <c r="S7" s="38">
        <v>45382</v>
      </c>
      <c r="T7" s="30">
        <v>4</v>
      </c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6" x14ac:dyDescent="0.3">
      <c r="A8" s="22" t="s">
        <v>0</v>
      </c>
      <c r="B8" s="22"/>
      <c r="C8" s="22"/>
      <c r="D8" s="24"/>
      <c r="E8" s="23"/>
      <c r="F8" s="23"/>
      <c r="G8" s="23"/>
      <c r="H8" s="23"/>
      <c r="I8" s="22"/>
      <c r="J8" s="22"/>
      <c r="K8" s="22"/>
      <c r="L8" s="22"/>
      <c r="M8" s="22"/>
      <c r="N8" s="22"/>
      <c r="O8" s="24" t="s">
        <v>1</v>
      </c>
      <c r="P8" s="24">
        <v>1000</v>
      </c>
      <c r="Q8" s="24">
        <v>80</v>
      </c>
      <c r="R8" s="38">
        <v>43836</v>
      </c>
      <c r="S8" s="38">
        <v>45658</v>
      </c>
      <c r="T8" s="30">
        <v>4</v>
      </c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6" s="51" customFormat="1" x14ac:dyDescent="0.3">
      <c r="A9" s="48" t="s">
        <v>0</v>
      </c>
      <c r="B9" s="48"/>
      <c r="C9" s="48"/>
      <c r="D9" s="49"/>
      <c r="E9" s="48"/>
      <c r="F9" s="48"/>
      <c r="G9" s="48"/>
      <c r="H9" s="48"/>
      <c r="I9" s="48"/>
      <c r="J9" s="48"/>
      <c r="K9" s="48"/>
      <c r="L9" s="48"/>
      <c r="M9" s="48"/>
      <c r="N9" s="48"/>
      <c r="O9" s="49" t="s">
        <v>74</v>
      </c>
      <c r="P9" s="49">
        <v>400</v>
      </c>
      <c r="Q9" s="49"/>
      <c r="R9" s="50"/>
      <c r="S9" s="50"/>
      <c r="T9" s="49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</row>
    <row r="10" spans="1:36" s="39" customFormat="1" x14ac:dyDescent="0.3">
      <c r="A10" s="41" t="s">
        <v>15</v>
      </c>
      <c r="B10" s="41"/>
      <c r="C10" s="41"/>
      <c r="D10" s="43">
        <v>100</v>
      </c>
      <c r="E10" s="42"/>
      <c r="F10" s="42"/>
      <c r="G10" s="42"/>
      <c r="H10" s="42"/>
      <c r="I10" s="41"/>
      <c r="J10" s="41"/>
      <c r="K10" s="41"/>
      <c r="L10" s="41"/>
      <c r="M10" s="41"/>
      <c r="N10" s="41"/>
      <c r="O10" s="43" t="s">
        <v>26</v>
      </c>
      <c r="P10" s="43">
        <v>20</v>
      </c>
      <c r="Q10" s="41"/>
      <c r="R10" s="44"/>
      <c r="S10" s="44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</row>
    <row r="11" spans="1:36" x14ac:dyDescent="0.3">
      <c r="A11" s="22" t="s">
        <v>15</v>
      </c>
      <c r="B11" s="22"/>
      <c r="C11" s="22"/>
      <c r="D11" s="47"/>
      <c r="E11" s="23"/>
      <c r="F11" s="23"/>
      <c r="G11" s="23"/>
      <c r="H11" s="23"/>
      <c r="I11" s="22"/>
      <c r="J11" s="22"/>
      <c r="K11" s="22"/>
      <c r="L11" s="22"/>
      <c r="M11" s="22"/>
      <c r="N11" s="22"/>
      <c r="O11" s="24" t="s">
        <v>27</v>
      </c>
      <c r="P11" s="24">
        <v>20</v>
      </c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6" x14ac:dyDescent="0.3">
      <c r="A12" s="22" t="s">
        <v>15</v>
      </c>
      <c r="B12" s="22"/>
      <c r="C12" s="22"/>
      <c r="D12" s="47"/>
      <c r="E12" s="23"/>
      <c r="F12" s="23"/>
      <c r="G12" s="23"/>
      <c r="H12" s="23"/>
      <c r="I12" s="22" t="s">
        <v>6</v>
      </c>
      <c r="J12" s="22"/>
      <c r="K12" s="22"/>
      <c r="L12" s="22"/>
      <c r="M12" s="22"/>
      <c r="N12" s="22"/>
      <c r="O12" s="24" t="s">
        <v>28</v>
      </c>
      <c r="P12" s="24">
        <v>20</v>
      </c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6" x14ac:dyDescent="0.3">
      <c r="A13" s="22" t="s">
        <v>15</v>
      </c>
      <c r="B13" s="22"/>
      <c r="C13" s="22"/>
      <c r="D13" s="22"/>
      <c r="E13" s="23"/>
      <c r="F13" s="23"/>
      <c r="G13" s="23"/>
      <c r="H13" s="23"/>
      <c r="I13" s="22"/>
      <c r="J13" s="22"/>
      <c r="K13" s="22"/>
      <c r="L13" s="22"/>
      <c r="M13" s="22"/>
      <c r="N13" s="22"/>
      <c r="O13" s="24" t="s">
        <v>29</v>
      </c>
      <c r="P13" s="24">
        <v>10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6" s="14" customFormat="1" x14ac:dyDescent="0.3">
      <c r="A14" s="46" t="s">
        <v>15</v>
      </c>
      <c r="B14" s="22"/>
      <c r="C14" s="22"/>
      <c r="D14" s="22"/>
      <c r="E14" s="23"/>
      <c r="F14" s="23"/>
      <c r="G14" s="23"/>
      <c r="H14" s="23"/>
      <c r="I14" s="22"/>
      <c r="J14" s="22"/>
      <c r="K14" s="22"/>
      <c r="L14" s="22"/>
      <c r="M14" s="22"/>
      <c r="N14" s="22"/>
      <c r="O14" s="24" t="s">
        <v>30</v>
      </c>
      <c r="P14" s="24">
        <v>10</v>
      </c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6" s="51" customFormat="1" x14ac:dyDescent="0.3">
      <c r="A15" s="52" t="s">
        <v>15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9" t="s">
        <v>74</v>
      </c>
      <c r="P15" s="49">
        <v>20</v>
      </c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</row>
    <row r="16" spans="1:36" x14ac:dyDescent="0.3">
      <c r="A16" s="27" t="s">
        <v>16</v>
      </c>
      <c r="B16" s="27"/>
      <c r="C16" s="27"/>
      <c r="D16" s="29">
        <v>1500</v>
      </c>
      <c r="E16" s="28"/>
      <c r="F16" s="28"/>
      <c r="G16" s="28"/>
      <c r="H16" s="28"/>
      <c r="I16" s="27"/>
      <c r="J16" s="27"/>
      <c r="K16" s="27"/>
      <c r="L16" s="27"/>
      <c r="M16" s="27"/>
      <c r="N16" s="27"/>
      <c r="O16" s="29" t="s">
        <v>31</v>
      </c>
      <c r="P16" s="29">
        <v>1500</v>
      </c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</row>
    <row r="17" spans="1:35" x14ac:dyDescent="0.3">
      <c r="A17" s="22"/>
      <c r="B17" s="22"/>
      <c r="C17" s="22"/>
      <c r="D17" s="22"/>
      <c r="E17" s="23"/>
      <c r="F17" s="23"/>
      <c r="G17" s="23"/>
      <c r="H17" s="23"/>
      <c r="I17" s="22"/>
      <c r="J17" s="22"/>
      <c r="K17" s="22"/>
      <c r="L17" s="22"/>
      <c r="M17" s="22"/>
      <c r="N17" s="22"/>
      <c r="O17" s="22"/>
      <c r="P17" s="22"/>
      <c r="Q17" s="22"/>
      <c r="R17" s="45"/>
      <c r="S17" s="45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</row>
    <row r="18" spans="1:35" x14ac:dyDescent="0.3">
      <c r="E18" s="20"/>
      <c r="F18" s="20"/>
      <c r="G18" s="20"/>
      <c r="H18" s="20"/>
      <c r="R18" s="35"/>
      <c r="S18" s="35"/>
    </row>
    <row r="19" spans="1:35" x14ac:dyDescent="0.3">
      <c r="E19" s="20"/>
      <c r="F19" s="20"/>
      <c r="G19" s="20"/>
      <c r="H19" s="20"/>
      <c r="R19" s="35"/>
      <c r="S19" s="35"/>
    </row>
    <row r="20" spans="1:35" x14ac:dyDescent="0.3">
      <c r="E20" s="20"/>
      <c r="F20" s="20"/>
      <c r="G20" s="20"/>
      <c r="H20" s="20"/>
      <c r="N20" s="35"/>
      <c r="O20" s="35"/>
      <c r="R20" s="35"/>
      <c r="S20" s="35"/>
    </row>
    <row r="23" spans="1:35" ht="15" x14ac:dyDescent="0.35">
      <c r="E23" s="40"/>
      <c r="K23" s="36"/>
      <c r="L23" s="37"/>
    </row>
    <row r="25" spans="1:35" ht="15" x14ac:dyDescent="0.35">
      <c r="L25" s="36"/>
    </row>
    <row r="26" spans="1:35" x14ac:dyDescent="0.3">
      <c r="O26" s="14"/>
      <c r="S26" s="14"/>
      <c r="T26" s="14"/>
    </row>
  </sheetData>
  <conditionalFormatting sqref="E5:H5">
    <cfRule type="cellIs" dxfId="1" priority="1" operator="lessThan">
      <formula>0</formula>
    </cfRule>
    <cfRule type="cellIs" dxfId="0" priority="2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34117-7826-422A-BDA6-6661448F8170}">
  <sheetPr codeName="Feuil3"/>
  <dimension ref="A1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D58A6E55B12049AB849AAF6CD443A0" ma:contentTypeVersion="10" ma:contentTypeDescription="Crée un document." ma:contentTypeScope="" ma:versionID="ad4d097a25b988c9a61bc20058b326f6">
  <xsd:schema xmlns:xsd="http://www.w3.org/2001/XMLSchema" xmlns:xs="http://www.w3.org/2001/XMLSchema" xmlns:p="http://schemas.microsoft.com/office/2006/metadata/properties" xmlns:ns3="b8dcae8e-e5b8-4453-960e-4dffd0fe8ad3" xmlns:ns4="a0e8e2a2-0c17-4bc3-b82f-c42579d1a326" targetNamespace="http://schemas.microsoft.com/office/2006/metadata/properties" ma:root="true" ma:fieldsID="bb77daef36691417804d198ed078fc40" ns3:_="" ns4:_="">
    <xsd:import namespace="b8dcae8e-e5b8-4453-960e-4dffd0fe8ad3"/>
    <xsd:import namespace="a0e8e2a2-0c17-4bc3-b82f-c42579d1a32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dcae8e-e5b8-4453-960e-4dffd0fe8ad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8e2a2-0c17-4bc3-b82f-c42579d1a3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E1ADDC-9A15-47CA-95F8-46EF0211FD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4F11EB-DD1C-4206-A51A-062B9B24170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DECA62E-6487-498F-A5FE-FD2478607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dcae8e-e5b8-4453-960e-4dffd0fe8ad3"/>
    <ds:schemaRef ds:uri="a0e8e2a2-0c17-4bc3-b82f-c42579d1a3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Fixe</vt:lpstr>
      <vt:lpstr>Variable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BEKHTAOUI</dc:creator>
  <cp:lastModifiedBy>Farah Bekhtaoui</cp:lastModifiedBy>
  <dcterms:created xsi:type="dcterms:W3CDTF">2020-08-03T13:01:07Z</dcterms:created>
  <dcterms:modified xsi:type="dcterms:W3CDTF">2020-11-22T11:23:07Z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0x010100B7D58A6E55B12049AB849AAF6CD443A0</vt:lpwstr>
  </property>
</Properties>
</file>