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Perso\cap install\Frais\"/>
    </mc:Choice>
  </mc:AlternateContent>
  <xr:revisionPtr revIDLastSave="0" documentId="8_{691C6ABF-A2E1-488D-BD4A-8E7327B71591}" xr6:coauthVersionLast="45" xr6:coauthVersionMax="45" xr10:uidLastSave="{00000000-0000-0000-0000-000000000000}"/>
  <bookViews>
    <workbookView xWindow="-120" yWindow="-120" windowWidth="29040" windowHeight="15840" xr2:uid="{FAD15BA8-4B90-4E63-A08E-01696CE7CD70}"/>
  </bookViews>
  <sheets>
    <sheet name="Saisie_mensuelle" sheetId="1" r:id="rId1"/>
  </sheets>
  <definedNames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3" i="1" l="1"/>
  <c r="M12" i="1"/>
  <c r="M11" i="1"/>
  <c r="M10" i="1"/>
  <c r="P13" i="1" l="1"/>
  <c r="N10" i="1"/>
  <c r="O10" i="1" s="1"/>
  <c r="P10" i="1" s="1"/>
  <c r="N12" i="1"/>
  <c r="P12" i="1" s="1"/>
  <c r="O11" i="1"/>
  <c r="P11" i="1" s="1"/>
  <c r="O12" i="1"/>
  <c r="O13" i="1"/>
  <c r="N11" i="1"/>
  <c r="N13" i="1"/>
</calcChain>
</file>

<file path=xl/sharedStrings.xml><?xml version="1.0" encoding="utf-8"?>
<sst xmlns="http://schemas.openxmlformats.org/spreadsheetml/2006/main" count="17" uniqueCount="17">
  <si>
    <t>Fichier de frais</t>
  </si>
  <si>
    <t>MOIS</t>
  </si>
  <si>
    <t>DATE</t>
  </si>
  <si>
    <t>Autoroute HT</t>
  </si>
  <si>
    <t>Repas HT</t>
  </si>
  <si>
    <t>Invitation Réception HT</t>
  </si>
  <si>
    <t>OBSERVATION Noms invités</t>
  </si>
  <si>
    <t>Divers HT</t>
  </si>
  <si>
    <t>Rembt kms</t>
  </si>
  <si>
    <t>OBSERVATION Timbres,fourniture bureau, etc…</t>
  </si>
  <si>
    <t>GASOIL HT</t>
  </si>
  <si>
    <t>TVA Globale</t>
  </si>
  <si>
    <t>HTOEL TTC</t>
  </si>
  <si>
    <t>Autoroute TTC</t>
  </si>
  <si>
    <t>Repas TTC</t>
  </si>
  <si>
    <t>Divers TTC</t>
  </si>
  <si>
    <t>TOTAL Ligne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</si>
</sst>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43" fontId="3" fillId="0" borderId="1" xfId="1" applyFont="1" applyFill="1" applyBorder="1" applyAlignment="1">
      <alignment horizontal="center" vertical="center" wrapText="1"/>
    </xf>
    <xf numFmtId="43" fontId="3" fillId="0" borderId="0" xfId="1" applyFont="1" applyFill="1" applyAlignment="1">
      <alignment horizontal="center" vertical="center" wrapText="1"/>
    </xf>
    <xf numFmtId="43" fontId="3" fillId="0" borderId="2" xfId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64" fontId="0" fillId="2" borderId="1" xfId="0" applyNumberFormat="1" applyFill="1" applyBorder="1"/>
    <xf numFmtId="165" fontId="0" fillId="0" borderId="0" xfId="0" applyNumberFormat="1"/>
    <xf numFmtId="164" fontId="0" fillId="0" borderId="0" xfId="0" applyNumberFormat="1"/>
  </cellXfs>
  <cellStyles count="2">
    <cellStyle name="Milliers" xfId="1" builtinId="3"/>
    <cellStyle name="Normal" xfId="0" builtinId="0"/>
  </cellStyles>
  <dxfs count="14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5" formatCode="[$-F800]dddd\,\ mmmm\ dd\,\ yyyy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1276350</xdr:colOff>
      <xdr:row>1</xdr:row>
      <xdr:rowOff>19050</xdr:rowOff>
    </xdr:from>
    <xdr:to>
      <xdr:col>7</xdr:col>
      <xdr:colOff>266700</xdr:colOff>
      <xdr:row>4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8CDCE078-9491-4883-9874-46F341767D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38950" y="209550"/>
              <a:ext cx="1800225" cy="695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B0F64056-BA6A-46AB-9F94-01E2D90A27B9}" sourceName="MOIS">
  <extLst>
    <x:ext xmlns:x15="http://schemas.microsoft.com/office/spreadsheetml/2010/11/main" uri="{2F2917AC-EB37-4324-AD4E-5DD8C200BD13}">
      <x15:tableSlicerCache tableId="1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E55CAF7C-285D-4F0C-92E6-A75736F03A21}" cache="Segment_MOIS" caption="MOIS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BEE7A3-C1F5-45BB-9B85-1936D911D4C2}" name="Tableau1" displayName="Tableau1" ref="A9:P13" totalsRowShown="0" headerRowDxfId="13" headerRowCellStyle="Milliers">
  <autoFilter ref="A9:P13" xr:uid="{144CD81E-C974-4192-8FA8-F3FB04AC6F07}"/>
  <tableColumns count="16">
    <tableColumn id="13" xr3:uid="{EC5C09F4-097E-4B52-B178-3831495B72C4}" name="MOIS" dataDxfId="12"/>
    <tableColumn id="1" xr3:uid="{7E941250-48CB-4CAA-8EB0-1B40789D5218}" name="DATE" dataDxfId="11"/>
    <tableColumn id="2" xr3:uid="{989677BB-79D9-47C7-9564-203824D1EB31}" name="Autoroute HT" dataDxfId="10"/>
    <tableColumn id="3" xr3:uid="{F32D4FA5-F0CB-4034-88B0-0A3AA1C1C3BD}" name="Repas HT" dataDxfId="9"/>
    <tableColumn id="4" xr3:uid="{CAF8BD1B-8D28-434A-83BD-BE7FB8F00906}" name="Invitation Réception HT"/>
    <tableColumn id="5" xr3:uid="{7463E32C-D993-4186-91F7-20C0753D0EDE}" name="OBSERVATION Noms invités"/>
    <tableColumn id="6" xr3:uid="{827882AA-E07C-4275-9AE7-9E456C8572D4}" name="Divers HT" dataDxfId="8"/>
    <tableColumn id="7" xr3:uid="{1FA49DC7-12C8-4D6C-BA5F-6F90CD01013D}" name="Rembt kms" dataDxfId="7"/>
    <tableColumn id="8" xr3:uid="{6B5A7CF1-D4CE-47F9-9451-EB30BADF8F0C}" name="OBSERVATION Timbres,fourniture bureau, etc…"/>
    <tableColumn id="9" xr3:uid="{CC6E4538-DF19-4D2B-AEF3-E3107457E663}" name="GASOIL HT" dataDxfId="6"/>
    <tableColumn id="10" xr3:uid="{884EE31E-42DF-45CF-92E2-BDE19E314C79}" name="TVA Globale" dataDxfId="5"/>
    <tableColumn id="11" xr3:uid="{DE3E2D6D-559F-4C01-A736-A99A6B544154}" name="HTOEL TTC" dataDxfId="4"/>
    <tableColumn id="14" xr3:uid="{B8F0F465-3D72-4055-AE3E-3CAF4EDC51C6}" name="Autoroute TTC" dataDxfId="3">
      <calculatedColumnFormula>(IF(Tableau1[[#This Row],[Autoroute HT]]&gt;=0,Tableau1[[#This Row],[Autoroute HT]]+Tableau1[[#This Row],[TVA Globale]]))</calculatedColumnFormula>
    </tableColumn>
    <tableColumn id="15" xr3:uid="{95EAB128-5214-413E-BB93-BDDCBD71419B}" name="Repas TTC" dataDxfId="2">
      <calculatedColumnFormula>(IF(Tableau1[[#This Row],[Autoroute TTC]]&gt;0,0,Tableau1[[#This Row],[Repas HT]]+Tableau1[[#This Row],[TVA Globale]]))</calculatedColumnFormula>
    </tableColumn>
    <tableColumn id="16" xr3:uid="{FF4CBB9C-A813-435E-874D-383190F851BE}" name="Divers TTC" dataDxfId="1">
      <calculatedColumnFormula>(IF(Tableau1[[#This Row],[Divers HT]]&gt;=0,Tableau1[[#This Row],[Divers HT]]+Tableau1[[#This Row],[Autoroute TTC]],0))</calculatedColumnFormula>
    </tableColumn>
    <tableColumn id="12" xr3:uid="{B99DC84E-4CBE-4CC9-8514-083BA2E30168}" name="TOTAL Ligne TTC" dataDxfId="0">
      <calculatedColumnFormula>SUM(Tableau1[[#This Row],[HTOEL TTC]:[Divers TTC]])</calculatedColumnFormula>
    </tableColumn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BEC56-1553-49C8-937A-BED08AE567B4}">
  <dimension ref="A3:P13"/>
  <sheetViews>
    <sheetView tabSelected="1" workbookViewId="0">
      <selection activeCell="D10" sqref="D10"/>
    </sheetView>
  </sheetViews>
  <sheetFormatPr baseColWidth="10" defaultRowHeight="15" x14ac:dyDescent="0.25"/>
  <cols>
    <col min="3" max="3" width="15.85546875" customWidth="1"/>
    <col min="4" max="4" width="18.140625" bestFit="1" customWidth="1"/>
    <col min="5" max="5" width="26.5703125" bestFit="1" customWidth="1"/>
    <col min="6" max="6" width="27.85546875" customWidth="1"/>
    <col min="7" max="7" width="14.28515625" bestFit="1" customWidth="1"/>
    <col min="8" max="8" width="13.85546875" customWidth="1"/>
    <col min="9" max="9" width="45.140625" customWidth="1"/>
    <col min="10" max="10" width="13.28515625" customWidth="1"/>
    <col min="11" max="11" width="15" customWidth="1"/>
    <col min="12" max="15" width="13.140625" customWidth="1"/>
    <col min="16" max="16" width="18.28515625" customWidth="1"/>
  </cols>
  <sheetData>
    <row r="3" spans="1:16" ht="18.75" x14ac:dyDescent="0.3">
      <c r="C3" s="1"/>
      <c r="D3" s="1"/>
    </row>
    <row r="4" spans="1:16" ht="18.75" x14ac:dyDescent="0.3">
      <c r="C4" s="1"/>
      <c r="D4" s="1" t="s">
        <v>0</v>
      </c>
    </row>
    <row r="5" spans="1:16" ht="18.75" x14ac:dyDescent="0.3">
      <c r="C5" s="1"/>
      <c r="D5" s="1"/>
    </row>
    <row r="9" spans="1:16" ht="30" x14ac:dyDescent="0.25">
      <c r="A9" s="2" t="s">
        <v>1</v>
      </c>
      <c r="B9" s="3" t="s">
        <v>2</v>
      </c>
      <c r="C9" s="4" t="s">
        <v>3</v>
      </c>
      <c r="D9" s="4" t="s">
        <v>4</v>
      </c>
      <c r="E9" s="5" t="s">
        <v>5</v>
      </c>
      <c r="F9" s="5" t="s">
        <v>6</v>
      </c>
      <c r="G9" s="4" t="s">
        <v>7</v>
      </c>
      <c r="H9" s="4" t="s">
        <v>8</v>
      </c>
      <c r="I9" s="5" t="s">
        <v>9</v>
      </c>
      <c r="J9" s="4" t="s">
        <v>10</v>
      </c>
      <c r="K9" s="4" t="s">
        <v>11</v>
      </c>
      <c r="L9" s="4" t="s">
        <v>12</v>
      </c>
      <c r="M9" s="4" t="s">
        <v>13</v>
      </c>
      <c r="N9" s="4" t="s">
        <v>14</v>
      </c>
      <c r="O9" s="4" t="s">
        <v>15</v>
      </c>
      <c r="P9" s="4" t="s">
        <v>16</v>
      </c>
    </row>
    <row r="10" spans="1:16" x14ac:dyDescent="0.25">
      <c r="A10" s="6"/>
      <c r="B10" s="7"/>
      <c r="C10" s="8">
        <v>100</v>
      </c>
      <c r="D10" s="8"/>
      <c r="G10" s="8"/>
      <c r="H10" s="8"/>
      <c r="J10" s="8"/>
      <c r="K10" s="8">
        <v>20</v>
      </c>
      <c r="L10" s="8"/>
      <c r="M10" s="8">
        <f>(IF(Tableau1[[#This Row],[Autoroute HT]]&gt;=0,Tableau1[[#This Row],[Autoroute HT]]+Tableau1[[#This Row],[TVA Globale]]))</f>
        <v>120</v>
      </c>
      <c r="N10" s="8">
        <f>(IF(Tableau1[[#This Row],[Autoroute TTC]]&gt;0,0,Tableau1[[#This Row],[Repas HT]]+Tableau1[[#This Row],[TVA Globale]]))</f>
        <v>0</v>
      </c>
      <c r="O10" s="8">
        <f>(IF(Tableau1[[#This Row],[Repas TTC]]&gt;0,0,Tableau1[[#This Row],[Invitation Réception HT]]+Tableau1[[#This Row],[HTOEL TTC]]))</f>
        <v>0</v>
      </c>
      <c r="P10" s="8">
        <f>SUM(Tableau1[[#This Row],[HTOEL TTC]:[Divers TTC]])</f>
        <v>120</v>
      </c>
    </row>
    <row r="11" spans="1:16" x14ac:dyDescent="0.25">
      <c r="A11" s="6"/>
      <c r="B11" s="7"/>
      <c r="C11" s="8"/>
      <c r="D11" s="8">
        <v>10</v>
      </c>
      <c r="G11" s="8"/>
      <c r="H11" s="8"/>
      <c r="J11" s="8"/>
      <c r="K11" s="8">
        <v>5</v>
      </c>
      <c r="L11" s="8"/>
      <c r="M11" s="8">
        <f>(IF(Tableau1[[#This Row],[Autoroute HT]]&gt;=0,Tableau1[[#This Row],[Autoroute HT]]+Tableau1[[#This Row],[TVA Globale]]))</f>
        <v>5</v>
      </c>
      <c r="N11" s="8">
        <f>(IF(Tableau1[[#This Row],[Autoroute TTC]]&gt;0,0,Tableau1[[#This Row],[Repas HT]]+Tableau1[[#This Row],[TVA Globale]]))</f>
        <v>0</v>
      </c>
      <c r="O11" s="8">
        <f>(IF(Tableau1[[#This Row],[Divers HT]]&gt;=0,Tableau1[[#This Row],[Divers HT]]+Tableau1[[#This Row],[Autoroute TTC]],0))</f>
        <v>5</v>
      </c>
      <c r="P11" s="8">
        <f>SUM(Tableau1[[#This Row],[HTOEL TTC]:[Divers TTC]])</f>
        <v>10</v>
      </c>
    </row>
    <row r="12" spans="1:16" x14ac:dyDescent="0.25">
      <c r="A12" s="6"/>
      <c r="B12" s="7"/>
      <c r="C12" s="8"/>
      <c r="D12" s="8"/>
      <c r="G12" s="8"/>
      <c r="H12" s="8"/>
      <c r="J12" s="8"/>
      <c r="K12" s="8"/>
      <c r="L12" s="8"/>
      <c r="M12" s="8">
        <f>(IF(Tableau1[[#This Row],[Autoroute HT]]&gt;=0,Tableau1[[#This Row],[Autoroute HT]]+Tableau1[[#This Row],[TVA Globale]]))</f>
        <v>0</v>
      </c>
      <c r="N12" s="8">
        <f>(IF(Tableau1[[#This Row],[Autoroute TTC]]&gt;0,0,Tableau1[[#This Row],[Repas HT]]+Tableau1[[#This Row],[TVA Globale]]))</f>
        <v>0</v>
      </c>
      <c r="O12" s="8">
        <f>(IF(Tableau1[[#This Row],[Divers HT]]&gt;=0,Tableau1[[#This Row],[Divers HT]]+Tableau1[[#This Row],[Autoroute TTC]],0))</f>
        <v>0</v>
      </c>
      <c r="P12" s="8">
        <f>SUM(Tableau1[[#This Row],[HTOEL TTC]:[Divers TTC]])</f>
        <v>0</v>
      </c>
    </row>
    <row r="13" spans="1:16" x14ac:dyDescent="0.25">
      <c r="A13" s="6"/>
      <c r="B13" s="7"/>
      <c r="C13" s="8"/>
      <c r="D13" s="8"/>
      <c r="G13" s="8"/>
      <c r="H13" s="8"/>
      <c r="J13" s="8"/>
      <c r="K13" s="8"/>
      <c r="L13" s="8"/>
      <c r="M13" s="8">
        <f>(IF(Tableau1[[#This Row],[Autoroute HT]]&gt;=0,Tableau1[[#This Row],[Autoroute HT]]+Tableau1[[#This Row],[TVA Globale]]))</f>
        <v>0</v>
      </c>
      <c r="N13" s="8">
        <f>(IF(Tableau1[[#This Row],[Autoroute TTC]]&gt;0,0,Tableau1[[#This Row],[Repas HT]]+Tableau1[[#This Row],[TVA Globale]]))</f>
        <v>0</v>
      </c>
      <c r="O13" s="8">
        <f>(IF(Tableau1[[#This Row],[Divers HT]]&gt;=0,Tableau1[[#This Row],[Divers HT]]+Tableau1[[#This Row],[Autoroute TTC]],0))</f>
        <v>0</v>
      </c>
      <c r="P13" s="8">
        <f>SUM(Tableau1[[#This Row],[HTOEL TTC]:[Divers TTC]])</f>
        <v>0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Saisie_mensuelle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X003506</dc:creator>
  <cp:lastModifiedBy>X003506</cp:lastModifiedBy>
  <dcterms:created xsi:type="dcterms:W3CDTF">2020-11-18T14:13:31Z</dcterms:created>
  <dcterms:modified xsi:type="dcterms:W3CDTF">2020-11-18T14:14:01Z</dcterms:modified>
</cp:coreProperties>
</file>