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 activeTab="2"/>
  </bookViews>
  <sheets>
    <sheet name="Indicateur" sheetId="4" r:id="rId1"/>
    <sheet name="Plage de données" sheetId="3" r:id="rId2"/>
    <sheet name="Tableau" sheetId="1" r:id="rId3"/>
    <sheet name="Fiche" sheetId="2" r:id="rId4"/>
  </sheets>
  <definedNames>
    <definedName name="_xlnm._FilterDatabase" localSheetId="2" hidden="1">Tableau!$B$1:$B$6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" i="2" l="1"/>
  <c r="C6" i="2" l="1"/>
  <c r="G4" i="2" l="1"/>
</calcChain>
</file>

<file path=xl/sharedStrings.xml><?xml version="1.0" encoding="utf-8"?>
<sst xmlns="http://schemas.openxmlformats.org/spreadsheetml/2006/main" count="163" uniqueCount="110">
  <si>
    <t>Date</t>
  </si>
  <si>
    <t>Référence interne</t>
  </si>
  <si>
    <t>Référence externe</t>
  </si>
  <si>
    <t>Origine de la non-conformité</t>
  </si>
  <si>
    <t>Nature de la non-conformité</t>
  </si>
  <si>
    <t>Non-conformité interne</t>
  </si>
  <si>
    <t>Non-conformité prestataire</t>
  </si>
  <si>
    <t>Non-conformité transporteur</t>
  </si>
  <si>
    <t>Réclamation client</t>
  </si>
  <si>
    <t>Réclamation prestataire</t>
  </si>
  <si>
    <t>Réclamation transporteur</t>
  </si>
  <si>
    <t>Inspection DDPP</t>
  </si>
  <si>
    <t>Audit Client</t>
  </si>
  <si>
    <t>09NC003808</t>
  </si>
  <si>
    <t>Nbre</t>
  </si>
  <si>
    <t>Réclamation fournisseur</t>
  </si>
  <si>
    <t>Fiche de non-conformité</t>
  </si>
  <si>
    <t>Référence</t>
  </si>
  <si>
    <t>EN-QUAL-GNC-FICHE-1</t>
  </si>
  <si>
    <t>Rév. : 1</t>
  </si>
  <si>
    <t>Rédaction</t>
  </si>
  <si>
    <t>Approbation</t>
  </si>
  <si>
    <t>Document</t>
  </si>
  <si>
    <t>Date :</t>
  </si>
  <si>
    <t>Page</t>
  </si>
  <si>
    <t>Direction - Qualité</t>
  </si>
  <si>
    <t>Révision :</t>
  </si>
  <si>
    <t>1 sur 1</t>
  </si>
  <si>
    <t xml:space="preserve">Origine de la non-conformité : </t>
  </si>
  <si>
    <t xml:space="preserve">Référence interne : </t>
  </si>
  <si>
    <t xml:space="preserve">Client : </t>
  </si>
  <si>
    <t xml:space="preserve">Contact émetteur : </t>
  </si>
  <si>
    <t xml:space="preserve">Référence externe : </t>
  </si>
  <si>
    <t xml:space="preserve">Produit concerné : </t>
  </si>
  <si>
    <t xml:space="preserve">Date de livraison : </t>
  </si>
  <si>
    <t xml:space="preserve">Description : </t>
  </si>
  <si>
    <t xml:space="preserve">Nature de la non-conformité : </t>
  </si>
  <si>
    <t xml:space="preserve">Quantité : </t>
  </si>
  <si>
    <t xml:space="preserve">Gravité : </t>
  </si>
  <si>
    <t>Mineure</t>
  </si>
  <si>
    <t>Majeure</t>
  </si>
  <si>
    <t>Critique</t>
  </si>
  <si>
    <t xml:space="preserve">Actions correctives : </t>
  </si>
  <si>
    <t xml:space="preserve">Demande d'avoir : </t>
  </si>
  <si>
    <t xml:space="preserve">Actions préventives envisagées : </t>
  </si>
  <si>
    <t xml:space="preserve"> - Préparation d'un gabarit pour faciliter le tri des têtes de lottes. </t>
  </si>
  <si>
    <t xml:space="preserve">Date : </t>
  </si>
  <si>
    <t xml:space="preserve">Par : </t>
  </si>
  <si>
    <t xml:space="preserve">Délai : </t>
  </si>
  <si>
    <t xml:space="preserve">Observations / Commentaires : </t>
  </si>
  <si>
    <t>7-sept.-20</t>
  </si>
  <si>
    <t xml:space="preserve">Non-conformité traitée par : </t>
  </si>
  <si>
    <t>Non-conformité clôturée :</t>
  </si>
  <si>
    <t>Client</t>
  </si>
  <si>
    <t>Contact émetteur</t>
  </si>
  <si>
    <t>Gravité</t>
  </si>
  <si>
    <t>Demande d'avoir</t>
  </si>
  <si>
    <t>Description</t>
  </si>
  <si>
    <t>Actions correctives</t>
  </si>
  <si>
    <t>Actions préventives envisagées</t>
  </si>
  <si>
    <t>Observations / Commentaires</t>
  </si>
  <si>
    <t>Date de clôture</t>
  </si>
  <si>
    <t>Par</t>
  </si>
  <si>
    <t>Non-conformité traitée par</t>
  </si>
  <si>
    <t>Produit concerné</t>
  </si>
  <si>
    <t>Date de livraison</t>
  </si>
  <si>
    <t>Domaine</t>
  </si>
  <si>
    <t xml:space="preserve">Domaine : </t>
  </si>
  <si>
    <t>Qualité</t>
  </si>
  <si>
    <t>Sécurité</t>
  </si>
  <si>
    <t>Maintance</t>
  </si>
  <si>
    <t>Production</t>
  </si>
  <si>
    <t>Logistique</t>
  </si>
  <si>
    <t>Commercial</t>
  </si>
  <si>
    <t>Direction</t>
  </si>
  <si>
    <t>Comptabilité</t>
  </si>
  <si>
    <t>Non respect du cahier des charges</t>
  </si>
  <si>
    <t>Contamination bactériologique</t>
  </si>
  <si>
    <t>Contamination allergène</t>
  </si>
  <si>
    <t>Contamination chimique</t>
  </si>
  <si>
    <t>FPB TRI</t>
  </si>
  <si>
    <t>AP 1</t>
  </si>
  <si>
    <t>AP 2</t>
  </si>
  <si>
    <t>B AP 3</t>
  </si>
  <si>
    <t>R&amp;D</t>
  </si>
  <si>
    <t>RH</t>
  </si>
  <si>
    <t>Nettoyage</t>
  </si>
  <si>
    <t>Présence de corps étrangers</t>
  </si>
  <si>
    <t>XXX</t>
  </si>
  <si>
    <t>Quantité en kg</t>
  </si>
  <si>
    <t>Oui</t>
  </si>
  <si>
    <t>Non</t>
  </si>
  <si>
    <t>Présence de corps érangers (papier + hameçon)</t>
  </si>
  <si>
    <t>Refus de la marchandise</t>
  </si>
  <si>
    <t>Sensibilisation des opérateurs de tri</t>
  </si>
  <si>
    <t xml:space="preserve">Perte de temps lors du broyage des opérateurs de tri vis-à-vis de la taille des têtes de lottes. 
</t>
  </si>
  <si>
    <t>Re-sensibilisation des opérateurs de tri vis-à-vis de la taille des têtes de lottes</t>
  </si>
  <si>
    <t>XXXXXXX</t>
  </si>
  <si>
    <t>XXXX</t>
  </si>
  <si>
    <t>XXXXX</t>
  </si>
  <si>
    <t>Délai en jours</t>
  </si>
  <si>
    <t>Présence d'une ficelle</t>
  </si>
  <si>
    <t>MGY1-12-12-17</t>
  </si>
  <si>
    <t>MGY1-06-02-18</t>
  </si>
  <si>
    <t>MGY2-06-02-18</t>
  </si>
  <si>
    <t>Présence d'un mégot de cigarette</t>
  </si>
  <si>
    <t>SPF1-05-08-19</t>
  </si>
  <si>
    <t>SPF1-06-11-20</t>
  </si>
  <si>
    <t>09NC003485</t>
  </si>
  <si>
    <t>Présence de trop importante de peaux de poissons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</si>
</sst>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6" formatCode="_-* #,##0.00\ [$€-40C]_-;\-* #,##0.00\ [$€-40C]_-;_-* &quot;-&quot;??\ [$€-40C]_-;_-@_-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4"/>
      <color theme="1"/>
      <name val="Arial"/>
      <family val="2"/>
    </font>
    <font>
      <sz val="10"/>
      <color theme="1"/>
      <name val="Arial"/>
      <family val="2"/>
    </font>
    <font>
      <sz val="6"/>
      <color theme="1"/>
      <name val="Arial"/>
      <family val="2"/>
    </font>
    <font>
      <b/>
      <sz val="10"/>
      <color theme="1"/>
      <name val="Arial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/>
    <xf numFmtId="0" fontId="6" fillId="0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6" fillId="0" borderId="1" xfId="0" applyNumberFormat="1" applyFon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0" fillId="3" borderId="1" xfId="0" applyNumberForma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left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" xfId="0" applyFill="1" applyBorder="1" applyAlignment="1">
      <alignment horizontal="left" vertical="top" wrapText="1"/>
    </xf>
    <xf numFmtId="0" fontId="0" fillId="3" borderId="1" xfId="0" applyFill="1" applyBorder="1" applyAlignment="1">
      <alignment horizontal="left" vertical="top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31" sqref="C31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2"/>
  <sheetViews>
    <sheetView workbookViewId="0">
      <selection activeCell="C4" sqref="C4"/>
    </sheetView>
  </sheetViews>
  <sheetFormatPr baseColWidth="10" defaultRowHeight="15" x14ac:dyDescent="0.25"/>
  <cols>
    <col min="1" max="1" width="27.140625" bestFit="1" customWidth="1"/>
    <col min="2" max="2" width="5.42578125" bestFit="1" customWidth="1"/>
    <col min="3" max="3" width="31.5703125" bestFit="1" customWidth="1"/>
    <col min="4" max="4" width="5.42578125" bestFit="1" customWidth="1"/>
    <col min="5" max="5" width="18" bestFit="1" customWidth="1"/>
    <col min="6" max="6" width="25" bestFit="1" customWidth="1"/>
    <col min="8" max="8" width="12.7109375" bestFit="1" customWidth="1"/>
  </cols>
  <sheetData>
    <row r="1" spans="1:8" x14ac:dyDescent="0.25">
      <c r="A1" t="s">
        <v>3</v>
      </c>
      <c r="B1" t="s">
        <v>14</v>
      </c>
      <c r="C1" t="s">
        <v>4</v>
      </c>
      <c r="D1" t="s">
        <v>14</v>
      </c>
      <c r="E1" t="s">
        <v>53</v>
      </c>
      <c r="F1" t="s">
        <v>64</v>
      </c>
      <c r="G1" t="s">
        <v>55</v>
      </c>
      <c r="H1" t="s">
        <v>66</v>
      </c>
    </row>
    <row r="2" spans="1:8" x14ac:dyDescent="0.25">
      <c r="A2" t="s">
        <v>5</v>
      </c>
      <c r="C2" t="s">
        <v>76</v>
      </c>
      <c r="E2">
        <v>1</v>
      </c>
      <c r="F2" t="s">
        <v>80</v>
      </c>
      <c r="G2" t="s">
        <v>39</v>
      </c>
      <c r="H2" t="s">
        <v>68</v>
      </c>
    </row>
    <row r="3" spans="1:8" x14ac:dyDescent="0.25">
      <c r="A3" t="s">
        <v>6</v>
      </c>
      <c r="C3" t="s">
        <v>87</v>
      </c>
      <c r="E3">
        <v>2</v>
      </c>
      <c r="F3" t="s">
        <v>81</v>
      </c>
      <c r="G3" t="s">
        <v>40</v>
      </c>
      <c r="H3" t="s">
        <v>69</v>
      </c>
    </row>
    <row r="4" spans="1:8" x14ac:dyDescent="0.25">
      <c r="A4" t="s">
        <v>7</v>
      </c>
      <c r="C4" t="s">
        <v>77</v>
      </c>
      <c r="E4">
        <v>3</v>
      </c>
      <c r="F4" t="s">
        <v>82</v>
      </c>
      <c r="G4" t="s">
        <v>41</v>
      </c>
      <c r="H4" t="s">
        <v>70</v>
      </c>
    </row>
    <row r="5" spans="1:8" x14ac:dyDescent="0.25">
      <c r="A5" t="s">
        <v>15</v>
      </c>
      <c r="C5" t="s">
        <v>79</v>
      </c>
      <c r="E5">
        <v>4</v>
      </c>
      <c r="F5" t="s">
        <v>83</v>
      </c>
      <c r="H5" t="s">
        <v>71</v>
      </c>
    </row>
    <row r="6" spans="1:8" x14ac:dyDescent="0.25">
      <c r="A6" t="s">
        <v>8</v>
      </c>
      <c r="C6" t="s">
        <v>78</v>
      </c>
      <c r="E6">
        <v>5</v>
      </c>
      <c r="H6" t="s">
        <v>72</v>
      </c>
    </row>
    <row r="7" spans="1:8" x14ac:dyDescent="0.25">
      <c r="A7" t="s">
        <v>9</v>
      </c>
      <c r="E7">
        <v>6</v>
      </c>
      <c r="H7" t="s">
        <v>73</v>
      </c>
    </row>
    <row r="8" spans="1:8" x14ac:dyDescent="0.25">
      <c r="A8" t="s">
        <v>10</v>
      </c>
      <c r="H8" t="s">
        <v>74</v>
      </c>
    </row>
    <row r="9" spans="1:8" x14ac:dyDescent="0.25">
      <c r="A9" t="s">
        <v>11</v>
      </c>
      <c r="H9" t="s">
        <v>75</v>
      </c>
    </row>
    <row r="10" spans="1:8" x14ac:dyDescent="0.25">
      <c r="A10" t="s">
        <v>12</v>
      </c>
      <c r="H10" t="s">
        <v>84</v>
      </c>
    </row>
    <row r="11" spans="1:8" x14ac:dyDescent="0.25">
      <c r="H11" t="s">
        <v>85</v>
      </c>
    </row>
    <row r="12" spans="1:8" x14ac:dyDescent="0.25">
      <c r="H12" t="s">
        <v>86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6"/>
  <sheetViews>
    <sheetView tabSelected="1" zoomScale="90" zoomScaleNormal="90" workbookViewId="0">
      <selection activeCell="O35" sqref="O35"/>
    </sheetView>
  </sheetViews>
  <sheetFormatPr baseColWidth="10" defaultColWidth="9.140625" defaultRowHeight="12.75" x14ac:dyDescent="0.2"/>
  <cols>
    <col min="1" max="1" width="10.7109375" style="22" bestFit="1" customWidth="1"/>
    <col min="2" max="2" width="27.140625" style="22" bestFit="1" customWidth="1"/>
    <col min="3" max="3" width="17.28515625" style="22" bestFit="1" customWidth="1"/>
    <col min="4" max="4" width="17.7109375" style="22" bestFit="1" customWidth="1"/>
    <col min="5" max="5" width="15.5703125" style="22" customWidth="1"/>
    <col min="6" max="6" width="20" style="22" customWidth="1"/>
    <col min="7" max="7" width="12.28515625" style="22" customWidth="1"/>
    <col min="8" max="8" width="16.28515625" style="22" customWidth="1"/>
    <col min="9" max="9" width="17.42578125" style="22" customWidth="1"/>
    <col min="10" max="10" width="8.7109375" style="22" bestFit="1" customWidth="1"/>
    <col min="11" max="11" width="16" style="22" bestFit="1" customWidth="1"/>
    <col min="12" max="12" width="16" style="22" customWidth="1"/>
    <col min="13" max="13" width="9.140625" style="22"/>
    <col min="14" max="14" width="16.140625" style="22" bestFit="1" customWidth="1"/>
    <col min="15" max="15" width="55.140625" style="22" customWidth="1"/>
    <col min="16" max="16" width="40.7109375" style="22" customWidth="1"/>
    <col min="17" max="17" width="29.28515625" style="22" bestFit="1" customWidth="1"/>
    <col min="18" max="18" width="27.85546875" style="22" bestFit="1" customWidth="1"/>
    <col min="19" max="19" width="14.5703125" style="22" bestFit="1" customWidth="1"/>
    <col min="20" max="20" width="9.140625" style="22"/>
    <col min="21" max="21" width="10.42578125" style="22" bestFit="1" customWidth="1"/>
    <col min="22" max="16384" width="9.140625" style="22"/>
  </cols>
  <sheetData>
    <row r="1" spans="1:21" s="24" customFormat="1" ht="24.75" customHeight="1" x14ac:dyDescent="0.25">
      <c r="A1" s="24" t="s">
        <v>0</v>
      </c>
      <c r="B1" s="24" t="s">
        <v>3</v>
      </c>
      <c r="C1" s="24" t="s">
        <v>1</v>
      </c>
      <c r="D1" s="24" t="s">
        <v>2</v>
      </c>
      <c r="E1" s="25" t="s">
        <v>63</v>
      </c>
      <c r="F1" s="25" t="s">
        <v>4</v>
      </c>
      <c r="G1" s="24" t="s">
        <v>53</v>
      </c>
      <c r="H1" s="24" t="s">
        <v>54</v>
      </c>
      <c r="I1" s="24" t="s">
        <v>64</v>
      </c>
      <c r="J1" s="25" t="s">
        <v>89</v>
      </c>
      <c r="K1" s="24" t="s">
        <v>65</v>
      </c>
      <c r="L1" s="24" t="s">
        <v>66</v>
      </c>
      <c r="M1" s="24" t="s">
        <v>55</v>
      </c>
      <c r="N1" s="24" t="s">
        <v>56</v>
      </c>
      <c r="O1" s="24" t="s">
        <v>57</v>
      </c>
      <c r="P1" s="24" t="s">
        <v>58</v>
      </c>
      <c r="Q1" s="24" t="s">
        <v>59</v>
      </c>
      <c r="R1" s="24" t="s">
        <v>60</v>
      </c>
      <c r="S1" s="24" t="s">
        <v>61</v>
      </c>
      <c r="T1" s="24" t="s">
        <v>62</v>
      </c>
      <c r="U1" s="25" t="s">
        <v>100</v>
      </c>
    </row>
    <row r="2" spans="1:21" s="23" customFormat="1" ht="24.75" customHeight="1" x14ac:dyDescent="0.25">
      <c r="A2" s="40">
        <v>43081</v>
      </c>
      <c r="B2" s="23" t="s">
        <v>8</v>
      </c>
      <c r="C2" s="23" t="s">
        <v>102</v>
      </c>
      <c r="D2" s="23">
        <v>2017134</v>
      </c>
      <c r="E2" s="41" t="s">
        <v>98</v>
      </c>
      <c r="F2" s="41" t="s">
        <v>87</v>
      </c>
      <c r="G2" s="23">
        <v>2</v>
      </c>
      <c r="H2" s="23" t="s">
        <v>88</v>
      </c>
      <c r="I2" s="23" t="s">
        <v>80</v>
      </c>
      <c r="J2" s="23">
        <v>473</v>
      </c>
      <c r="K2" s="40">
        <v>43076</v>
      </c>
      <c r="L2" s="23" t="s">
        <v>71</v>
      </c>
      <c r="M2" s="23" t="s">
        <v>41</v>
      </c>
      <c r="N2" s="23" t="s">
        <v>90</v>
      </c>
      <c r="O2" s="23" t="s">
        <v>92</v>
      </c>
      <c r="P2" s="23" t="s">
        <v>93</v>
      </c>
      <c r="Q2" s="41" t="s">
        <v>94</v>
      </c>
      <c r="S2" s="40">
        <v>43077</v>
      </c>
      <c r="T2" s="41" t="s">
        <v>98</v>
      </c>
      <c r="U2" s="23">
        <v>1</v>
      </c>
    </row>
    <row r="3" spans="1:21" s="23" customFormat="1" ht="24.75" customHeight="1" x14ac:dyDescent="0.25">
      <c r="A3" s="40">
        <v>43137</v>
      </c>
      <c r="B3" s="23" t="s">
        <v>8</v>
      </c>
      <c r="C3" s="23" t="s">
        <v>103</v>
      </c>
      <c r="D3" s="23">
        <v>18004</v>
      </c>
      <c r="E3" s="41" t="s">
        <v>98</v>
      </c>
      <c r="F3" s="41" t="s">
        <v>87</v>
      </c>
      <c r="G3" s="23">
        <v>2</v>
      </c>
      <c r="H3" s="23" t="s">
        <v>88</v>
      </c>
      <c r="I3" s="23" t="s">
        <v>80</v>
      </c>
      <c r="J3" s="23">
        <v>434</v>
      </c>
      <c r="K3" s="40">
        <v>43115</v>
      </c>
      <c r="L3" s="23" t="s">
        <v>71</v>
      </c>
      <c r="M3" s="23" t="s">
        <v>41</v>
      </c>
      <c r="N3" s="23" t="s">
        <v>90</v>
      </c>
      <c r="O3" s="23" t="s">
        <v>101</v>
      </c>
      <c r="P3" s="23" t="s">
        <v>93</v>
      </c>
      <c r="Q3" s="41" t="s">
        <v>94</v>
      </c>
      <c r="S3" s="40">
        <v>43138</v>
      </c>
      <c r="T3" s="41" t="s">
        <v>98</v>
      </c>
      <c r="U3" s="23">
        <v>1</v>
      </c>
    </row>
    <row r="4" spans="1:21" s="23" customFormat="1" ht="24.75" customHeight="1" x14ac:dyDescent="0.25">
      <c r="A4" s="40">
        <v>43137</v>
      </c>
      <c r="B4" s="23" t="s">
        <v>8</v>
      </c>
      <c r="C4" s="23" t="s">
        <v>104</v>
      </c>
      <c r="D4" s="23">
        <v>18006</v>
      </c>
      <c r="E4" s="41" t="s">
        <v>98</v>
      </c>
      <c r="F4" s="41" t="s">
        <v>87</v>
      </c>
      <c r="G4" s="23">
        <v>2</v>
      </c>
      <c r="H4" s="23" t="s">
        <v>88</v>
      </c>
      <c r="I4" s="23" t="s">
        <v>80</v>
      </c>
      <c r="J4" s="23">
        <v>546</v>
      </c>
      <c r="K4" s="40">
        <v>43122</v>
      </c>
      <c r="L4" s="23" t="s">
        <v>71</v>
      </c>
      <c r="M4" s="23" t="s">
        <v>41</v>
      </c>
      <c r="N4" s="23" t="s">
        <v>90</v>
      </c>
      <c r="O4" s="23" t="s">
        <v>105</v>
      </c>
      <c r="P4" s="23" t="s">
        <v>93</v>
      </c>
      <c r="Q4" s="41" t="s">
        <v>94</v>
      </c>
      <c r="S4" s="40">
        <v>43138</v>
      </c>
      <c r="T4" s="41" t="s">
        <v>98</v>
      </c>
      <c r="U4" s="23">
        <v>1</v>
      </c>
    </row>
    <row r="5" spans="1:21" s="23" customFormat="1" ht="24.75" customHeight="1" x14ac:dyDescent="0.25">
      <c r="A5" s="40">
        <v>43682</v>
      </c>
      <c r="B5" s="23" t="s">
        <v>8</v>
      </c>
      <c r="C5" s="23" t="s">
        <v>106</v>
      </c>
      <c r="D5" s="23" t="s">
        <v>108</v>
      </c>
      <c r="E5" s="41" t="s">
        <v>97</v>
      </c>
      <c r="F5" s="41" t="s">
        <v>76</v>
      </c>
      <c r="G5" s="23">
        <v>1</v>
      </c>
      <c r="H5" s="23" t="s">
        <v>88</v>
      </c>
      <c r="I5" s="23" t="s">
        <v>80</v>
      </c>
      <c r="J5" s="23">
        <v>14000</v>
      </c>
      <c r="K5" s="40">
        <v>43669</v>
      </c>
      <c r="L5" s="23" t="s">
        <v>71</v>
      </c>
      <c r="M5" s="23" t="s">
        <v>40</v>
      </c>
      <c r="N5" s="42">
        <v>1745</v>
      </c>
      <c r="O5" s="23" t="s">
        <v>109</v>
      </c>
      <c r="P5" s="23" t="s">
        <v>93</v>
      </c>
      <c r="Q5" s="41" t="s">
        <v>94</v>
      </c>
      <c r="S5" s="40">
        <v>43700</v>
      </c>
      <c r="T5" s="41" t="s">
        <v>98</v>
      </c>
      <c r="U5" s="23">
        <v>18</v>
      </c>
    </row>
    <row r="6" spans="1:21" ht="75" customHeight="1" x14ac:dyDescent="0.2">
      <c r="A6" s="20">
        <v>44141</v>
      </c>
      <c r="B6" s="19" t="s">
        <v>8</v>
      </c>
      <c r="C6" s="19" t="s">
        <v>107</v>
      </c>
      <c r="D6" s="19" t="s">
        <v>13</v>
      </c>
      <c r="E6" s="21" t="s">
        <v>97</v>
      </c>
      <c r="F6" s="21" t="s">
        <v>76</v>
      </c>
      <c r="G6" s="21">
        <v>1</v>
      </c>
      <c r="H6" s="19" t="s">
        <v>88</v>
      </c>
      <c r="I6" s="21" t="s">
        <v>80</v>
      </c>
      <c r="J6" s="19">
        <v>11000</v>
      </c>
      <c r="K6" s="20">
        <v>44133</v>
      </c>
      <c r="L6" s="19" t="s">
        <v>68</v>
      </c>
      <c r="M6" s="19" t="s">
        <v>39</v>
      </c>
      <c r="N6" s="19" t="s">
        <v>91</v>
      </c>
      <c r="O6" s="21" t="s">
        <v>95</v>
      </c>
      <c r="P6" s="21" t="s">
        <v>96</v>
      </c>
      <c r="Q6" s="21" t="s">
        <v>45</v>
      </c>
      <c r="R6" s="19"/>
      <c r="S6" s="20">
        <v>44151</v>
      </c>
      <c r="T6" s="19" t="s">
        <v>99</v>
      </c>
      <c r="U6" s="26">
        <v>10</v>
      </c>
    </row>
  </sheetData>
  <autoFilter ref="B1:B6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>
          <x14:formula1>
            <xm:f>'Plage de données'!$A:$A</xm:f>
          </x14:formula1>
          <xm:sqref>B1:B1048576</xm:sqref>
        </x14:dataValidation>
        <x14:dataValidation type="list" allowBlank="1" showInputMessage="1" showErrorMessage="1">
          <x14:formula1>
            <xm:f>'Plage de données'!$G$2:$G$4</xm:f>
          </x14:formula1>
          <xm:sqref>M1:M1048576</xm:sqref>
        </x14:dataValidation>
        <x14:dataValidation type="list" allowBlank="1" showInputMessage="1" showErrorMessage="1">
          <x14:formula1>
            <xm:f>'Plage de données'!$H:$H</xm:f>
          </x14:formula1>
          <xm:sqref>L1:L1048576</xm:sqref>
        </x14:dataValidation>
        <x14:dataValidation type="list" allowBlank="1" showInputMessage="1" showErrorMessage="1">
          <x14:formula1>
            <xm:f>'Plage de données'!$E:$E</xm:f>
          </x14:formula1>
          <xm:sqref>G1:G1048576</xm:sqref>
        </x14:dataValidation>
        <x14:dataValidation type="list" allowBlank="1" showInputMessage="1" showErrorMessage="1">
          <x14:formula1>
            <xm:f>'Plage de données'!$F:$F</xm:f>
          </x14:formula1>
          <xm:sqref>I1:I1048576</xm:sqref>
        </x14:dataValidation>
        <x14:dataValidation type="list" allowBlank="1" showInputMessage="1" showErrorMessage="1">
          <x14:formula1>
            <xm:f>'Plage de données'!$C:$C</xm:f>
          </x14:formula1>
          <xm:sqref>F1:F1048576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4"/>
  <sheetViews>
    <sheetView zoomScaleNormal="100" workbookViewId="0">
      <selection activeCell="D4" sqref="D4:E4"/>
    </sheetView>
  </sheetViews>
  <sheetFormatPr baseColWidth="10" defaultRowHeight="15" x14ac:dyDescent="0.25"/>
  <cols>
    <col min="7" max="7" width="11.42578125" customWidth="1"/>
  </cols>
  <sheetData>
    <row r="1" spans="1:8" ht="20.100000000000001" customHeight="1" x14ac:dyDescent="0.25">
      <c r="A1" s="15"/>
      <c r="B1" s="16" t="s">
        <v>16</v>
      </c>
      <c r="C1" s="16"/>
      <c r="D1" s="16"/>
      <c r="E1" s="16"/>
      <c r="F1" s="1" t="s">
        <v>17</v>
      </c>
      <c r="G1" s="17" t="s">
        <v>18</v>
      </c>
      <c r="H1" s="17"/>
    </row>
    <row r="2" spans="1:8" ht="20.100000000000001" customHeight="1" x14ac:dyDescent="0.25">
      <c r="A2" s="15"/>
      <c r="B2" s="16"/>
      <c r="C2" s="16"/>
      <c r="D2" s="16"/>
      <c r="E2" s="16"/>
      <c r="F2" s="1" t="s">
        <v>19</v>
      </c>
      <c r="G2" s="18" t="s">
        <v>50</v>
      </c>
      <c r="H2" s="18"/>
    </row>
    <row r="3" spans="1:8" ht="12.95" customHeight="1" x14ac:dyDescent="0.25"/>
    <row r="4" spans="1:8" ht="20.100000000000001" customHeight="1" x14ac:dyDescent="0.25">
      <c r="A4" s="11" t="s">
        <v>28</v>
      </c>
      <c r="B4" s="11"/>
      <c r="C4" s="11"/>
      <c r="D4" s="29" t="e">
        <f>VLOOKUP($C$6,Tableau!$A$2:$V$5920,COLUMNS(Tableau!B:$C),FALSE)</f>
        <v>#N/A</v>
      </c>
      <c r="E4" s="30"/>
      <c r="F4" s="5" t="s">
        <v>46</v>
      </c>
      <c r="G4" s="29" t="e">
        <f>VLOOKUP($C$6,Tableau!D6:AK5920,2,FALSE)</f>
        <v>#N/A</v>
      </c>
      <c r="H4" s="30"/>
    </row>
    <row r="5" spans="1:8" ht="20.100000000000001" customHeight="1" x14ac:dyDescent="0.25">
      <c r="A5" s="11" t="s">
        <v>51</v>
      </c>
      <c r="B5" s="11"/>
      <c r="C5" s="11"/>
      <c r="D5" s="31"/>
      <c r="E5" s="31"/>
      <c r="F5" s="31"/>
      <c r="G5" s="31"/>
      <c r="H5" s="31"/>
    </row>
    <row r="6" spans="1:8" ht="20.100000000000001" customHeight="1" x14ac:dyDescent="0.25">
      <c r="A6" s="11" t="s">
        <v>29</v>
      </c>
      <c r="B6" s="11"/>
      <c r="C6" s="27" t="str">
        <f>Tableau!C6</f>
        <v>SPF1-06-11-20</v>
      </c>
      <c r="D6" s="27"/>
      <c r="E6" s="11" t="s">
        <v>30</v>
      </c>
      <c r="F6" s="11"/>
      <c r="G6" s="28"/>
      <c r="H6" s="28"/>
    </row>
    <row r="7" spans="1:8" ht="20.100000000000001" customHeight="1" x14ac:dyDescent="0.25">
      <c r="A7" s="11" t="s">
        <v>32</v>
      </c>
      <c r="B7" s="11"/>
      <c r="C7" s="28"/>
      <c r="D7" s="28"/>
      <c r="E7" s="11" t="s">
        <v>31</v>
      </c>
      <c r="F7" s="11"/>
      <c r="G7" s="28"/>
      <c r="H7" s="28"/>
    </row>
    <row r="8" spans="1:8" ht="12.95" customHeight="1" x14ac:dyDescent="0.25">
      <c r="A8" s="4"/>
      <c r="B8" s="4"/>
      <c r="C8" s="4"/>
      <c r="D8" s="4"/>
      <c r="E8" s="4"/>
      <c r="F8" s="4"/>
      <c r="G8" s="4"/>
      <c r="H8" s="4"/>
    </row>
    <row r="9" spans="1:8" ht="20.100000000000001" customHeight="1" x14ac:dyDescent="0.25">
      <c r="A9" s="12" t="s">
        <v>33</v>
      </c>
      <c r="B9" s="12"/>
      <c r="C9" s="29"/>
      <c r="D9" s="32"/>
      <c r="E9" s="30"/>
      <c r="F9" s="5" t="s">
        <v>37</v>
      </c>
      <c r="G9" s="33"/>
      <c r="H9" s="33"/>
    </row>
    <row r="10" spans="1:8" ht="20.100000000000001" customHeight="1" x14ac:dyDescent="0.25">
      <c r="A10" s="12" t="s">
        <v>34</v>
      </c>
      <c r="B10" s="12"/>
      <c r="C10" s="31"/>
      <c r="D10" s="31"/>
      <c r="E10" s="31"/>
      <c r="F10" s="5" t="s">
        <v>67</v>
      </c>
      <c r="G10" s="28"/>
      <c r="H10" s="28"/>
    </row>
    <row r="11" spans="1:8" ht="12.95" customHeight="1" x14ac:dyDescent="0.25">
      <c r="A11" s="4"/>
      <c r="B11" s="4"/>
      <c r="C11" s="4"/>
      <c r="D11" s="4"/>
      <c r="E11" s="4"/>
      <c r="F11" s="4"/>
      <c r="G11" s="4"/>
      <c r="H11" s="4"/>
    </row>
    <row r="12" spans="1:8" ht="20.100000000000001" customHeight="1" x14ac:dyDescent="0.25">
      <c r="A12" s="8" t="s">
        <v>36</v>
      </c>
      <c r="B12" s="9"/>
      <c r="C12" s="10"/>
      <c r="D12" s="28"/>
      <c r="E12" s="28"/>
      <c r="F12" s="28"/>
      <c r="G12" s="28"/>
      <c r="H12" s="28"/>
    </row>
    <row r="13" spans="1:8" ht="20.100000000000001" customHeight="1" x14ac:dyDescent="0.25">
      <c r="A13" s="5" t="s">
        <v>38</v>
      </c>
      <c r="B13" s="34"/>
      <c r="C13" s="35"/>
      <c r="D13" s="8" t="s">
        <v>43</v>
      </c>
      <c r="E13" s="9"/>
      <c r="F13" s="10"/>
      <c r="G13" s="28"/>
      <c r="H13" s="28"/>
    </row>
    <row r="14" spans="1:8" ht="12.95" customHeight="1" x14ac:dyDescent="0.25">
      <c r="A14" s="3"/>
      <c r="B14" s="6"/>
      <c r="C14" s="7"/>
      <c r="D14" s="7"/>
      <c r="E14" s="7"/>
      <c r="F14" s="7"/>
      <c r="G14" s="4"/>
      <c r="H14" s="4"/>
    </row>
    <row r="15" spans="1:8" ht="20.100000000000001" customHeight="1" x14ac:dyDescent="0.25">
      <c r="A15" s="11" t="s">
        <v>35</v>
      </c>
      <c r="B15" s="11"/>
      <c r="C15" s="11"/>
      <c r="D15" s="11"/>
      <c r="E15" s="11"/>
      <c r="F15" s="11"/>
      <c r="G15" s="11"/>
      <c r="H15" s="11"/>
    </row>
    <row r="16" spans="1:8" ht="20.100000000000001" customHeight="1" x14ac:dyDescent="0.25">
      <c r="A16" s="36"/>
      <c r="B16" s="36"/>
      <c r="C16" s="36"/>
      <c r="D16" s="36"/>
      <c r="E16" s="36"/>
      <c r="F16" s="36"/>
      <c r="G16" s="36"/>
      <c r="H16" s="36"/>
    </row>
    <row r="17" spans="1:8" ht="20.100000000000001" customHeight="1" x14ac:dyDescent="0.25">
      <c r="A17" s="36"/>
      <c r="B17" s="36"/>
      <c r="C17" s="36"/>
      <c r="D17" s="36"/>
      <c r="E17" s="36"/>
      <c r="F17" s="36"/>
      <c r="G17" s="36"/>
      <c r="H17" s="36"/>
    </row>
    <row r="18" spans="1:8" ht="20.100000000000001" customHeight="1" x14ac:dyDescent="0.25">
      <c r="A18" s="36"/>
      <c r="B18" s="36"/>
      <c r="C18" s="36"/>
      <c r="D18" s="36"/>
      <c r="E18" s="36"/>
      <c r="F18" s="36"/>
      <c r="G18" s="36"/>
      <c r="H18" s="36"/>
    </row>
    <row r="19" spans="1:8" ht="20.100000000000001" customHeight="1" x14ac:dyDescent="0.25">
      <c r="A19" s="36"/>
      <c r="B19" s="36"/>
      <c r="C19" s="36"/>
      <c r="D19" s="36"/>
      <c r="E19" s="36"/>
      <c r="F19" s="36"/>
      <c r="G19" s="36"/>
      <c r="H19" s="36"/>
    </row>
    <row r="20" spans="1:8" ht="20.100000000000001" customHeight="1" x14ac:dyDescent="0.25">
      <c r="A20" s="36"/>
      <c r="B20" s="36"/>
      <c r="C20" s="36"/>
      <c r="D20" s="36"/>
      <c r="E20" s="36"/>
      <c r="F20" s="36"/>
      <c r="G20" s="36"/>
      <c r="H20" s="36"/>
    </row>
    <row r="21" spans="1:8" ht="20.100000000000001" customHeight="1" x14ac:dyDescent="0.25">
      <c r="A21" s="36"/>
      <c r="B21" s="36"/>
      <c r="C21" s="36"/>
      <c r="D21" s="36"/>
      <c r="E21" s="36"/>
      <c r="F21" s="36"/>
      <c r="G21" s="36"/>
      <c r="H21" s="36"/>
    </row>
    <row r="22" spans="1:8" ht="12.95" customHeight="1" x14ac:dyDescent="0.25">
      <c r="A22" s="4"/>
      <c r="B22" s="4"/>
      <c r="C22" s="4"/>
      <c r="D22" s="4"/>
      <c r="E22" s="4"/>
      <c r="F22" s="4"/>
      <c r="G22" s="4"/>
      <c r="H22" s="4"/>
    </row>
    <row r="23" spans="1:8" ht="20.100000000000001" customHeight="1" x14ac:dyDescent="0.25">
      <c r="A23" s="11" t="s">
        <v>42</v>
      </c>
      <c r="B23" s="11"/>
      <c r="C23" s="11"/>
      <c r="D23" s="11"/>
      <c r="E23" s="11"/>
      <c r="F23" s="11"/>
      <c r="G23" s="11"/>
      <c r="H23" s="11"/>
    </row>
    <row r="24" spans="1:8" ht="20.100000000000001" customHeight="1" x14ac:dyDescent="0.25">
      <c r="A24" s="36"/>
      <c r="B24" s="37"/>
      <c r="C24" s="37"/>
      <c r="D24" s="37"/>
      <c r="E24" s="37"/>
      <c r="F24" s="37"/>
      <c r="G24" s="37"/>
      <c r="H24" s="37"/>
    </row>
    <row r="25" spans="1:8" ht="20.100000000000001" customHeight="1" x14ac:dyDescent="0.25">
      <c r="A25" s="37"/>
      <c r="B25" s="37"/>
      <c r="C25" s="37"/>
      <c r="D25" s="37"/>
      <c r="E25" s="37"/>
      <c r="F25" s="37"/>
      <c r="G25" s="37"/>
      <c r="H25" s="37"/>
    </row>
    <row r="26" spans="1:8" ht="20.100000000000001" customHeight="1" x14ac:dyDescent="0.25">
      <c r="A26" s="37"/>
      <c r="B26" s="37"/>
      <c r="C26" s="37"/>
      <c r="D26" s="37"/>
      <c r="E26" s="37"/>
      <c r="F26" s="37"/>
      <c r="G26" s="37"/>
      <c r="H26" s="37"/>
    </row>
    <row r="27" spans="1:8" ht="20.100000000000001" customHeight="1" x14ac:dyDescent="0.25">
      <c r="A27" s="37"/>
      <c r="B27" s="37"/>
      <c r="C27" s="37"/>
      <c r="D27" s="37"/>
      <c r="E27" s="37"/>
      <c r="F27" s="37"/>
      <c r="G27" s="37"/>
      <c r="H27" s="37"/>
    </row>
    <row r="28" spans="1:8" ht="12.95" customHeight="1" x14ac:dyDescent="0.25">
      <c r="A28" s="4"/>
      <c r="B28" s="4"/>
      <c r="C28" s="4"/>
      <c r="D28" s="4"/>
      <c r="E28" s="4"/>
      <c r="F28" s="4"/>
      <c r="G28" s="4"/>
      <c r="H28" s="4"/>
    </row>
    <row r="29" spans="1:8" ht="20.100000000000001" customHeight="1" x14ac:dyDescent="0.25">
      <c r="A29" s="11" t="s">
        <v>44</v>
      </c>
      <c r="B29" s="11"/>
      <c r="C29" s="11"/>
      <c r="D29" s="11"/>
      <c r="E29" s="11"/>
      <c r="F29" s="11"/>
      <c r="G29" s="11"/>
      <c r="H29" s="11"/>
    </row>
    <row r="30" spans="1:8" ht="20.100000000000001" customHeight="1" x14ac:dyDescent="0.25">
      <c r="A30" s="37"/>
      <c r="B30" s="37"/>
      <c r="C30" s="37"/>
      <c r="D30" s="37"/>
      <c r="E30" s="37"/>
      <c r="F30" s="37"/>
      <c r="G30" s="37"/>
      <c r="H30" s="37"/>
    </row>
    <row r="31" spans="1:8" ht="20.100000000000001" customHeight="1" x14ac:dyDescent="0.25">
      <c r="A31" s="37"/>
      <c r="B31" s="37"/>
      <c r="C31" s="37"/>
      <c r="D31" s="37"/>
      <c r="E31" s="37"/>
      <c r="F31" s="37"/>
      <c r="G31" s="37"/>
      <c r="H31" s="37"/>
    </row>
    <row r="32" spans="1:8" ht="20.100000000000001" customHeight="1" x14ac:dyDescent="0.25">
      <c r="A32" s="37"/>
      <c r="B32" s="37"/>
      <c r="C32" s="37"/>
      <c r="D32" s="37"/>
      <c r="E32" s="37"/>
      <c r="F32" s="37"/>
      <c r="G32" s="37"/>
      <c r="H32" s="37"/>
    </row>
    <row r="33" spans="1:8" ht="20.100000000000001" customHeight="1" x14ac:dyDescent="0.25">
      <c r="A33" s="37"/>
      <c r="B33" s="37"/>
      <c r="C33" s="37"/>
      <c r="D33" s="37"/>
      <c r="E33" s="37"/>
      <c r="F33" s="37"/>
      <c r="G33" s="37"/>
      <c r="H33" s="37"/>
    </row>
    <row r="34" spans="1:8" ht="12.95" customHeight="1" x14ac:dyDescent="0.25"/>
    <row r="35" spans="1:8" ht="20.100000000000001" customHeight="1" x14ac:dyDescent="0.25">
      <c r="A35" s="11" t="s">
        <v>49</v>
      </c>
      <c r="B35" s="11"/>
      <c r="C35" s="11"/>
      <c r="D35" s="11"/>
      <c r="E35" s="11"/>
      <c r="F35" s="11"/>
      <c r="G35" s="11"/>
      <c r="H35" s="11"/>
    </row>
    <row r="36" spans="1:8" ht="20.100000000000001" customHeight="1" x14ac:dyDescent="0.25">
      <c r="A36" s="38"/>
      <c r="B36" s="38"/>
      <c r="C36" s="38"/>
      <c r="D36" s="38"/>
      <c r="E36" s="38"/>
      <c r="F36" s="38"/>
      <c r="G36" s="38"/>
      <c r="H36" s="38"/>
    </row>
    <row r="37" spans="1:8" ht="20.100000000000001" customHeight="1" x14ac:dyDescent="0.25">
      <c r="A37" s="38"/>
      <c r="B37" s="38"/>
      <c r="C37" s="38"/>
      <c r="D37" s="38"/>
      <c r="E37" s="38"/>
      <c r="F37" s="38"/>
      <c r="G37" s="38"/>
      <c r="H37" s="38"/>
    </row>
    <row r="38" spans="1:8" ht="20.100000000000001" customHeight="1" x14ac:dyDescent="0.25">
      <c r="A38" s="38"/>
      <c r="B38" s="38"/>
      <c r="C38" s="38"/>
      <c r="D38" s="38"/>
      <c r="E38" s="38"/>
      <c r="F38" s="38"/>
      <c r="G38" s="38"/>
      <c r="H38" s="38"/>
    </row>
    <row r="39" spans="1:8" ht="12.95" customHeight="1" x14ac:dyDescent="0.25"/>
    <row r="40" spans="1:8" ht="20.100000000000001" customHeight="1" x14ac:dyDescent="0.25">
      <c r="A40" s="11" t="s">
        <v>52</v>
      </c>
      <c r="B40" s="11"/>
      <c r="C40" s="11"/>
      <c r="D40" s="11"/>
      <c r="E40" s="11"/>
      <c r="F40" s="11"/>
      <c r="G40" s="11"/>
      <c r="H40" s="11"/>
    </row>
    <row r="41" spans="1:8" ht="20.100000000000001" customHeight="1" x14ac:dyDescent="0.25">
      <c r="A41" s="5" t="s">
        <v>46</v>
      </c>
      <c r="B41" s="34"/>
      <c r="C41" s="35"/>
      <c r="D41" s="5" t="s">
        <v>47</v>
      </c>
      <c r="E41" s="28"/>
      <c r="F41" s="28"/>
      <c r="G41" s="5" t="s">
        <v>48</v>
      </c>
      <c r="H41" s="39"/>
    </row>
    <row r="42" spans="1:8" ht="12.95" customHeight="1" x14ac:dyDescent="0.25"/>
    <row r="43" spans="1:8" ht="20.100000000000001" customHeight="1" x14ac:dyDescent="0.25">
      <c r="A43" s="1" t="s">
        <v>20</v>
      </c>
      <c r="B43" s="13" t="s">
        <v>21</v>
      </c>
      <c r="C43" s="14"/>
      <c r="D43" s="13" t="s">
        <v>22</v>
      </c>
      <c r="E43" s="14"/>
      <c r="F43" s="1" t="s">
        <v>23</v>
      </c>
      <c r="G43" s="1" t="s">
        <v>50</v>
      </c>
      <c r="H43" s="2" t="s">
        <v>24</v>
      </c>
    </row>
    <row r="44" spans="1:8" ht="20.100000000000001" customHeight="1" x14ac:dyDescent="0.25">
      <c r="A44" s="1"/>
      <c r="B44" s="13"/>
      <c r="C44" s="14"/>
      <c r="D44" s="13" t="s">
        <v>25</v>
      </c>
      <c r="E44" s="14"/>
      <c r="F44" s="1" t="s">
        <v>26</v>
      </c>
      <c r="G44" s="1">
        <v>1</v>
      </c>
      <c r="H44" s="2" t="s">
        <v>27</v>
      </c>
    </row>
  </sheetData>
  <mergeCells count="43">
    <mergeCell ref="G10:H10"/>
    <mergeCell ref="G1:H1"/>
    <mergeCell ref="G2:H2"/>
    <mergeCell ref="A6:B6"/>
    <mergeCell ref="A7:B7"/>
    <mergeCell ref="C6:D6"/>
    <mergeCell ref="D44:E44"/>
    <mergeCell ref="D43:E43"/>
    <mergeCell ref="B43:C43"/>
    <mergeCell ref="B44:C44"/>
    <mergeCell ref="A1:A2"/>
    <mergeCell ref="B1:E2"/>
    <mergeCell ref="D13:F13"/>
    <mergeCell ref="B13:C13"/>
    <mergeCell ref="G6:H6"/>
    <mergeCell ref="G7:H7"/>
    <mergeCell ref="A4:C4"/>
    <mergeCell ref="D4:E4"/>
    <mergeCell ref="A5:C5"/>
    <mergeCell ref="B41:C41"/>
    <mergeCell ref="E41:F41"/>
    <mergeCell ref="A16:H21"/>
    <mergeCell ref="A35:H35"/>
    <mergeCell ref="A36:H38"/>
    <mergeCell ref="A23:H23"/>
    <mergeCell ref="A24:H27"/>
    <mergeCell ref="A29:H29"/>
    <mergeCell ref="A30:H33"/>
    <mergeCell ref="G4:H4"/>
    <mergeCell ref="D5:H5"/>
    <mergeCell ref="C9:E9"/>
    <mergeCell ref="A12:C12"/>
    <mergeCell ref="A40:H40"/>
    <mergeCell ref="D12:H12"/>
    <mergeCell ref="G13:H13"/>
    <mergeCell ref="A15:H15"/>
    <mergeCell ref="C10:E10"/>
    <mergeCell ref="A9:B9"/>
    <mergeCell ref="A10:B10"/>
    <mergeCell ref="G9:H9"/>
    <mergeCell ref="C7:D7"/>
    <mergeCell ref="E6:F6"/>
    <mergeCell ref="E7:F7"/>
  </mergeCells>
  <pageMargins left="0.54166666666666663" right="0.1875" top="0.38541666666666669" bottom="0.2812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Tableau!$C:$C</xm:f>
          </x14:formula1>
          <xm:sqref>C6:D6</xm:sqref>
        </x14:dataValidation>
        <x14:dataValidation type="list" allowBlank="1" showInputMessage="1" showErrorMessage="1">
          <x14:formula1>
            <xm:f>Tableau!$G:$G</xm:f>
          </x14:formula1>
          <xm:sqref>G6:H6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Indicateur</vt:lpstr>
      <vt:lpstr>Plage de données</vt:lpstr>
      <vt:lpstr>Tableau</vt:lpstr>
      <vt:lpstr>Fiche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2020-11-16T13:44:38Z</dcterms:modified>
</cp:coreProperties>
</file>