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escaSerrurier\Desktop\"/>
    </mc:Choice>
  </mc:AlternateContent>
  <xr:revisionPtr revIDLastSave="0" documentId="13_ncr:1_{5BE0750C-33B8-457D-A5B6-5D085A3DD032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0" i="1" l="1"/>
  <c r="I40" i="1"/>
  <c r="E40" i="1"/>
  <c r="J39" i="1"/>
  <c r="I39" i="1"/>
  <c r="J38" i="1"/>
  <c r="I38" i="1"/>
  <c r="E38" i="1"/>
  <c r="J37" i="1"/>
  <c r="I37" i="1"/>
  <c r="E37" i="1"/>
  <c r="J36" i="1"/>
  <c r="E35" i="1"/>
  <c r="E34" i="1"/>
  <c r="J25" i="1"/>
  <c r="I25" i="1"/>
  <c r="E22" i="1"/>
  <c r="J20" i="1"/>
  <c r="I20" i="1"/>
  <c r="E20" i="1"/>
  <c r="J19" i="1"/>
  <c r="I19" i="1"/>
  <c r="E19" i="1"/>
  <c r="J18" i="1"/>
  <c r="I18" i="1"/>
  <c r="E18" i="1"/>
  <c r="J17" i="1"/>
  <c r="I17" i="1"/>
  <c r="E17" i="1"/>
</calcChain>
</file>

<file path=xl/sharedStrings.xml><?xml version="1.0" encoding="utf-8"?>
<sst xmlns="http://schemas.openxmlformats.org/spreadsheetml/2006/main" count="23" uniqueCount="23">
  <si>
    <t>Désignation</t>
  </si>
  <si>
    <t>quantité</t>
  </si>
  <si>
    <t>P.U. HT</t>
  </si>
  <si>
    <t>% Rem</t>
  </si>
  <si>
    <t>Montant HT</t>
  </si>
  <si>
    <t>TVA</t>
  </si>
  <si>
    <t>Numéro de Lot :050723 52</t>
  </si>
  <si>
    <t xml:space="preserve"> Livraison du   05/07/23</t>
  </si>
  <si>
    <t xml:space="preserve"> </t>
  </si>
  <si>
    <t>192 Bq</t>
  </si>
  <si>
    <t xml:space="preserve"> type 3014</t>
  </si>
  <si>
    <t>98 kg</t>
  </si>
  <si>
    <t xml:space="preserve">  type 3014</t>
  </si>
  <si>
    <t xml:space="preserve">  ORIGINE    FRANCE  </t>
  </si>
  <si>
    <t>Montant  HT</t>
  </si>
  <si>
    <t>Montant TVA</t>
  </si>
  <si>
    <t>% TVA</t>
  </si>
  <si>
    <t>Total EURO</t>
  </si>
  <si>
    <t>Peut varier</t>
  </si>
  <si>
    <t>Date automatique (en haut du doc et pour l alivraison svp)</t>
  </si>
  <si>
    <t>Formule de calcul svp</t>
  </si>
  <si>
    <t xml:space="preserve"> 24  xxxxx  8 X 200g</t>
  </si>
  <si>
    <t xml:space="preserve">  49 xxxx X 2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</si>
</sst>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€-40C]&quot; &quot;#,##0.00"/>
    <numFmt numFmtId="165" formatCode="0.00000"/>
    <numFmt numFmtId="166" formatCode="#,##0.00&quot;  &quot;"/>
  </numFmts>
  <fonts count="27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11"/>
      <color rgb="FFCC0000"/>
      <name val="Calibri"/>
      <family val="2"/>
    </font>
    <font>
      <i/>
      <sz val="11"/>
      <color rgb="FF808080"/>
      <name val="Calibri"/>
      <family val="2"/>
    </font>
    <font>
      <sz val="11"/>
      <color rgb="FF006600"/>
      <name val="Calibri"/>
      <family val="2"/>
    </font>
    <font>
      <b/>
      <sz val="24"/>
      <color rgb="FF000000"/>
      <name val="Calibri"/>
      <family val="2"/>
    </font>
    <font>
      <b/>
      <sz val="18"/>
      <color rgb="FF000000"/>
      <name val="Calibri"/>
      <family val="2"/>
    </font>
    <font>
      <b/>
      <sz val="12"/>
      <color rgb="FF000000"/>
      <name val="Calibri"/>
      <family val="2"/>
    </font>
    <font>
      <u/>
      <sz val="11"/>
      <color rgb="FF0000EE"/>
      <name val="Calibri"/>
      <family val="2"/>
    </font>
    <font>
      <sz val="11"/>
      <color rgb="FF996600"/>
      <name val="Calibri"/>
      <family val="2"/>
    </font>
    <font>
      <sz val="11"/>
      <color rgb="FF333333"/>
      <name val="Calibri"/>
      <family val="2"/>
    </font>
    <font>
      <b/>
      <i/>
      <u/>
      <sz val="11"/>
      <color rgb="FF000000"/>
      <name val="Calibri"/>
      <family val="2"/>
    </font>
    <font>
      <i/>
      <sz val="36"/>
      <color rgb="FF000000"/>
      <name val="Bell MT"/>
      <family val="1"/>
    </font>
    <font>
      <sz val="10"/>
      <color rgb="FF000000"/>
      <name val="Times New Roman"/>
      <family val="1"/>
    </font>
    <font>
      <i/>
      <sz val="48"/>
      <color rgb="FF000000"/>
      <name val="Bell MT"/>
      <family val="1"/>
    </font>
    <font>
      <sz val="14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4"/>
      <color rgb="FF000000"/>
      <name val="Times New Roman"/>
      <family val="1"/>
    </font>
    <font>
      <sz val="10"/>
      <color rgb="FF000000"/>
      <name val="Script MT Bold"/>
      <family val="4"/>
    </font>
    <font>
      <sz val="12"/>
      <color rgb="FF000000"/>
      <name val="Times New Roman"/>
      <family val="1"/>
    </font>
    <font>
      <b/>
      <sz val="10"/>
      <color rgb="FF000000"/>
      <name val="Times New Roman"/>
      <family val="1"/>
    </font>
    <font>
      <i/>
      <sz val="12"/>
      <color rgb="FF000000"/>
      <name val="Calibri"/>
      <family val="2"/>
    </font>
    <font>
      <i/>
      <sz val="14"/>
      <color rgb="FF000000"/>
      <name val="Calibri"/>
      <family val="2"/>
    </font>
    <font>
      <b/>
      <i/>
      <sz val="11"/>
      <color rgb="FF000000"/>
      <name val="Calibri"/>
      <family val="2"/>
    </font>
    <font>
      <b/>
      <i/>
      <sz val="14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rgb="FFDDEBF7"/>
      </patternFill>
    </fill>
  </fills>
  <borders count="11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</borders>
  <cellStyleXfs count="19">
    <xf numFmtId="0" fontId="0" fillId="0" borderId="0"/>
    <xf numFmtId="0" fontId="12" fillId="8" borderId="1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3" fillId="6" borderId="0"/>
    <xf numFmtId="0" fontId="5" fillId="0" borderId="0"/>
    <xf numFmtId="0" fontId="6" fillId="7" borderId="0"/>
    <xf numFmtId="0" fontId="7" fillId="0" borderId="0"/>
    <xf numFmtId="0" fontId="8" fillId="0" borderId="0"/>
    <xf numFmtId="0" fontId="9" fillId="0" borderId="0"/>
    <xf numFmtId="0" fontId="10" fillId="0" borderId="0"/>
    <xf numFmtId="0" fontId="11" fillId="8" borderId="0"/>
    <xf numFmtId="0" fontId="13" fillId="0" borderId="0"/>
    <xf numFmtId="0" fontId="1" fillId="0" borderId="0"/>
    <xf numFmtId="0" fontId="1" fillId="0" borderId="0"/>
    <xf numFmtId="0" fontId="4" fillId="0" borderId="0"/>
  </cellStyleXfs>
  <cellXfs count="59">
    <xf numFmtId="0" fontId="0" fillId="0" borderId="0" xfId="0"/>
    <xf numFmtId="0" fontId="14" fillId="0" borderId="0" xfId="0" applyFont="1" applyAlignment="1">
      <alignment horizontal="center" vertical="center"/>
    </xf>
    <xf numFmtId="0" fontId="15" fillId="0" borderId="0" xfId="0" applyFont="1"/>
    <xf numFmtId="0" fontId="16" fillId="0" borderId="0" xfId="0" applyFont="1" applyAlignment="1">
      <alignment horizontal="right"/>
    </xf>
    <xf numFmtId="0" fontId="16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7" fillId="0" borderId="0" xfId="0" applyFont="1" applyAlignment="1">
      <alignment horizontal="left" vertical="center" readingOrder="1"/>
    </xf>
    <xf numFmtId="0" fontId="18" fillId="0" borderId="0" xfId="0" applyFont="1" applyAlignment="1">
      <alignment wrapText="1"/>
    </xf>
    <xf numFmtId="0" fontId="19" fillId="0" borderId="0" xfId="0" applyFont="1" applyAlignment="1">
      <alignment wrapText="1"/>
    </xf>
    <xf numFmtId="0" fontId="20" fillId="0" borderId="0" xfId="0" applyFont="1"/>
    <xf numFmtId="0" fontId="19" fillId="0" borderId="0" xfId="0" applyFont="1"/>
    <xf numFmtId="0" fontId="21" fillId="0" borderId="0" xfId="0" applyFont="1" applyAlignment="1">
      <alignment wrapText="1"/>
    </xf>
    <xf numFmtId="0" fontId="15" fillId="0" borderId="0" xfId="0" applyFont="1" applyAlignment="1">
      <alignment wrapText="1"/>
    </xf>
    <xf numFmtId="165" fontId="18" fillId="0" borderId="0" xfId="0" applyNumberFormat="1" applyFont="1" applyAlignment="1">
      <alignment wrapText="1"/>
    </xf>
    <xf numFmtId="0" fontId="15" fillId="0" borderId="2" xfId="0" applyFont="1" applyBorder="1"/>
    <xf numFmtId="0" fontId="21" fillId="0" borderId="2" xfId="0" applyFont="1" applyBorder="1" applyAlignment="1">
      <alignment vertical="center"/>
    </xf>
    <xf numFmtId="0" fontId="21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/>
    </xf>
    <xf numFmtId="0" fontId="15" fillId="0" borderId="3" xfId="0" applyFont="1" applyBorder="1"/>
    <xf numFmtId="0" fontId="23" fillId="0" borderId="5" xfId="0" applyFont="1" applyBorder="1" applyAlignment="1">
      <alignment horizontal="center" wrapText="1"/>
    </xf>
    <xf numFmtId="0" fontId="23" fillId="0" borderId="5" xfId="0" applyFont="1" applyBorder="1" applyAlignment="1">
      <alignment horizontal="center"/>
    </xf>
    <xf numFmtId="0" fontId="23" fillId="0" borderId="4" xfId="0" applyFont="1" applyBorder="1" applyAlignment="1">
      <alignment horizontal="center" wrapText="1"/>
    </xf>
    <xf numFmtId="0" fontId="24" fillId="0" borderId="0" xfId="0" applyFont="1"/>
    <xf numFmtId="0" fontId="24" fillId="0" borderId="7" xfId="0" applyFont="1" applyBorder="1"/>
    <xf numFmtId="164" fontId="24" fillId="0" borderId="6" xfId="0" applyNumberFormat="1" applyFont="1" applyBorder="1" applyAlignment="1">
      <alignment horizontal="center"/>
    </xf>
    <xf numFmtId="0" fontId="24" fillId="0" borderId="6" xfId="0" applyFont="1" applyBorder="1"/>
    <xf numFmtId="164" fontId="24" fillId="0" borderId="8" xfId="0" applyNumberFormat="1" applyFont="1" applyBorder="1" applyAlignment="1">
      <alignment horizontal="center"/>
    </xf>
    <xf numFmtId="0" fontId="24" fillId="0" borderId="3" xfId="0" applyFont="1" applyBorder="1"/>
    <xf numFmtId="0" fontId="24" fillId="0" borderId="0" xfId="0" applyFont="1" applyAlignment="1">
      <alignment horizontal="center"/>
    </xf>
    <xf numFmtId="0" fontId="24" fillId="0" borderId="8" xfId="0" applyFont="1" applyBorder="1"/>
    <xf numFmtId="0" fontId="24" fillId="0" borderId="2" xfId="0" applyFont="1" applyBorder="1"/>
    <xf numFmtId="0" fontId="24" fillId="0" borderId="9" xfId="0" applyFont="1" applyBorder="1"/>
    <xf numFmtId="164" fontId="24" fillId="0" borderId="5" xfId="0" applyNumberFormat="1" applyFont="1" applyBorder="1" applyAlignment="1">
      <alignment horizontal="center"/>
    </xf>
    <xf numFmtId="0" fontId="24" fillId="0" borderId="5" xfId="0" applyFont="1" applyBorder="1"/>
    <xf numFmtId="164" fontId="24" fillId="0" borderId="2" xfId="0" applyNumberFormat="1" applyFont="1" applyBorder="1" applyAlignment="1">
      <alignment horizontal="center"/>
    </xf>
    <xf numFmtId="164" fontId="24" fillId="0" borderId="0" xfId="0" applyNumberFormat="1" applyFont="1" applyAlignment="1">
      <alignment horizontal="center"/>
    </xf>
    <xf numFmtId="0" fontId="24" fillId="0" borderId="9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164" fontId="24" fillId="0" borderId="1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/>
    <xf numFmtId="0" fontId="24" fillId="0" borderId="4" xfId="0" applyFont="1" applyBorder="1" applyAlignment="1">
      <alignment horizontal="center"/>
    </xf>
    <xf numFmtId="0" fontId="24" fillId="0" borderId="4" xfId="0" applyFont="1" applyBorder="1" applyAlignment="1">
      <alignment horizontal="center" wrapText="1"/>
    </xf>
    <xf numFmtId="0" fontId="0" fillId="0" borderId="8" xfId="0" applyBorder="1"/>
    <xf numFmtId="0" fontId="0" fillId="0" borderId="6" xfId="0" applyBorder="1"/>
    <xf numFmtId="0" fontId="25" fillId="0" borderId="8" xfId="0" applyFont="1" applyBorder="1"/>
    <xf numFmtId="0" fontId="0" fillId="0" borderId="0" xfId="0"/>
    <xf numFmtId="0" fontId="22" fillId="0" borderId="0" xfId="0" applyFont="1" applyAlignment="1">
      <alignment horizontal="center" vertical="center"/>
    </xf>
    <xf numFmtId="0" fontId="23" fillId="0" borderId="4" xfId="0" applyFont="1" applyBorder="1" applyAlignment="1">
      <alignment horizontal="center" wrapText="1"/>
    </xf>
    <xf numFmtId="0" fontId="0" fillId="9" borderId="8" xfId="0" applyFill="1" applyBorder="1"/>
    <xf numFmtId="0" fontId="24" fillId="10" borderId="0" xfId="0" applyFont="1" applyFill="1" applyAlignment="1">
      <alignment horizontal="center" vertical="center"/>
    </xf>
    <xf numFmtId="164" fontId="24" fillId="11" borderId="8" xfId="0" applyNumberFormat="1" applyFont="1" applyFill="1" applyBorder="1" applyAlignment="1">
      <alignment horizontal="center"/>
    </xf>
    <xf numFmtId="0" fontId="0" fillId="11" borderId="8" xfId="0" applyFill="1" applyBorder="1"/>
    <xf numFmtId="0" fontId="0" fillId="11" borderId="0" xfId="0" applyFill="1"/>
    <xf numFmtId="0" fontId="0" fillId="10" borderId="0" xfId="0" applyFill="1"/>
    <xf numFmtId="0" fontId="0" fillId="9" borderId="0" xfId="0" applyFill="1"/>
    <xf numFmtId="164" fontId="24" fillId="10" borderId="8" xfId="0" applyNumberFormat="1" applyFont="1" applyFill="1" applyBorder="1" applyAlignment="1">
      <alignment horizontal="center"/>
    </xf>
    <xf numFmtId="166" fontId="26" fillId="12" borderId="4" xfId="0" applyNumberFormat="1" applyFont="1" applyFill="1" applyBorder="1" applyAlignment="1">
      <alignment horizontal="center"/>
    </xf>
    <xf numFmtId="166" fontId="26" fillId="12" borderId="4" xfId="0" applyNumberFormat="1" applyFont="1" applyFill="1" applyBorder="1" applyAlignment="1">
      <alignment horizontal="center"/>
    </xf>
  </cellXfs>
  <cellStyles count="19">
    <cellStyle name="Accent" xfId="2" xr:uid="{00000000-0005-0000-0000-000000000000}"/>
    <cellStyle name="Accent 1" xfId="3" xr:uid="{00000000-0005-0000-0000-000001000000}"/>
    <cellStyle name="Accent 2" xfId="4" xr:uid="{00000000-0005-0000-0000-000002000000}"/>
    <cellStyle name="Accent 3" xfId="5" xr:uid="{00000000-0005-0000-0000-000003000000}"/>
    <cellStyle name="Bad" xfId="6" xr:uid="{00000000-0005-0000-0000-000004000000}"/>
    <cellStyle name="Error" xfId="7" xr:uid="{00000000-0005-0000-0000-000005000000}"/>
    <cellStyle name="Footnote" xfId="8" xr:uid="{00000000-0005-0000-0000-000006000000}"/>
    <cellStyle name="Good" xfId="9" xr:uid="{00000000-0005-0000-0000-000007000000}"/>
    <cellStyle name="Heading" xfId="10" xr:uid="{00000000-0005-0000-0000-000008000000}"/>
    <cellStyle name="Heading 1" xfId="11" xr:uid="{00000000-0005-0000-0000-000009000000}"/>
    <cellStyle name="Heading 2" xfId="12" xr:uid="{00000000-0005-0000-0000-00000A000000}"/>
    <cellStyle name="Hyperlink" xfId="13" xr:uid="{00000000-0005-0000-0000-00000B000000}"/>
    <cellStyle name="Neutral" xfId="14" xr:uid="{00000000-0005-0000-0000-00000C000000}"/>
    <cellStyle name="Normal" xfId="0" builtinId="0" customBuiltin="1"/>
    <cellStyle name="Note" xfId="1" builtinId="10" customBuiltin="1"/>
    <cellStyle name="Result" xfId="15" xr:uid="{00000000-0005-0000-0000-00000F000000}"/>
    <cellStyle name="Status" xfId="16" xr:uid="{00000000-0005-0000-0000-000010000000}"/>
    <cellStyle name="Text" xfId="17" xr:uid="{00000000-0005-0000-0000-000011000000}"/>
    <cellStyle name="Warning" xfId="18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73800</xdr:colOff>
      <xdr:row>4</xdr:row>
      <xdr:rowOff>93240</xdr:rowOff>
    </xdr:from>
    <xdr:ext cx="2577960" cy="1791720"/>
    <xdr:sp macro="" textlink="">
      <xdr:nvSpPr>
        <xdr:cNvPr id="4" name="Rectangle : coins arrondis 16">
          <a:extLst>
            <a:ext uri="{FF2B5EF4-FFF2-40B4-BE49-F238E27FC236}">
              <a16:creationId xmlns:a16="http://schemas.microsoft.com/office/drawing/2014/main" id="{88D93A01-FB63-123C-553B-A1DC543E4BAD}"/>
            </a:ext>
          </a:extLst>
        </xdr:cNvPr>
        <xdr:cNvSpPr/>
      </xdr:nvSpPr>
      <xdr:spPr>
        <a:xfrm>
          <a:off x="140475" y="1845840"/>
          <a:ext cx="2577960" cy="1791720"/>
        </a:xfrm>
        <a:custGeom>
          <a:avLst/>
          <a:gdLst>
            <a:gd name="f0" fmla="val 10800000"/>
            <a:gd name="f1" fmla="val 5400000"/>
            <a:gd name="f2" fmla="val 16200000"/>
            <a:gd name="f3" fmla="val w"/>
            <a:gd name="f4" fmla="val h"/>
            <a:gd name="f5" fmla="val ss"/>
            <a:gd name="f6" fmla="val 0"/>
            <a:gd name="f7" fmla="*/ 5419351 1 1725033"/>
            <a:gd name="f8" fmla="val 45"/>
            <a:gd name="f9" fmla="val 3600"/>
            <a:gd name="f10" fmla="abs f3"/>
            <a:gd name="f11" fmla="abs f4"/>
            <a:gd name="f12" fmla="abs f5"/>
            <a:gd name="f13" fmla="*/ f7 1 180"/>
            <a:gd name="f14" fmla="+- 0 0 f1"/>
            <a:gd name="f15" fmla="+- f6 f9 0"/>
            <a:gd name="f16" fmla="?: f10 f3 1"/>
            <a:gd name="f17" fmla="?: f11 f4 1"/>
            <a:gd name="f18" fmla="?: f12 f5 1"/>
            <a:gd name="f19" fmla="*/ f8 f13 1"/>
            <a:gd name="f20" fmla="+- f6 0 f15"/>
            <a:gd name="f21" fmla="+- f15 0 f6"/>
            <a:gd name="f22" fmla="*/ f16 1 21600"/>
            <a:gd name="f23" fmla="*/ f17 1 21600"/>
            <a:gd name="f24" fmla="*/ 21600 f16 1"/>
            <a:gd name="f25" fmla="*/ 21600 f17 1"/>
            <a:gd name="f26" fmla="+- 0 0 f19"/>
            <a:gd name="f27" fmla="abs f20"/>
            <a:gd name="f28" fmla="abs f21"/>
            <a:gd name="f29" fmla="?: f20 f14 f1"/>
            <a:gd name="f30" fmla="?: f20 f1 f14"/>
            <a:gd name="f31" fmla="?: f20 f2 f1"/>
            <a:gd name="f32" fmla="?: f20 f1 f2"/>
            <a:gd name="f33" fmla="?: f21 f14 f1"/>
            <a:gd name="f34" fmla="?: f21 f1 f14"/>
            <a:gd name="f35" fmla="?: f20 0 f0"/>
            <a:gd name="f36" fmla="?: f20 f0 0"/>
            <a:gd name="f37" fmla="min f23 f22"/>
            <a:gd name="f38" fmla="*/ f24 1 f18"/>
            <a:gd name="f39" fmla="*/ f25 1 f18"/>
            <a:gd name="f40" fmla="*/ f26 f0 1"/>
            <a:gd name="f41" fmla="?: f20 f32 f31"/>
            <a:gd name="f42" fmla="?: f20 f31 f32"/>
            <a:gd name="f43" fmla="?: f21 f30 f29"/>
            <a:gd name="f44" fmla="val f38"/>
            <a:gd name="f45" fmla="val f39"/>
            <a:gd name="f46" fmla="*/ f40 1 f7"/>
            <a:gd name="f47" fmla="?: f21 f42 f41"/>
            <a:gd name="f48" fmla="*/ f15 f37 1"/>
            <a:gd name="f49" fmla="*/ f6 f37 1"/>
            <a:gd name="f50" fmla="*/ f27 f37 1"/>
            <a:gd name="f51" fmla="*/ f28 f37 1"/>
            <a:gd name="f52" fmla="+- f45 0 f9"/>
            <a:gd name="f53" fmla="+- f44 0 f9"/>
            <a:gd name="f54" fmla="+- f46 0 f1"/>
            <a:gd name="f55" fmla="*/ f45 f37 1"/>
            <a:gd name="f56" fmla="*/ f44 f37 1"/>
            <a:gd name="f57" fmla="+- f45 0 f52"/>
            <a:gd name="f58" fmla="+- f44 0 f53"/>
            <a:gd name="f59" fmla="+- f52 0 f45"/>
            <a:gd name="f60" fmla="+- f53 0 f44"/>
            <a:gd name="f61" fmla="+- f54 f1 0"/>
            <a:gd name="f62" fmla="*/ f52 f37 1"/>
            <a:gd name="f63" fmla="*/ f53 f37 1"/>
            <a:gd name="f64" fmla="abs f57"/>
            <a:gd name="f65" fmla="?: f57 0 f0"/>
            <a:gd name="f66" fmla="?: f57 f0 0"/>
            <a:gd name="f67" fmla="?: f57 f33 f34"/>
            <a:gd name="f68" fmla="abs f58"/>
            <a:gd name="f69" fmla="abs f59"/>
            <a:gd name="f70" fmla="?: f58 f14 f1"/>
            <a:gd name="f71" fmla="?: f58 f1 f14"/>
            <a:gd name="f72" fmla="?: f58 f2 f1"/>
            <a:gd name="f73" fmla="?: f58 f1 f2"/>
            <a:gd name="f74" fmla="abs f60"/>
            <a:gd name="f75" fmla="?: f60 f14 f1"/>
            <a:gd name="f76" fmla="?: f60 f1 f14"/>
            <a:gd name="f77" fmla="?: f60 f36 f35"/>
            <a:gd name="f78" fmla="?: f60 f35 f36"/>
            <a:gd name="f79" fmla="*/ f61 f7 1"/>
            <a:gd name="f80" fmla="?: f21 f66 f65"/>
            <a:gd name="f81" fmla="?: f21 f65 f66"/>
            <a:gd name="f82" fmla="?: f58 f73 f72"/>
            <a:gd name="f83" fmla="?: f58 f72 f73"/>
            <a:gd name="f84" fmla="?: f59 f71 f70"/>
            <a:gd name="f85" fmla="?: f20 f77 f78"/>
            <a:gd name="f86" fmla="?: f20 f75 f76"/>
            <a:gd name="f87" fmla="*/ f79 1 f0"/>
            <a:gd name="f88" fmla="*/ f64 f37 1"/>
            <a:gd name="f89" fmla="*/ f68 f37 1"/>
            <a:gd name="f90" fmla="*/ f69 f37 1"/>
            <a:gd name="f91" fmla="*/ f74 f37 1"/>
            <a:gd name="f92" fmla="?: f57 f80 f81"/>
            <a:gd name="f93" fmla="?: f59 f83 f82"/>
            <a:gd name="f94" fmla="+- 0 0 f87"/>
            <a:gd name="f95" fmla="+- 0 0 f94"/>
            <a:gd name="f96" fmla="*/ f95 f0 1"/>
            <a:gd name="f97" fmla="*/ f96 1 f7"/>
            <a:gd name="f98" fmla="+- f97 0 f1"/>
            <a:gd name="f99" fmla="cos 1 f98"/>
            <a:gd name="f100" fmla="+- 0 0 f99"/>
            <a:gd name="f101" fmla="+- 0 0 f100"/>
            <a:gd name="f102" fmla="val f101"/>
            <a:gd name="f103" fmla="+- 0 0 f102"/>
            <a:gd name="f104" fmla="*/ f9 f103 1"/>
            <a:gd name="f105" fmla="*/ f104 3163 1"/>
            <a:gd name="f106" fmla="*/ f105 1 7636"/>
            <a:gd name="f107" fmla="+- f6 f106 0"/>
            <a:gd name="f108" fmla="+- f44 0 f106"/>
            <a:gd name="f109" fmla="+- f45 0 f106"/>
            <a:gd name="f110" fmla="*/ f107 f37 1"/>
            <a:gd name="f111" fmla="*/ f108 f37 1"/>
            <a:gd name="f112" fmla="*/ f109 f37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110" t="f110" r="f111" b="f112"/>
          <a:pathLst>
            <a:path>
              <a:moveTo>
                <a:pt x="f48" y="f49"/>
              </a:moveTo>
              <a:arcTo wR="f50" hR="f51" stAng="f47" swAng="f43"/>
              <a:lnTo>
                <a:pt x="f49" y="f62"/>
              </a:lnTo>
              <a:arcTo wR="f51" hR="f88" stAng="f92" swAng="f67"/>
              <a:lnTo>
                <a:pt x="f63" y="f55"/>
              </a:lnTo>
              <a:arcTo wR="f89" hR="f90" stAng="f93" swAng="f84"/>
              <a:lnTo>
                <a:pt x="f56" y="f48"/>
              </a:lnTo>
              <a:arcTo wR="f91" hR="f50" stAng="f85" swAng="f86"/>
              <a:close/>
            </a:path>
          </a:pathLst>
        </a:custGeom>
        <a:noFill/>
        <a:ln w="9360" cap="flat">
          <a:solidFill>
            <a:srgbClr val="000000"/>
          </a:solidFill>
          <a:prstDash val="solid"/>
          <a:round/>
        </a:ln>
      </xdr:spPr>
      <xdr:txBody>
        <a:bodyPr vert="horz" wrap="square" lIns="18360" tIns="0" rIns="0" bIns="0" anchor="t" anchorCtr="0" compatLnSpc="0">
          <a:noAutofit/>
        </a:bodyPr>
        <a:lstStyle/>
        <a:p>
          <a:pPr marL="0" marR="0" lvl="0" indent="0" algn="ctr" rtl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</a:pPr>
          <a:r>
            <a:rPr lang="fr-FR" sz="1800" b="1" i="1" u="sng" strike="noStrike" kern="0" cap="none" spc="0" baseline="0">
              <a:solidFill>
                <a:srgbClr val="000000"/>
              </a:solidFill>
              <a:uFillTx/>
              <a:latin typeface="Calibri" pitchFamily="18"/>
              <a:ea typeface="Segoe UI" pitchFamily="2"/>
              <a:cs typeface="Tahoma" pitchFamily="2"/>
            </a:rPr>
            <a:t>Facture</a:t>
          </a:r>
        </a:p>
        <a:p>
          <a:pPr marL="0" marR="0" lvl="0" indent="0" algn="l" rtl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</a:pPr>
          <a:r>
            <a:rPr lang="fr-FR" sz="1200" b="1" i="1" u="none" strike="noStrike" kern="0" cap="none" spc="0" baseline="0">
              <a:solidFill>
                <a:srgbClr val="000000"/>
              </a:solidFill>
              <a:latin typeface="Calibri" pitchFamily="18"/>
              <a:ea typeface="Segoe UI" pitchFamily="2"/>
              <a:cs typeface="Tahoma" pitchFamily="2"/>
            </a:rPr>
            <a:t>Référence	:  XXXX                        Date :	:  </a:t>
          </a:r>
          <a:r>
            <a:rPr lang="fr-FR" sz="1200" b="1" i="1" u="none" strike="noStrike" kern="0" cap="none" spc="0" baseline="0">
              <a:solidFill>
                <a:srgbClr val="FFC000"/>
              </a:solidFill>
              <a:latin typeface="Calibri" pitchFamily="18"/>
              <a:ea typeface="Segoe UI" pitchFamily="2"/>
              <a:cs typeface="Tahoma" pitchFamily="2"/>
            </a:rPr>
            <a:t>5 JUILLET  2023  (toujours même date que livraison en automatique svp)</a:t>
          </a:r>
        </a:p>
        <a:p>
          <a:pPr marL="0" marR="0" lvl="0" indent="0" algn="l" rtl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</a:pPr>
          <a:endParaRPr lang="fr-FR" sz="1200" b="1" i="1" u="none" strike="noStrike" kern="0" cap="none" spc="0" baseline="0">
            <a:solidFill>
              <a:srgbClr val="000000"/>
            </a:solidFill>
            <a:latin typeface="Calibri" pitchFamily="18"/>
            <a:ea typeface="Segoe UI" pitchFamily="2"/>
            <a:cs typeface="Tahoma" pitchFamily="2"/>
          </a:endParaRPr>
        </a:p>
        <a:p>
          <a:pPr marL="0" marR="0" lvl="0" indent="0" algn="l" rtl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</a:pPr>
          <a:r>
            <a:rPr lang="fr-FR" sz="1200" b="1" i="1" u="none" strike="noStrike" kern="0" cap="none" spc="0" baseline="0">
              <a:solidFill>
                <a:srgbClr val="000000"/>
              </a:solidFill>
              <a:latin typeface="Calibri" pitchFamily="18"/>
              <a:ea typeface="Segoe UI" pitchFamily="2"/>
              <a:cs typeface="Tahoma" pitchFamily="2"/>
            </a:rPr>
            <a:t>Document en 	: EUROS</a:t>
          </a:r>
        </a:p>
      </xdr:txBody>
    </xdr:sp>
    <xdr:clientData/>
  </xdr:oneCellAnchor>
  <xdr:oneCellAnchor>
    <xdr:from>
      <xdr:col>7</xdr:col>
      <xdr:colOff>81360</xdr:colOff>
      <xdr:row>4</xdr:row>
      <xdr:rowOff>127080</xdr:rowOff>
    </xdr:from>
    <xdr:ext cx="2360160" cy="1318680"/>
    <xdr:sp macro="" textlink="">
      <xdr:nvSpPr>
        <xdr:cNvPr id="5" name="Rectangle : coins arrondis 17">
          <a:extLst>
            <a:ext uri="{FF2B5EF4-FFF2-40B4-BE49-F238E27FC236}">
              <a16:creationId xmlns:a16="http://schemas.microsoft.com/office/drawing/2014/main" id="{F94C1A58-ACE9-F73A-0E87-9D0A40A05BAA}"/>
            </a:ext>
          </a:extLst>
        </xdr:cNvPr>
        <xdr:cNvSpPr/>
      </xdr:nvSpPr>
      <xdr:spPr>
        <a:xfrm>
          <a:off x="4881960" y="1879680"/>
          <a:ext cx="2360160" cy="1318680"/>
        </a:xfrm>
        <a:custGeom>
          <a:avLst/>
          <a:gdLst>
            <a:gd name="f0" fmla="val 10800000"/>
            <a:gd name="f1" fmla="val 5400000"/>
            <a:gd name="f2" fmla="val 16200000"/>
            <a:gd name="f3" fmla="val w"/>
            <a:gd name="f4" fmla="val h"/>
            <a:gd name="f5" fmla="val ss"/>
            <a:gd name="f6" fmla="val 0"/>
            <a:gd name="f7" fmla="*/ 5419351 1 1725033"/>
            <a:gd name="f8" fmla="val 45"/>
            <a:gd name="f9" fmla="val 3600"/>
            <a:gd name="f10" fmla="abs f3"/>
            <a:gd name="f11" fmla="abs f4"/>
            <a:gd name="f12" fmla="abs f5"/>
            <a:gd name="f13" fmla="*/ f7 1 180"/>
            <a:gd name="f14" fmla="+- 0 0 f1"/>
            <a:gd name="f15" fmla="+- f6 f9 0"/>
            <a:gd name="f16" fmla="?: f10 f3 1"/>
            <a:gd name="f17" fmla="?: f11 f4 1"/>
            <a:gd name="f18" fmla="?: f12 f5 1"/>
            <a:gd name="f19" fmla="*/ f8 f13 1"/>
            <a:gd name="f20" fmla="+- f6 0 f15"/>
            <a:gd name="f21" fmla="+- f15 0 f6"/>
            <a:gd name="f22" fmla="*/ f16 1 21600"/>
            <a:gd name="f23" fmla="*/ f17 1 21600"/>
            <a:gd name="f24" fmla="*/ 21600 f16 1"/>
            <a:gd name="f25" fmla="*/ 21600 f17 1"/>
            <a:gd name="f26" fmla="+- 0 0 f19"/>
            <a:gd name="f27" fmla="abs f20"/>
            <a:gd name="f28" fmla="abs f21"/>
            <a:gd name="f29" fmla="?: f20 f14 f1"/>
            <a:gd name="f30" fmla="?: f20 f1 f14"/>
            <a:gd name="f31" fmla="?: f20 f2 f1"/>
            <a:gd name="f32" fmla="?: f20 f1 f2"/>
            <a:gd name="f33" fmla="?: f21 f14 f1"/>
            <a:gd name="f34" fmla="?: f21 f1 f14"/>
            <a:gd name="f35" fmla="?: f20 0 f0"/>
            <a:gd name="f36" fmla="?: f20 f0 0"/>
            <a:gd name="f37" fmla="min f23 f22"/>
            <a:gd name="f38" fmla="*/ f24 1 f18"/>
            <a:gd name="f39" fmla="*/ f25 1 f18"/>
            <a:gd name="f40" fmla="*/ f26 f0 1"/>
            <a:gd name="f41" fmla="?: f20 f32 f31"/>
            <a:gd name="f42" fmla="?: f20 f31 f32"/>
            <a:gd name="f43" fmla="?: f21 f30 f29"/>
            <a:gd name="f44" fmla="val f38"/>
            <a:gd name="f45" fmla="val f39"/>
            <a:gd name="f46" fmla="*/ f40 1 f7"/>
            <a:gd name="f47" fmla="?: f21 f42 f41"/>
            <a:gd name="f48" fmla="*/ f15 f37 1"/>
            <a:gd name="f49" fmla="*/ f6 f37 1"/>
            <a:gd name="f50" fmla="*/ f27 f37 1"/>
            <a:gd name="f51" fmla="*/ f28 f37 1"/>
            <a:gd name="f52" fmla="+- f45 0 f9"/>
            <a:gd name="f53" fmla="+- f44 0 f9"/>
            <a:gd name="f54" fmla="+- f46 0 f1"/>
            <a:gd name="f55" fmla="*/ f45 f37 1"/>
            <a:gd name="f56" fmla="*/ f44 f37 1"/>
            <a:gd name="f57" fmla="+- f45 0 f52"/>
            <a:gd name="f58" fmla="+- f44 0 f53"/>
            <a:gd name="f59" fmla="+- f52 0 f45"/>
            <a:gd name="f60" fmla="+- f53 0 f44"/>
            <a:gd name="f61" fmla="+- f54 f1 0"/>
            <a:gd name="f62" fmla="*/ f52 f37 1"/>
            <a:gd name="f63" fmla="*/ f53 f37 1"/>
            <a:gd name="f64" fmla="abs f57"/>
            <a:gd name="f65" fmla="?: f57 0 f0"/>
            <a:gd name="f66" fmla="?: f57 f0 0"/>
            <a:gd name="f67" fmla="?: f57 f33 f34"/>
            <a:gd name="f68" fmla="abs f58"/>
            <a:gd name="f69" fmla="abs f59"/>
            <a:gd name="f70" fmla="?: f58 f14 f1"/>
            <a:gd name="f71" fmla="?: f58 f1 f14"/>
            <a:gd name="f72" fmla="?: f58 f2 f1"/>
            <a:gd name="f73" fmla="?: f58 f1 f2"/>
            <a:gd name="f74" fmla="abs f60"/>
            <a:gd name="f75" fmla="?: f60 f14 f1"/>
            <a:gd name="f76" fmla="?: f60 f1 f14"/>
            <a:gd name="f77" fmla="?: f60 f36 f35"/>
            <a:gd name="f78" fmla="?: f60 f35 f36"/>
            <a:gd name="f79" fmla="*/ f61 f7 1"/>
            <a:gd name="f80" fmla="?: f21 f66 f65"/>
            <a:gd name="f81" fmla="?: f21 f65 f66"/>
            <a:gd name="f82" fmla="?: f58 f73 f72"/>
            <a:gd name="f83" fmla="?: f58 f72 f73"/>
            <a:gd name="f84" fmla="?: f59 f71 f70"/>
            <a:gd name="f85" fmla="?: f20 f77 f78"/>
            <a:gd name="f86" fmla="?: f20 f75 f76"/>
            <a:gd name="f87" fmla="*/ f79 1 f0"/>
            <a:gd name="f88" fmla="*/ f64 f37 1"/>
            <a:gd name="f89" fmla="*/ f68 f37 1"/>
            <a:gd name="f90" fmla="*/ f69 f37 1"/>
            <a:gd name="f91" fmla="*/ f74 f37 1"/>
            <a:gd name="f92" fmla="?: f57 f80 f81"/>
            <a:gd name="f93" fmla="?: f59 f83 f82"/>
            <a:gd name="f94" fmla="+- 0 0 f87"/>
            <a:gd name="f95" fmla="+- 0 0 f94"/>
            <a:gd name="f96" fmla="*/ f95 f0 1"/>
            <a:gd name="f97" fmla="*/ f96 1 f7"/>
            <a:gd name="f98" fmla="+- f97 0 f1"/>
            <a:gd name="f99" fmla="cos 1 f98"/>
            <a:gd name="f100" fmla="+- 0 0 f99"/>
            <a:gd name="f101" fmla="+- 0 0 f100"/>
            <a:gd name="f102" fmla="val f101"/>
            <a:gd name="f103" fmla="+- 0 0 f102"/>
            <a:gd name="f104" fmla="*/ f9 f103 1"/>
            <a:gd name="f105" fmla="*/ f104 3163 1"/>
            <a:gd name="f106" fmla="*/ f105 1 7636"/>
            <a:gd name="f107" fmla="+- f6 f106 0"/>
            <a:gd name="f108" fmla="+- f44 0 f106"/>
            <a:gd name="f109" fmla="+- f45 0 f106"/>
            <a:gd name="f110" fmla="*/ f107 f37 1"/>
            <a:gd name="f111" fmla="*/ f108 f37 1"/>
            <a:gd name="f112" fmla="*/ f109 f37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110" t="f110" r="f111" b="f112"/>
          <a:pathLst>
            <a:path>
              <a:moveTo>
                <a:pt x="f48" y="f49"/>
              </a:moveTo>
              <a:arcTo wR="f50" hR="f51" stAng="f47" swAng="f43"/>
              <a:lnTo>
                <a:pt x="f49" y="f62"/>
              </a:lnTo>
              <a:arcTo wR="f51" hR="f88" stAng="f92" swAng="f67"/>
              <a:lnTo>
                <a:pt x="f63" y="f55"/>
              </a:lnTo>
              <a:arcTo wR="f89" hR="f90" stAng="f93" swAng="f84"/>
              <a:lnTo>
                <a:pt x="f56" y="f48"/>
              </a:lnTo>
              <a:arcTo wR="f91" hR="f50" stAng="f85" swAng="f86"/>
              <a:close/>
            </a:path>
          </a:pathLst>
        </a:custGeom>
        <a:solidFill>
          <a:srgbClr val="DEEBF7"/>
        </a:solidFill>
        <a:ln w="9360" cap="flat">
          <a:solidFill>
            <a:srgbClr val="000000"/>
          </a:solidFill>
          <a:prstDash val="solid"/>
          <a:round/>
        </a:ln>
      </xdr:spPr>
      <xdr:txBody>
        <a:bodyPr vert="horz" wrap="square" lIns="18360" tIns="0" rIns="0" bIns="0" anchor="t" anchorCtr="1" compatLnSpc="0">
          <a:noAutofit/>
        </a:bodyPr>
        <a:lstStyle/>
        <a:p>
          <a:pPr marL="0" marR="0" lvl="0" indent="0" algn="ctr" rtl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</a:pPr>
          <a:endParaRPr lang="fr-FR" sz="1200" b="0" i="1" u="none" strike="noStrike" kern="0" cap="none" spc="0" baseline="0">
            <a:solidFill>
              <a:srgbClr val="000000"/>
            </a:solidFill>
            <a:latin typeface="Calibri" pitchFamily="18"/>
            <a:ea typeface="Segoe UI" pitchFamily="2"/>
            <a:cs typeface="Tahoma" pitchFamily="2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42"/>
  <sheetViews>
    <sheetView tabSelected="1" workbookViewId="0">
      <selection activeCell="M33" sqref="M33"/>
    </sheetView>
  </sheetViews>
  <sheetFormatPr baseColWidth="10" defaultRowHeight="15" x14ac:dyDescent="0.25"/>
  <cols>
    <col min="1" max="1" width="1" customWidth="1"/>
    <col min="2" max="2" width="11.42578125" customWidth="1"/>
    <col min="3" max="3" width="13.85546875" customWidth="1"/>
    <col min="4" max="5" width="11.42578125" customWidth="1"/>
    <col min="6" max="6" width="11.42578125" style="39" customWidth="1"/>
    <col min="7" max="8" width="11.42578125" customWidth="1"/>
    <col min="9" max="9" width="14" style="39" customWidth="1"/>
    <col min="10" max="10" width="11.42578125" style="39" customWidth="1"/>
    <col min="11" max="11" width="11.42578125" customWidth="1"/>
  </cols>
  <sheetData>
    <row r="1" spans="1:10" x14ac:dyDescent="0.25">
      <c r="A1" s="46"/>
      <c r="B1" s="46"/>
      <c r="C1" s="46"/>
      <c r="D1" s="46"/>
      <c r="E1" s="46"/>
      <c r="F1" s="46"/>
      <c r="G1" s="46"/>
      <c r="H1" s="46"/>
      <c r="I1" s="46"/>
      <c r="J1" s="46"/>
    </row>
    <row r="2" spans="1:10" x14ac:dyDescent="0.25">
      <c r="A2" s="46"/>
      <c r="B2" s="46"/>
      <c r="C2" s="46"/>
      <c r="D2" s="46"/>
      <c r="E2" s="46"/>
      <c r="F2" s="46"/>
      <c r="G2" s="46"/>
      <c r="H2" s="46"/>
      <c r="I2" s="46"/>
      <c r="J2" s="46"/>
    </row>
    <row r="3" spans="1:10" ht="46.5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61.5" x14ac:dyDescent="0.9">
      <c r="A4" s="2"/>
      <c r="B4" s="2"/>
      <c r="C4" s="3"/>
      <c r="D4" s="3"/>
      <c r="E4" s="3"/>
      <c r="F4" s="4"/>
      <c r="G4" s="3"/>
      <c r="H4" s="3"/>
      <c r="I4" s="4"/>
      <c r="J4" s="5"/>
    </row>
    <row r="5" spans="1:10" ht="61.5" x14ac:dyDescent="0.9">
      <c r="A5" s="2"/>
      <c r="B5" s="2"/>
      <c r="C5" s="3"/>
      <c r="D5" s="3"/>
      <c r="E5" s="3"/>
      <c r="F5" s="4"/>
      <c r="G5" s="3"/>
      <c r="H5" s="3"/>
      <c r="I5" s="4"/>
      <c r="J5" s="5"/>
    </row>
    <row r="6" spans="1:10" ht="18.75" x14ac:dyDescent="0.25">
      <c r="A6" s="2"/>
      <c r="B6" s="6"/>
      <c r="C6" s="2"/>
      <c r="D6" s="2"/>
      <c r="E6" s="2"/>
      <c r="F6" s="5"/>
      <c r="G6" s="5"/>
      <c r="H6" s="2"/>
      <c r="I6" s="5"/>
      <c r="J6" s="5"/>
    </row>
    <row r="7" spans="1:10" ht="18.75" x14ac:dyDescent="0.3">
      <c r="A7" s="2"/>
      <c r="B7" s="6"/>
      <c r="C7" s="7"/>
      <c r="D7" s="2"/>
      <c r="E7" s="8"/>
      <c r="F7" s="5"/>
      <c r="G7" s="9"/>
      <c r="H7" s="10"/>
      <c r="I7" s="5"/>
      <c r="J7" s="5"/>
    </row>
    <row r="8" spans="1:10" ht="15.75" x14ac:dyDescent="0.25">
      <c r="A8" s="2"/>
      <c r="B8" s="11"/>
      <c r="C8" s="12"/>
      <c r="D8" s="2"/>
      <c r="E8" s="2"/>
      <c r="F8" s="5"/>
      <c r="G8" s="2"/>
      <c r="H8" s="13"/>
      <c r="I8" s="5"/>
      <c r="J8" s="5"/>
    </row>
    <row r="9" spans="1:10" ht="15.75" x14ac:dyDescent="0.25">
      <c r="A9" s="2"/>
      <c r="B9" s="11"/>
      <c r="C9" s="12"/>
      <c r="D9" s="2"/>
      <c r="E9" s="2"/>
      <c r="F9" s="5"/>
      <c r="G9" s="2"/>
      <c r="H9" s="13"/>
      <c r="I9" s="5"/>
      <c r="J9" s="5"/>
    </row>
    <row r="10" spans="1:10" x14ac:dyDescent="0.25">
      <c r="A10" s="2"/>
      <c r="B10" s="2"/>
      <c r="C10" s="2"/>
      <c r="D10" s="2"/>
      <c r="E10" s="2"/>
      <c r="F10" s="5"/>
      <c r="G10" s="2"/>
      <c r="H10" s="2"/>
      <c r="I10" s="5"/>
      <c r="J10" s="5"/>
    </row>
    <row r="11" spans="1:10" x14ac:dyDescent="0.25">
      <c r="A11" s="2"/>
      <c r="B11" s="2"/>
      <c r="C11" s="2"/>
      <c r="D11" s="2"/>
      <c r="E11" s="2"/>
      <c r="F11" s="5"/>
      <c r="G11" s="2"/>
      <c r="H11" s="2"/>
      <c r="I11" s="5"/>
      <c r="J11" s="5"/>
    </row>
    <row r="12" spans="1:10" x14ac:dyDescent="0.25">
      <c r="A12" s="2"/>
      <c r="B12" s="2"/>
      <c r="C12" s="47"/>
      <c r="D12" s="47"/>
      <c r="E12" s="47"/>
      <c r="F12" s="47"/>
      <c r="G12" s="47"/>
      <c r="H12" s="47"/>
      <c r="I12" s="47"/>
      <c r="J12" s="5"/>
    </row>
    <row r="13" spans="1:10" x14ac:dyDescent="0.25">
      <c r="A13" s="2"/>
      <c r="B13" s="2"/>
      <c r="C13" s="47"/>
      <c r="D13" s="47"/>
      <c r="E13" s="47"/>
      <c r="F13" s="47"/>
      <c r="G13" s="47"/>
      <c r="H13" s="47"/>
      <c r="I13" s="47"/>
      <c r="J13" s="5"/>
    </row>
    <row r="14" spans="1:10" x14ac:dyDescent="0.25">
      <c r="A14" s="2"/>
      <c r="B14" s="2"/>
      <c r="C14" s="47"/>
      <c r="D14" s="47"/>
      <c r="E14" s="47"/>
      <c r="F14" s="47"/>
      <c r="G14" s="47"/>
      <c r="H14" s="47"/>
      <c r="I14" s="47"/>
      <c r="J14" s="5"/>
    </row>
    <row r="15" spans="1:10" ht="15.75" x14ac:dyDescent="0.25">
      <c r="A15" s="2"/>
      <c r="B15" s="14"/>
      <c r="C15" s="15"/>
      <c r="D15" s="15"/>
      <c r="E15" s="15"/>
      <c r="F15" s="16"/>
      <c r="G15" s="14"/>
      <c r="H15" s="14"/>
      <c r="I15" s="17"/>
      <c r="J15" s="17"/>
    </row>
    <row r="16" spans="1:10" ht="15.75" x14ac:dyDescent="0.25">
      <c r="A16" s="18"/>
      <c r="B16" s="48" t="s">
        <v>0</v>
      </c>
      <c r="C16" s="48"/>
      <c r="D16" s="48" t="s">
        <v>1</v>
      </c>
      <c r="E16" s="48"/>
      <c r="F16" s="19" t="s">
        <v>2</v>
      </c>
      <c r="G16" s="19" t="s">
        <v>3</v>
      </c>
      <c r="H16" s="19"/>
      <c r="I16" s="20" t="s">
        <v>4</v>
      </c>
      <c r="J16" s="21" t="s">
        <v>5</v>
      </c>
    </row>
    <row r="17" spans="1:12" ht="18.75" x14ac:dyDescent="0.3">
      <c r="A17" s="18"/>
      <c r="B17" s="44" t="s">
        <v>6</v>
      </c>
      <c r="C17" s="44"/>
      <c r="D17" s="22"/>
      <c r="E17" s="23" t="str">
        <f>IF(D17="","","kg")</f>
        <v/>
      </c>
      <c r="F17" s="24"/>
      <c r="G17" s="25"/>
      <c r="H17" s="25"/>
      <c r="I17" s="24" t="str">
        <f>IF(F17="","",D17*F17)</f>
        <v/>
      </c>
      <c r="J17" s="26" t="str">
        <f>IF(F17="","",I17/100*$G$42)</f>
        <v/>
      </c>
    </row>
    <row r="18" spans="1:12" ht="18.75" x14ac:dyDescent="0.3">
      <c r="A18" s="18"/>
      <c r="B18" s="43"/>
      <c r="C18" s="43"/>
      <c r="D18" s="22"/>
      <c r="E18" s="27" t="str">
        <f>IF(D18="","","kg")</f>
        <v/>
      </c>
      <c r="F18" s="28"/>
      <c r="G18" s="29"/>
      <c r="H18" s="29"/>
      <c r="I18" s="26" t="str">
        <f>IF(F18="","",D18*F18)</f>
        <v/>
      </c>
      <c r="J18" s="26" t="str">
        <f>IF(F18="","",I18/100*$G$42)</f>
        <v/>
      </c>
    </row>
    <row r="19" spans="1:12" ht="18.75" x14ac:dyDescent="0.3">
      <c r="A19" s="18"/>
      <c r="B19" s="49" t="s">
        <v>7</v>
      </c>
      <c r="C19" s="49"/>
      <c r="D19" s="22"/>
      <c r="E19" s="27" t="str">
        <f>IF(D19="","","kg")</f>
        <v/>
      </c>
      <c r="F19" s="26"/>
      <c r="G19" s="29"/>
      <c r="H19" s="29"/>
      <c r="I19" s="26" t="str">
        <f>IF(F19="","",D19*F19)</f>
        <v/>
      </c>
      <c r="J19" s="26" t="str">
        <f>IF(F19="","",I19/100*$G$42)</f>
        <v/>
      </c>
    </row>
    <row r="20" spans="1:12" ht="18.75" x14ac:dyDescent="0.3">
      <c r="A20" s="18"/>
      <c r="B20" s="45" t="s">
        <v>8</v>
      </c>
      <c r="C20" s="45"/>
      <c r="D20" s="22"/>
      <c r="E20" s="27" t="str">
        <f>IF(D20="","","kg")</f>
        <v/>
      </c>
      <c r="F20" s="26"/>
      <c r="G20" s="29"/>
      <c r="H20" s="29"/>
      <c r="I20" s="26" t="str">
        <f>IF(F20="","",D20*F20)</f>
        <v/>
      </c>
      <c r="J20" s="26" t="str">
        <f>IF(F20="","",I20/100*$G$42)</f>
        <v/>
      </c>
    </row>
    <row r="21" spans="1:12" ht="18.75" x14ac:dyDescent="0.3">
      <c r="A21" s="18"/>
      <c r="B21" s="43"/>
      <c r="C21" s="43"/>
      <c r="D21" s="22"/>
      <c r="E21" s="27"/>
      <c r="F21" s="26"/>
      <c r="G21" s="29"/>
      <c r="H21" s="29"/>
      <c r="I21" s="26"/>
      <c r="J21" s="26"/>
      <c r="K21" s="53"/>
      <c r="L21" t="s">
        <v>18</v>
      </c>
    </row>
    <row r="22" spans="1:12" ht="18.75" x14ac:dyDescent="0.3">
      <c r="A22" s="18"/>
      <c r="B22" s="43"/>
      <c r="C22" s="43"/>
      <c r="D22" s="22"/>
      <c r="E22" s="27" t="str">
        <f>IF(D22="","","kg")</f>
        <v/>
      </c>
      <c r="F22" s="26"/>
      <c r="G22" s="29"/>
      <c r="H22" s="29"/>
      <c r="I22" s="26"/>
      <c r="J22" s="26"/>
    </row>
    <row r="23" spans="1:12" ht="18.75" x14ac:dyDescent="0.3">
      <c r="A23" s="18"/>
      <c r="B23" s="43"/>
      <c r="C23" s="43"/>
      <c r="D23" s="22"/>
      <c r="E23" s="27"/>
      <c r="F23" s="26"/>
      <c r="G23" s="29"/>
      <c r="H23" s="29"/>
      <c r="I23" s="26"/>
      <c r="J23" s="26"/>
      <c r="K23" s="54"/>
      <c r="L23" t="s">
        <v>20</v>
      </c>
    </row>
    <row r="24" spans="1:12" ht="18.75" x14ac:dyDescent="0.3">
      <c r="A24" s="18"/>
      <c r="B24" s="43"/>
      <c r="C24" s="43"/>
      <c r="D24" s="22"/>
      <c r="E24" s="27"/>
      <c r="F24" s="26"/>
      <c r="G24" s="29"/>
      <c r="H24" s="29"/>
      <c r="I24" s="26"/>
      <c r="J24" s="26"/>
    </row>
    <row r="25" spans="1:12" ht="18.75" x14ac:dyDescent="0.3">
      <c r="A25" s="18"/>
      <c r="B25" s="43"/>
      <c r="C25" s="43"/>
      <c r="D25" s="22"/>
      <c r="E25" s="27"/>
      <c r="F25" s="26"/>
      <c r="G25" s="29"/>
      <c r="H25" s="29"/>
      <c r="I25" s="26" t="str">
        <f>IF(F25="","",D25*F25)</f>
        <v/>
      </c>
      <c r="J25" s="26" t="str">
        <f>IF(F25="","",I25/100*$G$42)</f>
        <v/>
      </c>
      <c r="K25" s="55"/>
      <c r="L25" t="s">
        <v>19</v>
      </c>
    </row>
    <row r="26" spans="1:12" ht="18.75" x14ac:dyDescent="0.3">
      <c r="A26" s="18"/>
      <c r="B26" s="43"/>
      <c r="C26" s="43"/>
      <c r="D26" s="22"/>
      <c r="E26" s="27"/>
      <c r="F26" s="26"/>
      <c r="G26" s="29"/>
      <c r="H26" s="29"/>
      <c r="I26" s="26"/>
      <c r="J26" s="26"/>
    </row>
    <row r="27" spans="1:12" ht="18.75" x14ac:dyDescent="0.3">
      <c r="A27" s="18"/>
      <c r="B27" s="52" t="s">
        <v>21</v>
      </c>
      <c r="C27" s="52"/>
      <c r="D27" s="50" t="s">
        <v>9</v>
      </c>
      <c r="E27" s="50"/>
      <c r="F27" s="51">
        <v>0.75</v>
      </c>
      <c r="G27" s="29"/>
      <c r="H27" s="29"/>
      <c r="I27" s="56">
        <v>144</v>
      </c>
      <c r="J27" s="56">
        <v>7.92</v>
      </c>
    </row>
    <row r="28" spans="1:12" ht="18.75" x14ac:dyDescent="0.3">
      <c r="A28" s="18"/>
      <c r="B28" s="43" t="s">
        <v>10</v>
      </c>
      <c r="C28" s="43"/>
      <c r="D28" s="22"/>
      <c r="E28" s="27"/>
      <c r="F28" s="26"/>
      <c r="G28" s="29"/>
      <c r="H28" s="29"/>
      <c r="I28" s="26"/>
      <c r="J28" s="26"/>
    </row>
    <row r="29" spans="1:12" ht="18.75" x14ac:dyDescent="0.3">
      <c r="A29" s="18"/>
      <c r="B29" s="43"/>
      <c r="C29" s="43"/>
      <c r="D29" s="22"/>
      <c r="E29" s="27"/>
      <c r="F29" s="26"/>
      <c r="G29" s="29"/>
      <c r="H29" s="29"/>
      <c r="I29" s="26"/>
      <c r="J29" s="26"/>
    </row>
    <row r="30" spans="1:12" ht="18.75" x14ac:dyDescent="0.3">
      <c r="A30" s="18"/>
      <c r="B30" s="43"/>
      <c r="C30" s="43"/>
      <c r="D30" s="22"/>
      <c r="E30" s="27"/>
      <c r="F30" s="26"/>
      <c r="G30" s="29"/>
      <c r="H30" s="29"/>
      <c r="I30" s="26"/>
      <c r="J30" s="26"/>
    </row>
    <row r="31" spans="1:12" ht="18.75" x14ac:dyDescent="0.3">
      <c r="A31" s="18"/>
      <c r="B31" s="43"/>
      <c r="C31" s="43"/>
      <c r="D31" s="22"/>
      <c r="E31" s="27"/>
      <c r="F31" s="26"/>
      <c r="G31" s="29"/>
      <c r="H31" s="29"/>
      <c r="I31" s="26"/>
      <c r="J31" s="26"/>
    </row>
    <row r="32" spans="1:12" ht="18.75" x14ac:dyDescent="0.3">
      <c r="A32" s="18"/>
      <c r="B32" s="52" t="s">
        <v>22</v>
      </c>
      <c r="C32" s="52"/>
      <c r="D32" s="50" t="s">
        <v>11</v>
      </c>
      <c r="E32" s="50"/>
      <c r="F32" s="51">
        <v>3.8</v>
      </c>
      <c r="G32" s="29"/>
      <c r="H32" s="29"/>
      <c r="I32" s="56">
        <v>372.4</v>
      </c>
      <c r="J32" s="56">
        <v>20.48</v>
      </c>
    </row>
    <row r="33" spans="1:10" ht="18.75" x14ac:dyDescent="0.3">
      <c r="A33" s="18">
        <v>48</v>
      </c>
      <c r="B33" s="43" t="s">
        <v>12</v>
      </c>
      <c r="C33" s="43"/>
      <c r="D33" s="22"/>
      <c r="E33" s="27"/>
      <c r="F33" s="26"/>
      <c r="G33" s="29"/>
      <c r="H33" s="29"/>
      <c r="I33" s="26"/>
      <c r="J33" s="26"/>
    </row>
    <row r="34" spans="1:10" ht="18.75" x14ac:dyDescent="0.3">
      <c r="A34" s="18"/>
      <c r="B34" s="43"/>
      <c r="C34" s="43"/>
      <c r="D34" s="22"/>
      <c r="E34" s="27" t="str">
        <f>IF(D34="","","kg")</f>
        <v/>
      </c>
      <c r="F34" s="26"/>
      <c r="G34" s="29"/>
      <c r="H34" s="29"/>
      <c r="I34" s="26"/>
      <c r="J34" s="26"/>
    </row>
    <row r="35" spans="1:10" ht="18.75" x14ac:dyDescent="0.3">
      <c r="A35" s="18"/>
      <c r="B35" s="43"/>
      <c r="C35" s="43"/>
      <c r="D35" s="22"/>
      <c r="E35" s="27" t="str">
        <f>IF(D35="","","kg")</f>
        <v/>
      </c>
      <c r="F35" s="26"/>
      <c r="G35" s="29"/>
      <c r="H35" s="29"/>
      <c r="I35" s="26"/>
      <c r="J35" s="26"/>
    </row>
    <row r="36" spans="1:10" ht="18.75" x14ac:dyDescent="0.3">
      <c r="A36" s="18"/>
      <c r="B36" s="43"/>
      <c r="C36" s="43"/>
      <c r="D36" s="22"/>
      <c r="E36" s="27"/>
      <c r="F36" s="26"/>
      <c r="G36" s="29"/>
      <c r="H36" s="29"/>
      <c r="I36" s="26"/>
      <c r="J36" s="26" t="str">
        <f>IF(F36="","",I36/100*$G$42)</f>
        <v/>
      </c>
    </row>
    <row r="37" spans="1:10" ht="18.75" x14ac:dyDescent="0.3">
      <c r="A37" s="18"/>
      <c r="B37" s="43"/>
      <c r="C37" s="43"/>
      <c r="D37" s="22"/>
      <c r="E37" s="27" t="str">
        <f>IF(D37="","","kg")</f>
        <v/>
      </c>
      <c r="F37" s="26"/>
      <c r="G37" s="29"/>
      <c r="H37" s="29"/>
      <c r="I37" s="26" t="str">
        <f>IF(F37="","",D37*F37)</f>
        <v/>
      </c>
      <c r="J37" s="26" t="str">
        <f>IF(F37="","",I37/100*$G$42)</f>
        <v/>
      </c>
    </row>
    <row r="38" spans="1:10" ht="18.75" x14ac:dyDescent="0.3">
      <c r="A38" s="18"/>
      <c r="B38" s="43" t="s">
        <v>13</v>
      </c>
      <c r="C38" s="43"/>
      <c r="D38" s="22"/>
      <c r="E38" s="27" t="str">
        <f>IF(D38="","","kg")</f>
        <v/>
      </c>
      <c r="F38" s="26"/>
      <c r="G38" s="29"/>
      <c r="H38" s="29"/>
      <c r="I38" s="26" t="str">
        <f>IF(F38="","",D38*F38)</f>
        <v/>
      </c>
      <c r="J38" s="26" t="str">
        <f>IF(F38="","",I38/100*$G$42)</f>
        <v/>
      </c>
    </row>
    <row r="39" spans="1:10" ht="18.75" x14ac:dyDescent="0.3">
      <c r="A39" s="18"/>
      <c r="B39" s="40"/>
      <c r="C39" s="40"/>
      <c r="D39" s="30"/>
      <c r="E39" s="31"/>
      <c r="F39" s="32"/>
      <c r="G39" s="33"/>
      <c r="H39" s="33"/>
      <c r="I39" s="32" t="str">
        <f>IF(F39="","",D39*F39)</f>
        <v/>
      </c>
      <c r="J39" s="32" t="str">
        <f>IF(F39="","",I39/100*$G$42)</f>
        <v/>
      </c>
    </row>
    <row r="40" spans="1:10" ht="18.75" x14ac:dyDescent="0.3">
      <c r="A40" s="2"/>
      <c r="B40" s="22"/>
      <c r="C40" s="30"/>
      <c r="D40" s="30"/>
      <c r="E40" s="30" t="str">
        <f>IF(D40="","","kg")</f>
        <v/>
      </c>
      <c r="F40" s="34"/>
      <c r="G40" s="30"/>
      <c r="H40" s="30"/>
      <c r="I40" s="34" t="str">
        <f>IF(F40="","",D40*F40)</f>
        <v/>
      </c>
      <c r="J40" s="35" t="str">
        <f>IF(F40="","",I40/100*$G$42)</f>
        <v/>
      </c>
    </row>
    <row r="41" spans="1:10" ht="37.5" x14ac:dyDescent="0.3">
      <c r="A41" s="2"/>
      <c r="B41" s="27"/>
      <c r="C41" s="36" t="s">
        <v>14</v>
      </c>
      <c r="D41" s="41" t="s">
        <v>15</v>
      </c>
      <c r="E41" s="41"/>
      <c r="F41" s="41"/>
      <c r="G41" s="37" t="s">
        <v>16</v>
      </c>
      <c r="H41" s="42" t="s">
        <v>17</v>
      </c>
      <c r="I41" s="42"/>
      <c r="J41" s="38"/>
    </row>
    <row r="42" spans="1:10" ht="18.75" x14ac:dyDescent="0.3">
      <c r="A42" s="2"/>
      <c r="B42" s="22"/>
      <c r="C42" s="57">
        <v>516.4</v>
      </c>
      <c r="D42" s="58">
        <v>28.4</v>
      </c>
      <c r="E42" s="58"/>
      <c r="F42" s="58"/>
      <c r="G42" s="57">
        <v>5.5</v>
      </c>
      <c r="H42" s="58">
        <v>544.79999999999995</v>
      </c>
      <c r="I42" s="58"/>
      <c r="J42" s="28"/>
    </row>
  </sheetData>
  <mergeCells count="35">
    <mergeCell ref="B22:C22"/>
    <mergeCell ref="A1:J2"/>
    <mergeCell ref="C12:I12"/>
    <mergeCell ref="C13:I13"/>
    <mergeCell ref="C14:I14"/>
    <mergeCell ref="B16:C16"/>
    <mergeCell ref="D16:E16"/>
    <mergeCell ref="B17:C17"/>
    <mergeCell ref="B18:C18"/>
    <mergeCell ref="B19:C19"/>
    <mergeCell ref="B20:C20"/>
    <mergeCell ref="B21:C21"/>
    <mergeCell ref="D32:E32"/>
    <mergeCell ref="B23:C23"/>
    <mergeCell ref="B24:C24"/>
    <mergeCell ref="B25:C25"/>
    <mergeCell ref="B26:C26"/>
    <mergeCell ref="B27:C27"/>
    <mergeCell ref="D27:E27"/>
    <mergeCell ref="B38:C38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9:C39"/>
    <mergeCell ref="D41:F41"/>
    <mergeCell ref="H41:I41"/>
    <mergeCell ref="D42:F42"/>
    <mergeCell ref="H42:I42"/>
  </mergeCells>
  <pageMargins left="0.70000000000000007" right="0.70000000000000007" top="0.75" bottom="0.75" header="0.30000000000000004" footer="0.30000000000000004"/>
  <pageSetup paperSize="0" fitToHeight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816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Francesca Serrurier</cp:lastModifiedBy>
  <cp:revision>9</cp:revision>
  <cp:lastPrinted>2023-07-04T08:53:59Z</cp:lastPrinted>
  <dcterms:created xsi:type="dcterms:W3CDTF">2021-08-01T15:21:32Z</dcterms:created>
  <dcterms:modified xsi:type="dcterms:W3CDTF">2023-07-06T09:49:26Z</dcterms:modified>
</cp:coreProperties>
</file>