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serrurier\Desktop\"/>
    </mc:Choice>
  </mc:AlternateContent>
  <xr:revisionPtr revIDLastSave="0" documentId="13_ncr:1_{C1466F96-4941-4A99-A036-7464A9AC3B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2020" sheetId="1" r:id="rId1"/>
  </sheets>
  <definedNames>
    <definedName name="_xlnm.Database">'2020'!#REF!</definedName>
    <definedName name="_xlnm.Print_Titles" localSheetId="0">'2020'!#REF!</definedName>
    <definedName name="solver_num" localSheetId="0" hidden="1">0</definedName>
    <definedName name="solver_typ" localSheetId="0" hidden="1">1</definedName>
    <definedName name="solver_val" localSheetId="0" hidden="1">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1" i="1" l="1"/>
  <c r="F15" i="1"/>
  <c r="F16" i="1"/>
  <c r="F28" i="1" s="1"/>
  <c r="D28" i="1"/>
  <c r="F13" i="1"/>
  <c r="D14" i="1"/>
  <c r="I17" i="1" l="1"/>
  <c r="E28" i="1"/>
  <c r="C28" i="1"/>
</calcChain>
</file>

<file path=xl/sharedStrings.xml><?xml version="1.0" encoding="utf-8"?>
<sst xmlns="http://schemas.openxmlformats.org/spreadsheetml/2006/main" count="24" uniqueCount="22">
  <si>
    <t>Maladie</t>
  </si>
  <si>
    <t>TOTAL</t>
  </si>
  <si>
    <t>Observations</t>
  </si>
  <si>
    <t>Période du congé</t>
  </si>
  <si>
    <t>Du</t>
  </si>
  <si>
    <t>Au</t>
  </si>
  <si>
    <t>Arrêt</t>
  </si>
  <si>
    <t>Auto abs</t>
  </si>
  <si>
    <t>Arrêt cas contact covid</t>
  </si>
  <si>
    <t>Arrêt COVID</t>
  </si>
  <si>
    <t>2021-2022</t>
  </si>
  <si>
    <t>Année scolaire</t>
  </si>
  <si>
    <t>Jours fériés</t>
  </si>
  <si>
    <t>Vacances colaires</t>
  </si>
  <si>
    <t>XXXXX</t>
  </si>
  <si>
    <t>Jour enfant malade</t>
  </si>
  <si>
    <t>Congé excep décès</t>
  </si>
  <si>
    <t>Syndicat</t>
  </si>
  <si>
    <t>Soit un total de</t>
  </si>
  <si>
    <t>jours à déduire des heures mensuelles</t>
  </si>
  <si>
    <t>Jours sans mercredi
 weekend et vacances</t>
  </si>
  <si>
    <t>Jours sans mercredi
weekend et 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</si>
</sst>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\-mmmm\-yy"/>
    <numFmt numFmtId="165" formatCode="0.00;[Red]0.00"/>
    <numFmt numFmtId="166" formatCode="dddd\ dd\-mmm\-yy"/>
  </numFmts>
  <fonts count="11" x14ac:knownFonts="1">
    <font>
      <sz val="12"/>
      <name val="Times New Roman"/>
    </font>
    <font>
      <sz val="12"/>
      <name val="Times New Roman"/>
      <family val="1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8"/>
      <name val="Times New Roman"/>
      <family val="1"/>
    </font>
    <font>
      <b/>
      <sz val="12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8"/>
      <name val="Times New Roman"/>
      <family val="1"/>
    </font>
    <font>
      <b/>
      <sz val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indexed="1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indexed="65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" fillId="0" borderId="0" xfId="0" applyFont="1" applyProtection="1"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/>
    <xf numFmtId="164" fontId="2" fillId="0" borderId="0" xfId="0" applyNumberFormat="1" applyFont="1" applyProtection="1">
      <protection locked="0"/>
    </xf>
    <xf numFmtId="0" fontId="0" fillId="0" borderId="0" xfId="0" applyFill="1" applyBorder="1" applyProtection="1">
      <protection locked="0"/>
    </xf>
    <xf numFmtId="0" fontId="3" fillId="0" borderId="2" xfId="0" applyFont="1" applyBorder="1" applyProtection="1"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164" fontId="3" fillId="0" borderId="6" xfId="0" applyNumberFormat="1" applyFont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0" fontId="5" fillId="5" borderId="4" xfId="0" applyFont="1" applyFill="1" applyBorder="1" applyAlignment="1" applyProtection="1">
      <alignment horizontal="center" vertical="center" textRotation="90"/>
      <protection locked="0"/>
    </xf>
    <xf numFmtId="15" fontId="8" fillId="0" borderId="7" xfId="0" applyNumberFormat="1" applyFont="1" applyFill="1" applyBorder="1" applyAlignment="1" applyProtection="1">
      <alignment horizontal="center"/>
      <protection locked="0"/>
    </xf>
    <xf numFmtId="15" fontId="8" fillId="0" borderId="0" xfId="0" applyNumberFormat="1" applyFont="1" applyFill="1" applyBorder="1" applyAlignment="1" applyProtection="1">
      <alignment horizontal="center"/>
      <protection locked="0"/>
    </xf>
    <xf numFmtId="0" fontId="8" fillId="2" borderId="2" xfId="0" applyFont="1" applyFill="1" applyBorder="1" applyAlignment="1" applyProtection="1">
      <alignment horizontal="center"/>
      <protection locked="0"/>
    </xf>
    <xf numFmtId="0" fontId="8" fillId="4" borderId="2" xfId="0" applyFont="1" applyFill="1" applyBorder="1" applyAlignment="1" applyProtection="1">
      <alignment horizontal="center"/>
      <protection locked="0"/>
    </xf>
    <xf numFmtId="16" fontId="0" fillId="0" borderId="0" xfId="0" applyNumberFormat="1"/>
    <xf numFmtId="1" fontId="0" fillId="0" borderId="0" xfId="0" applyNumberFormat="1"/>
    <xf numFmtId="0" fontId="10" fillId="4" borderId="4" xfId="0" applyFont="1" applyFill="1" applyBorder="1" applyAlignment="1" applyProtection="1">
      <alignment horizontal="center" vertical="center" textRotation="90"/>
      <protection locked="0"/>
    </xf>
    <xf numFmtId="164" fontId="3" fillId="6" borderId="1" xfId="0" applyNumberFormat="1" applyFont="1" applyFill="1" applyBorder="1" applyAlignment="1" applyProtection="1">
      <alignment horizontal="center"/>
      <protection locked="0"/>
    </xf>
    <xf numFmtId="164" fontId="3" fillId="6" borderId="6" xfId="0" applyNumberFormat="1" applyFont="1" applyFill="1" applyBorder="1" applyAlignment="1" applyProtection="1">
      <alignment horizontal="center"/>
      <protection locked="0"/>
    </xf>
    <xf numFmtId="0" fontId="3" fillId="6" borderId="2" xfId="0" applyFont="1" applyFill="1" applyBorder="1" applyAlignment="1" applyProtection="1">
      <alignment horizontal="center"/>
      <protection locked="0"/>
    </xf>
    <xf numFmtId="0" fontId="3" fillId="7" borderId="2" xfId="0" applyFont="1" applyFill="1" applyBorder="1" applyAlignment="1" applyProtection="1">
      <alignment horizontal="center"/>
      <protection locked="0"/>
    </xf>
    <xf numFmtId="0" fontId="8" fillId="6" borderId="8" xfId="0" applyFont="1" applyFill="1" applyBorder="1" applyAlignment="1" applyProtection="1">
      <alignment horizontal="left"/>
      <protection locked="0"/>
    </xf>
    <xf numFmtId="0" fontId="1" fillId="0" borderId="0" xfId="0" applyFont="1" applyAlignment="1">
      <alignment horizontal="right"/>
    </xf>
    <xf numFmtId="165" fontId="1" fillId="0" borderId="11" xfId="0" applyNumberFormat="1" applyFont="1" applyBorder="1" applyAlignment="1">
      <alignment horizontal="center"/>
    </xf>
    <xf numFmtId="21" fontId="1" fillId="0" borderId="0" xfId="0" applyNumberFormat="1" applyFont="1" applyBorder="1" applyAlignment="1">
      <alignment horizontal="center"/>
    </xf>
    <xf numFmtId="0" fontId="3" fillId="0" borderId="8" xfId="0" applyFont="1" applyFill="1" applyBorder="1" applyProtection="1">
      <protection locked="0"/>
    </xf>
    <xf numFmtId="0" fontId="9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1" fontId="1" fillId="0" borderId="0" xfId="0" applyNumberFormat="1" applyFont="1" applyBorder="1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0" fontId="8" fillId="4" borderId="8" xfId="0" applyFont="1" applyFill="1" applyBorder="1" applyAlignment="1" applyProtection="1">
      <alignment horizontal="center"/>
      <protection locked="0"/>
    </xf>
    <xf numFmtId="0" fontId="3" fillId="4" borderId="8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0" fontId="4" fillId="0" borderId="10" xfId="0" applyFont="1" applyFill="1" applyBorder="1" applyAlignment="1" applyProtection="1">
      <alignment horizontal="center"/>
      <protection locked="0"/>
    </xf>
    <xf numFmtId="0" fontId="6" fillId="3" borderId="2" xfId="0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5" fillId="5" borderId="4" xfId="0" applyFont="1" applyFill="1" applyBorder="1" applyAlignment="1" applyProtection="1">
      <alignment horizontal="center" vertical="center" textRotation="90" wrapText="1"/>
      <protection locked="0"/>
    </xf>
    <xf numFmtId="0" fontId="5" fillId="4" borderId="2" xfId="0" applyFont="1" applyFill="1" applyBorder="1" applyAlignment="1" applyProtection="1">
      <alignment horizontal="center" vertical="center" textRotation="90" wrapText="1"/>
      <protection locked="0"/>
    </xf>
    <xf numFmtId="166" fontId="8" fillId="0" borderId="2" xfId="0" applyNumberFormat="1" applyFont="1" applyFill="1" applyBorder="1" applyAlignment="1" applyProtection="1">
      <alignment horizontal="center"/>
      <protection locked="0"/>
    </xf>
    <xf numFmtId="165" fontId="3" fillId="2" borderId="2" xfId="0" applyNumberFormat="1" applyFont="1" applyFill="1" applyBorder="1" applyAlignment="1" applyProtection="1">
      <alignment horizontal="center"/>
      <protection locked="0"/>
    </xf>
    <xf numFmtId="165" fontId="3" fillId="4" borderId="8" xfId="0" applyNumberFormat="1" applyFont="1" applyFill="1" applyBorder="1" applyAlignment="1" applyProtection="1">
      <alignment horizontal="center"/>
      <protection locked="0"/>
    </xf>
    <xf numFmtId="165" fontId="3" fillId="4" borderId="2" xfId="0" applyNumberFormat="1" applyFont="1" applyFill="1" applyBorder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center"/>
      <protection locked="0"/>
    </xf>
    <xf numFmtId="0" fontId="6" fillId="3" borderId="5" xfId="0" applyFont="1" applyFill="1" applyBorder="1" applyAlignment="1" applyProtection="1">
      <alignment horizontal="center"/>
      <protection locked="0"/>
    </xf>
    <xf numFmtId="164" fontId="7" fillId="0" borderId="9" xfId="0" applyNumberFormat="1" applyFont="1" applyBorder="1" applyAlignment="1" applyProtection="1">
      <alignment horizontal="center" vertical="center"/>
      <protection locked="0"/>
    </xf>
    <xf numFmtId="164" fontId="7" fillId="0" borderId="10" xfId="0" applyNumberFormat="1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autoPageBreaks="0"/>
  </sheetPr>
  <dimension ref="A1:N30"/>
  <sheetViews>
    <sheetView showGridLines="0" tabSelected="1" workbookViewId="0">
      <pane ySplit="6" topLeftCell="A7" activePane="bottomLeft" state="frozen"/>
      <selection pane="bottomLeft" activeCell="L23" sqref="L23"/>
    </sheetView>
  </sheetViews>
  <sheetFormatPr baseColWidth="10" defaultColWidth="12.5" defaultRowHeight="15.75" x14ac:dyDescent="0.25"/>
  <cols>
    <col min="1" max="1" width="17.125" customWidth="1"/>
    <col min="2" max="2" width="16.75" customWidth="1"/>
    <col min="3" max="3" width="5.125" customWidth="1"/>
    <col min="4" max="4" width="10.375" customWidth="1"/>
    <col min="5" max="5" width="5.125" customWidth="1"/>
    <col min="6" max="6" width="11.75" customWidth="1"/>
    <col min="7" max="7" width="24.875" customWidth="1"/>
    <col min="10" max="10" width="5.875" customWidth="1"/>
    <col min="12" max="12" width="4.125" customWidth="1"/>
    <col min="13" max="13" width="11.25" customWidth="1"/>
  </cols>
  <sheetData>
    <row r="1" spans="1:14" ht="22.5" x14ac:dyDescent="0.3">
      <c r="A1" s="55" t="s">
        <v>14</v>
      </c>
      <c r="B1" s="55"/>
      <c r="C1" s="55"/>
      <c r="D1" s="55"/>
      <c r="E1" s="55"/>
      <c r="F1" s="32"/>
    </row>
    <row r="2" spans="1:14" x14ac:dyDescent="0.25">
      <c r="A2" s="6"/>
    </row>
    <row r="3" spans="1:14" x14ac:dyDescent="0.25">
      <c r="A3" s="7"/>
      <c r="B3" s="2"/>
      <c r="C3" s="2"/>
      <c r="D3" s="2"/>
      <c r="E3" s="2"/>
      <c r="F3" s="2"/>
      <c r="G3" s="2"/>
    </row>
    <row r="4" spans="1:14" ht="53.25" customHeight="1" x14ac:dyDescent="0.25">
      <c r="A4" s="4"/>
      <c r="B4" s="2"/>
      <c r="C4" s="15" t="s">
        <v>0</v>
      </c>
      <c r="D4" s="43" t="s">
        <v>20</v>
      </c>
      <c r="E4" s="22" t="s">
        <v>7</v>
      </c>
      <c r="F4" s="44" t="s">
        <v>21</v>
      </c>
      <c r="G4" s="3"/>
    </row>
    <row r="5" spans="1:14" ht="20.25" customHeight="1" x14ac:dyDescent="0.25">
      <c r="A5" s="49" t="s">
        <v>3</v>
      </c>
      <c r="B5" s="50"/>
      <c r="C5" s="51"/>
      <c r="D5" s="51"/>
      <c r="E5" s="52"/>
      <c r="F5" s="41"/>
      <c r="G5" s="8"/>
    </row>
    <row r="6" spans="1:14" x14ac:dyDescent="0.25">
      <c r="A6" s="10" t="s">
        <v>4</v>
      </c>
      <c r="B6" s="10" t="s">
        <v>5</v>
      </c>
      <c r="C6" s="42"/>
      <c r="D6" s="42"/>
      <c r="E6" s="42"/>
      <c r="F6" s="42"/>
      <c r="G6" s="40" t="s">
        <v>2</v>
      </c>
      <c r="J6" s="20"/>
      <c r="K6" s="20"/>
      <c r="L6" s="20"/>
    </row>
    <row r="7" spans="1:14" x14ac:dyDescent="0.25">
      <c r="A7" s="16">
        <v>44271</v>
      </c>
      <c r="B7" s="17">
        <v>44297</v>
      </c>
      <c r="C7" s="18">
        <v>27</v>
      </c>
      <c r="D7" s="18"/>
      <c r="E7" s="19"/>
      <c r="F7" s="37"/>
      <c r="G7" s="14" t="s">
        <v>6</v>
      </c>
      <c r="J7" s="20"/>
      <c r="K7" s="20"/>
    </row>
    <row r="8" spans="1:14" x14ac:dyDescent="0.25">
      <c r="A8" s="5">
        <v>44295</v>
      </c>
      <c r="B8" s="12">
        <v>44302</v>
      </c>
      <c r="C8" s="11">
        <v>8</v>
      </c>
      <c r="D8" s="11"/>
      <c r="E8" s="13"/>
      <c r="F8" s="38"/>
      <c r="G8" s="14" t="s">
        <v>6</v>
      </c>
      <c r="J8" s="21"/>
      <c r="K8" s="21"/>
    </row>
    <row r="9" spans="1:14" x14ac:dyDescent="0.25">
      <c r="A9" s="5">
        <v>44320</v>
      </c>
      <c r="B9" s="12">
        <v>44324</v>
      </c>
      <c r="C9" s="11">
        <v>5</v>
      </c>
      <c r="D9" s="11"/>
      <c r="E9" s="13"/>
      <c r="F9" s="38"/>
      <c r="G9" s="14" t="s">
        <v>8</v>
      </c>
    </row>
    <row r="10" spans="1:14" x14ac:dyDescent="0.25">
      <c r="A10" s="5">
        <v>44324</v>
      </c>
      <c r="B10" s="12">
        <v>44333</v>
      </c>
      <c r="C10" s="11">
        <v>10</v>
      </c>
      <c r="D10" s="11"/>
      <c r="E10" s="13"/>
      <c r="F10" s="38"/>
      <c r="G10" s="14" t="s">
        <v>9</v>
      </c>
    </row>
    <row r="11" spans="1:14" x14ac:dyDescent="0.25">
      <c r="A11" s="23"/>
      <c r="B11" s="24"/>
      <c r="C11" s="26"/>
      <c r="D11" s="26"/>
      <c r="E11" s="25"/>
      <c r="F11" s="39"/>
      <c r="G11" s="27"/>
      <c r="K11" s="36" t="s">
        <v>12</v>
      </c>
      <c r="M11" s="56" t="s">
        <v>13</v>
      </c>
      <c r="N11" s="56"/>
    </row>
    <row r="12" spans="1:14" x14ac:dyDescent="0.25">
      <c r="A12" s="5" t="s">
        <v>11</v>
      </c>
      <c r="B12" s="12" t="s">
        <v>10</v>
      </c>
      <c r="C12" s="11"/>
      <c r="D12" s="11"/>
      <c r="E12" s="13"/>
      <c r="F12" s="38"/>
      <c r="G12" s="14"/>
      <c r="K12" s="35">
        <v>44501</v>
      </c>
      <c r="M12" s="35">
        <v>44492</v>
      </c>
      <c r="N12" s="35">
        <v>44507</v>
      </c>
    </row>
    <row r="13" spans="1:14" x14ac:dyDescent="0.25">
      <c r="A13" s="45">
        <v>44636</v>
      </c>
      <c r="B13" s="45">
        <v>44662</v>
      </c>
      <c r="C13" s="11"/>
      <c r="D13" s="46"/>
      <c r="E13" s="13">
        <v>27</v>
      </c>
      <c r="F13" s="47">
        <f>NETWORKDAYS.INTL(A13,B13,"0010011",K12:K19)-1</f>
        <v>14</v>
      </c>
      <c r="G13" s="14" t="s">
        <v>15</v>
      </c>
      <c r="K13" s="35">
        <v>44511</v>
      </c>
      <c r="M13" s="35">
        <v>44548</v>
      </c>
      <c r="N13" s="35">
        <v>44198</v>
      </c>
    </row>
    <row r="14" spans="1:14" x14ac:dyDescent="0.25">
      <c r="A14" s="45">
        <v>44660</v>
      </c>
      <c r="B14" s="45">
        <v>44667</v>
      </c>
      <c r="C14" s="11">
        <v>8</v>
      </c>
      <c r="D14" s="46">
        <f>NETWORKDAYS.INTL(A14,B14,"0010011",K13:K20)-1</f>
        <v>3</v>
      </c>
      <c r="E14" s="13"/>
      <c r="F14" s="47"/>
      <c r="G14" s="14" t="s">
        <v>6</v>
      </c>
      <c r="K14" s="35">
        <v>44669</v>
      </c>
      <c r="M14" s="35">
        <v>44597</v>
      </c>
      <c r="N14" s="35">
        <v>44612</v>
      </c>
    </row>
    <row r="15" spans="1:14" x14ac:dyDescent="0.25">
      <c r="A15" s="45">
        <v>44685</v>
      </c>
      <c r="B15" s="45">
        <v>44689</v>
      </c>
      <c r="C15" s="11"/>
      <c r="D15" s="46"/>
      <c r="E15" s="13">
        <v>5</v>
      </c>
      <c r="F15" s="47">
        <f t="shared" ref="F15:F16" si="0">NETWORKDAYS.INTL(A15,B15,"0010011",K14:K21)-1</f>
        <v>1</v>
      </c>
      <c r="G15" s="14" t="s">
        <v>16</v>
      </c>
      <c r="I15" s="20">
        <v>44271</v>
      </c>
      <c r="K15" s="35">
        <v>44707</v>
      </c>
      <c r="M15" s="35">
        <v>44660</v>
      </c>
      <c r="N15" s="35">
        <v>44675</v>
      </c>
    </row>
    <row r="16" spans="1:14" x14ac:dyDescent="0.25">
      <c r="A16" s="45">
        <v>44689</v>
      </c>
      <c r="B16" s="45">
        <v>44698</v>
      </c>
      <c r="C16" s="11"/>
      <c r="D16" s="46"/>
      <c r="E16" s="13">
        <v>10</v>
      </c>
      <c r="F16" s="47">
        <f t="shared" si="0"/>
        <v>5</v>
      </c>
      <c r="G16" s="14" t="s">
        <v>17</v>
      </c>
      <c r="I16" s="20">
        <v>44297</v>
      </c>
      <c r="K16" s="35">
        <v>44708</v>
      </c>
      <c r="M16" s="35">
        <v>44749</v>
      </c>
      <c r="N16" s="35">
        <v>44804</v>
      </c>
    </row>
    <row r="17" spans="1:12" x14ac:dyDescent="0.25">
      <c r="A17" s="45"/>
      <c r="B17" s="45"/>
      <c r="C17" s="11"/>
      <c r="D17" s="11"/>
      <c r="E17" s="13"/>
      <c r="F17" s="38"/>
      <c r="G17" s="14"/>
      <c r="I17" s="21">
        <f>(I16-I15)+1</f>
        <v>27</v>
      </c>
      <c r="K17" s="35">
        <v>44718</v>
      </c>
    </row>
    <row r="18" spans="1:12" x14ac:dyDescent="0.25">
      <c r="A18" s="45"/>
      <c r="B18" s="45"/>
      <c r="C18" s="11"/>
      <c r="D18" s="11"/>
      <c r="E18" s="13"/>
      <c r="F18" s="38"/>
      <c r="G18" s="14"/>
      <c r="K18" s="35">
        <v>44756</v>
      </c>
    </row>
    <row r="19" spans="1:12" x14ac:dyDescent="0.25">
      <c r="A19" s="45"/>
      <c r="B19" s="45"/>
      <c r="C19" s="11"/>
      <c r="D19" s="11"/>
      <c r="E19" s="13"/>
      <c r="F19" s="38"/>
      <c r="G19" s="14"/>
      <c r="K19" s="35">
        <v>44757</v>
      </c>
    </row>
    <row r="20" spans="1:12" ht="16.5" thickBot="1" x14ac:dyDescent="0.3">
      <c r="A20" s="45"/>
      <c r="B20" s="45"/>
      <c r="C20" s="11"/>
      <c r="D20" s="11"/>
      <c r="E20" s="13"/>
      <c r="F20" s="38"/>
      <c r="G20" s="31"/>
    </row>
    <row r="21" spans="1:12" ht="16.5" thickBot="1" x14ac:dyDescent="0.3">
      <c r="A21" s="45"/>
      <c r="B21" s="45"/>
      <c r="C21" s="11"/>
      <c r="D21" s="11"/>
      <c r="E21" s="13"/>
      <c r="F21" s="38"/>
      <c r="G21" s="14"/>
      <c r="H21" s="28" t="s">
        <v>18</v>
      </c>
      <c r="I21" s="29">
        <f>SUM(D28+F28)</f>
        <v>23</v>
      </c>
      <c r="J21" s="34" t="s">
        <v>19</v>
      </c>
      <c r="K21" s="30"/>
      <c r="L21" s="33"/>
    </row>
    <row r="22" spans="1:12" x14ac:dyDescent="0.25">
      <c r="A22" s="45"/>
      <c r="B22" s="45"/>
      <c r="C22" s="11"/>
      <c r="D22" s="11"/>
      <c r="E22" s="13"/>
      <c r="F22" s="38"/>
      <c r="G22" s="14"/>
    </row>
    <row r="23" spans="1:12" x14ac:dyDescent="0.25">
      <c r="A23" s="45"/>
      <c r="B23" s="45"/>
      <c r="C23" s="11"/>
      <c r="D23" s="11"/>
      <c r="E23" s="13"/>
      <c r="F23" s="38"/>
      <c r="G23" s="14"/>
    </row>
    <row r="24" spans="1:12" x14ac:dyDescent="0.25">
      <c r="A24" s="45"/>
      <c r="B24" s="45"/>
      <c r="C24" s="11"/>
      <c r="D24" s="11"/>
      <c r="E24" s="13"/>
      <c r="F24" s="38"/>
      <c r="G24" s="14"/>
    </row>
    <row r="25" spans="1:12" x14ac:dyDescent="0.25">
      <c r="A25" s="45"/>
      <c r="B25" s="45"/>
      <c r="C25" s="11"/>
      <c r="D25" s="11"/>
      <c r="E25" s="13"/>
      <c r="F25" s="38"/>
      <c r="G25" s="14"/>
    </row>
    <row r="26" spans="1:12" x14ac:dyDescent="0.25">
      <c r="A26" s="45"/>
      <c r="B26" s="45"/>
      <c r="C26" s="11"/>
      <c r="D26" s="11"/>
      <c r="E26" s="13"/>
      <c r="F26" s="38"/>
      <c r="G26" s="14"/>
    </row>
    <row r="27" spans="1:12" x14ac:dyDescent="0.25">
      <c r="A27" s="45"/>
      <c r="B27" s="45"/>
      <c r="C27" s="11"/>
      <c r="D27" s="11"/>
      <c r="E27" s="13"/>
      <c r="F27" s="38"/>
      <c r="G27" s="14"/>
    </row>
    <row r="28" spans="1:12" x14ac:dyDescent="0.25">
      <c r="A28" s="53" t="s">
        <v>1</v>
      </c>
      <c r="B28" s="54"/>
      <c r="C28" s="11">
        <f>SUM(C7:C27)</f>
        <v>58</v>
      </c>
      <c r="D28" s="46">
        <f>SUM(D13:D27)</f>
        <v>3</v>
      </c>
      <c r="E28" s="13">
        <f>SUM(E7:E27)</f>
        <v>42</v>
      </c>
      <c r="F28" s="48">
        <f>SUM(F13:F27)</f>
        <v>20</v>
      </c>
      <c r="G28" s="9"/>
    </row>
    <row r="30" spans="1:12" x14ac:dyDescent="0.25">
      <c r="C30" s="1"/>
      <c r="D30" s="1"/>
    </row>
  </sheetData>
  <sheetProtection password="CA27"/>
  <dataConsolidate/>
  <mergeCells count="5">
    <mergeCell ref="A5:B5"/>
    <mergeCell ref="C5:E5"/>
    <mergeCell ref="A28:B28"/>
    <mergeCell ref="A1:E1"/>
    <mergeCell ref="M11:N11"/>
  </mergeCells>
  <phoneticPr fontId="0" type="noConversion"/>
  <printOptions gridLinesSet="0"/>
  <pageMargins left="0.35433070866141736" right="0.39370078740157483" top="0.39370078740157483" bottom="0.39370078740157483" header="0.4921259845" footer="0.4921259845"/>
  <pageSetup paperSize="9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Francesca SERRURIER</dc:creator>
  <cp:lastModifiedBy>Francesca SERRURIER</cp:lastModifiedBy>
  <cp:lastPrinted>2008-11-07T15:00:36Z</cp:lastPrinted>
  <dcterms:created xsi:type="dcterms:W3CDTF">2005-09-15T14:36:19Z</dcterms:created>
  <dcterms:modified xsi:type="dcterms:W3CDTF">2021-07-13T11:06:25Z</dcterms:modified>
</cp:coreProperties>
</file>