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8_{DF132689-8435-4FE6-AF22-FFB4BD1BBA0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18" i="1" l="1" a="1"/>
  <c r="AF18" i="1" s="1"/>
  <c r="AE18" i="1" a="1"/>
  <c r="AE18" i="1" s="1"/>
  <c r="AD18" i="1" a="1"/>
  <c r="AD18" i="1" s="1"/>
  <c r="AC18" i="1" a="1"/>
  <c r="AC18" i="1" s="1"/>
  <c r="AB18" i="1" a="1"/>
  <c r="AB18" i="1" s="1"/>
  <c r="AA18" i="1" a="1"/>
  <c r="AA18" i="1" s="1"/>
  <c r="Z18" i="1" a="1"/>
  <c r="Z18" i="1" s="1"/>
  <c r="Y18" i="1" a="1"/>
  <c r="Y18" i="1" s="1"/>
  <c r="X18" i="1" a="1"/>
  <c r="X18" i="1" s="1"/>
  <c r="W18" i="1" a="1"/>
  <c r="W18" i="1" s="1"/>
  <c r="V18" i="1" a="1"/>
  <c r="V18" i="1" s="1"/>
  <c r="AF17" i="1" a="1"/>
  <c r="AF17" i="1" s="1"/>
  <c r="AE17" i="1" a="1"/>
  <c r="AE17" i="1" s="1"/>
  <c r="AD17" i="1" a="1"/>
  <c r="AD17" i="1" s="1"/>
  <c r="AC17" i="1" a="1"/>
  <c r="AC17" i="1" s="1"/>
  <c r="AB17" i="1" a="1"/>
  <c r="AB17" i="1" s="1"/>
  <c r="AA17" i="1" a="1"/>
  <c r="AA17" i="1" s="1"/>
  <c r="Z17" i="1" a="1"/>
  <c r="Z17" i="1" s="1"/>
  <c r="Y17" i="1" a="1"/>
  <c r="Y17" i="1" s="1"/>
  <c r="X17" i="1" a="1"/>
  <c r="X17" i="1" s="1"/>
  <c r="W17" i="1" a="1"/>
  <c r="W17" i="1" s="1"/>
  <c r="V17" i="1" a="1"/>
  <c r="V17" i="1" s="1"/>
  <c r="U17" i="1" a="1"/>
  <c r="U17" i="1" s="1"/>
  <c r="AF16" i="1" a="1"/>
  <c r="AF16" i="1" s="1"/>
  <c r="AE16" i="1" a="1"/>
  <c r="AE16" i="1" s="1"/>
  <c r="AD16" i="1" a="1"/>
  <c r="AD16" i="1" s="1"/>
  <c r="AC16" i="1" a="1"/>
  <c r="AC16" i="1" s="1"/>
  <c r="AB16" i="1" a="1"/>
  <c r="AB16" i="1" s="1"/>
  <c r="AA16" i="1" a="1"/>
  <c r="AA16" i="1" s="1"/>
  <c r="Z16" i="1" a="1"/>
  <c r="Z16" i="1" s="1"/>
  <c r="Y16" i="1" a="1"/>
  <c r="Y16" i="1" s="1"/>
  <c r="X16" i="1" a="1"/>
  <c r="X16" i="1" s="1"/>
  <c r="W16" i="1" a="1"/>
  <c r="W16" i="1" s="1"/>
  <c r="V16" i="1" a="1"/>
  <c r="V16" i="1" s="1"/>
  <c r="AF15" i="1" a="1"/>
  <c r="AF15" i="1" s="1"/>
  <c r="AE15" i="1" a="1"/>
  <c r="AE15" i="1" s="1"/>
  <c r="AD15" i="1" a="1"/>
  <c r="AD15" i="1" s="1"/>
  <c r="AC15" i="1" a="1"/>
  <c r="AC15" i="1" s="1"/>
  <c r="AB15" i="1" a="1"/>
  <c r="AB15" i="1" s="1"/>
  <c r="AA15" i="1" a="1"/>
  <c r="AA15" i="1" s="1"/>
  <c r="Z15" i="1" a="1"/>
  <c r="Z15" i="1" s="1"/>
  <c r="Y15" i="1" a="1"/>
  <c r="Y15" i="1" s="1"/>
  <c r="X15" i="1" a="1"/>
  <c r="X15" i="1" s="1"/>
  <c r="W15" i="1" a="1"/>
  <c r="W15" i="1" s="1"/>
  <c r="V15" i="1" a="1"/>
  <c r="V15" i="1" s="1"/>
  <c r="U15" i="1" a="1"/>
  <c r="U15" i="1" s="1"/>
  <c r="AF14" i="1" a="1"/>
  <c r="AF14" i="1" s="1"/>
  <c r="AE14" i="1" a="1"/>
  <c r="AE14" i="1" s="1"/>
  <c r="AD14" i="1" a="1"/>
  <c r="AD14" i="1" s="1"/>
  <c r="AC14" i="1" a="1"/>
  <c r="AC14" i="1" s="1"/>
  <c r="AB14" i="1" a="1"/>
  <c r="AB14" i="1" s="1"/>
  <c r="AA14" i="1" a="1"/>
  <c r="AA14" i="1" s="1"/>
  <c r="Z14" i="1" a="1"/>
  <c r="Z14" i="1" s="1"/>
  <c r="Y14" i="1" a="1"/>
  <c r="Y14" i="1" s="1"/>
  <c r="X14" i="1" a="1"/>
  <c r="X14" i="1" s="1"/>
  <c r="W14" i="1" a="1"/>
  <c r="W14" i="1" s="1"/>
  <c r="V14" i="1" a="1"/>
  <c r="V14" i="1" s="1"/>
  <c r="AF13" i="1" a="1"/>
  <c r="AF13" i="1" s="1"/>
  <c r="AE13" i="1" a="1"/>
  <c r="AE13" i="1" s="1"/>
  <c r="AD13" i="1" a="1"/>
  <c r="AD13" i="1" s="1"/>
  <c r="AC13" i="1" a="1"/>
  <c r="AC13" i="1" s="1"/>
  <c r="AB13" i="1" a="1"/>
  <c r="AB13" i="1" s="1"/>
  <c r="AA13" i="1" a="1"/>
  <c r="AA13" i="1" s="1"/>
  <c r="Z13" i="1" a="1"/>
  <c r="Z13" i="1" s="1"/>
  <c r="Y13" i="1" a="1"/>
  <c r="Y13" i="1" s="1"/>
  <c r="X13" i="1" a="1"/>
  <c r="X13" i="1" s="1"/>
  <c r="W13" i="1" a="1"/>
  <c r="W13" i="1" s="1"/>
  <c r="V13" i="1" a="1"/>
  <c r="V13" i="1" s="1"/>
  <c r="U13" i="1" a="1"/>
  <c r="U13" i="1" s="1"/>
  <c r="AF12" i="1" a="1"/>
  <c r="AF12" i="1" s="1"/>
  <c r="AE12" i="1" a="1"/>
  <c r="AE12" i="1" s="1"/>
  <c r="AD12" i="1" a="1"/>
  <c r="AD12" i="1" s="1"/>
  <c r="AC12" i="1" a="1"/>
  <c r="AC12" i="1" s="1"/>
  <c r="AB12" i="1" a="1"/>
  <c r="AB12" i="1" s="1"/>
  <c r="AA12" i="1" a="1"/>
  <c r="AA12" i="1" s="1"/>
  <c r="Z12" i="1" a="1"/>
  <c r="Z12" i="1" s="1"/>
  <c r="Y12" i="1" a="1"/>
  <c r="Y12" i="1" s="1"/>
  <c r="X12" i="1" a="1"/>
  <c r="X12" i="1" s="1"/>
  <c r="W12" i="1" a="1"/>
  <c r="W12" i="1" s="1"/>
  <c r="V12" i="1" a="1"/>
  <c r="V12" i="1" s="1"/>
  <c r="AF11" i="1" a="1"/>
  <c r="AF11" i="1" s="1"/>
  <c r="AE11" i="1" a="1"/>
  <c r="AE11" i="1" s="1"/>
  <c r="AD11" i="1" a="1"/>
  <c r="AD11" i="1" s="1"/>
  <c r="AC11" i="1" a="1"/>
  <c r="AC11" i="1" s="1"/>
  <c r="AB11" i="1" a="1"/>
  <c r="AB11" i="1" s="1"/>
  <c r="AA11" i="1" a="1"/>
  <c r="AA11" i="1" s="1"/>
  <c r="Z11" i="1" a="1"/>
  <c r="Z11" i="1" s="1"/>
  <c r="Y11" i="1" a="1"/>
  <c r="Y11" i="1" s="1"/>
  <c r="X11" i="1" a="1"/>
  <c r="X11" i="1" s="1"/>
  <c r="W11" i="1" a="1"/>
  <c r="W11" i="1" s="1"/>
  <c r="V11" i="1" a="1"/>
  <c r="V11" i="1" s="1"/>
  <c r="U11" i="1" a="1"/>
  <c r="U1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<sst xmlns="http://schemas.openxmlformats.org/spreadsheetml/2006/main" count="44" uniqueCount="23">
  <si>
    <t>X</t>
  </si>
  <si>
    <t>Y</t>
  </si>
  <si>
    <t>Tteam N°</t>
  </si>
  <si>
    <t>Noms Joueurs</t>
  </si>
  <si>
    <t>N° Joueur</t>
  </si>
  <si>
    <t>AA &amp; BB</t>
  </si>
  <si>
    <t>AA</t>
  </si>
  <si>
    <t>RGDS</t>
  </si>
  <si>
    <t>H</t>
  </si>
  <si>
    <t>Jaunes</t>
  </si>
  <si>
    <t>GG &amp; HH</t>
  </si>
  <si>
    <t>GG</t>
  </si>
  <si>
    <t>Mog</t>
  </si>
  <si>
    <t>D</t>
  </si>
  <si>
    <t>BB</t>
  </si>
  <si>
    <t>HH</t>
  </si>
  <si>
    <t>CC &amp; DD</t>
  </si>
  <si>
    <t>CC</t>
  </si>
  <si>
    <t>Saidia</t>
  </si>
  <si>
    <t>DD</t>
  </si>
  <si>
    <t>EE 1 FF</t>
  </si>
  <si>
    <t>EE</t>
  </si>
  <si>
    <t>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</si>
</sst>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2"/>
      <color theme="1"/>
      <name val="Aptos Narrow"/>
      <family val="2"/>
      <scheme val="minor"/>
    </font>
    <font>
      <b/>
      <sz val="12"/>
      <color theme="1"/>
      <name val="Aptos Narrow"/>
      <scheme val="minor"/>
    </font>
    <font>
      <b/>
      <sz val="20"/>
      <color theme="1"/>
      <name val="Aptos Narrow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4" xfId="0" applyBorder="1"/>
    <xf numFmtId="164" fontId="0" fillId="0" borderId="4" xfId="0" applyNumberFormat="1" applyBorder="1"/>
    <xf numFmtId="0" fontId="0" fillId="0" borderId="5" xfId="0" applyBorder="1"/>
    <xf numFmtId="0" fontId="0" fillId="0" borderId="7" xfId="0" applyBorder="1"/>
    <xf numFmtId="164" fontId="0" fillId="0" borderId="7" xfId="0" applyNumberFormat="1" applyBorder="1"/>
    <xf numFmtId="0" fontId="0" fillId="0" borderId="8" xfId="0" applyBorder="1"/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3" xfId="0" applyFont="1" applyBorder="1"/>
    <xf numFmtId="0" fontId="1" fillId="0" borderId="9" xfId="0" applyFont="1" applyBorder="1"/>
    <xf numFmtId="0" fontId="1" fillId="0" borderId="10" xfId="0" applyFont="1" applyBorder="1"/>
    <xf numFmtId="0" fontId="1" fillId="0" borderId="10" xfId="0" applyFont="1" applyBorder="1" applyAlignment="1">
      <alignment horizontal="center"/>
    </xf>
    <xf numFmtId="164" fontId="1" fillId="0" borderId="10" xfId="0" applyNumberFormat="1" applyFont="1" applyBorder="1"/>
    <xf numFmtId="0" fontId="1" fillId="0" borderId="11" xfId="0" applyFont="1" applyBorder="1"/>
    <xf numFmtId="0" fontId="2" fillId="0" borderId="12" xfId="0" applyFont="1" applyBorder="1" applyAlignment="1">
      <alignment horizontal="center"/>
    </xf>
    <xf numFmtId="0" fontId="0" fillId="0" borderId="3" xfId="0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E6:AF18"/>
  <sheetViews>
    <sheetView tabSelected="1" topLeftCell="D1" workbookViewId="0">
      <selection activeCell="R5" sqref="R5"/>
    </sheetView>
  </sheetViews>
  <sheetFormatPr baseColWidth="10" defaultRowHeight="15.75" x14ac:dyDescent="0.25"/>
  <cols>
    <col min="5" max="5" width="11" bestFit="1" customWidth="1"/>
    <col min="6" max="6" width="12.375" bestFit="1" customWidth="1"/>
    <col min="7" max="7" width="8.875" style="2" bestFit="1" customWidth="1"/>
    <col min="8" max="8" width="3.875" bestFit="1" customWidth="1"/>
    <col min="9" max="9" width="6.125" bestFit="1" customWidth="1"/>
    <col min="10" max="11" width="4.125" bestFit="1" customWidth="1"/>
    <col min="12" max="12" width="3.125" bestFit="1" customWidth="1"/>
    <col min="13" max="13" width="2.5" bestFit="1" customWidth="1"/>
    <col min="14" max="14" width="6.625" bestFit="1" customWidth="1"/>
    <col min="15" max="15" width="5.125" bestFit="1" customWidth="1"/>
    <col min="16" max="16" width="8.5" style="1" bestFit="1" customWidth="1"/>
    <col min="17" max="17" width="3.125" bestFit="1" customWidth="1"/>
    <col min="20" max="20" width="8.625" bestFit="1" customWidth="1"/>
    <col min="21" max="21" width="12.875" bestFit="1" customWidth="1"/>
    <col min="22" max="22" width="9" bestFit="1" customWidth="1"/>
    <col min="23" max="27" width="4.125" customWidth="1"/>
    <col min="28" max="28" width="2.5" bestFit="1" customWidth="1"/>
    <col min="29" max="29" width="6.625" bestFit="1" customWidth="1"/>
    <col min="30" max="30" width="5.125" bestFit="1" customWidth="1"/>
    <col min="31" max="31" width="8.5" bestFit="1" customWidth="1"/>
    <col min="32" max="32" width="3.125" bestFit="1" customWidth="1"/>
  </cols>
  <sheetData>
    <row r="6" spans="5:32" ht="17.100000000000001" customHeight="1" thickBot="1" x14ac:dyDescent="0.3"/>
    <row r="7" spans="5:32" ht="27.95" customHeight="1" thickBot="1" x14ac:dyDescent="0.45">
      <c r="G7" s="18" t="s">
        <v>0</v>
      </c>
      <c r="H7" s="19"/>
      <c r="I7" s="19"/>
      <c r="J7" s="19"/>
      <c r="K7" s="20"/>
      <c r="V7" s="18" t="s">
        <v>1</v>
      </c>
      <c r="W7" s="19"/>
      <c r="X7" s="19"/>
      <c r="Y7" s="19"/>
      <c r="Z7" s="20"/>
    </row>
    <row r="8" spans="5:32" ht="17.100000000000001" customHeight="1" thickBot="1" x14ac:dyDescent="0.3"/>
    <row r="9" spans="5:32" ht="17.100000000000001" customHeight="1" thickBot="1" x14ac:dyDescent="0.3">
      <c r="E9" s="13" t="s">
        <v>2</v>
      </c>
      <c r="F9" s="14" t="s">
        <v>3</v>
      </c>
      <c r="G9" s="15" t="s">
        <v>4</v>
      </c>
      <c r="H9" s="14"/>
      <c r="I9" s="14"/>
      <c r="J9" s="14"/>
      <c r="K9" s="14"/>
      <c r="L9" s="14"/>
      <c r="M9" s="14"/>
      <c r="N9" s="14"/>
      <c r="O9" s="14"/>
      <c r="P9" s="16"/>
      <c r="Q9" s="17"/>
      <c r="T9" s="13" t="s">
        <v>2</v>
      </c>
      <c r="U9" s="14" t="s">
        <v>3</v>
      </c>
      <c r="V9" s="15" t="s">
        <v>4</v>
      </c>
      <c r="W9" s="14"/>
      <c r="X9" s="14"/>
      <c r="Y9" s="14"/>
      <c r="Z9" s="14"/>
      <c r="AA9" s="14"/>
      <c r="AB9" s="14"/>
      <c r="AC9" s="14"/>
      <c r="AD9" s="14"/>
      <c r="AE9" s="16"/>
      <c r="AF9" s="17"/>
    </row>
    <row r="10" spans="5:32" ht="17.100000000000001" customHeight="1" thickBot="1" x14ac:dyDescent="0.3"/>
    <row r="11" spans="5:32" ht="17.100000000000001" customHeight="1" thickBot="1" x14ac:dyDescent="0.3">
      <c r="E11" s="11">
        <v>1</v>
      </c>
      <c r="F11" s="12" t="s">
        <v>5</v>
      </c>
      <c r="G11" s="10">
        <v>10</v>
      </c>
      <c r="H11" s="3" t="s">
        <v>6</v>
      </c>
      <c r="I11" s="3" t="s">
        <v>7</v>
      </c>
      <c r="J11" s="3">
        <v>36</v>
      </c>
      <c r="K11" s="3">
        <v>36</v>
      </c>
      <c r="L11" s="3">
        <v>32</v>
      </c>
      <c r="M11" s="3" t="s">
        <v>8</v>
      </c>
      <c r="N11" s="3" t="s">
        <v>9</v>
      </c>
      <c r="O11" s="3">
        <v>2021</v>
      </c>
      <c r="P11" s="4">
        <v>18629</v>
      </c>
      <c r="Q11" s="5">
        <v>70</v>
      </c>
      <c r="T11" s="11">
        <v>4</v>
      </c>
      <c r="U11" s="12" t="str" cm="1">
        <f t="array" ref="U11">INDEX($E$11:$Q$18,MATCH($T11,$E$11:$E$18,0),COLUMN()-19)</f>
        <v>GG &amp; HH</v>
      </c>
      <c r="V11" s="10" cm="1">
        <f t="array" ref="V11">INDEX($E$11:$Q$18,MATCH($T11,$E$11:$E$18,0),COLUMN()-19)</f>
        <v>40</v>
      </c>
      <c r="W11" s="3" t="str" cm="1">
        <f t="array" ref="W11">INDEX($E$11:$Q$18,MATCH($T11,$E$11:$E$18,0),COLUMN()-19)</f>
        <v>GG</v>
      </c>
      <c r="X11" s="3" t="str" cm="1">
        <f t="array" ref="X11">INDEX($E$11:$Q$18,MATCH($T11,$E$11:$E$18,0),COLUMN()-19)</f>
        <v>Mog</v>
      </c>
      <c r="Y11" s="3" cm="1">
        <f t="array" ref="Y11">INDEX($E$11:$Q$18,MATCH($T11,$E$11:$E$18,0),COLUMN()-19)</f>
        <v>3.2</v>
      </c>
      <c r="Z11" s="3" cm="1">
        <f t="array" ref="Z11">INDEX($E$11:$Q$18,MATCH($T11,$E$11:$E$18,0),COLUMN()-19)</f>
        <v>3.2</v>
      </c>
      <c r="AA11" s="3" cm="1">
        <f t="array" ref="AA11">INDEX($E$11:$Q$18,MATCH($T11,$E$11:$E$18,0),COLUMN()-19)</f>
        <v>3</v>
      </c>
      <c r="AB11" s="3" t="str" cm="1">
        <f t="array" ref="AB11">INDEX($E$11:$Q$18,MATCH($T11,$E$11:$E$18,0),COLUMN()-19)</f>
        <v>D</v>
      </c>
      <c r="AC11" s="3" t="str" cm="1">
        <f t="array" ref="AC11">INDEX($E$11:$Q$18,MATCH($T11,$E$11:$E$18,0),COLUMN()-19)</f>
        <v>Jaunes</v>
      </c>
      <c r="AD11" s="3" cm="1">
        <f t="array" ref="AD11">INDEX($E$11:$Q$18,MATCH($T11,$E$11:$E$18,0),COLUMN()-19)</f>
        <v>2021</v>
      </c>
      <c r="AE11" s="4" cm="1">
        <f t="array" ref="AE11">INDEX($E$11:$Q$18,MATCH($T11,$E$11:$E$18,0),COLUMN()-19)</f>
        <v>17182</v>
      </c>
      <c r="AF11" s="5" cm="1">
        <f t="array" ref="AF11">INDEX($E$11:$Q$18,MATCH($T11,$E$11:$E$18,0),COLUMN()-19)</f>
        <v>74</v>
      </c>
    </row>
    <row r="12" spans="5:32" ht="17.100000000000001" customHeight="1" thickBot="1" x14ac:dyDescent="0.3">
      <c r="E12" s="2"/>
      <c r="G12" s="9">
        <v>11</v>
      </c>
      <c r="H12" s="6" t="s">
        <v>14</v>
      </c>
      <c r="I12" s="6" t="s">
        <v>7</v>
      </c>
      <c r="J12" s="6">
        <v>2.2000000000000002</v>
      </c>
      <c r="K12" s="6">
        <v>2.2000000000000002</v>
      </c>
      <c r="L12" s="6">
        <v>2</v>
      </c>
      <c r="M12" s="6" t="s">
        <v>8</v>
      </c>
      <c r="N12" s="6" t="s">
        <v>9</v>
      </c>
      <c r="O12" s="6">
        <v>2021</v>
      </c>
      <c r="P12" s="7">
        <v>17899</v>
      </c>
      <c r="Q12" s="8">
        <v>72</v>
      </c>
      <c r="T12" s="2"/>
      <c r="V12" s="10" cm="1">
        <f t="array" ref="V12">INDEX($E$11:$Q$18,MATCH($T11,$E$11:$E$18,0)+1,COLUMN()-19)</f>
        <v>41</v>
      </c>
      <c r="W12" s="6" t="str" cm="1">
        <f t="array" ref="W12">INDEX($E$11:$Q$18,MATCH($T11,$E$11:$E$18,0)+1,COLUMN()-19)</f>
        <v>HH</v>
      </c>
      <c r="X12" s="6" t="str" cm="1">
        <f t="array" ref="X12">INDEX($E$11:$Q$18,MATCH($T11,$E$11:$E$18,0)+1,COLUMN()-19)</f>
        <v>Mog</v>
      </c>
      <c r="Y12" s="6" cm="1">
        <f t="array" ref="Y12">INDEX($E$11:$Q$18,MATCH($T11,$E$11:$E$18,0)+1,COLUMN()-19)</f>
        <v>3.4</v>
      </c>
      <c r="Z12" s="6" cm="1">
        <f t="array" ref="Z12">INDEX($E$11:$Q$18,MATCH($T11,$E$11:$E$18,0)+1,COLUMN()-19)</f>
        <v>3.4</v>
      </c>
      <c r="AA12" s="6" cm="1">
        <f t="array" ref="AA12">INDEX($E$11:$Q$18,MATCH($T11,$E$11:$E$18,0)+1,COLUMN()-19)</f>
        <v>3</v>
      </c>
      <c r="AB12" s="6" t="str" cm="1">
        <f t="array" ref="AB12">INDEX($E$11:$Q$18,MATCH($T11,$E$11:$E$18,0)+1,COLUMN()-19)</f>
        <v>H</v>
      </c>
      <c r="AC12" s="6" t="str" cm="1">
        <f t="array" ref="AC12">INDEX($E$11:$Q$18,MATCH($T11,$E$11:$E$18,0)+1,COLUMN()-19)</f>
        <v>Jaunes</v>
      </c>
      <c r="AD12" s="6" cm="1">
        <f t="array" ref="AD12">INDEX($E$11:$Q$18,MATCH($T11,$E$11:$E$18,0)+1,COLUMN()-19)</f>
        <v>2021</v>
      </c>
      <c r="AE12" s="7" cm="1">
        <f t="array" ref="AE12">INDEX($E$11:$Q$18,MATCH($T11,$E$11:$E$18,0)+1,COLUMN()-19)</f>
        <v>21268</v>
      </c>
      <c r="AF12" s="8" cm="1">
        <f t="array" ref="AF12">INDEX($E$11:$Q$18,MATCH($T11,$E$11:$E$18,0)+1,COLUMN()-19)</f>
        <v>63</v>
      </c>
    </row>
    <row r="13" spans="5:32" ht="17.100000000000001" customHeight="1" thickBot="1" x14ac:dyDescent="0.3">
      <c r="E13" s="11">
        <v>2</v>
      </c>
      <c r="F13" s="12" t="s">
        <v>16</v>
      </c>
      <c r="G13" s="10">
        <v>20</v>
      </c>
      <c r="H13" s="3" t="s">
        <v>17</v>
      </c>
      <c r="I13" s="3" t="s">
        <v>18</v>
      </c>
      <c r="J13" s="3">
        <v>2.4</v>
      </c>
      <c r="K13" s="3">
        <v>2.4</v>
      </c>
      <c r="L13" s="3">
        <v>2</v>
      </c>
      <c r="M13" s="3" t="s">
        <v>8</v>
      </c>
      <c r="N13" s="3" t="s">
        <v>9</v>
      </c>
      <c r="O13" s="3">
        <v>2021</v>
      </c>
      <c r="P13" s="4">
        <v>25070</v>
      </c>
      <c r="Q13" s="5">
        <v>52</v>
      </c>
      <c r="T13" s="11">
        <v>1</v>
      </c>
      <c r="U13" s="12" t="str" cm="1">
        <f t="array" ref="U13">INDEX($E$11:$Q$18,MATCH($T13,$E$11:$E$18,0),COLUMN()-19)</f>
        <v>AA &amp; BB</v>
      </c>
      <c r="V13" s="10" cm="1">
        <f t="array" ref="V13">INDEX($E$11:$Q$18,MATCH($T13,$E$11:$E$18,0),COLUMN()-19)</f>
        <v>10</v>
      </c>
      <c r="W13" s="3" t="str" cm="1">
        <f t="array" ref="W13">INDEX($E$11:$Q$18,MATCH($T13,$E$11:$E$18,0),COLUMN()-19)</f>
        <v>AA</v>
      </c>
      <c r="X13" s="3" t="str" cm="1">
        <f t="array" ref="X13">INDEX($E$11:$Q$18,MATCH($T13,$E$11:$E$18,0),COLUMN()-19)</f>
        <v>RGDS</v>
      </c>
      <c r="Y13" s="3" cm="1">
        <f t="array" ref="Y13">INDEX($E$11:$Q$18,MATCH($T13,$E$11:$E$18,0),COLUMN()-19)</f>
        <v>36</v>
      </c>
      <c r="Z13" s="3" cm="1">
        <f t="array" ref="Z13">INDEX($E$11:$Q$18,MATCH($T13,$E$11:$E$18,0),COLUMN()-19)</f>
        <v>36</v>
      </c>
      <c r="AA13" s="3" cm="1">
        <f t="array" ref="AA13">INDEX($E$11:$Q$18,MATCH($T13,$E$11:$E$18,0),COLUMN()-19)</f>
        <v>32</v>
      </c>
      <c r="AB13" s="3" t="str" cm="1">
        <f t="array" ref="AB13">INDEX($E$11:$Q$18,MATCH($T13,$E$11:$E$18,0),COLUMN()-19)</f>
        <v>H</v>
      </c>
      <c r="AC13" s="3" t="str" cm="1">
        <f t="array" ref="AC13">INDEX($E$11:$Q$18,MATCH($T13,$E$11:$E$18,0),COLUMN()-19)</f>
        <v>Jaunes</v>
      </c>
      <c r="AD13" s="3" cm="1">
        <f t="array" ref="AD13">INDEX($E$11:$Q$18,MATCH($T13,$E$11:$E$18,0),COLUMN()-19)</f>
        <v>2021</v>
      </c>
      <c r="AE13" s="4" cm="1">
        <f t="array" ref="AE13">INDEX($E$11:$Q$18,MATCH($T13,$E$11:$E$18,0),COLUMN()-19)</f>
        <v>18629</v>
      </c>
      <c r="AF13" s="5" cm="1">
        <f t="array" ref="AF13">INDEX($E$11:$Q$18,MATCH($T13,$E$11:$E$18,0),COLUMN()-19)</f>
        <v>70</v>
      </c>
    </row>
    <row r="14" spans="5:32" ht="17.100000000000001" customHeight="1" thickBot="1" x14ac:dyDescent="0.3">
      <c r="E14" s="2"/>
      <c r="G14" s="9">
        <v>21</v>
      </c>
      <c r="H14" s="6" t="s">
        <v>19</v>
      </c>
      <c r="I14" s="6" t="s">
        <v>12</v>
      </c>
      <c r="J14" s="6">
        <v>2.6</v>
      </c>
      <c r="K14" s="6">
        <v>2.6</v>
      </c>
      <c r="L14" s="6">
        <v>2</v>
      </c>
      <c r="M14" s="6" t="s">
        <v>8</v>
      </c>
      <c r="N14" s="6" t="s">
        <v>9</v>
      </c>
      <c r="O14" s="6">
        <v>2021</v>
      </c>
      <c r="P14" s="7">
        <v>19319</v>
      </c>
      <c r="Q14" s="8">
        <v>68</v>
      </c>
      <c r="T14" s="2"/>
      <c r="V14" s="9" cm="1">
        <f t="array" ref="V14">INDEX($E$11:$Q$18,MATCH($T13,$E$11:$E$18,0)+1,COLUMN()-19)</f>
        <v>11</v>
      </c>
      <c r="W14" s="6" t="str" cm="1">
        <f t="array" ref="W14">INDEX($E$11:$Q$18,MATCH($T13,$E$11:$E$18,0)+1,COLUMN()-19)</f>
        <v>BB</v>
      </c>
      <c r="X14" s="6" t="str" cm="1">
        <f t="array" ref="X14">INDEX($E$11:$Q$18,MATCH($T13,$E$11:$E$18,0)+1,COLUMN()-19)</f>
        <v>RGDS</v>
      </c>
      <c r="Y14" s="6" cm="1">
        <f t="array" ref="Y14">INDEX($E$11:$Q$18,MATCH($T13,$E$11:$E$18,0)+1,COLUMN()-19)</f>
        <v>2.2000000000000002</v>
      </c>
      <c r="Z14" s="6" cm="1">
        <f t="array" ref="Z14">INDEX($E$11:$Q$18,MATCH($T13,$E$11:$E$18,0)+1,COLUMN()-19)</f>
        <v>2.2000000000000002</v>
      </c>
      <c r="AA14" s="6" cm="1">
        <f t="array" ref="AA14">INDEX($E$11:$Q$18,MATCH($T13,$E$11:$E$18,0)+1,COLUMN()-19)</f>
        <v>2</v>
      </c>
      <c r="AB14" s="6" t="str" cm="1">
        <f t="array" ref="AB14">INDEX($E$11:$Q$18,MATCH($T13,$E$11:$E$18,0)+1,COLUMN()-19)</f>
        <v>H</v>
      </c>
      <c r="AC14" s="6" t="str" cm="1">
        <f t="array" ref="AC14">INDEX($E$11:$Q$18,MATCH($T13,$E$11:$E$18,0)+1,COLUMN()-19)</f>
        <v>Jaunes</v>
      </c>
      <c r="AD14" s="6" cm="1">
        <f t="array" ref="AD14">INDEX($E$11:$Q$18,MATCH($T13,$E$11:$E$18,0)+1,COLUMN()-19)</f>
        <v>2021</v>
      </c>
      <c r="AE14" s="7" cm="1">
        <f t="array" ref="AE14">INDEX($E$11:$Q$18,MATCH($T13,$E$11:$E$18,0)+1,COLUMN()-19)</f>
        <v>17899</v>
      </c>
      <c r="AF14" s="8" cm="1">
        <f t="array" ref="AF14">INDEX($E$11:$Q$18,MATCH($T13,$E$11:$E$18,0)+1,COLUMN()-19)</f>
        <v>72</v>
      </c>
    </row>
    <row r="15" spans="5:32" ht="17.100000000000001" customHeight="1" thickBot="1" x14ac:dyDescent="0.3">
      <c r="E15" s="11">
        <v>3</v>
      </c>
      <c r="F15" s="12" t="s">
        <v>20</v>
      </c>
      <c r="G15" s="10">
        <v>30</v>
      </c>
      <c r="H15" s="3" t="s">
        <v>21</v>
      </c>
      <c r="I15" s="3" t="s">
        <v>12</v>
      </c>
      <c r="J15" s="3">
        <v>2.8</v>
      </c>
      <c r="K15" s="3">
        <v>2.8</v>
      </c>
      <c r="L15" s="3">
        <v>3</v>
      </c>
      <c r="M15" s="3" t="s">
        <v>8</v>
      </c>
      <c r="N15" s="3" t="s">
        <v>9</v>
      </c>
      <c r="O15" s="3">
        <v>2021</v>
      </c>
      <c r="P15" s="4">
        <v>19818</v>
      </c>
      <c r="Q15" s="5">
        <v>67</v>
      </c>
      <c r="T15" s="11">
        <v>3</v>
      </c>
      <c r="U15" s="12" t="str" cm="1">
        <f t="array" ref="U15">INDEX($E$11:$Q$18,MATCH($T15,$E$11:$E$18,0),COLUMN()-19)</f>
        <v>EE 1 FF</v>
      </c>
      <c r="V15" s="10" cm="1">
        <f t="array" ref="V15">INDEX($E$11:$Q$18,MATCH($T15,$E$11:$E$18,0),COLUMN()-19)</f>
        <v>30</v>
      </c>
      <c r="W15" s="3" t="str" cm="1">
        <f t="array" ref="W15">INDEX($E$11:$Q$18,MATCH($T15,$E$11:$E$18,0),COLUMN()-19)</f>
        <v>EE</v>
      </c>
      <c r="X15" s="3" t="str" cm="1">
        <f t="array" ref="X15">INDEX($E$11:$Q$18,MATCH($T15,$E$11:$E$18,0),COLUMN()-19)</f>
        <v>Mog</v>
      </c>
      <c r="Y15" s="3" cm="1">
        <f t="array" ref="Y15">INDEX($E$11:$Q$18,MATCH($T15,$E$11:$E$18,0),COLUMN()-19)</f>
        <v>2.8</v>
      </c>
      <c r="Z15" s="3" cm="1">
        <f t="array" ref="Z15">INDEX($E$11:$Q$18,MATCH($T15,$E$11:$E$18,0),COLUMN()-19)</f>
        <v>2.8</v>
      </c>
      <c r="AA15" s="3" cm="1">
        <f t="array" ref="AA15">INDEX($E$11:$Q$18,MATCH($T15,$E$11:$E$18,0),COLUMN()-19)</f>
        <v>3</v>
      </c>
      <c r="AB15" s="3" t="str" cm="1">
        <f t="array" ref="AB15">INDEX($E$11:$Q$18,MATCH($T15,$E$11:$E$18,0),COLUMN()-19)</f>
        <v>H</v>
      </c>
      <c r="AC15" s="3" t="str" cm="1">
        <f t="array" ref="AC15">INDEX($E$11:$Q$18,MATCH($T15,$E$11:$E$18,0),COLUMN()-19)</f>
        <v>Jaunes</v>
      </c>
      <c r="AD15" s="3" cm="1">
        <f t="array" ref="AD15">INDEX($E$11:$Q$18,MATCH($T15,$E$11:$E$18,0),COLUMN()-19)</f>
        <v>2021</v>
      </c>
      <c r="AE15" s="4" cm="1">
        <f t="array" ref="AE15">INDEX($E$11:$Q$18,MATCH($T15,$E$11:$E$18,0),COLUMN()-19)</f>
        <v>19818</v>
      </c>
      <c r="AF15" s="5" cm="1">
        <f t="array" ref="AF15">INDEX($E$11:$Q$18,MATCH($T15,$E$11:$E$18,0),COLUMN()-19)</f>
        <v>67</v>
      </c>
    </row>
    <row r="16" spans="5:32" ht="17.100000000000001" customHeight="1" thickBot="1" x14ac:dyDescent="0.3">
      <c r="E16" s="2"/>
      <c r="G16" s="9">
        <v>31</v>
      </c>
      <c r="H16" s="6" t="s">
        <v>22</v>
      </c>
      <c r="I16" s="6" t="s">
        <v>12</v>
      </c>
      <c r="J16" s="6">
        <v>3</v>
      </c>
      <c r="K16" s="6">
        <v>3</v>
      </c>
      <c r="L16" s="6">
        <v>3</v>
      </c>
      <c r="M16" s="6" t="s">
        <v>8</v>
      </c>
      <c r="N16" s="6" t="s">
        <v>9</v>
      </c>
      <c r="O16" s="6">
        <v>2021</v>
      </c>
      <c r="P16" s="7">
        <v>22330</v>
      </c>
      <c r="Q16" s="8">
        <v>60</v>
      </c>
      <c r="T16" s="2"/>
      <c r="V16" s="9" cm="1">
        <f t="array" ref="V16">INDEX($E$11:$Q$18,MATCH($T15,$E$11:$E$18,0)+1,COLUMN()-19)</f>
        <v>31</v>
      </c>
      <c r="W16" s="6" t="str" cm="1">
        <f t="array" ref="W16">INDEX($E$11:$Q$18,MATCH($T15,$E$11:$E$18,0)+1,COLUMN()-19)</f>
        <v>FF</v>
      </c>
      <c r="X16" s="6" t="str" cm="1">
        <f t="array" ref="X16">INDEX($E$11:$Q$18,MATCH($T15,$E$11:$E$18,0)+1,COLUMN()-19)</f>
        <v>Mog</v>
      </c>
      <c r="Y16" s="6" cm="1">
        <f t="array" ref="Y16">INDEX($E$11:$Q$18,MATCH($T15,$E$11:$E$18,0)+1,COLUMN()-19)</f>
        <v>3</v>
      </c>
      <c r="Z16" s="6" cm="1">
        <f t="array" ref="Z16">INDEX($E$11:$Q$18,MATCH($T15,$E$11:$E$18,0)+1,COLUMN()-19)</f>
        <v>3</v>
      </c>
      <c r="AA16" s="6" cm="1">
        <f t="array" ref="AA16">INDEX($E$11:$Q$18,MATCH($T15,$E$11:$E$18,0)+1,COLUMN()-19)</f>
        <v>3</v>
      </c>
      <c r="AB16" s="6" t="str" cm="1">
        <f t="array" ref="AB16">INDEX($E$11:$Q$18,MATCH($T15,$E$11:$E$18,0)+1,COLUMN()-19)</f>
        <v>H</v>
      </c>
      <c r="AC16" s="6" t="str" cm="1">
        <f t="array" ref="AC16">INDEX($E$11:$Q$18,MATCH($T15,$E$11:$E$18,0)+1,COLUMN()-19)</f>
        <v>Jaunes</v>
      </c>
      <c r="AD16" s="6" cm="1">
        <f t="array" ref="AD16">INDEX($E$11:$Q$18,MATCH($T15,$E$11:$E$18,0)+1,COLUMN()-19)</f>
        <v>2021</v>
      </c>
      <c r="AE16" s="7" cm="1">
        <f t="array" ref="AE16">INDEX($E$11:$Q$18,MATCH($T15,$E$11:$E$18,0)+1,COLUMN()-19)</f>
        <v>22330</v>
      </c>
      <c r="AF16" s="8" cm="1">
        <f t="array" ref="AF16">INDEX($E$11:$Q$18,MATCH($T15,$E$11:$E$18,0)+1,COLUMN()-19)</f>
        <v>60</v>
      </c>
    </row>
    <row r="17" spans="5:32" ht="17.100000000000001" customHeight="1" thickBot="1" x14ac:dyDescent="0.3">
      <c r="E17" s="11">
        <v>4</v>
      </c>
      <c r="F17" s="12" t="s">
        <v>10</v>
      </c>
      <c r="G17" s="10">
        <v>40</v>
      </c>
      <c r="H17" s="3" t="s">
        <v>11</v>
      </c>
      <c r="I17" s="3" t="s">
        <v>12</v>
      </c>
      <c r="J17" s="3">
        <v>3.2</v>
      </c>
      <c r="K17" s="3">
        <v>3.2</v>
      </c>
      <c r="L17" s="3">
        <v>3</v>
      </c>
      <c r="M17" s="3" t="s">
        <v>13</v>
      </c>
      <c r="N17" s="3" t="s">
        <v>9</v>
      </c>
      <c r="O17" s="3">
        <v>2021</v>
      </c>
      <c r="P17" s="4">
        <v>17182</v>
      </c>
      <c r="Q17" s="5">
        <v>74</v>
      </c>
      <c r="T17" s="11">
        <v>2</v>
      </c>
      <c r="U17" s="12" t="str" cm="1">
        <f t="array" ref="U17">INDEX($E$11:$Q$18,MATCH($T17,$E$11:$E$18,0),COLUMN()-19)</f>
        <v>CC &amp; DD</v>
      </c>
      <c r="V17" s="10" cm="1">
        <f t="array" ref="V17">INDEX($E$11:$Q$18,MATCH($T17,$E$11:$E$18,0),COLUMN()-19)</f>
        <v>20</v>
      </c>
      <c r="W17" s="3" t="str" cm="1">
        <f t="array" ref="W17">INDEX($E$11:$Q$18,MATCH($T17,$E$11:$E$18,0),COLUMN()-19)</f>
        <v>CC</v>
      </c>
      <c r="X17" s="3" t="str" cm="1">
        <f t="array" ref="X17">INDEX($E$11:$Q$18,MATCH($T17,$E$11:$E$18,0),COLUMN()-19)</f>
        <v>Saidia</v>
      </c>
      <c r="Y17" s="3" cm="1">
        <f t="array" ref="Y17">INDEX($E$11:$Q$18,MATCH($T17,$E$11:$E$18,0),COLUMN()-19)</f>
        <v>2.4</v>
      </c>
      <c r="Z17" s="3" cm="1">
        <f t="array" ref="Z17">INDEX($E$11:$Q$18,MATCH($T17,$E$11:$E$18,0),COLUMN()-19)</f>
        <v>2.4</v>
      </c>
      <c r="AA17" s="3" cm="1">
        <f t="array" ref="AA17">INDEX($E$11:$Q$18,MATCH($T17,$E$11:$E$18,0),COLUMN()-19)</f>
        <v>2</v>
      </c>
      <c r="AB17" s="3" t="str" cm="1">
        <f t="array" ref="AB17">INDEX($E$11:$Q$18,MATCH($T17,$E$11:$E$18,0),COLUMN()-19)</f>
        <v>H</v>
      </c>
      <c r="AC17" s="3" t="str" cm="1">
        <f t="array" ref="AC17">INDEX($E$11:$Q$18,MATCH($T17,$E$11:$E$18,0),COLUMN()-19)</f>
        <v>Jaunes</v>
      </c>
      <c r="AD17" s="3" cm="1">
        <f t="array" ref="AD17">INDEX($E$11:$Q$18,MATCH($T17,$E$11:$E$18,0),COLUMN()-19)</f>
        <v>2021</v>
      </c>
      <c r="AE17" s="4" cm="1">
        <f t="array" ref="AE17">INDEX($E$11:$Q$18,MATCH($T17,$E$11:$E$18,0),COLUMN()-19)</f>
        <v>25070</v>
      </c>
      <c r="AF17" s="5" cm="1">
        <f t="array" ref="AF17">INDEX($E$11:$Q$18,MATCH($T17,$E$11:$E$18,0),COLUMN()-19)</f>
        <v>52</v>
      </c>
    </row>
    <row r="18" spans="5:32" ht="17.100000000000001" customHeight="1" thickBot="1" x14ac:dyDescent="0.3">
      <c r="E18" s="2"/>
      <c r="G18" s="9">
        <v>41</v>
      </c>
      <c r="H18" s="6" t="s">
        <v>15</v>
      </c>
      <c r="I18" s="6" t="s">
        <v>12</v>
      </c>
      <c r="J18" s="6">
        <v>3.4</v>
      </c>
      <c r="K18" s="6">
        <v>3.4</v>
      </c>
      <c r="L18" s="6">
        <v>3</v>
      </c>
      <c r="M18" s="6" t="s">
        <v>8</v>
      </c>
      <c r="N18" s="6" t="s">
        <v>9</v>
      </c>
      <c r="O18" s="6">
        <v>2021</v>
      </c>
      <c r="P18" s="7">
        <v>21268</v>
      </c>
      <c r="Q18" s="8">
        <v>63</v>
      </c>
      <c r="T18" s="2"/>
      <c r="V18" s="9" cm="1">
        <f t="array" ref="V18">INDEX($E$11:$Q$18,MATCH($T17,$E$11:$E$18,0)+1,COLUMN()-19)</f>
        <v>21</v>
      </c>
      <c r="W18" s="6" t="str" cm="1">
        <f t="array" ref="W18">INDEX($E$11:$Q$18,MATCH($T17,$E$11:$E$18,0)+1,COLUMN()-19)</f>
        <v>DD</v>
      </c>
      <c r="X18" s="6" t="str" cm="1">
        <f t="array" ref="X18">INDEX($E$11:$Q$18,MATCH($T17,$E$11:$E$18,0)+1,COLUMN()-19)</f>
        <v>Mog</v>
      </c>
      <c r="Y18" s="6" cm="1">
        <f t="array" ref="Y18">INDEX($E$11:$Q$18,MATCH($T17,$E$11:$E$18,0)+1,COLUMN()-19)</f>
        <v>2.6</v>
      </c>
      <c r="Z18" s="6" cm="1">
        <f t="array" ref="Z18">INDEX($E$11:$Q$18,MATCH($T17,$E$11:$E$18,0)+1,COLUMN()-19)</f>
        <v>2.6</v>
      </c>
      <c r="AA18" s="6" cm="1">
        <f t="array" ref="AA18">INDEX($E$11:$Q$18,MATCH($T17,$E$11:$E$18,0)+1,COLUMN()-19)</f>
        <v>2</v>
      </c>
      <c r="AB18" s="6" t="str" cm="1">
        <f t="array" ref="AB18">INDEX($E$11:$Q$18,MATCH($T17,$E$11:$E$18,0)+1,COLUMN()-19)</f>
        <v>H</v>
      </c>
      <c r="AC18" s="6" t="str" cm="1">
        <f t="array" ref="AC18">INDEX($E$11:$Q$18,MATCH($T17,$E$11:$E$18,0)+1,COLUMN()-19)</f>
        <v>Jaunes</v>
      </c>
      <c r="AD18" s="6" cm="1">
        <f t="array" ref="AD18">INDEX($E$11:$Q$18,MATCH($T17,$E$11:$E$18,0)+1,COLUMN()-19)</f>
        <v>2021</v>
      </c>
      <c r="AE18" s="7" cm="1">
        <f t="array" ref="AE18">INDEX($E$11:$Q$18,MATCH($T17,$E$11:$E$18,0)+1,COLUMN()-19)</f>
        <v>19319</v>
      </c>
      <c r="AF18" s="8" cm="1">
        <f t="array" ref="AF18">INDEX($E$11:$Q$18,MATCH($T17,$E$11:$E$18,0)+1,COLUMN()-19)</f>
        <v>68</v>
      </c>
    </row>
  </sheetData>
  <mergeCells count="2">
    <mergeCell ref="G7:K7"/>
    <mergeCell ref="V7:Z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francis henniaux</cp:lastModifiedBy>
  <dcterms:created xsi:type="dcterms:W3CDTF">2025-08-25T19:10:43Z</dcterms:created>
  <dcterms:modified xsi:type="dcterms:W3CDTF">2025-08-26T02:56:00Z</dcterms:modified>
</cp:coreProperties>
</file>