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9D150FAD-4CB5-46B7-971D-709B582CC5AB}" xr6:coauthVersionLast="47" xr6:coauthVersionMax="47" xr10:uidLastSave="{00000000-0000-0000-0000-000000000000}"/>
  <bookViews>
    <workbookView xWindow="-120" yWindow="-120" windowWidth="29040" windowHeight="15720" xr2:uid="{99D25E71-CB53-482F-8F07-ADC8250F3F50}"/>
  </bookViews>
  <sheets>
    <sheet name="Feuil2" sheetId="2" r:id="rId1"/>
  </sheets>
  <definedNames>
    <definedName name="pas">Feuil2!$C$1</definedName>
    <definedName name="t">Feuil2!$B$4:$B$104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/>
  <c r="O4" i="2" s="1"/>
  <c r="P5" i="2" s="1"/>
  <c r="AB2" i="2" s="1"/>
  <c r="H4" i="2"/>
  <c r="N4" i="2"/>
  <c r="M4" i="2"/>
  <c r="C4" i="2"/>
  <c r="I5" i="2" l="1"/>
  <c r="I6" i="2" s="1"/>
  <c r="L5" i="2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B5" i="2"/>
  <c r="C5" i="2" s="1"/>
  <c r="D5" i="2"/>
  <c r="D6" i="2" s="1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H104" i="2" s="1"/>
  <c r="P6" i="2"/>
  <c r="H85" i="2"/>
  <c r="H77" i="2"/>
  <c r="H69" i="2"/>
  <c r="H45" i="2"/>
  <c r="H41" i="2"/>
  <c r="H25" i="2"/>
  <c r="H103" i="2"/>
  <c r="H95" i="2"/>
  <c r="H91" i="2"/>
  <c r="H79" i="2"/>
  <c r="H75" i="2"/>
  <c r="H71" i="2"/>
  <c r="H59" i="2"/>
  <c r="H55" i="2"/>
  <c r="H47" i="2"/>
  <c r="H43" i="2"/>
  <c r="H39" i="2"/>
  <c r="H27" i="2"/>
  <c r="H23" i="2"/>
  <c r="H15" i="2"/>
  <c r="H11" i="2"/>
  <c r="H7" i="2"/>
  <c r="H94" i="2"/>
  <c r="H90" i="2"/>
  <c r="H82" i="2"/>
  <c r="H74" i="2"/>
  <c r="H66" i="2"/>
  <c r="H62" i="2"/>
  <c r="H50" i="2"/>
  <c r="H46" i="2"/>
  <c r="H42" i="2"/>
  <c r="H34" i="2"/>
  <c r="H30" i="2"/>
  <c r="H26" i="2"/>
  <c r="H18" i="2"/>
  <c r="H14" i="2"/>
  <c r="H10" i="2"/>
  <c r="H101" i="2"/>
  <c r="H89" i="2"/>
  <c r="H65" i="2"/>
  <c r="H53" i="2"/>
  <c r="H49" i="2"/>
  <c r="H29" i="2"/>
  <c r="H21" i="2"/>
  <c r="H17" i="2"/>
  <c r="H5" i="2"/>
  <c r="H93" i="2"/>
  <c r="H100" i="2"/>
  <c r="H92" i="2"/>
  <c r="H88" i="2"/>
  <c r="H76" i="2"/>
  <c r="H72" i="2"/>
  <c r="H68" i="2"/>
  <c r="H60" i="2"/>
  <c r="H56" i="2"/>
  <c r="H52" i="2"/>
  <c r="H44" i="2"/>
  <c r="H40" i="2"/>
  <c r="H36" i="2"/>
  <c r="H28" i="2"/>
  <c r="H24" i="2"/>
  <c r="H20" i="2"/>
  <c r="H12" i="2"/>
  <c r="H8" i="2"/>
  <c r="N13" i="2"/>
  <c r="N17" i="2"/>
  <c r="N9" i="2"/>
  <c r="Q5" i="2"/>
  <c r="N18" i="2"/>
  <c r="M17" i="2"/>
  <c r="M11" i="2"/>
  <c r="M9" i="2"/>
  <c r="N16" i="2"/>
  <c r="N8" i="2"/>
  <c r="N6" i="2"/>
  <c r="M12" i="2"/>
  <c r="M10" i="2"/>
  <c r="N14" i="2" l="1"/>
  <c r="H84" i="2"/>
  <c r="H81" i="2"/>
  <c r="H58" i="2"/>
  <c r="H31" i="2"/>
  <c r="H9" i="2"/>
  <c r="H78" i="2"/>
  <c r="H98" i="2"/>
  <c r="H63" i="2"/>
  <c r="H87" i="2"/>
  <c r="H57" i="2"/>
  <c r="J5" i="2"/>
  <c r="J4" i="2" s="1"/>
  <c r="E5" i="2"/>
  <c r="E4" i="2" s="1"/>
  <c r="B6" i="2"/>
  <c r="C6" i="2" s="1"/>
  <c r="M6" i="2"/>
  <c r="M14" i="2"/>
  <c r="N10" i="2"/>
  <c r="M5" i="2"/>
  <c r="M13" i="2"/>
  <c r="M18" i="2"/>
  <c r="N7" i="2"/>
  <c r="N11" i="2"/>
  <c r="M8" i="2"/>
  <c r="M16" i="2"/>
  <c r="N12" i="2"/>
  <c r="M7" i="2"/>
  <c r="M15" i="2"/>
  <c r="N15" i="2"/>
  <c r="N5" i="2"/>
  <c r="H16" i="2"/>
  <c r="H32" i="2"/>
  <c r="H48" i="2"/>
  <c r="H64" i="2"/>
  <c r="H80" i="2"/>
  <c r="H96" i="2"/>
  <c r="H13" i="2"/>
  <c r="H37" i="2"/>
  <c r="H73" i="2"/>
  <c r="H6" i="2"/>
  <c r="H22" i="2"/>
  <c r="H38" i="2"/>
  <c r="H54" i="2"/>
  <c r="H70" i="2"/>
  <c r="H86" i="2"/>
  <c r="H102" i="2"/>
  <c r="H19" i="2"/>
  <c r="H35" i="2"/>
  <c r="H51" i="2"/>
  <c r="H67" i="2"/>
  <c r="H83" i="2"/>
  <c r="H99" i="2"/>
  <c r="H33" i="2"/>
  <c r="H61" i="2"/>
  <c r="H97" i="2"/>
  <c r="AC2" i="2"/>
  <c r="Q4" i="2"/>
  <c r="L20" i="2"/>
  <c r="M19" i="2"/>
  <c r="N19" i="2"/>
  <c r="B7" i="2" l="1"/>
  <c r="C7" i="2" s="1"/>
  <c r="L21" i="2"/>
  <c r="M20" i="2"/>
  <c r="N20" i="2"/>
  <c r="B8" i="2"/>
  <c r="C8" i="2" s="1"/>
  <c r="L22" i="2" l="1"/>
  <c r="M21" i="2"/>
  <c r="N21" i="2"/>
  <c r="B9" i="2"/>
  <c r="C9" i="2" s="1"/>
  <c r="L23" i="2" l="1"/>
  <c r="M22" i="2"/>
  <c r="N22" i="2"/>
  <c r="B10" i="2"/>
  <c r="C10" i="2" s="1"/>
  <c r="L24" i="2" l="1"/>
  <c r="M23" i="2"/>
  <c r="N23" i="2"/>
  <c r="B11" i="2"/>
  <c r="C11" i="2" s="1"/>
  <c r="L25" i="2" l="1"/>
  <c r="M24" i="2"/>
  <c r="N24" i="2"/>
  <c r="B12" i="2"/>
  <c r="C12" i="2" s="1"/>
  <c r="L26" i="2" l="1"/>
  <c r="M25" i="2"/>
  <c r="N25" i="2"/>
  <c r="B13" i="2"/>
  <c r="C13" i="2" s="1"/>
  <c r="L27" i="2" l="1"/>
  <c r="M26" i="2"/>
  <c r="N26" i="2"/>
  <c r="B14" i="2"/>
  <c r="C14" i="2" s="1"/>
  <c r="L28" i="2" l="1"/>
  <c r="M27" i="2"/>
  <c r="N27" i="2"/>
  <c r="B15" i="2"/>
  <c r="C15" i="2" s="1"/>
  <c r="L29" i="2" l="1"/>
  <c r="M28" i="2"/>
  <c r="N28" i="2"/>
  <c r="B16" i="2"/>
  <c r="C16" i="2" s="1"/>
  <c r="L30" i="2" l="1"/>
  <c r="M29" i="2"/>
  <c r="N29" i="2"/>
  <c r="B17" i="2"/>
  <c r="C17" i="2" s="1"/>
  <c r="L31" i="2" l="1"/>
  <c r="M30" i="2"/>
  <c r="N30" i="2"/>
  <c r="B18" i="2"/>
  <c r="C18" i="2" s="1"/>
  <c r="L32" i="2" l="1"/>
  <c r="M31" i="2"/>
  <c r="N31" i="2"/>
  <c r="B19" i="2"/>
  <c r="C19" i="2" s="1"/>
  <c r="L33" i="2" l="1"/>
  <c r="M32" i="2"/>
  <c r="N32" i="2"/>
  <c r="B20" i="2"/>
  <c r="C20" i="2" s="1"/>
  <c r="L34" i="2" l="1"/>
  <c r="M33" i="2"/>
  <c r="N33" i="2"/>
  <c r="B21" i="2"/>
  <c r="C21" i="2" s="1"/>
  <c r="L35" i="2" l="1"/>
  <c r="M34" i="2"/>
  <c r="N34" i="2"/>
  <c r="B22" i="2"/>
  <c r="C22" i="2" s="1"/>
  <c r="L36" i="2" l="1"/>
  <c r="M35" i="2"/>
  <c r="N35" i="2"/>
  <c r="B23" i="2"/>
  <c r="C23" i="2" s="1"/>
  <c r="L37" i="2" l="1"/>
  <c r="M36" i="2"/>
  <c r="N36" i="2"/>
  <c r="B24" i="2"/>
  <c r="C24" i="2" s="1"/>
  <c r="L38" i="2" l="1"/>
  <c r="M37" i="2"/>
  <c r="N37" i="2"/>
  <c r="B25" i="2"/>
  <c r="C25" i="2" s="1"/>
  <c r="L39" i="2" l="1"/>
  <c r="M38" i="2"/>
  <c r="N38" i="2"/>
  <c r="B26" i="2"/>
  <c r="C26" i="2" s="1"/>
  <c r="L40" i="2" l="1"/>
  <c r="M39" i="2"/>
  <c r="N39" i="2"/>
  <c r="B27" i="2"/>
  <c r="C27" i="2" s="1"/>
  <c r="L41" i="2" l="1"/>
  <c r="M40" i="2"/>
  <c r="N40" i="2"/>
  <c r="B28" i="2"/>
  <c r="C28" i="2" s="1"/>
  <c r="L42" i="2" l="1"/>
  <c r="M41" i="2"/>
  <c r="N41" i="2"/>
  <c r="B29" i="2"/>
  <c r="C29" i="2" s="1"/>
  <c r="L43" i="2" l="1"/>
  <c r="M42" i="2"/>
  <c r="N42" i="2"/>
  <c r="B30" i="2"/>
  <c r="C30" i="2" s="1"/>
  <c r="L44" i="2" l="1"/>
  <c r="M43" i="2"/>
  <c r="N43" i="2"/>
  <c r="B31" i="2"/>
  <c r="C31" i="2" s="1"/>
  <c r="L45" i="2" l="1"/>
  <c r="M44" i="2"/>
  <c r="N44" i="2"/>
  <c r="B32" i="2"/>
  <c r="C32" i="2" s="1"/>
  <c r="L46" i="2" l="1"/>
  <c r="M45" i="2"/>
  <c r="N45" i="2"/>
  <c r="B33" i="2"/>
  <c r="C33" i="2" s="1"/>
  <c r="L47" i="2" l="1"/>
  <c r="M46" i="2"/>
  <c r="N46" i="2"/>
  <c r="B34" i="2"/>
  <c r="C34" i="2" s="1"/>
  <c r="L48" i="2" l="1"/>
  <c r="M47" i="2"/>
  <c r="N47" i="2"/>
  <c r="B35" i="2"/>
  <c r="C35" i="2" s="1"/>
  <c r="L49" i="2" l="1"/>
  <c r="M48" i="2"/>
  <c r="N48" i="2"/>
  <c r="B36" i="2"/>
  <c r="C36" i="2" s="1"/>
  <c r="L50" i="2" l="1"/>
  <c r="M49" i="2"/>
  <c r="N49" i="2"/>
  <c r="B37" i="2"/>
  <c r="C37" i="2" s="1"/>
  <c r="L51" i="2" l="1"/>
  <c r="M50" i="2"/>
  <c r="N50" i="2"/>
  <c r="B38" i="2"/>
  <c r="C38" i="2" s="1"/>
  <c r="L52" i="2" l="1"/>
  <c r="M51" i="2"/>
  <c r="N51" i="2"/>
  <c r="B39" i="2"/>
  <c r="C39" i="2" s="1"/>
  <c r="L53" i="2" l="1"/>
  <c r="M52" i="2"/>
  <c r="N52" i="2"/>
  <c r="B40" i="2"/>
  <c r="C40" i="2" s="1"/>
  <c r="L54" i="2" l="1"/>
  <c r="M53" i="2"/>
  <c r="N53" i="2"/>
  <c r="B41" i="2"/>
  <c r="C41" i="2" s="1"/>
  <c r="L55" i="2" l="1"/>
  <c r="M54" i="2"/>
  <c r="N54" i="2"/>
  <c r="B42" i="2"/>
  <c r="C42" i="2" s="1"/>
  <c r="L56" i="2" l="1"/>
  <c r="M55" i="2"/>
  <c r="N55" i="2"/>
  <c r="B43" i="2"/>
  <c r="C43" i="2" s="1"/>
  <c r="L57" i="2" l="1"/>
  <c r="M56" i="2"/>
  <c r="N56" i="2"/>
  <c r="B44" i="2"/>
  <c r="C44" i="2" s="1"/>
  <c r="L58" i="2" l="1"/>
  <c r="M57" i="2"/>
  <c r="N57" i="2"/>
  <c r="B45" i="2"/>
  <c r="C45" i="2" s="1"/>
  <c r="L59" i="2" l="1"/>
  <c r="M58" i="2"/>
  <c r="N58" i="2"/>
  <c r="B46" i="2"/>
  <c r="C46" i="2" s="1"/>
  <c r="L60" i="2" l="1"/>
  <c r="M59" i="2"/>
  <c r="N59" i="2"/>
  <c r="B47" i="2"/>
  <c r="C47" i="2" s="1"/>
  <c r="L61" i="2" l="1"/>
  <c r="M60" i="2"/>
  <c r="N60" i="2"/>
  <c r="B48" i="2"/>
  <c r="C48" i="2" s="1"/>
  <c r="L62" i="2" l="1"/>
  <c r="M61" i="2"/>
  <c r="N61" i="2"/>
  <c r="B49" i="2"/>
  <c r="C49" i="2" s="1"/>
  <c r="L63" i="2" l="1"/>
  <c r="M62" i="2"/>
  <c r="N62" i="2"/>
  <c r="B50" i="2"/>
  <c r="C50" i="2" s="1"/>
  <c r="L64" i="2" l="1"/>
  <c r="M63" i="2"/>
  <c r="N63" i="2"/>
  <c r="B51" i="2"/>
  <c r="C51" i="2" s="1"/>
  <c r="L65" i="2" l="1"/>
  <c r="M64" i="2"/>
  <c r="N64" i="2"/>
  <c r="B52" i="2"/>
  <c r="C52" i="2" s="1"/>
  <c r="L66" i="2" l="1"/>
  <c r="M65" i="2"/>
  <c r="N65" i="2"/>
  <c r="B53" i="2"/>
  <c r="C53" i="2" s="1"/>
  <c r="L67" i="2" l="1"/>
  <c r="M66" i="2"/>
  <c r="N66" i="2"/>
  <c r="B54" i="2"/>
  <c r="C54" i="2" s="1"/>
  <c r="L68" i="2" l="1"/>
  <c r="M67" i="2"/>
  <c r="N67" i="2"/>
  <c r="B55" i="2"/>
  <c r="C55" i="2" s="1"/>
  <c r="L69" i="2" l="1"/>
  <c r="M68" i="2"/>
  <c r="N68" i="2"/>
  <c r="B56" i="2"/>
  <c r="C56" i="2" s="1"/>
  <c r="L70" i="2" l="1"/>
  <c r="M69" i="2"/>
  <c r="N69" i="2"/>
  <c r="B57" i="2"/>
  <c r="C57" i="2" s="1"/>
  <c r="L71" i="2" l="1"/>
  <c r="M70" i="2"/>
  <c r="N70" i="2"/>
  <c r="B58" i="2"/>
  <c r="C58" i="2" s="1"/>
  <c r="L72" i="2" l="1"/>
  <c r="M71" i="2"/>
  <c r="N71" i="2"/>
  <c r="B59" i="2"/>
  <c r="C59" i="2" s="1"/>
  <c r="L73" i="2" l="1"/>
  <c r="M72" i="2"/>
  <c r="N72" i="2"/>
  <c r="B60" i="2"/>
  <c r="C60" i="2" s="1"/>
  <c r="L74" i="2" l="1"/>
  <c r="M73" i="2"/>
  <c r="N73" i="2"/>
  <c r="B61" i="2"/>
  <c r="C61" i="2" s="1"/>
  <c r="L75" i="2" l="1"/>
  <c r="M74" i="2"/>
  <c r="N74" i="2"/>
  <c r="B62" i="2"/>
  <c r="C62" i="2" s="1"/>
  <c r="L76" i="2" l="1"/>
  <c r="M75" i="2"/>
  <c r="N75" i="2"/>
  <c r="B63" i="2"/>
  <c r="C63" i="2" s="1"/>
  <c r="L77" i="2" l="1"/>
  <c r="M76" i="2"/>
  <c r="N76" i="2"/>
  <c r="B64" i="2"/>
  <c r="C64" i="2" s="1"/>
  <c r="L78" i="2" l="1"/>
  <c r="M77" i="2"/>
  <c r="N77" i="2"/>
  <c r="B65" i="2"/>
  <c r="C65" i="2" s="1"/>
  <c r="L79" i="2" l="1"/>
  <c r="M78" i="2"/>
  <c r="N78" i="2"/>
  <c r="B66" i="2"/>
  <c r="C66" i="2" s="1"/>
  <c r="L80" i="2" l="1"/>
  <c r="M79" i="2"/>
  <c r="N79" i="2"/>
  <c r="B67" i="2"/>
  <c r="C67" i="2" s="1"/>
  <c r="L81" i="2" l="1"/>
  <c r="M80" i="2"/>
  <c r="N80" i="2"/>
  <c r="B68" i="2"/>
  <c r="C68" i="2" s="1"/>
  <c r="L82" i="2" l="1"/>
  <c r="M81" i="2"/>
  <c r="N81" i="2"/>
  <c r="B69" i="2"/>
  <c r="C69" i="2" s="1"/>
  <c r="L83" i="2" l="1"/>
  <c r="M82" i="2"/>
  <c r="N82" i="2"/>
  <c r="B70" i="2"/>
  <c r="C70" i="2" s="1"/>
  <c r="L84" i="2" l="1"/>
  <c r="M83" i="2"/>
  <c r="N83" i="2"/>
  <c r="B71" i="2"/>
  <c r="C71" i="2" s="1"/>
  <c r="L85" i="2" l="1"/>
  <c r="M84" i="2"/>
  <c r="N84" i="2"/>
  <c r="B72" i="2"/>
  <c r="C72" i="2" s="1"/>
  <c r="L86" i="2" l="1"/>
  <c r="M85" i="2"/>
  <c r="N85" i="2"/>
  <c r="B73" i="2"/>
  <c r="C73" i="2" s="1"/>
  <c r="L87" i="2" l="1"/>
  <c r="M86" i="2"/>
  <c r="N86" i="2"/>
  <c r="B74" i="2"/>
  <c r="C74" i="2" s="1"/>
  <c r="L88" i="2" l="1"/>
  <c r="M87" i="2"/>
  <c r="N87" i="2"/>
  <c r="B75" i="2"/>
  <c r="C75" i="2" s="1"/>
  <c r="L89" i="2" l="1"/>
  <c r="M88" i="2"/>
  <c r="N88" i="2"/>
  <c r="B76" i="2"/>
  <c r="C76" i="2" s="1"/>
  <c r="L90" i="2" l="1"/>
  <c r="M89" i="2"/>
  <c r="N89" i="2"/>
  <c r="B77" i="2"/>
  <c r="C77" i="2" s="1"/>
  <c r="L91" i="2" l="1"/>
  <c r="M90" i="2"/>
  <c r="N90" i="2"/>
  <c r="B78" i="2"/>
  <c r="C78" i="2" s="1"/>
  <c r="L92" i="2" l="1"/>
  <c r="M91" i="2"/>
  <c r="N91" i="2"/>
  <c r="B79" i="2"/>
  <c r="C79" i="2" s="1"/>
  <c r="L93" i="2" l="1"/>
  <c r="M92" i="2"/>
  <c r="N92" i="2"/>
  <c r="B80" i="2"/>
  <c r="C80" i="2" s="1"/>
  <c r="L94" i="2" l="1"/>
  <c r="M93" i="2"/>
  <c r="N93" i="2"/>
  <c r="B81" i="2"/>
  <c r="C81" i="2" s="1"/>
  <c r="L95" i="2" l="1"/>
  <c r="M94" i="2"/>
  <c r="N94" i="2"/>
  <c r="B82" i="2"/>
  <c r="C82" i="2" s="1"/>
  <c r="L96" i="2" l="1"/>
  <c r="M95" i="2"/>
  <c r="N95" i="2"/>
  <c r="B83" i="2"/>
  <c r="C83" i="2" s="1"/>
  <c r="L97" i="2" l="1"/>
  <c r="M96" i="2"/>
  <c r="N96" i="2"/>
  <c r="B84" i="2"/>
  <c r="C84" i="2" s="1"/>
  <c r="L98" i="2" l="1"/>
  <c r="M97" i="2"/>
  <c r="N97" i="2"/>
  <c r="B85" i="2"/>
  <c r="C85" i="2" s="1"/>
  <c r="L99" i="2" l="1"/>
  <c r="M98" i="2"/>
  <c r="N98" i="2"/>
  <c r="B86" i="2"/>
  <c r="C86" i="2" s="1"/>
  <c r="L100" i="2" l="1"/>
  <c r="M99" i="2"/>
  <c r="N99" i="2"/>
  <c r="B87" i="2"/>
  <c r="C87" i="2" s="1"/>
  <c r="L101" i="2" l="1"/>
  <c r="M100" i="2"/>
  <c r="N100" i="2"/>
  <c r="B88" i="2"/>
  <c r="C88" i="2" s="1"/>
  <c r="L102" i="2" l="1"/>
  <c r="M101" i="2"/>
  <c r="N101" i="2"/>
  <c r="B89" i="2"/>
  <c r="C89" i="2" s="1"/>
  <c r="L103" i="2" l="1"/>
  <c r="M102" i="2"/>
  <c r="N102" i="2"/>
  <c r="B90" i="2"/>
  <c r="C90" i="2" s="1"/>
  <c r="L104" i="2" l="1"/>
  <c r="M103" i="2"/>
  <c r="N103" i="2"/>
  <c r="B91" i="2"/>
  <c r="C91" i="2" s="1"/>
  <c r="M104" i="2" l="1"/>
  <c r="N104" i="2"/>
  <c r="B92" i="2"/>
  <c r="C92" i="2" s="1"/>
  <c r="B93" i="2" l="1"/>
  <c r="C93" i="2" s="1"/>
  <c r="B94" i="2" l="1"/>
  <c r="C94" i="2" s="1"/>
  <c r="B95" i="2" l="1"/>
  <c r="C95" i="2" s="1"/>
  <c r="B96" i="2" l="1"/>
  <c r="C96" i="2" s="1"/>
  <c r="B97" i="2" l="1"/>
  <c r="C97" i="2" s="1"/>
  <c r="B98" i="2" l="1"/>
  <c r="C98" i="2" s="1"/>
  <c r="B99" i="2" l="1"/>
  <c r="C99" i="2" s="1"/>
  <c r="B100" i="2" l="1"/>
  <c r="C100" i="2" s="1"/>
  <c r="B101" i="2" l="1"/>
  <c r="C101" i="2" s="1"/>
  <c r="B102" i="2" l="1"/>
  <c r="C102" i="2" s="1"/>
  <c r="B103" i="2" l="1"/>
  <c r="C103" i="2" s="1"/>
  <c r="B104" i="2" l="1"/>
  <c r="C104" i="2" s="1"/>
</calcChain>
</file>

<file path=xl/sharedStrings.xml><?xml version="1.0" encoding="utf-8"?>
<sst xmlns="http://schemas.openxmlformats.org/spreadsheetml/2006/main" count="17" uniqueCount="4">
  <si>
    <t>pas</t>
  </si>
  <si>
    <t>t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</si>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</sst>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CA" sz="1200">
                <a:solidFill>
                  <a:srgbClr val="FFFF00"/>
                </a:solidFill>
              </a:rPr>
              <a:t>y </a:t>
            </a:r>
            <a:r>
              <a:rPr lang="fr-CA" sz="1200">
                <a:solidFill>
                  <a:schemeClr val="bg1"/>
                </a:solidFill>
              </a:rPr>
              <a:t>= 13 cos(t) - 5 cos(2t) - 2 cos(3t) - cos(4t)</a:t>
            </a:r>
          </a:p>
        </c:rich>
      </c:tx>
      <c:layout>
        <c:manualLayout>
          <c:xMode val="edge"/>
          <c:yMode val="edge"/>
          <c:x val="0.21250161095132569"/>
          <c:y val="0.1466208476517754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Feuil2!$B$4:$B$104</c:f>
              <c:numCache>
                <c:formatCode>General</c:formatCode>
                <c:ptCount val="101"/>
                <c:pt idx="0">
                  <c:v>0</c:v>
                </c:pt>
                <c:pt idx="1">
                  <c:v>6.2831853071795868E-2</c:v>
                </c:pt>
                <c:pt idx="2">
                  <c:v>0.12566370614359174</c:v>
                </c:pt>
                <c:pt idx="3">
                  <c:v>0.1884955592153876</c:v>
                </c:pt>
                <c:pt idx="4">
                  <c:v>0.25132741228718347</c:v>
                </c:pt>
                <c:pt idx="5">
                  <c:v>0.31415926535897931</c:v>
                </c:pt>
                <c:pt idx="6">
                  <c:v>0.37699111843077515</c:v>
                </c:pt>
                <c:pt idx="7">
                  <c:v>0.43982297150257099</c:v>
                </c:pt>
                <c:pt idx="8">
                  <c:v>0.50265482457436683</c:v>
                </c:pt>
                <c:pt idx="9">
                  <c:v>0.56548667764616267</c:v>
                </c:pt>
                <c:pt idx="10">
                  <c:v>0.62831853071795851</c:v>
                </c:pt>
                <c:pt idx="11">
                  <c:v>0.69115038378975435</c:v>
                </c:pt>
                <c:pt idx="12">
                  <c:v>0.75398223686155019</c:v>
                </c:pt>
                <c:pt idx="13">
                  <c:v>0.81681408993334603</c:v>
                </c:pt>
                <c:pt idx="14">
                  <c:v>0.87964594300514187</c:v>
                </c:pt>
                <c:pt idx="15">
                  <c:v>0.94247779607693771</c:v>
                </c:pt>
                <c:pt idx="16">
                  <c:v>1.0053096491487337</c:v>
                </c:pt>
                <c:pt idx="17">
                  <c:v>1.0681415022205296</c:v>
                </c:pt>
                <c:pt idx="18">
                  <c:v>1.1309733552923256</c:v>
                </c:pt>
                <c:pt idx="19">
                  <c:v>1.1938052083641215</c:v>
                </c:pt>
                <c:pt idx="20">
                  <c:v>1.2566370614359175</c:v>
                </c:pt>
                <c:pt idx="21">
                  <c:v>1.3194689145077134</c:v>
                </c:pt>
                <c:pt idx="22">
                  <c:v>1.3823007675795094</c:v>
                </c:pt>
                <c:pt idx="23">
                  <c:v>1.4451326206513053</c:v>
                </c:pt>
                <c:pt idx="24">
                  <c:v>1.5079644737231013</c:v>
                </c:pt>
                <c:pt idx="25">
                  <c:v>1.5707963267948972</c:v>
                </c:pt>
                <c:pt idx="26">
                  <c:v>1.6336281798666932</c:v>
                </c:pt>
                <c:pt idx="27">
                  <c:v>1.6964600329384891</c:v>
                </c:pt>
                <c:pt idx="28">
                  <c:v>1.7592918860102851</c:v>
                </c:pt>
                <c:pt idx="29">
                  <c:v>1.822123739082081</c:v>
                </c:pt>
                <c:pt idx="30">
                  <c:v>1.884955592153877</c:v>
                </c:pt>
                <c:pt idx="31">
                  <c:v>1.9477874452256729</c:v>
                </c:pt>
                <c:pt idx="32">
                  <c:v>2.0106192982974687</c:v>
                </c:pt>
                <c:pt idx="33">
                  <c:v>2.0734511513692646</c:v>
                </c:pt>
                <c:pt idx="34">
                  <c:v>2.1362830044410606</c:v>
                </c:pt>
                <c:pt idx="35">
                  <c:v>2.1991148575128565</c:v>
                </c:pt>
                <c:pt idx="36">
                  <c:v>2.2619467105846525</c:v>
                </c:pt>
                <c:pt idx="37">
                  <c:v>2.3247785636564484</c:v>
                </c:pt>
                <c:pt idx="38">
                  <c:v>2.3876104167282444</c:v>
                </c:pt>
                <c:pt idx="39">
                  <c:v>2.4504422698000403</c:v>
                </c:pt>
                <c:pt idx="40">
                  <c:v>2.5132741228718363</c:v>
                </c:pt>
                <c:pt idx="41">
                  <c:v>2.5761059759436322</c:v>
                </c:pt>
                <c:pt idx="42">
                  <c:v>2.6389378290154282</c:v>
                </c:pt>
                <c:pt idx="43">
                  <c:v>2.7017696820872241</c:v>
                </c:pt>
                <c:pt idx="44">
                  <c:v>2.7646015351590201</c:v>
                </c:pt>
                <c:pt idx="45">
                  <c:v>2.827433388230816</c:v>
                </c:pt>
                <c:pt idx="46">
                  <c:v>2.890265241302612</c:v>
                </c:pt>
                <c:pt idx="47">
                  <c:v>2.9530970943744079</c:v>
                </c:pt>
                <c:pt idx="48">
                  <c:v>3.0159289474462039</c:v>
                </c:pt>
                <c:pt idx="49">
                  <c:v>3.0787608005179998</c:v>
                </c:pt>
                <c:pt idx="50">
                  <c:v>3.1415926535897958</c:v>
                </c:pt>
                <c:pt idx="51">
                  <c:v>3.2044245066615917</c:v>
                </c:pt>
                <c:pt idx="52">
                  <c:v>3.2672563597333877</c:v>
                </c:pt>
                <c:pt idx="53">
                  <c:v>3.3300882128051836</c:v>
                </c:pt>
                <c:pt idx="54">
                  <c:v>3.3929200658769796</c:v>
                </c:pt>
                <c:pt idx="55">
                  <c:v>3.4557519189487755</c:v>
                </c:pt>
                <c:pt idx="56">
                  <c:v>3.5185837720205715</c:v>
                </c:pt>
                <c:pt idx="57">
                  <c:v>3.5814156250923674</c:v>
                </c:pt>
                <c:pt idx="58">
                  <c:v>3.6442474781641634</c:v>
                </c:pt>
                <c:pt idx="59">
                  <c:v>3.7070793312359593</c:v>
                </c:pt>
                <c:pt idx="60">
                  <c:v>3.7699111843077553</c:v>
                </c:pt>
                <c:pt idx="61">
                  <c:v>3.8327430373795512</c:v>
                </c:pt>
                <c:pt idx="62">
                  <c:v>3.8955748904513472</c:v>
                </c:pt>
                <c:pt idx="63">
                  <c:v>3.9584067435231431</c:v>
                </c:pt>
                <c:pt idx="64">
                  <c:v>4.0212385965949391</c:v>
                </c:pt>
                <c:pt idx="65">
                  <c:v>4.0840704496667346</c:v>
                </c:pt>
                <c:pt idx="66">
                  <c:v>4.1469023027385301</c:v>
                </c:pt>
                <c:pt idx="67">
                  <c:v>4.2097341558103256</c:v>
                </c:pt>
                <c:pt idx="68">
                  <c:v>4.2725660088821211</c:v>
                </c:pt>
                <c:pt idx="69">
                  <c:v>4.3353978619539166</c:v>
                </c:pt>
                <c:pt idx="70">
                  <c:v>4.3982297150257121</c:v>
                </c:pt>
                <c:pt idx="71">
                  <c:v>4.4610615680975076</c:v>
                </c:pt>
                <c:pt idx="72">
                  <c:v>4.5238934211693032</c:v>
                </c:pt>
                <c:pt idx="73">
                  <c:v>4.5867252742410987</c:v>
                </c:pt>
                <c:pt idx="74">
                  <c:v>4.6495571273128942</c:v>
                </c:pt>
                <c:pt idx="75">
                  <c:v>4.7123889803846897</c:v>
                </c:pt>
                <c:pt idx="76">
                  <c:v>4.7752208334564852</c:v>
                </c:pt>
                <c:pt idx="77">
                  <c:v>4.8380526865282807</c:v>
                </c:pt>
                <c:pt idx="78">
                  <c:v>4.9008845396000762</c:v>
                </c:pt>
                <c:pt idx="79">
                  <c:v>4.9637163926718717</c:v>
                </c:pt>
                <c:pt idx="80">
                  <c:v>5.0265482457436672</c:v>
                </c:pt>
                <c:pt idx="81">
                  <c:v>5.0893800988154627</c:v>
                </c:pt>
                <c:pt idx="82">
                  <c:v>5.1522119518872582</c:v>
                </c:pt>
                <c:pt idx="83">
                  <c:v>5.2150438049590537</c:v>
                </c:pt>
                <c:pt idx="84">
                  <c:v>5.2778756580308492</c:v>
                </c:pt>
                <c:pt idx="85">
                  <c:v>5.3407075111026447</c:v>
                </c:pt>
                <c:pt idx="86">
                  <c:v>5.4035393641744403</c:v>
                </c:pt>
                <c:pt idx="87">
                  <c:v>5.4663712172462358</c:v>
                </c:pt>
                <c:pt idx="88">
                  <c:v>5.5292030703180313</c:v>
                </c:pt>
                <c:pt idx="89">
                  <c:v>5.5920349233898268</c:v>
                </c:pt>
                <c:pt idx="90">
                  <c:v>5.6548667764616223</c:v>
                </c:pt>
                <c:pt idx="91">
                  <c:v>5.7176986295334178</c:v>
                </c:pt>
                <c:pt idx="92">
                  <c:v>5.7805304826052133</c:v>
                </c:pt>
                <c:pt idx="93">
                  <c:v>5.8433623356770088</c:v>
                </c:pt>
                <c:pt idx="94">
                  <c:v>5.9061941887488043</c:v>
                </c:pt>
                <c:pt idx="95">
                  <c:v>5.9690260418205998</c:v>
                </c:pt>
                <c:pt idx="96">
                  <c:v>6.0318578948923953</c:v>
                </c:pt>
                <c:pt idx="97">
                  <c:v>6.0946897479641908</c:v>
                </c:pt>
                <c:pt idx="98">
                  <c:v>6.1575216010359863</c:v>
                </c:pt>
                <c:pt idx="99">
                  <c:v>6.2203534541077818</c:v>
                </c:pt>
                <c:pt idx="100">
                  <c:v>6.2831853071795774</c:v>
                </c:pt>
              </c:numCache>
            </c:numRef>
          </c:xVal>
          <c:yVal>
            <c:numRef>
              <c:f>Feuil2!$C$4:$C$104</c:f>
              <c:numCache>
                <c:formatCode>General</c:formatCode>
                <c:ptCount val="101"/>
                <c:pt idx="0">
                  <c:v>0</c:v>
                </c:pt>
                <c:pt idx="1">
                  <c:v>3.9609760088619907E-3</c:v>
                </c:pt>
                <c:pt idx="2">
                  <c:v>3.1500592032939118E-2</c:v>
                </c:pt>
                <c:pt idx="3">
                  <c:v>0.1052685951127091</c:v>
                </c:pt>
                <c:pt idx="4">
                  <c:v>0.24609022226350277</c:v>
                </c:pt>
                <c:pt idx="5">
                  <c:v>0.47213595499957928</c:v>
                </c:pt>
                <c:pt idx="6">
                  <c:v>0.79818642235205706</c:v>
                </c:pt>
                <c:pt idx="7">
                  <c:v>1.2350188542663469</c:v>
                </c:pt>
                <c:pt idx="8">
                  <c:v>1.7889371755074965</c:v>
                </c:pt>
                <c:pt idx="9">
                  <c:v>2.461462734490047</c:v>
                </c:pt>
                <c:pt idx="10">
                  <c:v>3.2491969623290613</c:v>
                </c:pt>
                <c:pt idx="11">
                  <c:v>4.1438611568088204</c:v>
                </c:pt>
                <c:pt idx="12">
                  <c:v>5.1325123000411033</c:v>
                </c:pt>
                <c:pt idx="13">
                  <c:v>6.1979275700621743</c:v>
                </c:pt>
                <c:pt idx="14">
                  <c:v>7.3191442169026031</c:v>
                </c:pt>
                <c:pt idx="15">
                  <c:v>8.4721359549995725</c:v>
                </c:pt>
                <c:pt idx="16">
                  <c:v>9.6306021717669594</c:v>
                </c:pt>
                <c:pt idx="17">
                  <c:v>10.766842238643616</c:v>
                </c:pt>
                <c:pt idx="18">
                  <c:v>11.852684178251655</c:v>
                </c:pt>
                <c:pt idx="19">
                  <c:v>12.860434996919309</c:v>
                </c:pt>
                <c:pt idx="20">
                  <c:v>13.763819204711739</c:v>
                </c:pt>
                <c:pt idx="21">
                  <c:v>14.538872443229224</c:v>
                </c:pt>
                <c:pt idx="22">
                  <c:v>15.164758710752327</c:v>
                </c:pt>
                <c:pt idx="23">
                  <c:v>15.624482359326741</c:v>
                </c:pt>
                <c:pt idx="24">
                  <c:v>15.905469744054013</c:v>
                </c:pt>
                <c:pt idx="25">
                  <c:v>16</c:v>
                </c:pt>
                <c:pt idx="26">
                  <c:v>15.905469744054013</c:v>
                </c:pt>
                <c:pt idx="27">
                  <c:v>15.624482359326736</c:v>
                </c:pt>
                <c:pt idx="28">
                  <c:v>15.164758710752317</c:v>
                </c:pt>
                <c:pt idx="29">
                  <c:v>14.538872443229208</c:v>
                </c:pt>
                <c:pt idx="30">
                  <c:v>13.763819204711718</c:v>
                </c:pt>
                <c:pt idx="31">
                  <c:v>12.86043499691929</c:v>
                </c:pt>
                <c:pt idx="32">
                  <c:v>11.852684178251637</c:v>
                </c:pt>
                <c:pt idx="33">
                  <c:v>10.766842238643596</c:v>
                </c:pt>
                <c:pt idx="34">
                  <c:v>9.6306021717669417</c:v>
                </c:pt>
                <c:pt idx="35">
                  <c:v>8.4721359549995565</c:v>
                </c:pt>
                <c:pt idx="36">
                  <c:v>7.3191442169025844</c:v>
                </c:pt>
                <c:pt idx="37">
                  <c:v>6.1979275700621548</c:v>
                </c:pt>
                <c:pt idx="38">
                  <c:v>5.1325123000410837</c:v>
                </c:pt>
                <c:pt idx="39">
                  <c:v>4.1438611568087991</c:v>
                </c:pt>
                <c:pt idx="40">
                  <c:v>3.2491969623290413</c:v>
                </c:pt>
                <c:pt idx="41">
                  <c:v>2.4614627344900275</c:v>
                </c:pt>
                <c:pt idx="42">
                  <c:v>1.7889371755074792</c:v>
                </c:pt>
                <c:pt idx="43">
                  <c:v>1.2350188542663318</c:v>
                </c:pt>
                <c:pt idx="44">
                  <c:v>0.79818642235204529</c:v>
                </c:pt>
                <c:pt idx="45">
                  <c:v>0.47213595499957012</c:v>
                </c:pt>
                <c:pt idx="46">
                  <c:v>0.24609022226349644</c:v>
                </c:pt>
                <c:pt idx="47">
                  <c:v>0.1052685951127053</c:v>
                </c:pt>
                <c:pt idx="48">
                  <c:v>3.1500592032937334E-2</c:v>
                </c:pt>
                <c:pt idx="49">
                  <c:v>3.9609760088615284E-3</c:v>
                </c:pt>
                <c:pt idx="50">
                  <c:v>-2.6281919703934524E-43</c:v>
                </c:pt>
                <c:pt idx="51">
                  <c:v>-3.9609760088624869E-3</c:v>
                </c:pt>
                <c:pt idx="52">
                  <c:v>-3.1500592032941144E-2</c:v>
                </c:pt>
                <c:pt idx="53">
                  <c:v>-0.10526859511271372</c:v>
                </c:pt>
                <c:pt idx="54">
                  <c:v>-0.2460902222635111</c:v>
                </c:pt>
                <c:pt idx="55">
                  <c:v>-0.47213595499959227</c:v>
                </c:pt>
                <c:pt idx="56">
                  <c:v>-0.79818642235207593</c:v>
                </c:pt>
                <c:pt idx="57">
                  <c:v>-1.235018854266372</c:v>
                </c:pt>
                <c:pt idx="58">
                  <c:v>-1.7889371755075285</c:v>
                </c:pt>
                <c:pt idx="59">
                  <c:v>-2.4614627344900866</c:v>
                </c:pt>
                <c:pt idx="60">
                  <c:v>-3.2491969623291093</c:v>
                </c:pt>
                <c:pt idx="61">
                  <c:v>-4.1438611568088746</c:v>
                </c:pt>
                <c:pt idx="62">
                  <c:v>-5.1325123000411654</c:v>
                </c:pt>
                <c:pt idx="63">
                  <c:v>-6.1979275700622427</c:v>
                </c:pt>
                <c:pt idx="64">
                  <c:v>-7.3191442169026768</c:v>
                </c:pt>
                <c:pt idx="65">
                  <c:v>-8.4721359549996418</c:v>
                </c:pt>
                <c:pt idx="66">
                  <c:v>-9.6306021717670198</c:v>
                </c:pt>
                <c:pt idx="67">
                  <c:v>-10.766842238643665</c:v>
                </c:pt>
                <c:pt idx="68">
                  <c:v>-11.852684178251691</c:v>
                </c:pt>
                <c:pt idx="69">
                  <c:v>-12.860434996919338</c:v>
                </c:pt>
                <c:pt idx="70">
                  <c:v>-13.763819204711758</c:v>
                </c:pt>
                <c:pt idx="71">
                  <c:v>-14.538872443229232</c:v>
                </c:pt>
                <c:pt idx="72">
                  <c:v>-15.164758710752331</c:v>
                </c:pt>
                <c:pt idx="73">
                  <c:v>-15.624482359326741</c:v>
                </c:pt>
                <c:pt idx="74">
                  <c:v>-15.905469744054013</c:v>
                </c:pt>
                <c:pt idx="75">
                  <c:v>-16</c:v>
                </c:pt>
                <c:pt idx="76">
                  <c:v>-15.905469744054013</c:v>
                </c:pt>
                <c:pt idx="77">
                  <c:v>-15.624482359326747</c:v>
                </c:pt>
                <c:pt idx="78">
                  <c:v>-15.164758710752336</c:v>
                </c:pt>
                <c:pt idx="79">
                  <c:v>-14.538872443229238</c:v>
                </c:pt>
                <c:pt idx="80">
                  <c:v>-13.763819204711764</c:v>
                </c:pt>
                <c:pt idx="81">
                  <c:v>-12.860434996919341</c:v>
                </c:pt>
                <c:pt idx="82">
                  <c:v>-11.8526841782517</c:v>
                </c:pt>
                <c:pt idx="83">
                  <c:v>-10.766842238643669</c:v>
                </c:pt>
                <c:pt idx="84">
                  <c:v>-9.6306021717670252</c:v>
                </c:pt>
                <c:pt idx="85">
                  <c:v>-8.4721359549996507</c:v>
                </c:pt>
                <c:pt idx="86">
                  <c:v>-7.319144216902683</c:v>
                </c:pt>
                <c:pt idx="87">
                  <c:v>-6.197927570062256</c:v>
                </c:pt>
                <c:pt idx="88">
                  <c:v>-5.1325123000411859</c:v>
                </c:pt>
                <c:pt idx="89">
                  <c:v>-4.1438611568089003</c:v>
                </c:pt>
                <c:pt idx="90">
                  <c:v>-3.2491969623291368</c:v>
                </c:pt>
                <c:pt idx="91">
                  <c:v>-2.4614627344901172</c:v>
                </c:pt>
                <c:pt idx="92">
                  <c:v>-1.788937175507558</c:v>
                </c:pt>
                <c:pt idx="93">
                  <c:v>-1.2350188542663996</c:v>
                </c:pt>
                <c:pt idx="94">
                  <c:v>-0.79818642235209969</c:v>
                </c:pt>
                <c:pt idx="95">
                  <c:v>-0.47213595499961131</c:v>
                </c:pt>
                <c:pt idx="96">
                  <c:v>-0.24609022226352487</c:v>
                </c:pt>
                <c:pt idx="97">
                  <c:v>-0.10526859511272242</c:v>
                </c:pt>
                <c:pt idx="98">
                  <c:v>-3.1500592032945397E-2</c:v>
                </c:pt>
                <c:pt idx="99">
                  <c:v>-3.9609760088636474E-3</c:v>
                </c:pt>
                <c:pt idx="100">
                  <c:v>-1.21640323479945E-41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FC0-4003-AC0C-6395D5997C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866352"/>
        <c:axId val="724863112"/>
      </c:scatterChart>
      <c:scatterChart>
        <c:scatterStyle val="lineMarker"/>
        <c:varyColors val="0"/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Feuil2!$D$4:$D$6</c:f>
              <c:numCache>
                <c:formatCode>General</c:formatCode>
                <c:ptCount val="3"/>
                <c:pt idx="0">
                  <c:v>0</c:v>
                </c:pt>
                <c:pt idx="1">
                  <c:v>4.1469023027385274</c:v>
                </c:pt>
                <c:pt idx="2">
                  <c:v>4.1469023027385274</c:v>
                </c:pt>
              </c:numCache>
            </c:numRef>
          </c:xVal>
          <c:yVal>
            <c:numRef>
              <c:f>Feuil2!$E$4:$E$6</c:f>
              <c:numCache>
                <c:formatCode>General</c:formatCode>
                <c:ptCount val="3"/>
                <c:pt idx="0">
                  <c:v>-9.6306021717669719</c:v>
                </c:pt>
                <c:pt idx="1">
                  <c:v>-9.6306021717669719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FC0-4003-AC0C-6395D5997C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866352"/>
        <c:axId val="724863112"/>
      </c:scatterChart>
      <c:valAx>
        <c:axId val="724866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863112"/>
        <c:crosses val="autoZero"/>
        <c:crossBetween val="midCat"/>
      </c:valAx>
      <c:valAx>
        <c:axId val="724863112"/>
        <c:scaling>
          <c:orientation val="minMax"/>
          <c:max val="2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866352"/>
        <c:crosses val="autoZero"/>
        <c:crossBetween val="midCat"/>
      </c:valAx>
      <c:spPr>
        <a:solidFill>
          <a:schemeClr val="tx1"/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CA" sz="1200">
                <a:solidFill>
                  <a:srgbClr val="FFFF00"/>
                </a:solidFill>
              </a:rPr>
              <a:t>y </a:t>
            </a:r>
            <a:r>
              <a:rPr lang="fr-CA" sz="1200">
                <a:solidFill>
                  <a:schemeClr val="bg1"/>
                </a:solidFill>
              </a:rPr>
              <a:t>= 13 cos(t) - 5 cos(2t) - 2 cos(3t) - cos(4t)</a:t>
            </a:r>
          </a:p>
        </c:rich>
      </c:tx>
      <c:layout>
        <c:manualLayout>
          <c:xMode val="edge"/>
          <c:yMode val="edge"/>
          <c:x val="0.21250161095132569"/>
          <c:y val="0.1466208476517754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rgbClr val="FFFF00"/>
              </a:solidFill>
              <a:round/>
            </a:ln>
            <a:effectLst/>
          </c:spPr>
          <c:marker>
            <c:symbol val="none"/>
          </c:marker>
          <c:xVal>
            <c:numRef>
              <c:f>Feuil2!$G$4:$G$104</c:f>
              <c:numCache>
                <c:formatCode>General</c:formatCode>
                <c:ptCount val="101"/>
                <c:pt idx="0">
                  <c:v>0</c:v>
                </c:pt>
                <c:pt idx="1">
                  <c:v>6.2831853071795868E-2</c:v>
                </c:pt>
                <c:pt idx="2">
                  <c:v>0.12566370614359174</c:v>
                </c:pt>
                <c:pt idx="3">
                  <c:v>0.1884955592153876</c:v>
                </c:pt>
                <c:pt idx="4">
                  <c:v>0.25132741228718347</c:v>
                </c:pt>
                <c:pt idx="5">
                  <c:v>0.31415926535897931</c:v>
                </c:pt>
                <c:pt idx="6">
                  <c:v>0.37699111843077515</c:v>
                </c:pt>
                <c:pt idx="7">
                  <c:v>0.43982297150257099</c:v>
                </c:pt>
                <c:pt idx="8">
                  <c:v>0.50265482457436683</c:v>
                </c:pt>
                <c:pt idx="9">
                  <c:v>0.56548667764616267</c:v>
                </c:pt>
                <c:pt idx="10">
                  <c:v>0.62831853071795851</c:v>
                </c:pt>
                <c:pt idx="11">
                  <c:v>0.69115038378975435</c:v>
                </c:pt>
                <c:pt idx="12">
                  <c:v>0.75398223686155019</c:v>
                </c:pt>
                <c:pt idx="13">
                  <c:v>0.81681408993334603</c:v>
                </c:pt>
                <c:pt idx="14">
                  <c:v>0.87964594300514187</c:v>
                </c:pt>
                <c:pt idx="15">
                  <c:v>0.94247779607693771</c:v>
                </c:pt>
                <c:pt idx="16">
                  <c:v>1.0053096491487337</c:v>
                </c:pt>
                <c:pt idx="17">
                  <c:v>1.0681415022205296</c:v>
                </c:pt>
                <c:pt idx="18">
                  <c:v>1.1309733552923256</c:v>
                </c:pt>
                <c:pt idx="19">
                  <c:v>1.1938052083641215</c:v>
                </c:pt>
                <c:pt idx="20">
                  <c:v>1.2566370614359175</c:v>
                </c:pt>
                <c:pt idx="21">
                  <c:v>1.3194689145077134</c:v>
                </c:pt>
                <c:pt idx="22">
                  <c:v>1.3823007675795094</c:v>
                </c:pt>
                <c:pt idx="23">
                  <c:v>1.4451326206513053</c:v>
                </c:pt>
                <c:pt idx="24">
                  <c:v>1.5079644737231013</c:v>
                </c:pt>
                <c:pt idx="25">
                  <c:v>1.5707963267948972</c:v>
                </c:pt>
                <c:pt idx="26">
                  <c:v>1.6336281798666932</c:v>
                </c:pt>
                <c:pt idx="27">
                  <c:v>1.6964600329384891</c:v>
                </c:pt>
                <c:pt idx="28">
                  <c:v>1.7592918860102851</c:v>
                </c:pt>
                <c:pt idx="29">
                  <c:v>1.822123739082081</c:v>
                </c:pt>
                <c:pt idx="30">
                  <c:v>1.884955592153877</c:v>
                </c:pt>
                <c:pt idx="31">
                  <c:v>1.9477874452256729</c:v>
                </c:pt>
                <c:pt idx="32">
                  <c:v>2.0106192982974687</c:v>
                </c:pt>
                <c:pt idx="33">
                  <c:v>2.0734511513692646</c:v>
                </c:pt>
                <c:pt idx="34">
                  <c:v>2.1362830044410606</c:v>
                </c:pt>
                <c:pt idx="35">
                  <c:v>2.1991148575128565</c:v>
                </c:pt>
                <c:pt idx="36">
                  <c:v>2.2619467105846525</c:v>
                </c:pt>
                <c:pt idx="37">
                  <c:v>2.3247785636564484</c:v>
                </c:pt>
                <c:pt idx="38">
                  <c:v>2.3876104167282444</c:v>
                </c:pt>
                <c:pt idx="39">
                  <c:v>2.4504422698000403</c:v>
                </c:pt>
                <c:pt idx="40">
                  <c:v>2.5132741228718363</c:v>
                </c:pt>
                <c:pt idx="41">
                  <c:v>2.5761059759436322</c:v>
                </c:pt>
                <c:pt idx="42">
                  <c:v>2.6389378290154282</c:v>
                </c:pt>
                <c:pt idx="43">
                  <c:v>2.7017696820872241</c:v>
                </c:pt>
                <c:pt idx="44">
                  <c:v>2.7646015351590201</c:v>
                </c:pt>
                <c:pt idx="45">
                  <c:v>2.827433388230816</c:v>
                </c:pt>
                <c:pt idx="46">
                  <c:v>2.890265241302612</c:v>
                </c:pt>
                <c:pt idx="47">
                  <c:v>2.9530970943744079</c:v>
                </c:pt>
                <c:pt idx="48">
                  <c:v>3.0159289474462039</c:v>
                </c:pt>
                <c:pt idx="49">
                  <c:v>3.0787608005179998</c:v>
                </c:pt>
                <c:pt idx="50">
                  <c:v>3.1415926535897958</c:v>
                </c:pt>
                <c:pt idx="51">
                  <c:v>3.2044245066615917</c:v>
                </c:pt>
                <c:pt idx="52">
                  <c:v>3.2672563597333877</c:v>
                </c:pt>
                <c:pt idx="53">
                  <c:v>3.3300882128051836</c:v>
                </c:pt>
                <c:pt idx="54">
                  <c:v>3.3929200658769796</c:v>
                </c:pt>
                <c:pt idx="55">
                  <c:v>3.4557519189487755</c:v>
                </c:pt>
                <c:pt idx="56">
                  <c:v>3.5185837720205715</c:v>
                </c:pt>
                <c:pt idx="57">
                  <c:v>3.5814156250923674</c:v>
                </c:pt>
                <c:pt idx="58">
                  <c:v>3.6442474781641634</c:v>
                </c:pt>
                <c:pt idx="59">
                  <c:v>3.7070793312359593</c:v>
                </c:pt>
                <c:pt idx="60">
                  <c:v>3.7699111843077553</c:v>
                </c:pt>
                <c:pt idx="61">
                  <c:v>3.8327430373795512</c:v>
                </c:pt>
                <c:pt idx="62">
                  <c:v>3.8955748904513472</c:v>
                </c:pt>
                <c:pt idx="63">
                  <c:v>3.9584067435231431</c:v>
                </c:pt>
                <c:pt idx="64">
                  <c:v>4.0212385965949391</c:v>
                </c:pt>
                <c:pt idx="65">
                  <c:v>4.0840704496667346</c:v>
                </c:pt>
                <c:pt idx="66">
                  <c:v>4.1469023027385301</c:v>
                </c:pt>
                <c:pt idx="67">
                  <c:v>4.2097341558103256</c:v>
                </c:pt>
                <c:pt idx="68">
                  <c:v>4.2725660088821211</c:v>
                </c:pt>
                <c:pt idx="69">
                  <c:v>4.3353978619539166</c:v>
                </c:pt>
                <c:pt idx="70">
                  <c:v>4.3982297150257121</c:v>
                </c:pt>
                <c:pt idx="71">
                  <c:v>4.4610615680975076</c:v>
                </c:pt>
                <c:pt idx="72">
                  <c:v>4.5238934211693032</c:v>
                </c:pt>
                <c:pt idx="73">
                  <c:v>4.5867252742410987</c:v>
                </c:pt>
                <c:pt idx="74">
                  <c:v>4.6495571273128942</c:v>
                </c:pt>
                <c:pt idx="75">
                  <c:v>4.7123889803846897</c:v>
                </c:pt>
                <c:pt idx="76">
                  <c:v>4.7752208334564852</c:v>
                </c:pt>
                <c:pt idx="77">
                  <c:v>4.8380526865282807</c:v>
                </c:pt>
                <c:pt idx="78">
                  <c:v>4.9008845396000762</c:v>
                </c:pt>
                <c:pt idx="79">
                  <c:v>4.9637163926718717</c:v>
                </c:pt>
                <c:pt idx="80">
                  <c:v>5.0265482457436672</c:v>
                </c:pt>
                <c:pt idx="81">
                  <c:v>5.0893800988154627</c:v>
                </c:pt>
                <c:pt idx="82">
                  <c:v>5.1522119518872582</c:v>
                </c:pt>
                <c:pt idx="83">
                  <c:v>5.2150438049590537</c:v>
                </c:pt>
                <c:pt idx="84">
                  <c:v>5.2778756580308492</c:v>
                </c:pt>
                <c:pt idx="85">
                  <c:v>5.3407075111026447</c:v>
                </c:pt>
                <c:pt idx="86">
                  <c:v>5.4035393641744403</c:v>
                </c:pt>
                <c:pt idx="87">
                  <c:v>5.4663712172462358</c:v>
                </c:pt>
                <c:pt idx="88">
                  <c:v>5.5292030703180313</c:v>
                </c:pt>
                <c:pt idx="89">
                  <c:v>5.5920349233898268</c:v>
                </c:pt>
                <c:pt idx="90">
                  <c:v>5.6548667764616223</c:v>
                </c:pt>
                <c:pt idx="91">
                  <c:v>5.7176986295334178</c:v>
                </c:pt>
                <c:pt idx="92">
                  <c:v>5.7805304826052133</c:v>
                </c:pt>
                <c:pt idx="93">
                  <c:v>5.8433623356770088</c:v>
                </c:pt>
                <c:pt idx="94">
                  <c:v>5.9061941887488043</c:v>
                </c:pt>
                <c:pt idx="95">
                  <c:v>5.9690260418205998</c:v>
                </c:pt>
                <c:pt idx="96">
                  <c:v>6.0318578948923953</c:v>
                </c:pt>
                <c:pt idx="97">
                  <c:v>6.0946897479641908</c:v>
                </c:pt>
                <c:pt idx="98">
                  <c:v>6.1575216010359863</c:v>
                </c:pt>
                <c:pt idx="99">
                  <c:v>6.2203534541077818</c:v>
                </c:pt>
                <c:pt idx="100">
                  <c:v>6.2831853071795774</c:v>
                </c:pt>
              </c:numCache>
            </c:numRef>
          </c:xVal>
          <c:yVal>
            <c:numRef>
              <c:f>Feuil2!$H$4:$H$104</c:f>
              <c:numCache>
                <c:formatCode>General</c:formatCode>
                <c:ptCount val="101"/>
                <c:pt idx="0">
                  <c:v>5</c:v>
                </c:pt>
                <c:pt idx="1">
                  <c:v>5.0806163004091314</c:v>
                </c:pt>
                <c:pt idx="2">
                  <c:v>5.3187156596246901</c:v>
                </c:pt>
                <c:pt idx="3">
                  <c:v>5.7032273516062544</c:v>
                </c:pt>
                <c:pt idx="4">
                  <c:v>6.2162836446310656</c:v>
                </c:pt>
                <c:pt idx="5">
                  <c:v>6.8340622410023633</c:v>
                </c:pt>
                <c:pt idx="6">
                  <c:v>7.5279020767807516</c:v>
                </c:pt>
                <c:pt idx="7">
                  <c:v>8.2656332735708204</c:v>
                </c:pt>
                <c:pt idx="8">
                  <c:v>9.0130511181816875</c:v>
                </c:pt>
                <c:pt idx="9">
                  <c:v>9.7354570305781323</c:v>
                </c:pt>
                <c:pt idx="10">
                  <c:v>10.399186938124418</c:v>
                </c:pt>
                <c:pt idx="11">
                  <c:v>10.973049417248319</c:v>
                </c:pt>
                <c:pt idx="12">
                  <c:v>11.429602239643639</c:v>
                </c:pt>
                <c:pt idx="13">
                  <c:v>11.746206161585576</c:v>
                </c:pt>
                <c:pt idx="14">
                  <c:v>11.905808285637569</c:v>
                </c:pt>
                <c:pt idx="15">
                  <c:v>11.897423278642144</c:v>
                </c:pt>
                <c:pt idx="16">
                  <c:v>11.716298184929965</c:v>
                </c:pt>
                <c:pt idx="17">
                  <c:v>11.363764486638898</c:v>
                </c:pt>
                <c:pt idx="18">
                  <c:v>10.84679837593238</c:v>
                </c:pt>
                <c:pt idx="19">
                  <c:v>10.177325907410596</c:v>
                </c:pt>
                <c:pt idx="20">
                  <c:v>9.3713228931239971</c:v>
                </c:pt>
                <c:pt idx="21">
                  <c:v>8.4477693502408062</c:v>
                </c:pt>
                <c:pt idx="22">
                  <c:v>7.4275244815922523</c:v>
                </c:pt>
                <c:pt idx="23">
                  <c:v>6.332190267304596</c:v>
                </c:pt>
                <c:pt idx="24">
                  <c:v>5.1830297284962707</c:v>
                </c:pt>
                <c:pt idx="25">
                  <c:v>3.9999999999999885</c:v>
                </c:pt>
                <c:pt idx="26">
                  <c:v>2.8009509623912212</c:v>
                </c:pt>
                <c:pt idx="27">
                  <c:v>1.6010279838939665</c:v>
                </c:pt>
                <c:pt idx="28">
                  <c:v>0.41230312244741496</c:v>
                </c:pt>
                <c:pt idx="29">
                  <c:v>-0.75635613976018523</c:v>
                </c:pt>
                <c:pt idx="30">
                  <c:v>-1.8991869381244404</c:v>
                </c:pt>
                <c:pt idx="31">
                  <c:v>-3.0132206722551285</c:v>
                </c:pt>
                <c:pt idx="32">
                  <c:v>-4.0977958492740507</c:v>
                </c:pt>
                <c:pt idx="33">
                  <c:v>-5.1539379537188044</c:v>
                </c:pt>
                <c:pt idx="34">
                  <c:v>-6.1836572897818769</c:v>
                </c:pt>
                <c:pt idx="35">
                  <c:v>-7.189219346142794</c:v>
                </c:pt>
                <c:pt idx="36">
                  <c:v>-8.1724421680038404</c:v>
                </c:pt>
                <c:pt idx="37">
                  <c:v>-9.1340715636635075</c:v>
                </c:pt>
                <c:pt idx="38">
                  <c:v>-10.07327803230784</c:v>
                </c:pt>
                <c:pt idx="39">
                  <c:v>-10.987309591329085</c:v>
                </c:pt>
                <c:pt idx="40">
                  <c:v>-11.871322893124026</c:v>
                </c:pt>
                <c:pt idx="41">
                  <c:v>-12.7184019667315</c:v>
                </c:pt>
                <c:pt idx="42">
                  <c:v>-13.519760484841534</c:v>
                </c:pt>
                <c:pt idx="43">
                  <c:v>-14.265110541886289</c:v>
                </c:pt>
                <c:pt idx="44">
                  <c:v>-14.943169390053514</c:v>
                </c:pt>
                <c:pt idx="45">
                  <c:v>-15.542266173501753</c:v>
                </c:pt>
                <c:pt idx="46">
                  <c:v>-16.051004035027713</c:v>
                </c:pt>
                <c:pt idx="47">
                  <c:v>-16.458929465331604</c:v>
                </c:pt>
                <c:pt idx="48">
                  <c:v>-16.757160630998737</c:v>
                </c:pt>
                <c:pt idx="49">
                  <c:v>-16.938929635811178</c:v>
                </c:pt>
                <c:pt idx="50">
                  <c:v>-17</c:v>
                </c:pt>
                <c:pt idx="51">
                  <c:v>-16.938929635811167</c:v>
                </c:pt>
                <c:pt idx="52">
                  <c:v>-16.757160630998719</c:v>
                </c:pt>
                <c:pt idx="53">
                  <c:v>-16.458929465331575</c:v>
                </c:pt>
                <c:pt idx="54">
                  <c:v>-16.051004035027674</c:v>
                </c:pt>
                <c:pt idx="55">
                  <c:v>-15.542266173501709</c:v>
                </c:pt>
                <c:pt idx="56">
                  <c:v>-14.943169390053463</c:v>
                </c:pt>
                <c:pt idx="57">
                  <c:v>-14.265110541886232</c:v>
                </c:pt>
                <c:pt idx="58">
                  <c:v>-13.51976048484147</c:v>
                </c:pt>
                <c:pt idx="59">
                  <c:v>-12.718401966731435</c:v>
                </c:pt>
                <c:pt idx="60">
                  <c:v>-11.871322893123955</c:v>
                </c:pt>
                <c:pt idx="61">
                  <c:v>-10.987309591329014</c:v>
                </c:pt>
                <c:pt idx="62">
                  <c:v>-10.073278032307767</c:v>
                </c:pt>
                <c:pt idx="63">
                  <c:v>-9.1340715636634311</c:v>
                </c:pt>
                <c:pt idx="64">
                  <c:v>-8.1724421680037622</c:v>
                </c:pt>
                <c:pt idx="65">
                  <c:v>-7.1892193461427194</c:v>
                </c:pt>
                <c:pt idx="66">
                  <c:v>-6.1836572897818094</c:v>
                </c:pt>
                <c:pt idx="67">
                  <c:v>-5.1539379537187422</c:v>
                </c:pt>
                <c:pt idx="68">
                  <c:v>-4.0977958492739939</c:v>
                </c:pt>
                <c:pt idx="69">
                  <c:v>-3.0132206722550738</c:v>
                </c:pt>
                <c:pt idx="70">
                  <c:v>-1.899186938124392</c:v>
                </c:pt>
                <c:pt idx="71">
                  <c:v>-0.7563561397601456</c:v>
                </c:pt>
                <c:pt idx="72">
                  <c:v>0.41230312244744827</c:v>
                </c:pt>
                <c:pt idx="73">
                  <c:v>1.6010279838939911</c:v>
                </c:pt>
                <c:pt idx="74">
                  <c:v>2.8009509623912381</c:v>
                </c:pt>
                <c:pt idx="75">
                  <c:v>3.9999999999999964</c:v>
                </c:pt>
                <c:pt idx="76">
                  <c:v>5.1830297284962707</c:v>
                </c:pt>
                <c:pt idx="77">
                  <c:v>6.3321902673045871</c:v>
                </c:pt>
                <c:pt idx="78">
                  <c:v>7.4275244815922372</c:v>
                </c:pt>
                <c:pt idx="79">
                  <c:v>8.4477693502407867</c:v>
                </c:pt>
                <c:pt idx="80">
                  <c:v>9.371322893123974</c:v>
                </c:pt>
                <c:pt idx="81">
                  <c:v>10.17732590741057</c:v>
                </c:pt>
                <c:pt idx="82">
                  <c:v>10.846798375932355</c:v>
                </c:pt>
                <c:pt idx="83">
                  <c:v>11.363764486638877</c:v>
                </c:pt>
                <c:pt idx="84">
                  <c:v>11.716298184929951</c:v>
                </c:pt>
                <c:pt idx="85">
                  <c:v>11.897423278642137</c:v>
                </c:pt>
                <c:pt idx="86">
                  <c:v>11.905808285637574</c:v>
                </c:pt>
                <c:pt idx="87">
                  <c:v>11.746206161585592</c:v>
                </c:pt>
                <c:pt idx="88">
                  <c:v>11.429602239643675</c:v>
                </c:pt>
                <c:pt idx="89">
                  <c:v>10.97304941724836</c:v>
                </c:pt>
                <c:pt idx="90">
                  <c:v>10.39918693812448</c:v>
                </c:pt>
                <c:pt idx="91">
                  <c:v>9.7354570305781944</c:v>
                </c:pt>
                <c:pt idx="92">
                  <c:v>9.0130511181817674</c:v>
                </c:pt>
                <c:pt idx="93">
                  <c:v>8.2656332735708968</c:v>
                </c:pt>
                <c:pt idx="94">
                  <c:v>7.5279020767808351</c:v>
                </c:pt>
                <c:pt idx="95">
                  <c:v>6.8340622410024405</c:v>
                </c:pt>
                <c:pt idx="96">
                  <c:v>6.2162836446311385</c:v>
                </c:pt>
                <c:pt idx="97">
                  <c:v>5.7032273516063121</c:v>
                </c:pt>
                <c:pt idx="98">
                  <c:v>5.3187156596247327</c:v>
                </c:pt>
                <c:pt idx="99">
                  <c:v>5.0806163004091554</c:v>
                </c:pt>
                <c:pt idx="100">
                  <c:v>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44A-42D6-9671-A148627432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866352"/>
        <c:axId val="724863112"/>
      </c:scatterChart>
      <c:scatterChart>
        <c:scatterStyle val="lineMarker"/>
        <c:varyColors val="0"/>
        <c:ser>
          <c:idx val="1"/>
          <c:order val="1"/>
          <c:spPr>
            <a:ln w="28575" cap="rnd">
              <a:solidFill>
                <a:schemeClr val="accent1"/>
              </a:solidFill>
              <a:prstDash val="sysDot"/>
              <a:round/>
              <a:headEnd type="oval" w="med" len="med"/>
              <a:tailEnd type="oval" w="med" len="med"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Feuil2!$I$4:$I$6</c:f>
              <c:numCache>
                <c:formatCode>General</c:formatCode>
                <c:ptCount val="3"/>
                <c:pt idx="0">
                  <c:v>0</c:v>
                </c:pt>
                <c:pt idx="1">
                  <c:v>4.1469023027385274</c:v>
                </c:pt>
                <c:pt idx="2">
                  <c:v>4.1469023027385274</c:v>
                </c:pt>
              </c:numCache>
            </c:numRef>
          </c:xVal>
          <c:yVal>
            <c:numRef>
              <c:f>Feuil2!$J$4:$J$6</c:f>
              <c:numCache>
                <c:formatCode>General</c:formatCode>
                <c:ptCount val="3"/>
                <c:pt idx="0">
                  <c:v>-6.1836572897818529</c:v>
                </c:pt>
                <c:pt idx="1">
                  <c:v>-6.1836572897818529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44A-42D6-9671-A148627432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866352"/>
        <c:axId val="724863112"/>
      </c:scatterChart>
      <c:valAx>
        <c:axId val="724866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863112"/>
        <c:crosses val="autoZero"/>
        <c:crossBetween val="midCat"/>
      </c:valAx>
      <c:valAx>
        <c:axId val="724863112"/>
        <c:scaling>
          <c:orientation val="minMax"/>
          <c:max val="2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866352"/>
        <c:crosses val="autoZero"/>
        <c:crossBetween val="midCat"/>
      </c:valAx>
      <c:spPr>
        <a:solidFill>
          <a:schemeClr val="tx1"/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381889763779536E-2"/>
          <c:y val="4.5711269268582627E-2"/>
          <c:w val="0.90972922134733158"/>
          <c:h val="0.93907925954045179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Feuil2!$M$4:$M$104</c:f>
              <c:numCache>
                <c:formatCode>General</c:formatCode>
                <c:ptCount val="101"/>
                <c:pt idx="0">
                  <c:v>0</c:v>
                </c:pt>
                <c:pt idx="1">
                  <c:v>3.9609760088619907E-3</c:v>
                </c:pt>
                <c:pt idx="2">
                  <c:v>3.1500592032939118E-2</c:v>
                </c:pt>
                <c:pt idx="3">
                  <c:v>0.1052685951127091</c:v>
                </c:pt>
                <c:pt idx="4">
                  <c:v>0.24609022226350277</c:v>
                </c:pt>
                <c:pt idx="5">
                  <c:v>0.47213595499957928</c:v>
                </c:pt>
                <c:pt idx="6">
                  <c:v>0.79818642235205706</c:v>
                </c:pt>
                <c:pt idx="7">
                  <c:v>1.2350188542663469</c:v>
                </c:pt>
                <c:pt idx="8">
                  <c:v>1.7889371755074965</c:v>
                </c:pt>
                <c:pt idx="9">
                  <c:v>2.461462734490047</c:v>
                </c:pt>
                <c:pt idx="10">
                  <c:v>3.2491969623290613</c:v>
                </c:pt>
                <c:pt idx="11">
                  <c:v>4.1438611568088204</c:v>
                </c:pt>
                <c:pt idx="12">
                  <c:v>5.1325123000411033</c:v>
                </c:pt>
                <c:pt idx="13">
                  <c:v>6.1979275700621743</c:v>
                </c:pt>
                <c:pt idx="14">
                  <c:v>7.3191442169026031</c:v>
                </c:pt>
                <c:pt idx="15">
                  <c:v>8.4721359549995725</c:v>
                </c:pt>
                <c:pt idx="16">
                  <c:v>9.6306021717669594</c:v>
                </c:pt>
                <c:pt idx="17">
                  <c:v>10.766842238643616</c:v>
                </c:pt>
                <c:pt idx="18">
                  <c:v>11.852684178251655</c:v>
                </c:pt>
                <c:pt idx="19">
                  <c:v>12.860434996919309</c:v>
                </c:pt>
                <c:pt idx="20">
                  <c:v>13.763819204711739</c:v>
                </c:pt>
                <c:pt idx="21">
                  <c:v>14.538872443229224</c:v>
                </c:pt>
                <c:pt idx="22">
                  <c:v>15.164758710752327</c:v>
                </c:pt>
                <c:pt idx="23">
                  <c:v>15.624482359326741</c:v>
                </c:pt>
                <c:pt idx="24">
                  <c:v>15.905469744054013</c:v>
                </c:pt>
                <c:pt idx="25">
                  <c:v>16</c:v>
                </c:pt>
                <c:pt idx="26">
                  <c:v>15.905469744054013</c:v>
                </c:pt>
                <c:pt idx="27">
                  <c:v>15.624482359326736</c:v>
                </c:pt>
                <c:pt idx="28">
                  <c:v>15.164758710752317</c:v>
                </c:pt>
                <c:pt idx="29">
                  <c:v>14.538872443229208</c:v>
                </c:pt>
                <c:pt idx="30">
                  <c:v>13.763819204711718</c:v>
                </c:pt>
                <c:pt idx="31">
                  <c:v>12.86043499691929</c:v>
                </c:pt>
                <c:pt idx="32">
                  <c:v>11.852684178251637</c:v>
                </c:pt>
                <c:pt idx="33">
                  <c:v>10.766842238643596</c:v>
                </c:pt>
                <c:pt idx="34">
                  <c:v>9.6306021717669417</c:v>
                </c:pt>
                <c:pt idx="35">
                  <c:v>8.4721359549995565</c:v>
                </c:pt>
                <c:pt idx="36">
                  <c:v>7.3191442169025844</c:v>
                </c:pt>
                <c:pt idx="37">
                  <c:v>6.1979275700621548</c:v>
                </c:pt>
                <c:pt idx="38">
                  <c:v>5.1325123000410837</c:v>
                </c:pt>
                <c:pt idx="39">
                  <c:v>4.1438611568087991</c:v>
                </c:pt>
                <c:pt idx="40">
                  <c:v>3.2491969623290413</c:v>
                </c:pt>
                <c:pt idx="41">
                  <c:v>2.4614627344900275</c:v>
                </c:pt>
                <c:pt idx="42">
                  <c:v>1.7889371755074792</c:v>
                </c:pt>
                <c:pt idx="43">
                  <c:v>1.2350188542663318</c:v>
                </c:pt>
                <c:pt idx="44">
                  <c:v>0.79818642235204529</c:v>
                </c:pt>
                <c:pt idx="45">
                  <c:v>0.47213595499957012</c:v>
                </c:pt>
                <c:pt idx="46">
                  <c:v>0.24609022226349644</c:v>
                </c:pt>
                <c:pt idx="47">
                  <c:v>0.1052685951127053</c:v>
                </c:pt>
                <c:pt idx="48">
                  <c:v>3.1500592032937334E-2</c:v>
                </c:pt>
                <c:pt idx="49">
                  <c:v>3.9609760088615284E-3</c:v>
                </c:pt>
                <c:pt idx="50">
                  <c:v>-2.6281919703934524E-43</c:v>
                </c:pt>
                <c:pt idx="51">
                  <c:v>-3.9609760088624869E-3</c:v>
                </c:pt>
                <c:pt idx="52">
                  <c:v>-3.1500592032941144E-2</c:v>
                </c:pt>
                <c:pt idx="53">
                  <c:v>-0.10526859511271372</c:v>
                </c:pt>
                <c:pt idx="54">
                  <c:v>-0.2460902222635111</c:v>
                </c:pt>
                <c:pt idx="55">
                  <c:v>-0.47213595499959227</c:v>
                </c:pt>
                <c:pt idx="56">
                  <c:v>-0.79818642235207593</c:v>
                </c:pt>
                <c:pt idx="57">
                  <c:v>-1.235018854266372</c:v>
                </c:pt>
                <c:pt idx="58">
                  <c:v>-1.7889371755075285</c:v>
                </c:pt>
                <c:pt idx="59">
                  <c:v>-2.4614627344900866</c:v>
                </c:pt>
                <c:pt idx="60">
                  <c:v>-3.2491969623291093</c:v>
                </c:pt>
                <c:pt idx="61">
                  <c:v>-4.1438611568088746</c:v>
                </c:pt>
                <c:pt idx="62">
                  <c:v>-5.1325123000411654</c:v>
                </c:pt>
                <c:pt idx="63">
                  <c:v>-6.1979275700622427</c:v>
                </c:pt>
                <c:pt idx="64">
                  <c:v>-7.3191442169026768</c:v>
                </c:pt>
                <c:pt idx="65">
                  <c:v>-8.4721359549996418</c:v>
                </c:pt>
                <c:pt idx="66">
                  <c:v>-9.6306021717670198</c:v>
                </c:pt>
                <c:pt idx="67">
                  <c:v>-10.766842238643665</c:v>
                </c:pt>
                <c:pt idx="68">
                  <c:v>-11.852684178251691</c:v>
                </c:pt>
                <c:pt idx="69">
                  <c:v>-12.860434996919338</c:v>
                </c:pt>
                <c:pt idx="70">
                  <c:v>-13.763819204711758</c:v>
                </c:pt>
                <c:pt idx="71">
                  <c:v>-14.538872443229232</c:v>
                </c:pt>
                <c:pt idx="72">
                  <c:v>-15.164758710752331</c:v>
                </c:pt>
                <c:pt idx="73">
                  <c:v>-15.624482359326741</c:v>
                </c:pt>
                <c:pt idx="74">
                  <c:v>-15.905469744054013</c:v>
                </c:pt>
                <c:pt idx="75">
                  <c:v>-16</c:v>
                </c:pt>
                <c:pt idx="76">
                  <c:v>-15.905469744054013</c:v>
                </c:pt>
                <c:pt idx="77">
                  <c:v>-15.624482359326747</c:v>
                </c:pt>
                <c:pt idx="78">
                  <c:v>-15.164758710752336</c:v>
                </c:pt>
                <c:pt idx="79">
                  <c:v>-14.538872443229238</c:v>
                </c:pt>
                <c:pt idx="80">
                  <c:v>-13.763819204711764</c:v>
                </c:pt>
                <c:pt idx="81">
                  <c:v>-12.860434996919341</c:v>
                </c:pt>
                <c:pt idx="82">
                  <c:v>-11.8526841782517</c:v>
                </c:pt>
                <c:pt idx="83">
                  <c:v>-10.766842238643669</c:v>
                </c:pt>
                <c:pt idx="84">
                  <c:v>-9.6306021717670252</c:v>
                </c:pt>
                <c:pt idx="85">
                  <c:v>-8.4721359549996507</c:v>
                </c:pt>
                <c:pt idx="86">
                  <c:v>-7.319144216902683</c:v>
                </c:pt>
                <c:pt idx="87">
                  <c:v>-6.197927570062256</c:v>
                </c:pt>
                <c:pt idx="88">
                  <c:v>-5.1325123000411859</c:v>
                </c:pt>
                <c:pt idx="89">
                  <c:v>-4.1438611568089003</c:v>
                </c:pt>
                <c:pt idx="90">
                  <c:v>-3.2491969623291368</c:v>
                </c:pt>
                <c:pt idx="91">
                  <c:v>-2.4614627344901172</c:v>
                </c:pt>
                <c:pt idx="92">
                  <c:v>-1.788937175507558</c:v>
                </c:pt>
                <c:pt idx="93">
                  <c:v>-1.2350188542663996</c:v>
                </c:pt>
                <c:pt idx="94">
                  <c:v>-0.79818642235209969</c:v>
                </c:pt>
                <c:pt idx="95">
                  <c:v>-0.47213595499961131</c:v>
                </c:pt>
                <c:pt idx="96">
                  <c:v>-0.24609022226352487</c:v>
                </c:pt>
                <c:pt idx="97">
                  <c:v>-0.10526859511272242</c:v>
                </c:pt>
                <c:pt idx="98">
                  <c:v>-3.1500592032945397E-2</c:v>
                </c:pt>
                <c:pt idx="99">
                  <c:v>-3.9609760088636474E-3</c:v>
                </c:pt>
                <c:pt idx="100">
                  <c:v>-1.21640323479945E-41</c:v>
                </c:pt>
              </c:numCache>
            </c:numRef>
          </c:xVal>
          <c:yVal>
            <c:numRef>
              <c:f>Feuil2!$N$4:$N$104</c:f>
              <c:numCache>
                <c:formatCode>General</c:formatCode>
                <c:ptCount val="101"/>
                <c:pt idx="0">
                  <c:v>5</c:v>
                </c:pt>
                <c:pt idx="1">
                  <c:v>5.0806163004091314</c:v>
                </c:pt>
                <c:pt idx="2">
                  <c:v>5.3187156596246901</c:v>
                </c:pt>
                <c:pt idx="3">
                  <c:v>5.7032273516062544</c:v>
                </c:pt>
                <c:pt idx="4">
                  <c:v>6.2162836446310656</c:v>
                </c:pt>
                <c:pt idx="5">
                  <c:v>6.8340622410023633</c:v>
                </c:pt>
                <c:pt idx="6">
                  <c:v>7.5279020767807516</c:v>
                </c:pt>
                <c:pt idx="7">
                  <c:v>8.2656332735708204</c:v>
                </c:pt>
                <c:pt idx="8">
                  <c:v>9.0130511181816875</c:v>
                </c:pt>
                <c:pt idx="9">
                  <c:v>9.7354570305781323</c:v>
                </c:pt>
                <c:pt idx="10">
                  <c:v>10.399186938124418</c:v>
                </c:pt>
                <c:pt idx="11">
                  <c:v>10.973049417248319</c:v>
                </c:pt>
                <c:pt idx="12">
                  <c:v>11.429602239643639</c:v>
                </c:pt>
                <c:pt idx="13">
                  <c:v>11.746206161585576</c:v>
                </c:pt>
                <c:pt idx="14">
                  <c:v>11.905808285637569</c:v>
                </c:pt>
                <c:pt idx="15">
                  <c:v>11.897423278642144</c:v>
                </c:pt>
                <c:pt idx="16">
                  <c:v>11.716298184929965</c:v>
                </c:pt>
                <c:pt idx="17">
                  <c:v>11.363764486638898</c:v>
                </c:pt>
                <c:pt idx="18">
                  <c:v>10.84679837593238</c:v>
                </c:pt>
                <c:pt idx="19">
                  <c:v>10.177325907410596</c:v>
                </c:pt>
                <c:pt idx="20">
                  <c:v>9.3713228931239971</c:v>
                </c:pt>
                <c:pt idx="21">
                  <c:v>8.4477693502408062</c:v>
                </c:pt>
                <c:pt idx="22">
                  <c:v>7.4275244815922523</c:v>
                </c:pt>
                <c:pt idx="23">
                  <c:v>6.332190267304596</c:v>
                </c:pt>
                <c:pt idx="24">
                  <c:v>5.1830297284962707</c:v>
                </c:pt>
                <c:pt idx="25">
                  <c:v>3.9999999999999885</c:v>
                </c:pt>
                <c:pt idx="26">
                  <c:v>2.8009509623912212</c:v>
                </c:pt>
                <c:pt idx="27">
                  <c:v>1.6010279838939665</c:v>
                </c:pt>
                <c:pt idx="28">
                  <c:v>0.41230312244741496</c:v>
                </c:pt>
                <c:pt idx="29">
                  <c:v>-0.75635613976018523</c:v>
                </c:pt>
                <c:pt idx="30">
                  <c:v>-1.8991869381244404</c:v>
                </c:pt>
                <c:pt idx="31">
                  <c:v>-3.0132206722551285</c:v>
                </c:pt>
                <c:pt idx="32">
                  <c:v>-4.0977958492740507</c:v>
                </c:pt>
                <c:pt idx="33">
                  <c:v>-5.1539379537188044</c:v>
                </c:pt>
                <c:pt idx="34">
                  <c:v>-6.1836572897818769</c:v>
                </c:pt>
                <c:pt idx="35">
                  <c:v>-7.189219346142794</c:v>
                </c:pt>
                <c:pt idx="36">
                  <c:v>-8.1724421680038404</c:v>
                </c:pt>
                <c:pt idx="37">
                  <c:v>-9.1340715636635075</c:v>
                </c:pt>
                <c:pt idx="38">
                  <c:v>-10.07327803230784</c:v>
                </c:pt>
                <c:pt idx="39">
                  <c:v>-10.987309591329085</c:v>
                </c:pt>
                <c:pt idx="40">
                  <c:v>-11.871322893124026</c:v>
                </c:pt>
                <c:pt idx="41">
                  <c:v>-12.7184019667315</c:v>
                </c:pt>
                <c:pt idx="42">
                  <c:v>-13.519760484841534</c:v>
                </c:pt>
                <c:pt idx="43">
                  <c:v>-14.265110541886289</c:v>
                </c:pt>
                <c:pt idx="44">
                  <c:v>-14.943169390053514</c:v>
                </c:pt>
                <c:pt idx="45">
                  <c:v>-15.542266173501753</c:v>
                </c:pt>
                <c:pt idx="46">
                  <c:v>-16.051004035027713</c:v>
                </c:pt>
                <c:pt idx="47">
                  <c:v>-16.458929465331604</c:v>
                </c:pt>
                <c:pt idx="48">
                  <c:v>-16.757160630998737</c:v>
                </c:pt>
                <c:pt idx="49">
                  <c:v>-16.938929635811178</c:v>
                </c:pt>
                <c:pt idx="50">
                  <c:v>-17</c:v>
                </c:pt>
                <c:pt idx="51">
                  <c:v>-16.938929635811167</c:v>
                </c:pt>
                <c:pt idx="52">
                  <c:v>-16.757160630998719</c:v>
                </c:pt>
                <c:pt idx="53">
                  <c:v>-16.458929465331575</c:v>
                </c:pt>
                <c:pt idx="54">
                  <c:v>-16.051004035027674</c:v>
                </c:pt>
                <c:pt idx="55">
                  <c:v>-15.542266173501709</c:v>
                </c:pt>
                <c:pt idx="56">
                  <c:v>-14.943169390053463</c:v>
                </c:pt>
                <c:pt idx="57">
                  <c:v>-14.265110541886232</c:v>
                </c:pt>
                <c:pt idx="58">
                  <c:v>-13.51976048484147</c:v>
                </c:pt>
                <c:pt idx="59">
                  <c:v>-12.718401966731435</c:v>
                </c:pt>
                <c:pt idx="60">
                  <c:v>-11.871322893123955</c:v>
                </c:pt>
                <c:pt idx="61">
                  <c:v>-10.987309591329014</c:v>
                </c:pt>
                <c:pt idx="62">
                  <c:v>-10.073278032307767</c:v>
                </c:pt>
                <c:pt idx="63">
                  <c:v>-9.1340715636634311</c:v>
                </c:pt>
                <c:pt idx="64">
                  <c:v>-8.1724421680037622</c:v>
                </c:pt>
                <c:pt idx="65">
                  <c:v>-7.1892193461427194</c:v>
                </c:pt>
                <c:pt idx="66">
                  <c:v>-6.1836572897818094</c:v>
                </c:pt>
                <c:pt idx="67">
                  <c:v>-5.1539379537187422</c:v>
                </c:pt>
                <c:pt idx="68">
                  <c:v>-4.0977958492739939</c:v>
                </c:pt>
                <c:pt idx="69">
                  <c:v>-3.0132206722550738</c:v>
                </c:pt>
                <c:pt idx="70">
                  <c:v>-1.899186938124392</c:v>
                </c:pt>
                <c:pt idx="71">
                  <c:v>-0.7563561397601456</c:v>
                </c:pt>
                <c:pt idx="72">
                  <c:v>0.41230312244744827</c:v>
                </c:pt>
                <c:pt idx="73">
                  <c:v>1.6010279838939911</c:v>
                </c:pt>
                <c:pt idx="74">
                  <c:v>2.8009509623912381</c:v>
                </c:pt>
                <c:pt idx="75">
                  <c:v>3.9999999999999964</c:v>
                </c:pt>
                <c:pt idx="76">
                  <c:v>5.1830297284962707</c:v>
                </c:pt>
                <c:pt idx="77">
                  <c:v>6.3321902673045871</c:v>
                </c:pt>
                <c:pt idx="78">
                  <c:v>7.4275244815922372</c:v>
                </c:pt>
                <c:pt idx="79">
                  <c:v>8.4477693502407867</c:v>
                </c:pt>
                <c:pt idx="80">
                  <c:v>9.371322893123974</c:v>
                </c:pt>
                <c:pt idx="81">
                  <c:v>10.17732590741057</c:v>
                </c:pt>
                <c:pt idx="82">
                  <c:v>10.846798375932355</c:v>
                </c:pt>
                <c:pt idx="83">
                  <c:v>11.363764486638877</c:v>
                </c:pt>
                <c:pt idx="84">
                  <c:v>11.716298184929951</c:v>
                </c:pt>
                <c:pt idx="85">
                  <c:v>11.897423278642137</c:v>
                </c:pt>
                <c:pt idx="86">
                  <c:v>11.905808285637574</c:v>
                </c:pt>
                <c:pt idx="87">
                  <c:v>11.746206161585592</c:v>
                </c:pt>
                <c:pt idx="88">
                  <c:v>11.429602239643675</c:v>
                </c:pt>
                <c:pt idx="89">
                  <c:v>10.97304941724836</c:v>
                </c:pt>
                <c:pt idx="90">
                  <c:v>10.39918693812448</c:v>
                </c:pt>
                <c:pt idx="91">
                  <c:v>9.7354570305781944</c:v>
                </c:pt>
                <c:pt idx="92">
                  <c:v>9.0130511181817674</c:v>
                </c:pt>
                <c:pt idx="93">
                  <c:v>8.2656332735708968</c:v>
                </c:pt>
                <c:pt idx="94">
                  <c:v>7.5279020767808351</c:v>
                </c:pt>
                <c:pt idx="95">
                  <c:v>6.8340622410024405</c:v>
                </c:pt>
                <c:pt idx="96">
                  <c:v>6.2162836446311385</c:v>
                </c:pt>
                <c:pt idx="97">
                  <c:v>5.7032273516063121</c:v>
                </c:pt>
                <c:pt idx="98">
                  <c:v>5.3187156596247327</c:v>
                </c:pt>
                <c:pt idx="99">
                  <c:v>5.0806163004091554</c:v>
                </c:pt>
                <c:pt idx="100">
                  <c:v>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52D-421B-A2E3-C06A8910CD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031704"/>
        <c:axId val="729609664"/>
      </c:scatterChart>
      <c:scatterChart>
        <c:scatterStyle val="lineMarker"/>
        <c:varyColors val="0"/>
        <c:ser>
          <c:idx val="1"/>
          <c:order val="1"/>
          <c:spPr>
            <a:ln w="28575" cap="rnd">
              <a:solidFill>
                <a:schemeClr val="bg1"/>
              </a:solidFill>
              <a:prstDash val="sysDot"/>
              <a:round/>
              <a:headEnd type="oval"/>
              <a:tailEnd type="oval"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33EF-48D8-81D0-61A7B9116611}"/>
              </c:ext>
            </c:extLst>
          </c:dPt>
          <c:xVal>
            <c:numRef>
              <c:f>Feuil2!$P$4:$P$6</c:f>
              <c:numCache>
                <c:formatCode>General</c:formatCode>
                <c:ptCount val="3"/>
                <c:pt idx="0">
                  <c:v>0</c:v>
                </c:pt>
                <c:pt idx="1">
                  <c:v>-9.6306021717669719</c:v>
                </c:pt>
                <c:pt idx="2">
                  <c:v>-9.6306021717669719</c:v>
                </c:pt>
              </c:numCache>
            </c:numRef>
          </c:xVal>
          <c:yVal>
            <c:numRef>
              <c:f>Feuil2!$Q$4:$Q$6</c:f>
              <c:numCache>
                <c:formatCode>General</c:formatCode>
                <c:ptCount val="3"/>
                <c:pt idx="0">
                  <c:v>-6.1836572897818529</c:v>
                </c:pt>
                <c:pt idx="1">
                  <c:v>-6.1836572897818529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52D-421B-A2E3-C06A8910CD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031704"/>
        <c:axId val="729609664"/>
      </c:scatterChart>
      <c:valAx>
        <c:axId val="7110317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9609664"/>
        <c:crosses val="autoZero"/>
        <c:crossBetween val="midCat"/>
      </c:valAx>
      <c:valAx>
        <c:axId val="729609664"/>
        <c:scaling>
          <c:orientation val="minMax"/>
          <c:max val="2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031704"/>
        <c:crosses val="autoZero"/>
        <c:crossBetween val="midCat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3</xdr:row>
      <xdr:rowOff>9525</xdr:rowOff>
    </xdr:from>
    <xdr:to>
      <xdr:col>25</xdr:col>
      <xdr:colOff>219075</xdr:colOff>
      <xdr:row>17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2D0440-90A6-40C1-BFA0-928BD421FB1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9524</xdr:colOff>
      <xdr:row>3</xdr:row>
      <xdr:rowOff>0</xdr:rowOff>
    </xdr:from>
    <xdr:to>
      <xdr:col>31</xdr:col>
      <xdr:colOff>676275</xdr:colOff>
      <xdr:row>32</xdr:row>
      <xdr:rowOff>19050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A035C493-6988-4571-C77B-6C21557989FE}"/>
            </a:ext>
          </a:extLst>
        </xdr:cNvPr>
        <xdr:cNvGrpSpPr/>
      </xdr:nvGrpSpPr>
      <xdr:grpSpPr>
        <a:xfrm>
          <a:off x="13058774" y="571500"/>
          <a:ext cx="9848851" cy="5543550"/>
          <a:chOff x="13058774" y="571500"/>
          <a:chExt cx="9848851" cy="5543550"/>
        </a:xfrm>
        <a:solidFill>
          <a:schemeClr val="tx1"/>
        </a:solidFill>
      </xdr:grpSpPr>
      <xdr:graphicFrame macro="">
        <xdr:nvGraphicFramePr>
          <xdr:cNvPr id="8" name="Graphique 7">
            <a:extLst>
              <a:ext uri="{FF2B5EF4-FFF2-40B4-BE49-F238E27FC236}">
                <a16:creationId xmlns:a16="http://schemas.microsoft.com/office/drawing/2014/main" id="{EAEE99D9-6F22-EC3A-BF37-A13699BBD93D}"/>
              </a:ext>
            </a:extLst>
          </xdr:cNvPr>
          <xdr:cNvGraphicFramePr/>
        </xdr:nvGraphicFramePr>
        <xdr:xfrm>
          <a:off x="13058774" y="3343275"/>
          <a:ext cx="4772025" cy="27717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FB0F33A7-7943-ED36-5630-4CC905E3A7FF}"/>
              </a:ext>
            </a:extLst>
          </xdr:cNvPr>
          <xdr:cNvGraphicFramePr/>
        </xdr:nvGraphicFramePr>
        <xdr:xfrm>
          <a:off x="17830800" y="600074"/>
          <a:ext cx="5076825" cy="55149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sp macro="[0]!Animation" textlink="">
        <xdr:nvSpPr>
          <xdr:cNvPr id="23" name="ZoneTexte 22">
            <a:extLst>
              <a:ext uri="{FF2B5EF4-FFF2-40B4-BE49-F238E27FC236}">
                <a16:creationId xmlns:a16="http://schemas.microsoft.com/office/drawing/2014/main" id="{113C229B-BC37-49FE-AC68-42C775EE9891}"/>
              </a:ext>
            </a:extLst>
          </xdr:cNvPr>
          <xdr:cNvSpPr txBox="1"/>
        </xdr:nvSpPr>
        <xdr:spPr>
          <a:xfrm>
            <a:off x="22459951" y="3190875"/>
            <a:ext cx="380999" cy="25717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rgbClr val="FF0000"/>
                </a:solidFill>
              </a:rPr>
              <a:t>X</a:t>
            </a:r>
          </a:p>
        </xdr:txBody>
      </xdr:sp>
      <xdr:sp macro="" textlink="">
        <xdr:nvSpPr>
          <xdr:cNvPr id="24" name="ZoneTexte 23">
            <a:extLst>
              <a:ext uri="{FF2B5EF4-FFF2-40B4-BE49-F238E27FC236}">
                <a16:creationId xmlns:a16="http://schemas.microsoft.com/office/drawing/2014/main" id="{B067184B-2721-4E2F-8F8D-1A3A6581DEC2}"/>
              </a:ext>
            </a:extLst>
          </xdr:cNvPr>
          <xdr:cNvSpPr txBox="1"/>
        </xdr:nvSpPr>
        <xdr:spPr>
          <a:xfrm>
            <a:off x="20259676" y="571500"/>
            <a:ext cx="342899" cy="25717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 b="1">
                <a:solidFill>
                  <a:srgbClr val="FFFF00"/>
                </a:solidFill>
              </a:rPr>
              <a:t>Y</a:t>
            </a:r>
          </a:p>
        </xdr:txBody>
      </xdr:sp>
      <xdr:sp macro="" textlink="">
        <xdr:nvSpPr>
          <xdr:cNvPr id="25" name="ZoneTexte 24">
            <a:extLst>
              <a:ext uri="{FF2B5EF4-FFF2-40B4-BE49-F238E27FC236}">
                <a16:creationId xmlns:a16="http://schemas.microsoft.com/office/drawing/2014/main" id="{7886CA2A-4D21-417F-902D-87A437B7CDB5}"/>
              </a:ext>
            </a:extLst>
          </xdr:cNvPr>
          <xdr:cNvSpPr txBox="1"/>
        </xdr:nvSpPr>
        <xdr:spPr>
          <a:xfrm>
            <a:off x="13230225" y="3514725"/>
            <a:ext cx="342899" cy="25717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 b="1">
                <a:solidFill>
                  <a:srgbClr val="FFFF00"/>
                </a:solidFill>
              </a:rPr>
              <a:t>Y</a:t>
            </a:r>
          </a:p>
        </xdr:txBody>
      </xdr:sp>
      <xdr:sp macro="" textlink="">
        <xdr:nvSpPr>
          <xdr:cNvPr id="27" name="ZoneTexte 26">
            <a:extLst>
              <a:ext uri="{FF2B5EF4-FFF2-40B4-BE49-F238E27FC236}">
                <a16:creationId xmlns:a16="http://schemas.microsoft.com/office/drawing/2014/main" id="{6D2C4453-12D4-48AF-A97D-6A8936244991}"/>
              </a:ext>
            </a:extLst>
          </xdr:cNvPr>
          <xdr:cNvSpPr txBox="1"/>
        </xdr:nvSpPr>
        <xdr:spPr>
          <a:xfrm>
            <a:off x="17354550" y="4600575"/>
            <a:ext cx="390525" cy="25717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chemeClr val="bg1"/>
                </a:solidFill>
              </a:rPr>
              <a:t>T</a:t>
            </a:r>
          </a:p>
        </xdr:txBody>
      </xdr:sp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id="{0070A58D-E36B-48F5-8A84-89F7D4BCDF2F}"/>
              </a:ext>
            </a:extLst>
          </xdr:cNvPr>
          <xdr:cNvSpPr txBox="1"/>
        </xdr:nvSpPr>
        <xdr:spPr>
          <a:xfrm>
            <a:off x="13211175" y="685800"/>
            <a:ext cx="409575" cy="25717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rgbClr val="FF0000"/>
                </a:solidFill>
              </a:rPr>
              <a:t>X</a:t>
            </a:r>
          </a:p>
        </xdr:txBody>
      </xdr:sp>
      <xdr:sp macro="" textlink="">
        <xdr:nvSpPr>
          <xdr:cNvPr id="20" name="ZoneTexte 19">
            <a:extLst>
              <a:ext uri="{FF2B5EF4-FFF2-40B4-BE49-F238E27FC236}">
                <a16:creationId xmlns:a16="http://schemas.microsoft.com/office/drawing/2014/main" id="{0095396F-BCC9-9178-DE90-BA56B7AAC0C7}"/>
              </a:ext>
            </a:extLst>
          </xdr:cNvPr>
          <xdr:cNvSpPr txBox="1"/>
        </xdr:nvSpPr>
        <xdr:spPr>
          <a:xfrm>
            <a:off x="17383125" y="1781175"/>
            <a:ext cx="390525" cy="25717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chemeClr val="bg1"/>
                </a:solidFill>
              </a:rPr>
              <a:t>T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257175</xdr:colOff>
          <xdr:row>0</xdr:row>
          <xdr:rowOff>152400</xdr:rowOff>
        </xdr:from>
        <xdr:to>
          <xdr:col>26</xdr:col>
          <xdr:colOff>38100</xdr:colOff>
          <xdr:row>2</xdr:row>
          <xdr:rowOff>19050</xdr:rowOff>
        </xdr:to>
        <xdr:sp macro="" textlink="">
          <xdr:nvSpPr>
            <xdr:cNvPr id="1025" name="ScrollBar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8B56F-4746-49F9-830A-4FCF40486F3A}">
  <sheetPr codeName="Feuil2"/>
  <dimension ref="B1:AC104"/>
  <sheetViews>
    <sheetView showGridLines="0" tabSelected="1" topLeftCell="T1" workbookViewId="0">
      <selection activeCell="AN18" sqref="AN18"/>
    </sheetView>
  </sheetViews>
  <sheetFormatPr baseColWidth="10" defaultRowHeight="15" x14ac:dyDescent="0.25"/>
  <cols>
    <col min="1" max="1" width="2.5703125" customWidth="1"/>
    <col min="4" max="4" width="12" bestFit="1" customWidth="1"/>
    <col min="6" max="6" width="4.28515625" customWidth="1"/>
    <col min="9" max="9" width="12" bestFit="1" customWidth="1"/>
    <col min="11" max="11" width="4.28515625" customWidth="1"/>
    <col min="15" max="15" width="12" bestFit="1" customWidth="1"/>
    <col min="28" max="28" width="12" bestFit="1" customWidth="1"/>
  </cols>
  <sheetData>
    <row r="1" spans="2:29" x14ac:dyDescent="0.25">
      <c r="B1" s="3" t="s">
        <v>0</v>
      </c>
      <c r="C1" s="3">
        <f>PI()/50</f>
        <v>6.2831853071795868E-2</v>
      </c>
      <c r="AB1" s="9" t="s">
        <v>2</v>
      </c>
      <c r="AC1" s="10" t="s">
        <v>3</v>
      </c>
    </row>
    <row r="2" spans="2:29" x14ac:dyDescent="0.25">
      <c r="B2" s="2"/>
      <c r="C2" s="2"/>
      <c r="T2" s="3">
        <v>66</v>
      </c>
      <c r="AB2" s="3">
        <f>P5</f>
        <v>-9.6306021717669719</v>
      </c>
      <c r="AC2" s="3">
        <f>Q5</f>
        <v>-6.1836572897818529</v>
      </c>
    </row>
    <row r="3" spans="2:29" x14ac:dyDescent="0.25">
      <c r="B3" s="6" t="s">
        <v>1</v>
      </c>
      <c r="C3" s="3" t="s">
        <v>2</v>
      </c>
      <c r="D3" s="4" t="s">
        <v>1</v>
      </c>
      <c r="E3" s="4" t="s">
        <v>2</v>
      </c>
      <c r="G3" s="3" t="s">
        <v>1</v>
      </c>
      <c r="H3" s="3" t="s">
        <v>3</v>
      </c>
      <c r="I3" s="6" t="s">
        <v>1</v>
      </c>
      <c r="J3" s="6" t="s">
        <v>3</v>
      </c>
      <c r="L3" s="3" t="s">
        <v>1</v>
      </c>
      <c r="M3" s="3" t="s">
        <v>2</v>
      </c>
      <c r="N3" s="3" t="s">
        <v>3</v>
      </c>
      <c r="O3" s="3" t="s">
        <v>1</v>
      </c>
      <c r="P3" s="6" t="s">
        <v>2</v>
      </c>
      <c r="Q3" s="6" t="s">
        <v>3</v>
      </c>
    </row>
    <row r="4" spans="2:29" x14ac:dyDescent="0.25">
      <c r="B4" s="2">
        <v>0</v>
      </c>
      <c r="C4" s="2">
        <f t="shared" ref="C4:C35" si="0">16*SIN(t)^3</f>
        <v>0</v>
      </c>
      <c r="D4" s="3">
        <v>0</v>
      </c>
      <c r="E4" s="3">
        <f>E5</f>
        <v>-9.6306021717669719</v>
      </c>
      <c r="G4" s="2">
        <v>0</v>
      </c>
      <c r="H4" s="2">
        <f>13*COS($G4)-5*COS(2*$G4)-2*COS(3*$G4)-COS(4*$G4)</f>
        <v>5</v>
      </c>
      <c r="I4" s="3">
        <v>0</v>
      </c>
      <c r="J4" s="3">
        <f>J5</f>
        <v>-6.1836572897818529</v>
      </c>
      <c r="L4" s="2">
        <v>0</v>
      </c>
      <c r="M4" s="2">
        <f>16*SIN($L4)^3</f>
        <v>0</v>
      </c>
      <c r="N4" s="2">
        <f>13*COS($L4)-5*COS(2*$L4)-2*COS(3*$L4)-COS(4*$L4)</f>
        <v>5</v>
      </c>
      <c r="O4" s="7">
        <f>0+T2*pas</f>
        <v>4.1469023027385274</v>
      </c>
      <c r="P4" s="3">
        <v>0</v>
      </c>
      <c r="Q4" s="3">
        <f>Q5</f>
        <v>-6.1836572897818529</v>
      </c>
    </row>
    <row r="5" spans="2:29" x14ac:dyDescent="0.25">
      <c r="B5" s="2">
        <f t="shared" ref="B5:B68" si="1">B4+pas</f>
        <v>6.2831853071795868E-2</v>
      </c>
      <c r="C5" s="2">
        <f t="shared" si="0"/>
        <v>3.9609760088619907E-3</v>
      </c>
      <c r="D5" s="5">
        <f>0+T2*pas</f>
        <v>4.1469023027385274</v>
      </c>
      <c r="E5" s="5">
        <f>16*SIN(D5)^3</f>
        <v>-9.6306021717669719</v>
      </c>
      <c r="G5">
        <f t="shared" ref="G5:G68" si="2">G4+pas</f>
        <v>6.2831853071795868E-2</v>
      </c>
      <c r="H5">
        <f t="shared" ref="H5:H68" si="3">13*COS($G5)-5*COS(2*$G5)-2*COS(3*$G5)-COS(4*$G5)</f>
        <v>5.0806163004091314</v>
      </c>
      <c r="I5" s="3">
        <f>0+T2*pas</f>
        <v>4.1469023027385274</v>
      </c>
      <c r="J5" s="3">
        <f>13*COS($I5)-5*COS(2*$I5)-2*COS(3*$I5)-COS(4*$I5)</f>
        <v>-6.1836572897818529</v>
      </c>
      <c r="L5">
        <f t="shared" ref="L5:L68" si="4">L4+pas</f>
        <v>6.2831853071795868E-2</v>
      </c>
      <c r="M5">
        <f t="shared" ref="M5:M68" si="5">16*SIN($L5)^3</f>
        <v>3.9609760088619907E-3</v>
      </c>
      <c r="N5">
        <f t="shared" ref="N5:N68" si="6">13*COS($L5)-5*COS(2*$L5)-2*COS(3*$L5)-COS(4*$L5)</f>
        <v>5.0806163004091314</v>
      </c>
      <c r="P5" s="3">
        <f>16*SIN($O4)^3</f>
        <v>-9.6306021717669719</v>
      </c>
      <c r="Q5" s="3">
        <f>13*COS($O4)-5*COS(2*$O4)-2*COS(3*$O4)-COS(4*$O4)</f>
        <v>-6.1836572897818529</v>
      </c>
    </row>
    <row r="6" spans="2:29" x14ac:dyDescent="0.25">
      <c r="B6" s="2">
        <f t="shared" si="1"/>
        <v>0.12566370614359174</v>
      </c>
      <c r="C6" s="2">
        <f t="shared" si="0"/>
        <v>3.1500592032939118E-2</v>
      </c>
      <c r="D6" s="3">
        <f>D5</f>
        <v>4.1469023027385274</v>
      </c>
      <c r="E6" s="3">
        <v>0</v>
      </c>
      <c r="G6">
        <f t="shared" si="2"/>
        <v>0.12566370614359174</v>
      </c>
      <c r="H6">
        <f t="shared" si="3"/>
        <v>5.3187156596246901</v>
      </c>
      <c r="I6" s="8">
        <f>I5</f>
        <v>4.1469023027385274</v>
      </c>
      <c r="J6" s="3">
        <v>0</v>
      </c>
      <c r="L6">
        <f t="shared" si="4"/>
        <v>0.12566370614359174</v>
      </c>
      <c r="M6">
        <f t="shared" si="5"/>
        <v>3.1500592032939118E-2</v>
      </c>
      <c r="N6">
        <f t="shared" si="6"/>
        <v>5.3187156596246901</v>
      </c>
      <c r="P6" s="3">
        <f>P5</f>
        <v>-9.6306021717669719</v>
      </c>
      <c r="Q6" s="3">
        <v>0</v>
      </c>
    </row>
    <row r="7" spans="2:29" x14ac:dyDescent="0.25">
      <c r="B7" s="2">
        <f t="shared" si="1"/>
        <v>0.1884955592153876</v>
      </c>
      <c r="C7" s="2">
        <f t="shared" si="0"/>
        <v>0.1052685951127091</v>
      </c>
      <c r="G7">
        <f t="shared" si="2"/>
        <v>0.1884955592153876</v>
      </c>
      <c r="H7">
        <f t="shared" si="3"/>
        <v>5.7032273516062544</v>
      </c>
      <c r="L7">
        <f t="shared" si="4"/>
        <v>0.1884955592153876</v>
      </c>
      <c r="M7">
        <f t="shared" si="5"/>
        <v>0.1052685951127091</v>
      </c>
      <c r="N7">
        <f t="shared" si="6"/>
        <v>5.7032273516062544</v>
      </c>
    </row>
    <row r="8" spans="2:29" x14ac:dyDescent="0.25">
      <c r="B8" s="2">
        <f t="shared" si="1"/>
        <v>0.25132741228718347</v>
      </c>
      <c r="C8" s="2">
        <f t="shared" si="0"/>
        <v>0.24609022226350277</v>
      </c>
      <c r="D8" s="2"/>
      <c r="E8" s="2"/>
      <c r="G8">
        <f t="shared" si="2"/>
        <v>0.25132741228718347</v>
      </c>
      <c r="H8">
        <f t="shared" si="3"/>
        <v>6.2162836446310656</v>
      </c>
      <c r="L8">
        <f t="shared" si="4"/>
        <v>0.25132741228718347</v>
      </c>
      <c r="M8">
        <f t="shared" si="5"/>
        <v>0.24609022226350277</v>
      </c>
      <c r="N8">
        <f t="shared" si="6"/>
        <v>6.2162836446310656</v>
      </c>
    </row>
    <row r="9" spans="2:29" x14ac:dyDescent="0.25">
      <c r="B9" s="2">
        <f t="shared" si="1"/>
        <v>0.31415926535897931</v>
      </c>
      <c r="C9" s="2">
        <f t="shared" si="0"/>
        <v>0.47213595499957928</v>
      </c>
      <c r="G9">
        <f t="shared" si="2"/>
        <v>0.31415926535897931</v>
      </c>
      <c r="H9">
        <f t="shared" si="3"/>
        <v>6.8340622410023633</v>
      </c>
      <c r="L9">
        <f t="shared" si="4"/>
        <v>0.31415926535897931</v>
      </c>
      <c r="M9">
        <f t="shared" si="5"/>
        <v>0.47213595499957928</v>
      </c>
      <c r="N9">
        <f t="shared" si="6"/>
        <v>6.8340622410023633</v>
      </c>
    </row>
    <row r="10" spans="2:29" x14ac:dyDescent="0.25">
      <c r="B10" s="2">
        <f t="shared" si="1"/>
        <v>0.37699111843077515</v>
      </c>
      <c r="C10" s="2">
        <f t="shared" si="0"/>
        <v>0.79818642235205706</v>
      </c>
      <c r="D10" s="1"/>
      <c r="G10">
        <f t="shared" si="2"/>
        <v>0.37699111843077515</v>
      </c>
      <c r="H10">
        <f t="shared" si="3"/>
        <v>7.5279020767807516</v>
      </c>
      <c r="L10">
        <f t="shared" si="4"/>
        <v>0.37699111843077515</v>
      </c>
      <c r="M10">
        <f t="shared" si="5"/>
        <v>0.79818642235205706</v>
      </c>
      <c r="N10">
        <f t="shared" si="6"/>
        <v>7.5279020767807516</v>
      </c>
    </row>
    <row r="11" spans="2:29" x14ac:dyDescent="0.25">
      <c r="B11" s="2">
        <f t="shared" si="1"/>
        <v>0.43982297150257099</v>
      </c>
      <c r="C11" s="2">
        <f t="shared" si="0"/>
        <v>1.2350188542663469</v>
      </c>
      <c r="D11" s="1"/>
      <c r="E11" s="1"/>
      <c r="G11">
        <f t="shared" si="2"/>
        <v>0.43982297150257099</v>
      </c>
      <c r="H11">
        <f t="shared" si="3"/>
        <v>8.2656332735708204</v>
      </c>
      <c r="L11">
        <f t="shared" si="4"/>
        <v>0.43982297150257099</v>
      </c>
      <c r="M11">
        <f t="shared" si="5"/>
        <v>1.2350188542663469</v>
      </c>
      <c r="N11">
        <f t="shared" si="6"/>
        <v>8.2656332735708204</v>
      </c>
    </row>
    <row r="12" spans="2:29" x14ac:dyDescent="0.25">
      <c r="B12" s="2">
        <f t="shared" si="1"/>
        <v>0.50265482457436683</v>
      </c>
      <c r="C12" s="2">
        <f t="shared" si="0"/>
        <v>1.7889371755074965</v>
      </c>
      <c r="D12" s="1"/>
      <c r="E12" s="1"/>
      <c r="G12">
        <f t="shared" si="2"/>
        <v>0.50265482457436683</v>
      </c>
      <c r="H12">
        <f t="shared" si="3"/>
        <v>9.0130511181816875</v>
      </c>
      <c r="L12">
        <f t="shared" si="4"/>
        <v>0.50265482457436683</v>
      </c>
      <c r="M12">
        <f t="shared" si="5"/>
        <v>1.7889371755074965</v>
      </c>
      <c r="N12">
        <f t="shared" si="6"/>
        <v>9.0130511181816875</v>
      </c>
    </row>
    <row r="13" spans="2:29" x14ac:dyDescent="0.25">
      <c r="B13" s="2">
        <f t="shared" si="1"/>
        <v>0.56548667764616267</v>
      </c>
      <c r="C13" s="2">
        <f t="shared" si="0"/>
        <v>2.461462734490047</v>
      </c>
      <c r="D13" s="1"/>
      <c r="G13">
        <f t="shared" si="2"/>
        <v>0.56548667764616267</v>
      </c>
      <c r="H13">
        <f t="shared" si="3"/>
        <v>9.7354570305781323</v>
      </c>
      <c r="L13">
        <f t="shared" si="4"/>
        <v>0.56548667764616267</v>
      </c>
      <c r="M13">
        <f t="shared" si="5"/>
        <v>2.461462734490047</v>
      </c>
      <c r="N13">
        <f t="shared" si="6"/>
        <v>9.7354570305781323</v>
      </c>
    </row>
    <row r="14" spans="2:29" x14ac:dyDescent="0.25">
      <c r="B14" s="2">
        <f t="shared" si="1"/>
        <v>0.62831853071795851</v>
      </c>
      <c r="C14" s="2">
        <f t="shared" si="0"/>
        <v>3.2491969623290613</v>
      </c>
      <c r="D14" s="1"/>
      <c r="G14">
        <f t="shared" si="2"/>
        <v>0.62831853071795851</v>
      </c>
      <c r="H14">
        <f t="shared" si="3"/>
        <v>10.399186938124418</v>
      </c>
      <c r="L14">
        <f t="shared" si="4"/>
        <v>0.62831853071795851</v>
      </c>
      <c r="M14">
        <f t="shared" si="5"/>
        <v>3.2491969623290613</v>
      </c>
      <c r="N14">
        <f t="shared" si="6"/>
        <v>10.399186938124418</v>
      </c>
    </row>
    <row r="15" spans="2:29" x14ac:dyDescent="0.25">
      <c r="B15" s="2">
        <f t="shared" si="1"/>
        <v>0.69115038378975435</v>
      </c>
      <c r="C15" s="2">
        <f t="shared" si="0"/>
        <v>4.1438611568088204</v>
      </c>
      <c r="D15" s="1"/>
      <c r="G15">
        <f t="shared" si="2"/>
        <v>0.69115038378975435</v>
      </c>
      <c r="H15">
        <f t="shared" si="3"/>
        <v>10.973049417248319</v>
      </c>
      <c r="L15">
        <f t="shared" si="4"/>
        <v>0.69115038378975435</v>
      </c>
      <c r="M15">
        <f t="shared" si="5"/>
        <v>4.1438611568088204</v>
      </c>
      <c r="N15">
        <f t="shared" si="6"/>
        <v>10.973049417248319</v>
      </c>
    </row>
    <row r="16" spans="2:29" x14ac:dyDescent="0.25">
      <c r="B16" s="2">
        <f t="shared" si="1"/>
        <v>0.75398223686155019</v>
      </c>
      <c r="C16" s="2">
        <f t="shared" si="0"/>
        <v>5.1325123000411033</v>
      </c>
      <c r="D16" s="1"/>
      <c r="G16">
        <f t="shared" si="2"/>
        <v>0.75398223686155019</v>
      </c>
      <c r="H16">
        <f t="shared" si="3"/>
        <v>11.429602239643639</v>
      </c>
      <c r="L16">
        <f t="shared" si="4"/>
        <v>0.75398223686155019</v>
      </c>
      <c r="M16">
        <f t="shared" si="5"/>
        <v>5.1325123000411033</v>
      </c>
      <c r="N16">
        <f t="shared" si="6"/>
        <v>11.429602239643639</v>
      </c>
    </row>
    <row r="17" spans="2:14" x14ac:dyDescent="0.25">
      <c r="B17" s="2">
        <f t="shared" si="1"/>
        <v>0.81681408993334603</v>
      </c>
      <c r="C17" s="2">
        <f t="shared" si="0"/>
        <v>6.1979275700621743</v>
      </c>
      <c r="D17" s="1"/>
      <c r="G17">
        <f t="shared" si="2"/>
        <v>0.81681408993334603</v>
      </c>
      <c r="H17">
        <f t="shared" si="3"/>
        <v>11.746206161585576</v>
      </c>
      <c r="L17">
        <f t="shared" si="4"/>
        <v>0.81681408993334603</v>
      </c>
      <c r="M17">
        <f t="shared" si="5"/>
        <v>6.1979275700621743</v>
      </c>
      <c r="N17">
        <f t="shared" si="6"/>
        <v>11.746206161585576</v>
      </c>
    </row>
    <row r="18" spans="2:14" x14ac:dyDescent="0.25">
      <c r="B18" s="2">
        <f t="shared" si="1"/>
        <v>0.87964594300514187</v>
      </c>
      <c r="C18" s="2">
        <f t="shared" si="0"/>
        <v>7.3191442169026031</v>
      </c>
      <c r="D18" s="1"/>
      <c r="G18">
        <f t="shared" si="2"/>
        <v>0.87964594300514187</v>
      </c>
      <c r="H18">
        <f t="shared" si="3"/>
        <v>11.905808285637569</v>
      </c>
      <c r="L18">
        <f t="shared" si="4"/>
        <v>0.87964594300514187</v>
      </c>
      <c r="M18">
        <f t="shared" si="5"/>
        <v>7.3191442169026031</v>
      </c>
      <c r="N18">
        <f t="shared" si="6"/>
        <v>11.905808285637569</v>
      </c>
    </row>
    <row r="19" spans="2:14" x14ac:dyDescent="0.25">
      <c r="B19" s="2">
        <f t="shared" si="1"/>
        <v>0.94247779607693771</v>
      </c>
      <c r="C19" s="2">
        <f t="shared" si="0"/>
        <v>8.4721359549995725</v>
      </c>
      <c r="D19" s="1"/>
      <c r="G19">
        <f t="shared" si="2"/>
        <v>0.94247779607693771</v>
      </c>
      <c r="H19">
        <f t="shared" si="3"/>
        <v>11.897423278642144</v>
      </c>
      <c r="L19">
        <f t="shared" si="4"/>
        <v>0.94247779607693771</v>
      </c>
      <c r="M19">
        <f t="shared" si="5"/>
        <v>8.4721359549995725</v>
      </c>
      <c r="N19">
        <f t="shared" si="6"/>
        <v>11.897423278642144</v>
      </c>
    </row>
    <row r="20" spans="2:14" x14ac:dyDescent="0.25">
      <c r="B20" s="2">
        <f t="shared" si="1"/>
        <v>1.0053096491487337</v>
      </c>
      <c r="C20" s="2">
        <f t="shared" si="0"/>
        <v>9.6306021717669594</v>
      </c>
      <c r="D20" s="1"/>
      <c r="G20">
        <f t="shared" si="2"/>
        <v>1.0053096491487337</v>
      </c>
      <c r="H20">
        <f t="shared" si="3"/>
        <v>11.716298184929965</v>
      </c>
      <c r="L20">
        <f t="shared" si="4"/>
        <v>1.0053096491487337</v>
      </c>
      <c r="M20">
        <f t="shared" si="5"/>
        <v>9.6306021717669594</v>
      </c>
      <c r="N20">
        <f t="shared" si="6"/>
        <v>11.716298184929965</v>
      </c>
    </row>
    <row r="21" spans="2:14" x14ac:dyDescent="0.25">
      <c r="B21" s="2">
        <f t="shared" si="1"/>
        <v>1.0681415022205296</v>
      </c>
      <c r="C21" s="2">
        <f t="shared" si="0"/>
        <v>10.766842238643616</v>
      </c>
      <c r="D21" s="1"/>
      <c r="G21">
        <f t="shared" si="2"/>
        <v>1.0681415022205296</v>
      </c>
      <c r="H21">
        <f t="shared" si="3"/>
        <v>11.363764486638898</v>
      </c>
      <c r="L21">
        <f t="shared" si="4"/>
        <v>1.0681415022205296</v>
      </c>
      <c r="M21">
        <f t="shared" si="5"/>
        <v>10.766842238643616</v>
      </c>
      <c r="N21">
        <f t="shared" si="6"/>
        <v>11.363764486638898</v>
      </c>
    </row>
    <row r="22" spans="2:14" x14ac:dyDescent="0.25">
      <c r="B22" s="2">
        <f t="shared" si="1"/>
        <v>1.1309733552923256</v>
      </c>
      <c r="C22" s="2">
        <f t="shared" si="0"/>
        <v>11.852684178251655</v>
      </c>
      <c r="D22" s="1"/>
      <c r="G22">
        <f t="shared" si="2"/>
        <v>1.1309733552923256</v>
      </c>
      <c r="H22">
        <f t="shared" si="3"/>
        <v>10.84679837593238</v>
      </c>
      <c r="L22">
        <f t="shared" si="4"/>
        <v>1.1309733552923256</v>
      </c>
      <c r="M22">
        <f t="shared" si="5"/>
        <v>11.852684178251655</v>
      </c>
      <c r="N22">
        <f t="shared" si="6"/>
        <v>10.84679837593238</v>
      </c>
    </row>
    <row r="23" spans="2:14" x14ac:dyDescent="0.25">
      <c r="B23" s="2">
        <f t="shared" si="1"/>
        <v>1.1938052083641215</v>
      </c>
      <c r="C23" s="2">
        <f t="shared" si="0"/>
        <v>12.860434996919309</v>
      </c>
      <c r="D23" s="1"/>
      <c r="G23">
        <f t="shared" si="2"/>
        <v>1.1938052083641215</v>
      </c>
      <c r="H23">
        <f t="shared" si="3"/>
        <v>10.177325907410596</v>
      </c>
      <c r="L23">
        <f t="shared" si="4"/>
        <v>1.1938052083641215</v>
      </c>
      <c r="M23">
        <f t="shared" si="5"/>
        <v>12.860434996919309</v>
      </c>
      <c r="N23">
        <f t="shared" si="6"/>
        <v>10.177325907410596</v>
      </c>
    </row>
    <row r="24" spans="2:14" x14ac:dyDescent="0.25">
      <c r="B24" s="2">
        <f t="shared" si="1"/>
        <v>1.2566370614359175</v>
      </c>
      <c r="C24" s="2">
        <f t="shared" si="0"/>
        <v>13.763819204711739</v>
      </c>
      <c r="D24" s="1"/>
      <c r="G24">
        <f t="shared" si="2"/>
        <v>1.2566370614359175</v>
      </c>
      <c r="H24">
        <f t="shared" si="3"/>
        <v>9.3713228931239971</v>
      </c>
      <c r="L24">
        <f t="shared" si="4"/>
        <v>1.2566370614359175</v>
      </c>
      <c r="M24">
        <f t="shared" si="5"/>
        <v>13.763819204711739</v>
      </c>
      <c r="N24">
        <f t="shared" si="6"/>
        <v>9.3713228931239971</v>
      </c>
    </row>
    <row r="25" spans="2:14" x14ac:dyDescent="0.25">
      <c r="B25" s="2">
        <f t="shared" si="1"/>
        <v>1.3194689145077134</v>
      </c>
      <c r="C25" s="2">
        <f t="shared" si="0"/>
        <v>14.538872443229224</v>
      </c>
      <c r="D25" s="1"/>
      <c r="G25">
        <f t="shared" si="2"/>
        <v>1.3194689145077134</v>
      </c>
      <c r="H25">
        <f t="shared" si="3"/>
        <v>8.4477693502408062</v>
      </c>
      <c r="L25">
        <f t="shared" si="4"/>
        <v>1.3194689145077134</v>
      </c>
      <c r="M25">
        <f t="shared" si="5"/>
        <v>14.538872443229224</v>
      </c>
      <c r="N25">
        <f t="shared" si="6"/>
        <v>8.4477693502408062</v>
      </c>
    </row>
    <row r="26" spans="2:14" x14ac:dyDescent="0.25">
      <c r="B26" s="2">
        <f t="shared" si="1"/>
        <v>1.3823007675795094</v>
      </c>
      <c r="C26" s="2">
        <f t="shared" si="0"/>
        <v>15.164758710752327</v>
      </c>
      <c r="D26" s="1"/>
      <c r="G26">
        <f t="shared" si="2"/>
        <v>1.3823007675795094</v>
      </c>
      <c r="H26">
        <f t="shared" si="3"/>
        <v>7.4275244815922523</v>
      </c>
      <c r="L26">
        <f t="shared" si="4"/>
        <v>1.3823007675795094</v>
      </c>
      <c r="M26">
        <f t="shared" si="5"/>
        <v>15.164758710752327</v>
      </c>
      <c r="N26">
        <f t="shared" si="6"/>
        <v>7.4275244815922523</v>
      </c>
    </row>
    <row r="27" spans="2:14" x14ac:dyDescent="0.25">
      <c r="B27" s="2">
        <f t="shared" si="1"/>
        <v>1.4451326206513053</v>
      </c>
      <c r="C27" s="2">
        <f t="shared" si="0"/>
        <v>15.624482359326741</v>
      </c>
      <c r="D27" s="1"/>
      <c r="G27">
        <f t="shared" si="2"/>
        <v>1.4451326206513053</v>
      </c>
      <c r="H27">
        <f t="shared" si="3"/>
        <v>6.332190267304596</v>
      </c>
      <c r="L27">
        <f t="shared" si="4"/>
        <v>1.4451326206513053</v>
      </c>
      <c r="M27">
        <f t="shared" si="5"/>
        <v>15.624482359326741</v>
      </c>
      <c r="N27">
        <f t="shared" si="6"/>
        <v>6.332190267304596</v>
      </c>
    </row>
    <row r="28" spans="2:14" x14ac:dyDescent="0.25">
      <c r="B28" s="2">
        <f t="shared" si="1"/>
        <v>1.5079644737231013</v>
      </c>
      <c r="C28" s="2">
        <f t="shared" si="0"/>
        <v>15.905469744054013</v>
      </c>
      <c r="D28" s="1"/>
      <c r="G28">
        <f t="shared" si="2"/>
        <v>1.5079644737231013</v>
      </c>
      <c r="H28">
        <f t="shared" si="3"/>
        <v>5.1830297284962707</v>
      </c>
      <c r="L28">
        <f t="shared" si="4"/>
        <v>1.5079644737231013</v>
      </c>
      <c r="M28">
        <f t="shared" si="5"/>
        <v>15.905469744054013</v>
      </c>
      <c r="N28">
        <f t="shared" si="6"/>
        <v>5.1830297284962707</v>
      </c>
    </row>
    <row r="29" spans="2:14" x14ac:dyDescent="0.25">
      <c r="B29" s="2">
        <f t="shared" si="1"/>
        <v>1.5707963267948972</v>
      </c>
      <c r="C29" s="2">
        <f t="shared" si="0"/>
        <v>16</v>
      </c>
      <c r="D29" s="1"/>
      <c r="G29">
        <f t="shared" si="2"/>
        <v>1.5707963267948972</v>
      </c>
      <c r="H29">
        <f t="shared" si="3"/>
        <v>3.9999999999999885</v>
      </c>
      <c r="L29">
        <f t="shared" si="4"/>
        <v>1.5707963267948972</v>
      </c>
      <c r="M29">
        <f t="shared" si="5"/>
        <v>16</v>
      </c>
      <c r="N29">
        <f t="shared" si="6"/>
        <v>3.9999999999999885</v>
      </c>
    </row>
    <row r="30" spans="2:14" x14ac:dyDescent="0.25">
      <c r="B30" s="2">
        <f t="shared" si="1"/>
        <v>1.6336281798666932</v>
      </c>
      <c r="C30" s="2">
        <f t="shared" si="0"/>
        <v>15.905469744054013</v>
      </c>
      <c r="D30" s="1"/>
      <c r="G30">
        <f t="shared" si="2"/>
        <v>1.6336281798666932</v>
      </c>
      <c r="H30">
        <f t="shared" si="3"/>
        <v>2.8009509623912212</v>
      </c>
      <c r="L30">
        <f t="shared" si="4"/>
        <v>1.6336281798666932</v>
      </c>
      <c r="M30">
        <f t="shared" si="5"/>
        <v>15.905469744054013</v>
      </c>
      <c r="N30">
        <f t="shared" si="6"/>
        <v>2.8009509623912212</v>
      </c>
    </row>
    <row r="31" spans="2:14" x14ac:dyDescent="0.25">
      <c r="B31" s="2">
        <f t="shared" si="1"/>
        <v>1.6964600329384891</v>
      </c>
      <c r="C31" s="2">
        <f t="shared" si="0"/>
        <v>15.624482359326736</v>
      </c>
      <c r="D31" s="1"/>
      <c r="G31">
        <f t="shared" si="2"/>
        <v>1.6964600329384891</v>
      </c>
      <c r="H31">
        <f t="shared" si="3"/>
        <v>1.6010279838939665</v>
      </c>
      <c r="L31">
        <f t="shared" si="4"/>
        <v>1.6964600329384891</v>
      </c>
      <c r="M31">
        <f t="shared" si="5"/>
        <v>15.624482359326736</v>
      </c>
      <c r="N31">
        <f t="shared" si="6"/>
        <v>1.6010279838939665</v>
      </c>
    </row>
    <row r="32" spans="2:14" x14ac:dyDescent="0.25">
      <c r="B32" s="2">
        <f t="shared" si="1"/>
        <v>1.7592918860102851</v>
      </c>
      <c r="C32" s="2">
        <f t="shared" si="0"/>
        <v>15.164758710752317</v>
      </c>
      <c r="D32" s="1"/>
      <c r="G32">
        <f t="shared" si="2"/>
        <v>1.7592918860102851</v>
      </c>
      <c r="H32">
        <f t="shared" si="3"/>
        <v>0.41230312244741496</v>
      </c>
      <c r="L32">
        <f t="shared" si="4"/>
        <v>1.7592918860102851</v>
      </c>
      <c r="M32">
        <f t="shared" si="5"/>
        <v>15.164758710752317</v>
      </c>
      <c r="N32">
        <f t="shared" si="6"/>
        <v>0.41230312244741496</v>
      </c>
    </row>
    <row r="33" spans="2:14" x14ac:dyDescent="0.25">
      <c r="B33" s="2">
        <f t="shared" si="1"/>
        <v>1.822123739082081</v>
      </c>
      <c r="C33" s="2">
        <f t="shared" si="0"/>
        <v>14.538872443229208</v>
      </c>
      <c r="D33" s="1"/>
      <c r="G33">
        <f t="shared" si="2"/>
        <v>1.822123739082081</v>
      </c>
      <c r="H33">
        <f t="shared" si="3"/>
        <v>-0.75635613976018523</v>
      </c>
      <c r="L33">
        <f t="shared" si="4"/>
        <v>1.822123739082081</v>
      </c>
      <c r="M33">
        <f t="shared" si="5"/>
        <v>14.538872443229208</v>
      </c>
      <c r="N33">
        <f t="shared" si="6"/>
        <v>-0.75635613976018523</v>
      </c>
    </row>
    <row r="34" spans="2:14" x14ac:dyDescent="0.25">
      <c r="B34" s="2">
        <f t="shared" si="1"/>
        <v>1.884955592153877</v>
      </c>
      <c r="C34" s="2">
        <f t="shared" si="0"/>
        <v>13.763819204711718</v>
      </c>
      <c r="D34" s="1"/>
      <c r="G34">
        <f t="shared" si="2"/>
        <v>1.884955592153877</v>
      </c>
      <c r="H34">
        <f t="shared" si="3"/>
        <v>-1.8991869381244404</v>
      </c>
      <c r="L34">
        <f t="shared" si="4"/>
        <v>1.884955592153877</v>
      </c>
      <c r="M34">
        <f t="shared" si="5"/>
        <v>13.763819204711718</v>
      </c>
      <c r="N34">
        <f t="shared" si="6"/>
        <v>-1.8991869381244404</v>
      </c>
    </row>
    <row r="35" spans="2:14" x14ac:dyDescent="0.25">
      <c r="B35" s="2">
        <f t="shared" si="1"/>
        <v>1.9477874452256729</v>
      </c>
      <c r="C35" s="2">
        <f t="shared" si="0"/>
        <v>12.86043499691929</v>
      </c>
      <c r="D35" s="1"/>
      <c r="G35">
        <f t="shared" si="2"/>
        <v>1.9477874452256729</v>
      </c>
      <c r="H35">
        <f t="shared" si="3"/>
        <v>-3.0132206722551285</v>
      </c>
      <c r="L35">
        <f t="shared" si="4"/>
        <v>1.9477874452256729</v>
      </c>
      <c r="M35">
        <f t="shared" si="5"/>
        <v>12.86043499691929</v>
      </c>
      <c r="N35">
        <f t="shared" si="6"/>
        <v>-3.0132206722551285</v>
      </c>
    </row>
    <row r="36" spans="2:14" x14ac:dyDescent="0.25">
      <c r="B36" s="2">
        <f t="shared" si="1"/>
        <v>2.0106192982974687</v>
      </c>
      <c r="C36" s="2">
        <f t="shared" ref="C36:C67" si="7">16*SIN(t)^3</f>
        <v>11.852684178251637</v>
      </c>
      <c r="D36" s="1"/>
      <c r="G36">
        <f t="shared" si="2"/>
        <v>2.0106192982974687</v>
      </c>
      <c r="H36">
        <f t="shared" si="3"/>
        <v>-4.0977958492740507</v>
      </c>
      <c r="L36">
        <f t="shared" si="4"/>
        <v>2.0106192982974687</v>
      </c>
      <c r="M36">
        <f t="shared" si="5"/>
        <v>11.852684178251637</v>
      </c>
      <c r="N36">
        <f t="shared" si="6"/>
        <v>-4.0977958492740507</v>
      </c>
    </row>
    <row r="37" spans="2:14" x14ac:dyDescent="0.25">
      <c r="B37" s="2">
        <f t="shared" si="1"/>
        <v>2.0734511513692646</v>
      </c>
      <c r="C37" s="2">
        <f t="shared" si="7"/>
        <v>10.766842238643596</v>
      </c>
      <c r="D37" s="1"/>
      <c r="G37">
        <f t="shared" si="2"/>
        <v>2.0734511513692646</v>
      </c>
      <c r="H37">
        <f t="shared" si="3"/>
        <v>-5.1539379537188044</v>
      </c>
      <c r="L37">
        <f t="shared" si="4"/>
        <v>2.0734511513692646</v>
      </c>
      <c r="M37">
        <f t="shared" si="5"/>
        <v>10.766842238643596</v>
      </c>
      <c r="N37">
        <f t="shared" si="6"/>
        <v>-5.1539379537188044</v>
      </c>
    </row>
    <row r="38" spans="2:14" x14ac:dyDescent="0.25">
      <c r="B38" s="2">
        <f t="shared" si="1"/>
        <v>2.1362830044410606</v>
      </c>
      <c r="C38" s="2">
        <f t="shared" si="7"/>
        <v>9.6306021717669417</v>
      </c>
      <c r="D38" s="1"/>
      <c r="G38">
        <f t="shared" si="2"/>
        <v>2.1362830044410606</v>
      </c>
      <c r="H38">
        <f t="shared" si="3"/>
        <v>-6.1836572897818769</v>
      </c>
      <c r="L38">
        <f t="shared" si="4"/>
        <v>2.1362830044410606</v>
      </c>
      <c r="M38">
        <f t="shared" si="5"/>
        <v>9.6306021717669417</v>
      </c>
      <c r="N38">
        <f t="shared" si="6"/>
        <v>-6.1836572897818769</v>
      </c>
    </row>
    <row r="39" spans="2:14" x14ac:dyDescent="0.25">
      <c r="B39" s="2">
        <f t="shared" si="1"/>
        <v>2.1991148575128565</v>
      </c>
      <c r="C39" s="2">
        <f t="shared" si="7"/>
        <v>8.4721359549995565</v>
      </c>
      <c r="D39" s="1"/>
      <c r="G39">
        <f t="shared" si="2"/>
        <v>2.1991148575128565</v>
      </c>
      <c r="H39">
        <f t="shared" si="3"/>
        <v>-7.189219346142794</v>
      </c>
      <c r="L39">
        <f t="shared" si="4"/>
        <v>2.1991148575128565</v>
      </c>
      <c r="M39">
        <f t="shared" si="5"/>
        <v>8.4721359549995565</v>
      </c>
      <c r="N39">
        <f t="shared" si="6"/>
        <v>-7.189219346142794</v>
      </c>
    </row>
    <row r="40" spans="2:14" x14ac:dyDescent="0.25">
      <c r="B40" s="2">
        <f t="shared" si="1"/>
        <v>2.2619467105846525</v>
      </c>
      <c r="C40" s="2">
        <f t="shared" si="7"/>
        <v>7.3191442169025844</v>
      </c>
      <c r="D40" s="1"/>
      <c r="G40">
        <f t="shared" si="2"/>
        <v>2.2619467105846525</v>
      </c>
      <c r="H40">
        <f t="shared" si="3"/>
        <v>-8.1724421680038404</v>
      </c>
      <c r="L40">
        <f t="shared" si="4"/>
        <v>2.2619467105846525</v>
      </c>
      <c r="M40">
        <f t="shared" si="5"/>
        <v>7.3191442169025844</v>
      </c>
      <c r="N40">
        <f t="shared" si="6"/>
        <v>-8.1724421680038404</v>
      </c>
    </row>
    <row r="41" spans="2:14" x14ac:dyDescent="0.25">
      <c r="B41" s="2">
        <f t="shared" si="1"/>
        <v>2.3247785636564484</v>
      </c>
      <c r="C41" s="2">
        <f t="shared" si="7"/>
        <v>6.1979275700621548</v>
      </c>
      <c r="D41" s="1"/>
      <c r="G41">
        <f t="shared" si="2"/>
        <v>2.3247785636564484</v>
      </c>
      <c r="H41">
        <f t="shared" si="3"/>
        <v>-9.1340715636635075</v>
      </c>
      <c r="L41">
        <f t="shared" si="4"/>
        <v>2.3247785636564484</v>
      </c>
      <c r="M41">
        <f t="shared" si="5"/>
        <v>6.1979275700621548</v>
      </c>
      <c r="N41">
        <f t="shared" si="6"/>
        <v>-9.1340715636635075</v>
      </c>
    </row>
    <row r="42" spans="2:14" x14ac:dyDescent="0.25">
      <c r="B42" s="2">
        <f t="shared" si="1"/>
        <v>2.3876104167282444</v>
      </c>
      <c r="C42" s="2">
        <f t="shared" si="7"/>
        <v>5.1325123000410837</v>
      </c>
      <c r="D42" s="1"/>
      <c r="G42">
        <f t="shared" si="2"/>
        <v>2.3876104167282444</v>
      </c>
      <c r="H42">
        <f t="shared" si="3"/>
        <v>-10.07327803230784</v>
      </c>
      <c r="L42">
        <f t="shared" si="4"/>
        <v>2.3876104167282444</v>
      </c>
      <c r="M42">
        <f t="shared" si="5"/>
        <v>5.1325123000410837</v>
      </c>
      <c r="N42">
        <f t="shared" si="6"/>
        <v>-10.07327803230784</v>
      </c>
    </row>
    <row r="43" spans="2:14" x14ac:dyDescent="0.25">
      <c r="B43" s="2">
        <f t="shared" si="1"/>
        <v>2.4504422698000403</v>
      </c>
      <c r="C43" s="2">
        <f t="shared" si="7"/>
        <v>4.1438611568087991</v>
      </c>
      <c r="D43" s="1"/>
      <c r="G43">
        <f t="shared" si="2"/>
        <v>2.4504422698000403</v>
      </c>
      <c r="H43">
        <f t="shared" si="3"/>
        <v>-10.987309591329085</v>
      </c>
      <c r="L43">
        <f t="shared" si="4"/>
        <v>2.4504422698000403</v>
      </c>
      <c r="M43">
        <f t="shared" si="5"/>
        <v>4.1438611568087991</v>
      </c>
      <c r="N43">
        <f t="shared" si="6"/>
        <v>-10.987309591329085</v>
      </c>
    </row>
    <row r="44" spans="2:14" x14ac:dyDescent="0.25">
      <c r="B44" s="2">
        <f t="shared" si="1"/>
        <v>2.5132741228718363</v>
      </c>
      <c r="C44" s="2">
        <f t="shared" si="7"/>
        <v>3.2491969623290413</v>
      </c>
      <c r="D44" s="1"/>
      <c r="G44">
        <f t="shared" si="2"/>
        <v>2.5132741228718363</v>
      </c>
      <c r="H44">
        <f t="shared" si="3"/>
        <v>-11.871322893124026</v>
      </c>
      <c r="L44">
        <f t="shared" si="4"/>
        <v>2.5132741228718363</v>
      </c>
      <c r="M44">
        <f t="shared" si="5"/>
        <v>3.2491969623290413</v>
      </c>
      <c r="N44">
        <f t="shared" si="6"/>
        <v>-11.871322893124026</v>
      </c>
    </row>
    <row r="45" spans="2:14" x14ac:dyDescent="0.25">
      <c r="B45" s="2">
        <f t="shared" si="1"/>
        <v>2.5761059759436322</v>
      </c>
      <c r="C45" s="2">
        <f t="shared" si="7"/>
        <v>2.4614627344900275</v>
      </c>
      <c r="D45" s="1"/>
      <c r="G45">
        <f t="shared" si="2"/>
        <v>2.5761059759436322</v>
      </c>
      <c r="H45">
        <f t="shared" si="3"/>
        <v>-12.7184019667315</v>
      </c>
      <c r="L45">
        <f t="shared" si="4"/>
        <v>2.5761059759436322</v>
      </c>
      <c r="M45">
        <f t="shared" si="5"/>
        <v>2.4614627344900275</v>
      </c>
      <c r="N45">
        <f t="shared" si="6"/>
        <v>-12.7184019667315</v>
      </c>
    </row>
    <row r="46" spans="2:14" x14ac:dyDescent="0.25">
      <c r="B46" s="2">
        <f t="shared" si="1"/>
        <v>2.6389378290154282</v>
      </c>
      <c r="C46" s="2">
        <f t="shared" si="7"/>
        <v>1.7889371755074792</v>
      </c>
      <c r="D46" s="1"/>
      <c r="G46">
        <f t="shared" si="2"/>
        <v>2.6389378290154282</v>
      </c>
      <c r="H46">
        <f t="shared" si="3"/>
        <v>-13.519760484841534</v>
      </c>
      <c r="L46">
        <f t="shared" si="4"/>
        <v>2.6389378290154282</v>
      </c>
      <c r="M46">
        <f t="shared" si="5"/>
        <v>1.7889371755074792</v>
      </c>
      <c r="N46">
        <f t="shared" si="6"/>
        <v>-13.519760484841534</v>
      </c>
    </row>
    <row r="47" spans="2:14" x14ac:dyDescent="0.25">
      <c r="B47" s="2">
        <f t="shared" si="1"/>
        <v>2.7017696820872241</v>
      </c>
      <c r="C47" s="2">
        <f t="shared" si="7"/>
        <v>1.2350188542663318</v>
      </c>
      <c r="D47" s="1"/>
      <c r="G47">
        <f t="shared" si="2"/>
        <v>2.7017696820872241</v>
      </c>
      <c r="H47">
        <f t="shared" si="3"/>
        <v>-14.265110541886289</v>
      </c>
      <c r="L47">
        <f t="shared" si="4"/>
        <v>2.7017696820872241</v>
      </c>
      <c r="M47">
        <f t="shared" si="5"/>
        <v>1.2350188542663318</v>
      </c>
      <c r="N47">
        <f t="shared" si="6"/>
        <v>-14.265110541886289</v>
      </c>
    </row>
    <row r="48" spans="2:14" x14ac:dyDescent="0.25">
      <c r="B48" s="2">
        <f t="shared" si="1"/>
        <v>2.7646015351590201</v>
      </c>
      <c r="C48" s="2">
        <f t="shared" si="7"/>
        <v>0.79818642235204529</v>
      </c>
      <c r="D48" s="1"/>
      <c r="G48">
        <f t="shared" si="2"/>
        <v>2.7646015351590201</v>
      </c>
      <c r="H48">
        <f t="shared" si="3"/>
        <v>-14.943169390053514</v>
      </c>
      <c r="L48">
        <f t="shared" si="4"/>
        <v>2.7646015351590201</v>
      </c>
      <c r="M48">
        <f t="shared" si="5"/>
        <v>0.79818642235204529</v>
      </c>
      <c r="N48">
        <f t="shared" si="6"/>
        <v>-14.943169390053514</v>
      </c>
    </row>
    <row r="49" spans="2:14" x14ac:dyDescent="0.25">
      <c r="B49" s="2">
        <f t="shared" si="1"/>
        <v>2.827433388230816</v>
      </c>
      <c r="C49" s="2">
        <f t="shared" si="7"/>
        <v>0.47213595499957012</v>
      </c>
      <c r="D49" s="1"/>
      <c r="G49">
        <f t="shared" si="2"/>
        <v>2.827433388230816</v>
      </c>
      <c r="H49">
        <f t="shared" si="3"/>
        <v>-15.542266173501753</v>
      </c>
      <c r="L49">
        <f t="shared" si="4"/>
        <v>2.827433388230816</v>
      </c>
      <c r="M49">
        <f t="shared" si="5"/>
        <v>0.47213595499957012</v>
      </c>
      <c r="N49">
        <f t="shared" si="6"/>
        <v>-15.542266173501753</v>
      </c>
    </row>
    <row r="50" spans="2:14" x14ac:dyDescent="0.25">
      <c r="B50" s="2">
        <f t="shared" si="1"/>
        <v>2.890265241302612</v>
      </c>
      <c r="C50" s="2">
        <f t="shared" si="7"/>
        <v>0.24609022226349644</v>
      </c>
      <c r="D50" s="1"/>
      <c r="G50">
        <f t="shared" si="2"/>
        <v>2.890265241302612</v>
      </c>
      <c r="H50">
        <f t="shared" si="3"/>
        <v>-16.051004035027713</v>
      </c>
      <c r="L50">
        <f t="shared" si="4"/>
        <v>2.890265241302612</v>
      </c>
      <c r="M50">
        <f t="shared" si="5"/>
        <v>0.24609022226349644</v>
      </c>
      <c r="N50">
        <f t="shared" si="6"/>
        <v>-16.051004035027713</v>
      </c>
    </row>
    <row r="51" spans="2:14" x14ac:dyDescent="0.25">
      <c r="B51" s="2">
        <f t="shared" si="1"/>
        <v>2.9530970943744079</v>
      </c>
      <c r="C51" s="2">
        <f t="shared" si="7"/>
        <v>0.1052685951127053</v>
      </c>
      <c r="D51" s="1"/>
      <c r="G51">
        <f t="shared" si="2"/>
        <v>2.9530970943744079</v>
      </c>
      <c r="H51">
        <f t="shared" si="3"/>
        <v>-16.458929465331604</v>
      </c>
      <c r="L51">
        <f t="shared" si="4"/>
        <v>2.9530970943744079</v>
      </c>
      <c r="M51">
        <f t="shared" si="5"/>
        <v>0.1052685951127053</v>
      </c>
      <c r="N51">
        <f t="shared" si="6"/>
        <v>-16.458929465331604</v>
      </c>
    </row>
    <row r="52" spans="2:14" x14ac:dyDescent="0.25">
      <c r="B52" s="2">
        <f t="shared" si="1"/>
        <v>3.0159289474462039</v>
      </c>
      <c r="C52" s="2">
        <f t="shared" si="7"/>
        <v>3.1500592032937334E-2</v>
      </c>
      <c r="D52" s="1"/>
      <c r="G52">
        <f t="shared" si="2"/>
        <v>3.0159289474462039</v>
      </c>
      <c r="H52">
        <f t="shared" si="3"/>
        <v>-16.757160630998737</v>
      </c>
      <c r="L52">
        <f t="shared" si="4"/>
        <v>3.0159289474462039</v>
      </c>
      <c r="M52">
        <f t="shared" si="5"/>
        <v>3.1500592032937334E-2</v>
      </c>
      <c r="N52">
        <f t="shared" si="6"/>
        <v>-16.757160630998737</v>
      </c>
    </row>
    <row r="53" spans="2:14" x14ac:dyDescent="0.25">
      <c r="B53" s="2">
        <f t="shared" si="1"/>
        <v>3.0787608005179998</v>
      </c>
      <c r="C53" s="2">
        <f t="shared" si="7"/>
        <v>3.9609760088615284E-3</v>
      </c>
      <c r="D53" s="1"/>
      <c r="G53">
        <f t="shared" si="2"/>
        <v>3.0787608005179998</v>
      </c>
      <c r="H53">
        <f t="shared" si="3"/>
        <v>-16.938929635811178</v>
      </c>
      <c r="L53">
        <f t="shared" si="4"/>
        <v>3.0787608005179998</v>
      </c>
      <c r="M53">
        <f t="shared" si="5"/>
        <v>3.9609760088615284E-3</v>
      </c>
      <c r="N53">
        <f t="shared" si="6"/>
        <v>-16.938929635811178</v>
      </c>
    </row>
    <row r="54" spans="2:14" x14ac:dyDescent="0.25">
      <c r="B54" s="2">
        <f t="shared" si="1"/>
        <v>3.1415926535897958</v>
      </c>
      <c r="C54" s="2">
        <f t="shared" si="7"/>
        <v>-2.6281919703934524E-43</v>
      </c>
      <c r="D54" s="1"/>
      <c r="G54">
        <f t="shared" si="2"/>
        <v>3.1415926535897958</v>
      </c>
      <c r="H54">
        <f t="shared" si="3"/>
        <v>-17</v>
      </c>
      <c r="L54">
        <f t="shared" si="4"/>
        <v>3.1415926535897958</v>
      </c>
      <c r="M54">
        <f t="shared" si="5"/>
        <v>-2.6281919703934524E-43</v>
      </c>
      <c r="N54">
        <f t="shared" si="6"/>
        <v>-17</v>
      </c>
    </row>
    <row r="55" spans="2:14" x14ac:dyDescent="0.25">
      <c r="B55" s="2">
        <f t="shared" si="1"/>
        <v>3.2044245066615917</v>
      </c>
      <c r="C55" s="2">
        <f t="shared" si="7"/>
        <v>-3.9609760088624869E-3</v>
      </c>
      <c r="D55" s="1"/>
      <c r="G55">
        <f t="shared" si="2"/>
        <v>3.2044245066615917</v>
      </c>
      <c r="H55">
        <f t="shared" si="3"/>
        <v>-16.938929635811167</v>
      </c>
      <c r="L55">
        <f t="shared" si="4"/>
        <v>3.2044245066615917</v>
      </c>
      <c r="M55">
        <f t="shared" si="5"/>
        <v>-3.9609760088624869E-3</v>
      </c>
      <c r="N55">
        <f t="shared" si="6"/>
        <v>-16.938929635811167</v>
      </c>
    </row>
    <row r="56" spans="2:14" x14ac:dyDescent="0.25">
      <c r="B56" s="2">
        <f t="shared" si="1"/>
        <v>3.2672563597333877</v>
      </c>
      <c r="C56" s="2">
        <f t="shared" si="7"/>
        <v>-3.1500592032941144E-2</v>
      </c>
      <c r="D56" s="1"/>
      <c r="G56">
        <f t="shared" si="2"/>
        <v>3.2672563597333877</v>
      </c>
      <c r="H56">
        <f t="shared" si="3"/>
        <v>-16.757160630998719</v>
      </c>
      <c r="L56">
        <f t="shared" si="4"/>
        <v>3.2672563597333877</v>
      </c>
      <c r="M56">
        <f t="shared" si="5"/>
        <v>-3.1500592032941144E-2</v>
      </c>
      <c r="N56">
        <f t="shared" si="6"/>
        <v>-16.757160630998719</v>
      </c>
    </row>
    <row r="57" spans="2:14" x14ac:dyDescent="0.25">
      <c r="B57" s="2">
        <f t="shared" si="1"/>
        <v>3.3300882128051836</v>
      </c>
      <c r="C57" s="2">
        <f t="shared" si="7"/>
        <v>-0.10526859511271372</v>
      </c>
      <c r="D57" s="1"/>
      <c r="G57">
        <f t="shared" si="2"/>
        <v>3.3300882128051836</v>
      </c>
      <c r="H57">
        <f t="shared" si="3"/>
        <v>-16.458929465331575</v>
      </c>
      <c r="L57">
        <f t="shared" si="4"/>
        <v>3.3300882128051836</v>
      </c>
      <c r="M57">
        <f t="shared" si="5"/>
        <v>-0.10526859511271372</v>
      </c>
      <c r="N57">
        <f t="shared" si="6"/>
        <v>-16.458929465331575</v>
      </c>
    </row>
    <row r="58" spans="2:14" x14ac:dyDescent="0.25">
      <c r="B58" s="2">
        <f t="shared" si="1"/>
        <v>3.3929200658769796</v>
      </c>
      <c r="C58" s="2">
        <f t="shared" si="7"/>
        <v>-0.2460902222635111</v>
      </c>
      <c r="D58" s="1"/>
      <c r="G58">
        <f t="shared" si="2"/>
        <v>3.3929200658769796</v>
      </c>
      <c r="H58">
        <f t="shared" si="3"/>
        <v>-16.051004035027674</v>
      </c>
      <c r="L58">
        <f t="shared" si="4"/>
        <v>3.3929200658769796</v>
      </c>
      <c r="M58">
        <f t="shared" si="5"/>
        <v>-0.2460902222635111</v>
      </c>
      <c r="N58">
        <f t="shared" si="6"/>
        <v>-16.051004035027674</v>
      </c>
    </row>
    <row r="59" spans="2:14" x14ac:dyDescent="0.25">
      <c r="B59" s="2">
        <f t="shared" si="1"/>
        <v>3.4557519189487755</v>
      </c>
      <c r="C59" s="2">
        <f t="shared" si="7"/>
        <v>-0.47213595499959227</v>
      </c>
      <c r="D59" s="1"/>
      <c r="G59">
        <f t="shared" si="2"/>
        <v>3.4557519189487755</v>
      </c>
      <c r="H59">
        <f t="shared" si="3"/>
        <v>-15.542266173501709</v>
      </c>
      <c r="L59">
        <f t="shared" si="4"/>
        <v>3.4557519189487755</v>
      </c>
      <c r="M59">
        <f t="shared" si="5"/>
        <v>-0.47213595499959227</v>
      </c>
      <c r="N59">
        <f t="shared" si="6"/>
        <v>-15.542266173501709</v>
      </c>
    </row>
    <row r="60" spans="2:14" x14ac:dyDescent="0.25">
      <c r="B60" s="2">
        <f t="shared" si="1"/>
        <v>3.5185837720205715</v>
      </c>
      <c r="C60" s="2">
        <f t="shared" si="7"/>
        <v>-0.79818642235207593</v>
      </c>
      <c r="D60" s="1"/>
      <c r="G60">
        <f t="shared" si="2"/>
        <v>3.5185837720205715</v>
      </c>
      <c r="H60">
        <f t="shared" si="3"/>
        <v>-14.943169390053463</v>
      </c>
      <c r="L60">
        <f t="shared" si="4"/>
        <v>3.5185837720205715</v>
      </c>
      <c r="M60">
        <f t="shared" si="5"/>
        <v>-0.79818642235207593</v>
      </c>
      <c r="N60">
        <f t="shared" si="6"/>
        <v>-14.943169390053463</v>
      </c>
    </row>
    <row r="61" spans="2:14" x14ac:dyDescent="0.25">
      <c r="B61" s="2">
        <f t="shared" si="1"/>
        <v>3.5814156250923674</v>
      </c>
      <c r="C61" s="2">
        <f t="shared" si="7"/>
        <v>-1.235018854266372</v>
      </c>
      <c r="D61" s="1"/>
      <c r="G61">
        <f t="shared" si="2"/>
        <v>3.5814156250923674</v>
      </c>
      <c r="H61">
        <f t="shared" si="3"/>
        <v>-14.265110541886232</v>
      </c>
      <c r="L61">
        <f t="shared" si="4"/>
        <v>3.5814156250923674</v>
      </c>
      <c r="M61">
        <f t="shared" si="5"/>
        <v>-1.235018854266372</v>
      </c>
      <c r="N61">
        <f t="shared" si="6"/>
        <v>-14.265110541886232</v>
      </c>
    </row>
    <row r="62" spans="2:14" x14ac:dyDescent="0.25">
      <c r="B62" s="2">
        <f t="shared" si="1"/>
        <v>3.6442474781641634</v>
      </c>
      <c r="C62" s="2">
        <f t="shared" si="7"/>
        <v>-1.7889371755075285</v>
      </c>
      <c r="D62" s="1"/>
      <c r="G62">
        <f t="shared" si="2"/>
        <v>3.6442474781641634</v>
      </c>
      <c r="H62">
        <f t="shared" si="3"/>
        <v>-13.51976048484147</v>
      </c>
      <c r="L62">
        <f t="shared" si="4"/>
        <v>3.6442474781641634</v>
      </c>
      <c r="M62">
        <f t="shared" si="5"/>
        <v>-1.7889371755075285</v>
      </c>
      <c r="N62">
        <f t="shared" si="6"/>
        <v>-13.51976048484147</v>
      </c>
    </row>
    <row r="63" spans="2:14" x14ac:dyDescent="0.25">
      <c r="B63" s="2">
        <f t="shared" si="1"/>
        <v>3.7070793312359593</v>
      </c>
      <c r="C63" s="2">
        <f t="shared" si="7"/>
        <v>-2.4614627344900866</v>
      </c>
      <c r="D63" s="1"/>
      <c r="G63">
        <f t="shared" si="2"/>
        <v>3.7070793312359593</v>
      </c>
      <c r="H63">
        <f t="shared" si="3"/>
        <v>-12.718401966731435</v>
      </c>
      <c r="L63">
        <f t="shared" si="4"/>
        <v>3.7070793312359593</v>
      </c>
      <c r="M63">
        <f t="shared" si="5"/>
        <v>-2.4614627344900866</v>
      </c>
      <c r="N63">
        <f t="shared" si="6"/>
        <v>-12.718401966731435</v>
      </c>
    </row>
    <row r="64" spans="2:14" x14ac:dyDescent="0.25">
      <c r="B64" s="2">
        <f t="shared" si="1"/>
        <v>3.7699111843077553</v>
      </c>
      <c r="C64" s="2">
        <f t="shared" si="7"/>
        <v>-3.2491969623291093</v>
      </c>
      <c r="D64" s="1"/>
      <c r="G64">
        <f t="shared" si="2"/>
        <v>3.7699111843077553</v>
      </c>
      <c r="H64">
        <f t="shared" si="3"/>
        <v>-11.871322893123955</v>
      </c>
      <c r="L64">
        <f t="shared" si="4"/>
        <v>3.7699111843077553</v>
      </c>
      <c r="M64">
        <f t="shared" si="5"/>
        <v>-3.2491969623291093</v>
      </c>
      <c r="N64">
        <f t="shared" si="6"/>
        <v>-11.871322893123955</v>
      </c>
    </row>
    <row r="65" spans="2:14" x14ac:dyDescent="0.25">
      <c r="B65" s="2">
        <f t="shared" si="1"/>
        <v>3.8327430373795512</v>
      </c>
      <c r="C65" s="2">
        <f t="shared" si="7"/>
        <v>-4.1438611568088746</v>
      </c>
      <c r="D65" s="1"/>
      <c r="G65">
        <f t="shared" si="2"/>
        <v>3.8327430373795512</v>
      </c>
      <c r="H65">
        <f t="shared" si="3"/>
        <v>-10.987309591329014</v>
      </c>
      <c r="L65">
        <f t="shared" si="4"/>
        <v>3.8327430373795512</v>
      </c>
      <c r="M65">
        <f t="shared" si="5"/>
        <v>-4.1438611568088746</v>
      </c>
      <c r="N65">
        <f t="shared" si="6"/>
        <v>-10.987309591329014</v>
      </c>
    </row>
    <row r="66" spans="2:14" x14ac:dyDescent="0.25">
      <c r="B66" s="2">
        <f t="shared" si="1"/>
        <v>3.8955748904513472</v>
      </c>
      <c r="C66" s="2">
        <f t="shared" si="7"/>
        <v>-5.1325123000411654</v>
      </c>
      <c r="D66" s="1"/>
      <c r="G66">
        <f t="shared" si="2"/>
        <v>3.8955748904513472</v>
      </c>
      <c r="H66">
        <f t="shared" si="3"/>
        <v>-10.073278032307767</v>
      </c>
      <c r="L66">
        <f t="shared" si="4"/>
        <v>3.8955748904513472</v>
      </c>
      <c r="M66">
        <f t="shared" si="5"/>
        <v>-5.1325123000411654</v>
      </c>
      <c r="N66">
        <f t="shared" si="6"/>
        <v>-10.073278032307767</v>
      </c>
    </row>
    <row r="67" spans="2:14" x14ac:dyDescent="0.25">
      <c r="B67" s="2">
        <f t="shared" si="1"/>
        <v>3.9584067435231431</v>
      </c>
      <c r="C67" s="2">
        <f t="shared" si="7"/>
        <v>-6.1979275700622427</v>
      </c>
      <c r="D67" s="1"/>
      <c r="G67">
        <f t="shared" si="2"/>
        <v>3.9584067435231431</v>
      </c>
      <c r="H67">
        <f t="shared" si="3"/>
        <v>-9.1340715636634311</v>
      </c>
      <c r="L67">
        <f t="shared" si="4"/>
        <v>3.9584067435231431</v>
      </c>
      <c r="M67">
        <f t="shared" si="5"/>
        <v>-6.1979275700622427</v>
      </c>
      <c r="N67">
        <f t="shared" si="6"/>
        <v>-9.1340715636634311</v>
      </c>
    </row>
    <row r="68" spans="2:14" x14ac:dyDescent="0.25">
      <c r="B68" s="2">
        <f t="shared" si="1"/>
        <v>4.0212385965949391</v>
      </c>
      <c r="C68" s="2">
        <f t="shared" ref="C68:C104" si="8">16*SIN(t)^3</f>
        <v>-7.3191442169026768</v>
      </c>
      <c r="D68" s="1"/>
      <c r="G68">
        <f t="shared" si="2"/>
        <v>4.0212385965949391</v>
      </c>
      <c r="H68">
        <f t="shared" si="3"/>
        <v>-8.1724421680037622</v>
      </c>
      <c r="L68">
        <f t="shared" si="4"/>
        <v>4.0212385965949391</v>
      </c>
      <c r="M68">
        <f t="shared" si="5"/>
        <v>-7.3191442169026768</v>
      </c>
      <c r="N68">
        <f t="shared" si="6"/>
        <v>-8.1724421680037622</v>
      </c>
    </row>
    <row r="69" spans="2:14" x14ac:dyDescent="0.25">
      <c r="B69" s="2">
        <f t="shared" ref="B69:B104" si="9">B68+pas</f>
        <v>4.0840704496667346</v>
      </c>
      <c r="C69" s="2">
        <f t="shared" si="8"/>
        <v>-8.4721359549996418</v>
      </c>
      <c r="D69" s="1"/>
      <c r="G69">
        <f t="shared" ref="G69:G104" si="10">G68+pas</f>
        <v>4.0840704496667346</v>
      </c>
      <c r="H69">
        <f t="shared" ref="H69:H104" si="11">13*COS($G69)-5*COS(2*$G69)-2*COS(3*$G69)-COS(4*$G69)</f>
        <v>-7.1892193461427194</v>
      </c>
      <c r="L69">
        <f t="shared" ref="L69:L104" si="12">L68+pas</f>
        <v>4.0840704496667346</v>
      </c>
      <c r="M69">
        <f t="shared" ref="M69:M104" si="13">16*SIN($L69)^3</f>
        <v>-8.4721359549996418</v>
      </c>
      <c r="N69">
        <f t="shared" ref="N69:N104" si="14">13*COS($L69)-5*COS(2*$L69)-2*COS(3*$L69)-COS(4*$L69)</f>
        <v>-7.1892193461427194</v>
      </c>
    </row>
    <row r="70" spans="2:14" x14ac:dyDescent="0.25">
      <c r="B70" s="2">
        <f t="shared" si="9"/>
        <v>4.1469023027385301</v>
      </c>
      <c r="C70" s="2">
        <f t="shared" si="8"/>
        <v>-9.6306021717670198</v>
      </c>
      <c r="D70" s="1"/>
      <c r="G70">
        <f t="shared" si="10"/>
        <v>4.1469023027385301</v>
      </c>
      <c r="H70">
        <f t="shared" si="11"/>
        <v>-6.1836572897818094</v>
      </c>
      <c r="L70">
        <f t="shared" si="12"/>
        <v>4.1469023027385301</v>
      </c>
      <c r="M70">
        <f t="shared" si="13"/>
        <v>-9.6306021717670198</v>
      </c>
      <c r="N70">
        <f t="shared" si="14"/>
        <v>-6.1836572897818094</v>
      </c>
    </row>
    <row r="71" spans="2:14" x14ac:dyDescent="0.25">
      <c r="B71" s="2">
        <f t="shared" si="9"/>
        <v>4.2097341558103256</v>
      </c>
      <c r="C71" s="2">
        <f t="shared" si="8"/>
        <v>-10.766842238643665</v>
      </c>
      <c r="D71" s="1"/>
      <c r="G71">
        <f t="shared" si="10"/>
        <v>4.2097341558103256</v>
      </c>
      <c r="H71">
        <f t="shared" si="11"/>
        <v>-5.1539379537187422</v>
      </c>
      <c r="L71">
        <f t="shared" si="12"/>
        <v>4.2097341558103256</v>
      </c>
      <c r="M71">
        <f t="shared" si="13"/>
        <v>-10.766842238643665</v>
      </c>
      <c r="N71">
        <f t="shared" si="14"/>
        <v>-5.1539379537187422</v>
      </c>
    </row>
    <row r="72" spans="2:14" x14ac:dyDescent="0.25">
      <c r="B72" s="2">
        <f t="shared" si="9"/>
        <v>4.2725660088821211</v>
      </c>
      <c r="C72" s="2">
        <f t="shared" si="8"/>
        <v>-11.852684178251691</v>
      </c>
      <c r="D72" s="1"/>
      <c r="G72">
        <f t="shared" si="10"/>
        <v>4.2725660088821211</v>
      </c>
      <c r="H72">
        <f t="shared" si="11"/>
        <v>-4.0977958492739939</v>
      </c>
      <c r="L72">
        <f t="shared" si="12"/>
        <v>4.2725660088821211</v>
      </c>
      <c r="M72">
        <f t="shared" si="13"/>
        <v>-11.852684178251691</v>
      </c>
      <c r="N72">
        <f t="shared" si="14"/>
        <v>-4.0977958492739939</v>
      </c>
    </row>
    <row r="73" spans="2:14" x14ac:dyDescent="0.25">
      <c r="B73" s="2">
        <f t="shared" si="9"/>
        <v>4.3353978619539166</v>
      </c>
      <c r="C73" s="2">
        <f t="shared" si="8"/>
        <v>-12.860434996919338</v>
      </c>
      <c r="D73" s="1"/>
      <c r="G73">
        <f t="shared" si="10"/>
        <v>4.3353978619539166</v>
      </c>
      <c r="H73">
        <f t="shared" si="11"/>
        <v>-3.0132206722550738</v>
      </c>
      <c r="L73">
        <f t="shared" si="12"/>
        <v>4.3353978619539166</v>
      </c>
      <c r="M73">
        <f t="shared" si="13"/>
        <v>-12.860434996919338</v>
      </c>
      <c r="N73">
        <f t="shared" si="14"/>
        <v>-3.0132206722550738</v>
      </c>
    </row>
    <row r="74" spans="2:14" x14ac:dyDescent="0.25">
      <c r="B74" s="2">
        <f t="shared" si="9"/>
        <v>4.3982297150257121</v>
      </c>
      <c r="C74" s="2">
        <f t="shared" si="8"/>
        <v>-13.763819204711758</v>
      </c>
      <c r="D74" s="1"/>
      <c r="G74">
        <f t="shared" si="10"/>
        <v>4.3982297150257121</v>
      </c>
      <c r="H74">
        <f t="shared" si="11"/>
        <v>-1.899186938124392</v>
      </c>
      <c r="L74">
        <f t="shared" si="12"/>
        <v>4.3982297150257121</v>
      </c>
      <c r="M74">
        <f t="shared" si="13"/>
        <v>-13.763819204711758</v>
      </c>
      <c r="N74">
        <f t="shared" si="14"/>
        <v>-1.899186938124392</v>
      </c>
    </row>
    <row r="75" spans="2:14" x14ac:dyDescent="0.25">
      <c r="B75" s="2">
        <f t="shared" si="9"/>
        <v>4.4610615680975076</v>
      </c>
      <c r="C75" s="2">
        <f t="shared" si="8"/>
        <v>-14.538872443229232</v>
      </c>
      <c r="D75" s="1"/>
      <c r="G75">
        <f t="shared" si="10"/>
        <v>4.4610615680975076</v>
      </c>
      <c r="H75">
        <f t="shared" si="11"/>
        <v>-0.7563561397601456</v>
      </c>
      <c r="L75">
        <f t="shared" si="12"/>
        <v>4.4610615680975076</v>
      </c>
      <c r="M75">
        <f t="shared" si="13"/>
        <v>-14.538872443229232</v>
      </c>
      <c r="N75">
        <f t="shared" si="14"/>
        <v>-0.7563561397601456</v>
      </c>
    </row>
    <row r="76" spans="2:14" x14ac:dyDescent="0.25">
      <c r="B76" s="2">
        <f t="shared" si="9"/>
        <v>4.5238934211693032</v>
      </c>
      <c r="C76" s="2">
        <f t="shared" si="8"/>
        <v>-15.164758710752331</v>
      </c>
      <c r="D76" s="1"/>
      <c r="G76">
        <f t="shared" si="10"/>
        <v>4.5238934211693032</v>
      </c>
      <c r="H76">
        <f t="shared" si="11"/>
        <v>0.41230312244744827</v>
      </c>
      <c r="L76">
        <f t="shared" si="12"/>
        <v>4.5238934211693032</v>
      </c>
      <c r="M76">
        <f t="shared" si="13"/>
        <v>-15.164758710752331</v>
      </c>
      <c r="N76">
        <f t="shared" si="14"/>
        <v>0.41230312244744827</v>
      </c>
    </row>
    <row r="77" spans="2:14" x14ac:dyDescent="0.25">
      <c r="B77" s="2">
        <f t="shared" si="9"/>
        <v>4.5867252742410987</v>
      </c>
      <c r="C77" s="2">
        <f t="shared" si="8"/>
        <v>-15.624482359326741</v>
      </c>
      <c r="D77" s="1"/>
      <c r="G77">
        <f t="shared" si="10"/>
        <v>4.5867252742410987</v>
      </c>
      <c r="H77">
        <f t="shared" si="11"/>
        <v>1.6010279838939911</v>
      </c>
      <c r="L77">
        <f t="shared" si="12"/>
        <v>4.5867252742410987</v>
      </c>
      <c r="M77">
        <f t="shared" si="13"/>
        <v>-15.624482359326741</v>
      </c>
      <c r="N77">
        <f t="shared" si="14"/>
        <v>1.6010279838939911</v>
      </c>
    </row>
    <row r="78" spans="2:14" x14ac:dyDescent="0.25">
      <c r="B78" s="2">
        <f t="shared" si="9"/>
        <v>4.6495571273128942</v>
      </c>
      <c r="C78" s="2">
        <f t="shared" si="8"/>
        <v>-15.905469744054013</v>
      </c>
      <c r="D78" s="1"/>
      <c r="G78">
        <f t="shared" si="10"/>
        <v>4.6495571273128942</v>
      </c>
      <c r="H78">
        <f t="shared" si="11"/>
        <v>2.8009509623912381</v>
      </c>
      <c r="L78">
        <f t="shared" si="12"/>
        <v>4.6495571273128942</v>
      </c>
      <c r="M78">
        <f t="shared" si="13"/>
        <v>-15.905469744054013</v>
      </c>
      <c r="N78">
        <f t="shared" si="14"/>
        <v>2.8009509623912381</v>
      </c>
    </row>
    <row r="79" spans="2:14" x14ac:dyDescent="0.25">
      <c r="B79" s="2">
        <f t="shared" si="9"/>
        <v>4.7123889803846897</v>
      </c>
      <c r="C79" s="2">
        <f t="shared" si="8"/>
        <v>-16</v>
      </c>
      <c r="D79" s="1"/>
      <c r="G79">
        <f t="shared" si="10"/>
        <v>4.7123889803846897</v>
      </c>
      <c r="H79">
        <f t="shared" si="11"/>
        <v>3.9999999999999964</v>
      </c>
      <c r="L79">
        <f t="shared" si="12"/>
        <v>4.7123889803846897</v>
      </c>
      <c r="M79">
        <f t="shared" si="13"/>
        <v>-16</v>
      </c>
      <c r="N79">
        <f t="shared" si="14"/>
        <v>3.9999999999999964</v>
      </c>
    </row>
    <row r="80" spans="2:14" x14ac:dyDescent="0.25">
      <c r="B80" s="2">
        <f t="shared" si="9"/>
        <v>4.7752208334564852</v>
      </c>
      <c r="C80" s="2">
        <f t="shared" si="8"/>
        <v>-15.905469744054013</v>
      </c>
      <c r="D80" s="1"/>
      <c r="G80">
        <f t="shared" si="10"/>
        <v>4.7752208334564852</v>
      </c>
      <c r="H80">
        <f t="shared" si="11"/>
        <v>5.1830297284962707</v>
      </c>
      <c r="L80">
        <f t="shared" si="12"/>
        <v>4.7752208334564852</v>
      </c>
      <c r="M80">
        <f t="shared" si="13"/>
        <v>-15.905469744054013</v>
      </c>
      <c r="N80">
        <f t="shared" si="14"/>
        <v>5.1830297284962707</v>
      </c>
    </row>
    <row r="81" spans="2:14" x14ac:dyDescent="0.25">
      <c r="B81" s="2">
        <f t="shared" si="9"/>
        <v>4.8380526865282807</v>
      </c>
      <c r="C81" s="2">
        <f t="shared" si="8"/>
        <v>-15.624482359326747</v>
      </c>
      <c r="D81" s="1"/>
      <c r="G81">
        <f t="shared" si="10"/>
        <v>4.8380526865282807</v>
      </c>
      <c r="H81">
        <f t="shared" si="11"/>
        <v>6.3321902673045871</v>
      </c>
      <c r="L81">
        <f t="shared" si="12"/>
        <v>4.8380526865282807</v>
      </c>
      <c r="M81">
        <f t="shared" si="13"/>
        <v>-15.624482359326747</v>
      </c>
      <c r="N81">
        <f t="shared" si="14"/>
        <v>6.3321902673045871</v>
      </c>
    </row>
    <row r="82" spans="2:14" x14ac:dyDescent="0.25">
      <c r="B82" s="2">
        <f t="shared" si="9"/>
        <v>4.9008845396000762</v>
      </c>
      <c r="C82" s="2">
        <f t="shared" si="8"/>
        <v>-15.164758710752336</v>
      </c>
      <c r="D82" s="1"/>
      <c r="G82">
        <f t="shared" si="10"/>
        <v>4.9008845396000762</v>
      </c>
      <c r="H82">
        <f t="shared" si="11"/>
        <v>7.4275244815922372</v>
      </c>
      <c r="L82">
        <f t="shared" si="12"/>
        <v>4.9008845396000762</v>
      </c>
      <c r="M82">
        <f t="shared" si="13"/>
        <v>-15.164758710752336</v>
      </c>
      <c r="N82">
        <f t="shared" si="14"/>
        <v>7.4275244815922372</v>
      </c>
    </row>
    <row r="83" spans="2:14" x14ac:dyDescent="0.25">
      <c r="B83" s="2">
        <f t="shared" si="9"/>
        <v>4.9637163926718717</v>
      </c>
      <c r="C83" s="2">
        <f t="shared" si="8"/>
        <v>-14.538872443229238</v>
      </c>
      <c r="D83" s="1"/>
      <c r="G83">
        <f t="shared" si="10"/>
        <v>4.9637163926718717</v>
      </c>
      <c r="H83">
        <f t="shared" si="11"/>
        <v>8.4477693502407867</v>
      </c>
      <c r="L83">
        <f t="shared" si="12"/>
        <v>4.9637163926718717</v>
      </c>
      <c r="M83">
        <f t="shared" si="13"/>
        <v>-14.538872443229238</v>
      </c>
      <c r="N83">
        <f t="shared" si="14"/>
        <v>8.4477693502407867</v>
      </c>
    </row>
    <row r="84" spans="2:14" x14ac:dyDescent="0.25">
      <c r="B84" s="2">
        <f t="shared" si="9"/>
        <v>5.0265482457436672</v>
      </c>
      <c r="C84" s="2">
        <f t="shared" si="8"/>
        <v>-13.763819204711764</v>
      </c>
      <c r="D84" s="1"/>
      <c r="G84">
        <f t="shared" si="10"/>
        <v>5.0265482457436672</v>
      </c>
      <c r="H84">
        <f t="shared" si="11"/>
        <v>9.371322893123974</v>
      </c>
      <c r="L84">
        <f t="shared" si="12"/>
        <v>5.0265482457436672</v>
      </c>
      <c r="M84">
        <f t="shared" si="13"/>
        <v>-13.763819204711764</v>
      </c>
      <c r="N84">
        <f t="shared" si="14"/>
        <v>9.371322893123974</v>
      </c>
    </row>
    <row r="85" spans="2:14" x14ac:dyDescent="0.25">
      <c r="B85" s="2">
        <f t="shared" si="9"/>
        <v>5.0893800988154627</v>
      </c>
      <c r="C85" s="2">
        <f t="shared" si="8"/>
        <v>-12.860434996919341</v>
      </c>
      <c r="D85" s="1"/>
      <c r="G85">
        <f t="shared" si="10"/>
        <v>5.0893800988154627</v>
      </c>
      <c r="H85">
        <f t="shared" si="11"/>
        <v>10.17732590741057</v>
      </c>
      <c r="L85">
        <f t="shared" si="12"/>
        <v>5.0893800988154627</v>
      </c>
      <c r="M85">
        <f t="shared" si="13"/>
        <v>-12.860434996919341</v>
      </c>
      <c r="N85">
        <f t="shared" si="14"/>
        <v>10.17732590741057</v>
      </c>
    </row>
    <row r="86" spans="2:14" x14ac:dyDescent="0.25">
      <c r="B86" s="2">
        <f t="shared" si="9"/>
        <v>5.1522119518872582</v>
      </c>
      <c r="C86" s="2">
        <f t="shared" si="8"/>
        <v>-11.8526841782517</v>
      </c>
      <c r="D86" s="1"/>
      <c r="G86">
        <f t="shared" si="10"/>
        <v>5.1522119518872582</v>
      </c>
      <c r="H86">
        <f t="shared" si="11"/>
        <v>10.846798375932355</v>
      </c>
      <c r="L86">
        <f t="shared" si="12"/>
        <v>5.1522119518872582</v>
      </c>
      <c r="M86">
        <f t="shared" si="13"/>
        <v>-11.8526841782517</v>
      </c>
      <c r="N86">
        <f t="shared" si="14"/>
        <v>10.846798375932355</v>
      </c>
    </row>
    <row r="87" spans="2:14" x14ac:dyDescent="0.25">
      <c r="B87" s="2">
        <f t="shared" si="9"/>
        <v>5.2150438049590537</v>
      </c>
      <c r="C87" s="2">
        <f t="shared" si="8"/>
        <v>-10.766842238643669</v>
      </c>
      <c r="D87" s="1"/>
      <c r="G87">
        <f t="shared" si="10"/>
        <v>5.2150438049590537</v>
      </c>
      <c r="H87">
        <f t="shared" si="11"/>
        <v>11.363764486638877</v>
      </c>
      <c r="L87">
        <f t="shared" si="12"/>
        <v>5.2150438049590537</v>
      </c>
      <c r="M87">
        <f t="shared" si="13"/>
        <v>-10.766842238643669</v>
      </c>
      <c r="N87">
        <f t="shared" si="14"/>
        <v>11.363764486638877</v>
      </c>
    </row>
    <row r="88" spans="2:14" x14ac:dyDescent="0.25">
      <c r="B88" s="2">
        <f t="shared" si="9"/>
        <v>5.2778756580308492</v>
      </c>
      <c r="C88" s="2">
        <f t="shared" si="8"/>
        <v>-9.6306021717670252</v>
      </c>
      <c r="D88" s="1"/>
      <c r="G88">
        <f t="shared" si="10"/>
        <v>5.2778756580308492</v>
      </c>
      <c r="H88">
        <f t="shared" si="11"/>
        <v>11.716298184929951</v>
      </c>
      <c r="L88">
        <f t="shared" si="12"/>
        <v>5.2778756580308492</v>
      </c>
      <c r="M88">
        <f t="shared" si="13"/>
        <v>-9.6306021717670252</v>
      </c>
      <c r="N88">
        <f t="shared" si="14"/>
        <v>11.716298184929951</v>
      </c>
    </row>
    <row r="89" spans="2:14" x14ac:dyDescent="0.25">
      <c r="B89" s="2">
        <f t="shared" si="9"/>
        <v>5.3407075111026447</v>
      </c>
      <c r="C89" s="2">
        <f t="shared" si="8"/>
        <v>-8.4721359549996507</v>
      </c>
      <c r="D89" s="1"/>
      <c r="G89">
        <f t="shared" si="10"/>
        <v>5.3407075111026447</v>
      </c>
      <c r="H89">
        <f t="shared" si="11"/>
        <v>11.897423278642137</v>
      </c>
      <c r="L89">
        <f t="shared" si="12"/>
        <v>5.3407075111026447</v>
      </c>
      <c r="M89">
        <f t="shared" si="13"/>
        <v>-8.4721359549996507</v>
      </c>
      <c r="N89">
        <f t="shared" si="14"/>
        <v>11.897423278642137</v>
      </c>
    </row>
    <row r="90" spans="2:14" x14ac:dyDescent="0.25">
      <c r="B90" s="2">
        <f t="shared" si="9"/>
        <v>5.4035393641744403</v>
      </c>
      <c r="C90" s="2">
        <f t="shared" si="8"/>
        <v>-7.319144216902683</v>
      </c>
      <c r="D90" s="1"/>
      <c r="G90">
        <f t="shared" si="10"/>
        <v>5.4035393641744403</v>
      </c>
      <c r="H90">
        <f t="shared" si="11"/>
        <v>11.905808285637574</v>
      </c>
      <c r="L90">
        <f t="shared" si="12"/>
        <v>5.4035393641744403</v>
      </c>
      <c r="M90">
        <f t="shared" si="13"/>
        <v>-7.319144216902683</v>
      </c>
      <c r="N90">
        <f t="shared" si="14"/>
        <v>11.905808285637574</v>
      </c>
    </row>
    <row r="91" spans="2:14" x14ac:dyDescent="0.25">
      <c r="B91" s="2">
        <f t="shared" si="9"/>
        <v>5.4663712172462358</v>
      </c>
      <c r="C91" s="2">
        <f t="shared" si="8"/>
        <v>-6.197927570062256</v>
      </c>
      <c r="D91" s="1"/>
      <c r="G91">
        <f t="shared" si="10"/>
        <v>5.4663712172462358</v>
      </c>
      <c r="H91">
        <f t="shared" si="11"/>
        <v>11.746206161585592</v>
      </c>
      <c r="L91">
        <f t="shared" si="12"/>
        <v>5.4663712172462358</v>
      </c>
      <c r="M91">
        <f t="shared" si="13"/>
        <v>-6.197927570062256</v>
      </c>
      <c r="N91">
        <f t="shared" si="14"/>
        <v>11.746206161585592</v>
      </c>
    </row>
    <row r="92" spans="2:14" x14ac:dyDescent="0.25">
      <c r="B92" s="2">
        <f t="shared" si="9"/>
        <v>5.5292030703180313</v>
      </c>
      <c r="C92" s="2">
        <f t="shared" si="8"/>
        <v>-5.1325123000411859</v>
      </c>
      <c r="D92" s="1"/>
      <c r="G92">
        <f t="shared" si="10"/>
        <v>5.5292030703180313</v>
      </c>
      <c r="H92">
        <f t="shared" si="11"/>
        <v>11.429602239643675</v>
      </c>
      <c r="L92">
        <f t="shared" si="12"/>
        <v>5.5292030703180313</v>
      </c>
      <c r="M92">
        <f t="shared" si="13"/>
        <v>-5.1325123000411859</v>
      </c>
      <c r="N92">
        <f t="shared" si="14"/>
        <v>11.429602239643675</v>
      </c>
    </row>
    <row r="93" spans="2:14" x14ac:dyDescent="0.25">
      <c r="B93" s="2">
        <f t="shared" si="9"/>
        <v>5.5920349233898268</v>
      </c>
      <c r="C93" s="2">
        <f t="shared" si="8"/>
        <v>-4.1438611568089003</v>
      </c>
      <c r="D93" s="1"/>
      <c r="G93">
        <f t="shared" si="10"/>
        <v>5.5920349233898268</v>
      </c>
      <c r="H93">
        <f t="shared" si="11"/>
        <v>10.97304941724836</v>
      </c>
      <c r="L93">
        <f t="shared" si="12"/>
        <v>5.5920349233898268</v>
      </c>
      <c r="M93">
        <f t="shared" si="13"/>
        <v>-4.1438611568089003</v>
      </c>
      <c r="N93">
        <f t="shared" si="14"/>
        <v>10.97304941724836</v>
      </c>
    </row>
    <row r="94" spans="2:14" x14ac:dyDescent="0.25">
      <c r="B94" s="2">
        <f t="shared" si="9"/>
        <v>5.6548667764616223</v>
      </c>
      <c r="C94" s="2">
        <f t="shared" si="8"/>
        <v>-3.2491969623291368</v>
      </c>
      <c r="D94" s="1"/>
      <c r="G94">
        <f t="shared" si="10"/>
        <v>5.6548667764616223</v>
      </c>
      <c r="H94">
        <f t="shared" si="11"/>
        <v>10.39918693812448</v>
      </c>
      <c r="L94">
        <f t="shared" si="12"/>
        <v>5.6548667764616223</v>
      </c>
      <c r="M94">
        <f t="shared" si="13"/>
        <v>-3.2491969623291368</v>
      </c>
      <c r="N94">
        <f t="shared" si="14"/>
        <v>10.39918693812448</v>
      </c>
    </row>
    <row r="95" spans="2:14" x14ac:dyDescent="0.25">
      <c r="B95" s="2">
        <f t="shared" si="9"/>
        <v>5.7176986295334178</v>
      </c>
      <c r="C95" s="2">
        <f t="shared" si="8"/>
        <v>-2.4614627344901172</v>
      </c>
      <c r="D95" s="1"/>
      <c r="G95">
        <f t="shared" si="10"/>
        <v>5.7176986295334178</v>
      </c>
      <c r="H95">
        <f t="shared" si="11"/>
        <v>9.7354570305781944</v>
      </c>
      <c r="L95">
        <f t="shared" si="12"/>
        <v>5.7176986295334178</v>
      </c>
      <c r="M95">
        <f t="shared" si="13"/>
        <v>-2.4614627344901172</v>
      </c>
      <c r="N95">
        <f t="shared" si="14"/>
        <v>9.7354570305781944</v>
      </c>
    </row>
    <row r="96" spans="2:14" x14ac:dyDescent="0.25">
      <c r="B96" s="2">
        <f t="shared" si="9"/>
        <v>5.7805304826052133</v>
      </c>
      <c r="C96" s="2">
        <f t="shared" si="8"/>
        <v>-1.788937175507558</v>
      </c>
      <c r="D96" s="1"/>
      <c r="G96">
        <f t="shared" si="10"/>
        <v>5.7805304826052133</v>
      </c>
      <c r="H96">
        <f t="shared" si="11"/>
        <v>9.0130511181817674</v>
      </c>
      <c r="L96">
        <f t="shared" si="12"/>
        <v>5.7805304826052133</v>
      </c>
      <c r="M96">
        <f t="shared" si="13"/>
        <v>-1.788937175507558</v>
      </c>
      <c r="N96">
        <f t="shared" si="14"/>
        <v>9.0130511181817674</v>
      </c>
    </row>
    <row r="97" spans="2:14" x14ac:dyDescent="0.25">
      <c r="B97" s="2">
        <f t="shared" si="9"/>
        <v>5.8433623356770088</v>
      </c>
      <c r="C97" s="2">
        <f t="shared" si="8"/>
        <v>-1.2350188542663996</v>
      </c>
      <c r="D97" s="1"/>
      <c r="G97">
        <f t="shared" si="10"/>
        <v>5.8433623356770088</v>
      </c>
      <c r="H97">
        <f t="shared" si="11"/>
        <v>8.2656332735708968</v>
      </c>
      <c r="L97">
        <f t="shared" si="12"/>
        <v>5.8433623356770088</v>
      </c>
      <c r="M97">
        <f t="shared" si="13"/>
        <v>-1.2350188542663996</v>
      </c>
      <c r="N97">
        <f t="shared" si="14"/>
        <v>8.2656332735708968</v>
      </c>
    </row>
    <row r="98" spans="2:14" x14ac:dyDescent="0.25">
      <c r="B98" s="2">
        <f t="shared" si="9"/>
        <v>5.9061941887488043</v>
      </c>
      <c r="C98" s="2">
        <f t="shared" si="8"/>
        <v>-0.79818642235209969</v>
      </c>
      <c r="D98" s="1"/>
      <c r="G98">
        <f t="shared" si="10"/>
        <v>5.9061941887488043</v>
      </c>
      <c r="H98">
        <f t="shared" si="11"/>
        <v>7.5279020767808351</v>
      </c>
      <c r="L98">
        <f t="shared" si="12"/>
        <v>5.9061941887488043</v>
      </c>
      <c r="M98">
        <f t="shared" si="13"/>
        <v>-0.79818642235209969</v>
      </c>
      <c r="N98">
        <f t="shared" si="14"/>
        <v>7.5279020767808351</v>
      </c>
    </row>
    <row r="99" spans="2:14" x14ac:dyDescent="0.25">
      <c r="B99" s="2">
        <f t="shared" si="9"/>
        <v>5.9690260418205998</v>
      </c>
      <c r="C99" s="2">
        <f t="shared" si="8"/>
        <v>-0.47213595499961131</v>
      </c>
      <c r="D99" s="1"/>
      <c r="G99">
        <f t="shared" si="10"/>
        <v>5.9690260418205998</v>
      </c>
      <c r="H99">
        <f t="shared" si="11"/>
        <v>6.8340622410024405</v>
      </c>
      <c r="L99">
        <f t="shared" si="12"/>
        <v>5.9690260418205998</v>
      </c>
      <c r="M99">
        <f t="shared" si="13"/>
        <v>-0.47213595499961131</v>
      </c>
      <c r="N99">
        <f t="shared" si="14"/>
        <v>6.8340622410024405</v>
      </c>
    </row>
    <row r="100" spans="2:14" x14ac:dyDescent="0.25">
      <c r="B100" s="2">
        <f t="shared" si="9"/>
        <v>6.0318578948923953</v>
      </c>
      <c r="C100" s="2">
        <f t="shared" si="8"/>
        <v>-0.24609022226352487</v>
      </c>
      <c r="D100" s="1"/>
      <c r="G100">
        <f t="shared" si="10"/>
        <v>6.0318578948923953</v>
      </c>
      <c r="H100">
        <f t="shared" si="11"/>
        <v>6.2162836446311385</v>
      </c>
      <c r="L100">
        <f t="shared" si="12"/>
        <v>6.0318578948923953</v>
      </c>
      <c r="M100">
        <f t="shared" si="13"/>
        <v>-0.24609022226352487</v>
      </c>
      <c r="N100">
        <f t="shared" si="14"/>
        <v>6.2162836446311385</v>
      </c>
    </row>
    <row r="101" spans="2:14" x14ac:dyDescent="0.25">
      <c r="B101" s="2">
        <f t="shared" si="9"/>
        <v>6.0946897479641908</v>
      </c>
      <c r="C101" s="2">
        <f t="shared" si="8"/>
        <v>-0.10526859511272242</v>
      </c>
      <c r="D101" s="1"/>
      <c r="G101">
        <f t="shared" si="10"/>
        <v>6.0946897479641908</v>
      </c>
      <c r="H101">
        <f t="shared" si="11"/>
        <v>5.7032273516063121</v>
      </c>
      <c r="L101">
        <f t="shared" si="12"/>
        <v>6.0946897479641908</v>
      </c>
      <c r="M101">
        <f t="shared" si="13"/>
        <v>-0.10526859511272242</v>
      </c>
      <c r="N101">
        <f t="shared" si="14"/>
        <v>5.7032273516063121</v>
      </c>
    </row>
    <row r="102" spans="2:14" x14ac:dyDescent="0.25">
      <c r="B102" s="2">
        <f t="shared" si="9"/>
        <v>6.1575216010359863</v>
      </c>
      <c r="C102" s="2">
        <f t="shared" si="8"/>
        <v>-3.1500592032945397E-2</v>
      </c>
      <c r="D102" s="1"/>
      <c r="G102">
        <f t="shared" si="10"/>
        <v>6.1575216010359863</v>
      </c>
      <c r="H102">
        <f t="shared" si="11"/>
        <v>5.3187156596247327</v>
      </c>
      <c r="L102">
        <f t="shared" si="12"/>
        <v>6.1575216010359863</v>
      </c>
      <c r="M102">
        <f t="shared" si="13"/>
        <v>-3.1500592032945397E-2</v>
      </c>
      <c r="N102">
        <f t="shared" si="14"/>
        <v>5.3187156596247327</v>
      </c>
    </row>
    <row r="103" spans="2:14" x14ac:dyDescent="0.25">
      <c r="B103" s="2">
        <f t="shared" si="9"/>
        <v>6.2203534541077818</v>
      </c>
      <c r="C103" s="2">
        <f t="shared" si="8"/>
        <v>-3.9609760088636474E-3</v>
      </c>
      <c r="D103" s="1"/>
      <c r="G103">
        <f t="shared" si="10"/>
        <v>6.2203534541077818</v>
      </c>
      <c r="H103">
        <f t="shared" si="11"/>
        <v>5.0806163004091554</v>
      </c>
      <c r="L103">
        <f t="shared" si="12"/>
        <v>6.2203534541077818</v>
      </c>
      <c r="M103">
        <f t="shared" si="13"/>
        <v>-3.9609760088636474E-3</v>
      </c>
      <c r="N103">
        <f t="shared" si="14"/>
        <v>5.0806163004091554</v>
      </c>
    </row>
    <row r="104" spans="2:14" x14ac:dyDescent="0.25">
      <c r="B104" s="2">
        <f t="shared" si="9"/>
        <v>6.2831853071795774</v>
      </c>
      <c r="C104" s="2">
        <f t="shared" si="8"/>
        <v>-1.21640323479945E-41</v>
      </c>
      <c r="D104" s="1"/>
      <c r="G104">
        <f t="shared" si="10"/>
        <v>6.2831853071795774</v>
      </c>
      <c r="H104">
        <f t="shared" si="11"/>
        <v>5</v>
      </c>
      <c r="L104">
        <f t="shared" si="12"/>
        <v>6.2831853071795774</v>
      </c>
      <c r="M104">
        <f t="shared" si="13"/>
        <v>-1.21640323479945E-41</v>
      </c>
      <c r="N104">
        <f t="shared" si="14"/>
        <v>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crollBar1">
          <controlPr defaultSize="0" autoLine="0" linkedCell="T2" r:id="rId4">
            <anchor moveWithCells="1">
              <from>
                <xdr:col>23</xdr:col>
                <xdr:colOff>257175</xdr:colOff>
                <xdr:row>0</xdr:row>
                <xdr:rowOff>152400</xdr:rowOff>
              </from>
              <to>
                <xdr:col>26</xdr:col>
                <xdr:colOff>38100</xdr:colOff>
                <xdr:row>2</xdr:row>
                <xdr:rowOff>19050</xdr:rowOff>
              </to>
            </anchor>
          </controlPr>
        </control>
      </mc:Choice>
      <mc:Fallback>
        <control shapeId="1025" r:id="rId3" name="ScrollBar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pas</vt:lpstr>
      <vt:lpstr>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francis henniaux</cp:lastModifiedBy>
  <dcterms:created xsi:type="dcterms:W3CDTF">2025-07-29T12:12:56Z</dcterms:created>
  <dcterms:modified xsi:type="dcterms:W3CDTF">2025-07-31T13:37:12Z</dcterms:modified>
</cp:coreProperties>
</file>