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chartsheets/sheet2.xml" ContentType="application/vnd.openxmlformats-officedocument.spreadsheetml.chart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B6F6ED6-BFD6-4C85-A03E-3F8B7924A5C4}" xr6:coauthVersionLast="47" xr6:coauthVersionMax="47" xr10:uidLastSave="{00000000-0000-0000-0000-000000000000}"/>
  <bookViews>
    <workbookView xWindow="-120" yWindow="-120" windowWidth="29040" windowHeight="15720" tabRatio="871" firstSheet="1" activeTab="2" xr2:uid="{00000000-000D-0000-FFFF-FFFF00000000}"/>
  </bookViews>
  <sheets>
    <sheet name="INFOS" sheetId="14844" r:id="rId1"/>
    <sheet name="Debug JO" sheetId="10" r:id="rId2"/>
    <sheet name="GRAPH_PICC_AVEC_ATT" sheetId="2299" r:id="rId3"/>
    <sheet name="Jour Férié" sheetId="14845" r:id="rId4"/>
    <sheet name="GRAPH_PICC_SANS_ATT" sheetId="54" r:id="rId5"/>
    <sheet name="DATA_Graphs" sheetId="6277" r:id="rId6"/>
  </sheets>
  <externalReferences>
    <externalReference r:id="rId7"/>
  </externalReferences>
  <definedNames>
    <definedName name="_xlnm._FilterDatabase" localSheetId="5" hidden="1">DATA_Graphs!$B$1:$Q$12</definedName>
    <definedName name="Férié">'[1]Jour Férié'!$B$3:$O$43</definedName>
    <definedName name="tabl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8" i="10" l="1"/>
  <c r="C78" i="10"/>
  <c r="B78" i="10"/>
  <c r="D78" i="10" s="1"/>
  <c r="C77" i="10"/>
  <c r="E77" i="10" s="1"/>
  <c r="B77" i="10"/>
  <c r="D77" i="10" s="1"/>
  <c r="C76" i="10"/>
  <c r="E76" i="10" s="1"/>
  <c r="B76" i="10"/>
  <c r="D76" i="10" s="1"/>
  <c r="E75" i="10"/>
  <c r="C75" i="10"/>
  <c r="B75" i="10"/>
  <c r="D75" i="10" s="1"/>
  <c r="E74" i="10"/>
  <c r="B74" i="10"/>
  <c r="D74" i="10" s="1"/>
  <c r="C73" i="10"/>
  <c r="E73" i="10" s="1"/>
  <c r="B73" i="10"/>
  <c r="D73" i="10" s="1"/>
  <c r="E72" i="10"/>
  <c r="D72" i="10"/>
  <c r="C72" i="10"/>
  <c r="B72" i="10"/>
  <c r="C71" i="10"/>
  <c r="E71" i="10" s="1"/>
  <c r="B71" i="10"/>
  <c r="D71" i="10" s="1"/>
  <c r="C70" i="10"/>
  <c r="E70" i="10" s="1"/>
  <c r="B70" i="10"/>
  <c r="D70" i="10" s="1"/>
  <c r="E69" i="10"/>
  <c r="D69" i="10"/>
  <c r="B69" i="10"/>
  <c r="C68" i="10"/>
  <c r="E68" i="10" s="1"/>
  <c r="B68" i="10"/>
  <c r="D68" i="10" s="1"/>
  <c r="C67" i="10"/>
  <c r="E67" i="10" s="1"/>
  <c r="B67" i="10"/>
  <c r="D67" i="10" s="1"/>
  <c r="E66" i="10"/>
  <c r="D66" i="10"/>
  <c r="C66" i="10"/>
  <c r="B66" i="10"/>
  <c r="C65" i="10"/>
  <c r="E65" i="10" s="1"/>
  <c r="B65" i="10"/>
  <c r="D65" i="10" s="1"/>
  <c r="E64" i="10"/>
  <c r="B64" i="10"/>
  <c r="D64" i="10" s="1"/>
  <c r="D63" i="10"/>
  <c r="C63" i="10"/>
  <c r="E63" i="10" s="1"/>
  <c r="B63" i="10"/>
  <c r="C62" i="10"/>
  <c r="E62" i="10" s="1"/>
  <c r="B62" i="10"/>
  <c r="D62" i="10" s="1"/>
  <c r="C61" i="10"/>
  <c r="E61" i="10" s="1"/>
  <c r="B61" i="10"/>
  <c r="D61" i="10" s="1"/>
  <c r="D60" i="10"/>
  <c r="C60" i="10"/>
  <c r="E60" i="10" s="1"/>
  <c r="B60" i="10"/>
  <c r="E59" i="10"/>
  <c r="B59" i="10"/>
  <c r="D59" i="10" s="1"/>
  <c r="D58" i="10"/>
  <c r="C58" i="10"/>
  <c r="E58" i="10" s="1"/>
  <c r="B58" i="10"/>
  <c r="C57" i="10"/>
  <c r="E57" i="10" s="1"/>
  <c r="B57" i="10"/>
  <c r="D57" i="10" s="1"/>
  <c r="E56" i="10"/>
  <c r="C56" i="10"/>
  <c r="B56" i="10"/>
  <c r="D56" i="10" s="1"/>
  <c r="C55" i="10"/>
  <c r="E55" i="10" s="1"/>
  <c r="B55" i="10"/>
  <c r="D55" i="10" s="1"/>
  <c r="E54" i="10"/>
  <c r="B54" i="10"/>
  <c r="D54" i="10" s="1"/>
  <c r="E53" i="10"/>
  <c r="D53" i="10"/>
  <c r="C53" i="10"/>
  <c r="B53" i="10"/>
  <c r="C52" i="10"/>
  <c r="E52" i="10" s="1"/>
  <c r="B52" i="10"/>
  <c r="D52" i="10" s="1"/>
  <c r="C51" i="10"/>
  <c r="E51" i="10" s="1"/>
  <c r="B51" i="10"/>
  <c r="D51" i="10" s="1"/>
  <c r="E50" i="10"/>
  <c r="D50" i="10"/>
  <c r="C50" i="10"/>
  <c r="B50" i="10"/>
  <c r="E49" i="10"/>
  <c r="B49" i="10"/>
  <c r="D49" i="10" s="1"/>
  <c r="C48" i="10"/>
  <c r="E48" i="10" s="1"/>
  <c r="B48" i="10"/>
  <c r="D48" i="10" s="1"/>
  <c r="E47" i="10"/>
  <c r="D47" i="10"/>
  <c r="C47" i="10"/>
  <c r="B47" i="10"/>
  <c r="C46" i="10"/>
  <c r="E46" i="10" s="1"/>
  <c r="B46" i="10"/>
  <c r="D46" i="10" s="1"/>
  <c r="C45" i="10"/>
  <c r="E45" i="10" s="1"/>
  <c r="B45" i="10"/>
  <c r="D45" i="10" s="1"/>
  <c r="E44" i="10"/>
  <c r="D44" i="10"/>
  <c r="B44" i="10"/>
  <c r="C43" i="10"/>
  <c r="E43" i="10" s="1"/>
  <c r="B43" i="10"/>
  <c r="D43" i="10" s="1"/>
  <c r="C42" i="10"/>
  <c r="E42" i="10" s="1"/>
  <c r="B42" i="10"/>
  <c r="D42" i="10" s="1"/>
  <c r="D41" i="10"/>
  <c r="C41" i="10"/>
  <c r="E41" i="10" s="1"/>
  <c r="B41" i="10"/>
  <c r="C40" i="10"/>
  <c r="E40" i="10" s="1"/>
  <c r="B40" i="10"/>
  <c r="D40" i="10" s="1"/>
  <c r="E39" i="10"/>
  <c r="B39" i="10"/>
  <c r="D39" i="10" s="1"/>
  <c r="C38" i="10"/>
  <c r="E38" i="10" s="1"/>
  <c r="B38" i="10"/>
  <c r="D38" i="10" s="1"/>
  <c r="E37" i="10"/>
  <c r="C37" i="10"/>
  <c r="B37" i="10"/>
  <c r="D37" i="10" s="1"/>
  <c r="C36" i="10"/>
  <c r="E36" i="10" s="1"/>
  <c r="B36" i="10"/>
  <c r="D36" i="10" s="1"/>
  <c r="C35" i="10"/>
  <c r="E35" i="10" s="1"/>
  <c r="B35" i="10"/>
  <c r="D35" i="10" s="1"/>
  <c r="E34" i="10"/>
  <c r="D34" i="10"/>
  <c r="B34" i="10"/>
  <c r="C33" i="10"/>
  <c r="E33" i="10" s="1"/>
  <c r="B33" i="10"/>
  <c r="D33" i="10" s="1"/>
  <c r="C32" i="10"/>
  <c r="E32" i="10" s="1"/>
  <c r="B32" i="10"/>
  <c r="D32" i="10" s="1"/>
  <c r="E31" i="10"/>
  <c r="D31" i="10"/>
  <c r="C31" i="10"/>
  <c r="B31" i="10"/>
  <c r="C30" i="10"/>
  <c r="E30" i="10" s="1"/>
  <c r="B30" i="10"/>
  <c r="D30" i="10" s="1"/>
  <c r="E29" i="10"/>
  <c r="B29" i="10"/>
  <c r="D29" i="10" s="1"/>
  <c r="E28" i="10"/>
  <c r="D28" i="10"/>
  <c r="C28" i="10"/>
  <c r="B28" i="10"/>
  <c r="C27" i="10"/>
  <c r="E27" i="10" s="1"/>
  <c r="B27" i="10"/>
  <c r="D27" i="10" s="1"/>
  <c r="C26" i="10"/>
  <c r="E26" i="10" s="1"/>
  <c r="B26" i="10"/>
  <c r="D26" i="10" s="1"/>
  <c r="E25" i="10"/>
  <c r="D25" i="10"/>
  <c r="C25" i="10"/>
  <c r="B25" i="10"/>
  <c r="E24" i="10"/>
  <c r="B24" i="10"/>
  <c r="D24" i="10" s="1"/>
  <c r="C23" i="10"/>
  <c r="E23" i="10" s="1"/>
  <c r="B23" i="10"/>
  <c r="D23" i="10" s="1"/>
  <c r="D22" i="10"/>
  <c r="C22" i="10"/>
  <c r="E22" i="10" s="1"/>
  <c r="B22" i="10"/>
  <c r="C21" i="10"/>
  <c r="E21" i="10" s="1"/>
  <c r="B21" i="10"/>
  <c r="D21" i="10" s="1"/>
  <c r="C20" i="10"/>
  <c r="E20" i="10" s="1"/>
  <c r="B20" i="10"/>
  <c r="D20" i="10" s="1"/>
  <c r="E19" i="10"/>
  <c r="B19" i="10"/>
  <c r="D19" i="10" s="1"/>
  <c r="E18" i="10"/>
  <c r="D18" i="10"/>
  <c r="C18" i="10"/>
  <c r="D17" i="10"/>
  <c r="C17" i="10"/>
  <c r="E17" i="10" s="1"/>
  <c r="D16" i="10"/>
  <c r="C16" i="10"/>
  <c r="E16" i="10" s="1"/>
  <c r="D15" i="10"/>
  <c r="C15" i="10"/>
  <c r="E15" i="10" s="1"/>
  <c r="E14" i="10"/>
  <c r="D14" i="10"/>
  <c r="D13" i="10"/>
  <c r="C13" i="10"/>
  <c r="E13" i="10" s="1"/>
  <c r="D12" i="10"/>
  <c r="C12" i="10"/>
  <c r="E12" i="10" s="1"/>
  <c r="D11" i="10"/>
  <c r="C11" i="10"/>
  <c r="E11" i="10" s="1"/>
  <c r="E10" i="10"/>
  <c r="D10" i="10"/>
  <c r="C10" i="10"/>
  <c r="E9" i="10"/>
  <c r="D9" i="10"/>
  <c r="D8" i="10"/>
  <c r="C8" i="10"/>
  <c r="E8" i="10" s="1"/>
  <c r="D7" i="10"/>
  <c r="C7" i="10"/>
  <c r="E7" i="10" s="1"/>
  <c r="E6" i="10"/>
  <c r="D6" i="10"/>
  <c r="C6" i="10"/>
  <c r="E5" i="10"/>
  <c r="D5" i="10"/>
  <c r="C5" i="10"/>
  <c r="E4" i="10"/>
  <c r="D4" i="10"/>
</calcChain>
</file>

<file path=xl/sharedStrings.xml><?xml version="1.0" encoding="utf-8"?>
<sst xmlns="http://schemas.openxmlformats.org/spreadsheetml/2006/main" count="81" uniqueCount="62">
  <si>
    <t>Terminé ?</t>
  </si>
  <si>
    <t>PROJET</t>
  </si>
  <si>
    <t>Produit</t>
  </si>
  <si>
    <t>Ligne de fab</t>
  </si>
  <si>
    <t>CM</t>
  </si>
  <si>
    <t>V2000</t>
  </si>
  <si>
    <t>MERLIN</t>
  </si>
  <si>
    <t>SIC1500</t>
  </si>
  <si>
    <t>Date MàJ</t>
  </si>
  <si>
    <t>Prod RàF à date</t>
  </si>
  <si>
    <t>Prod RàF initiale</t>
  </si>
  <si>
    <t>% Avancement</t>
  </si>
  <si>
    <t>Buffer avec attente à date</t>
  </si>
  <si>
    <t>Buffer avec attente initial</t>
  </si>
  <si>
    <t>% Consommation buffer avec attente</t>
  </si>
  <si>
    <t>Buffer sans attente à date</t>
  </si>
  <si>
    <t>Buffer sans attente initial</t>
  </si>
  <si>
    <t>% Consommation buffer sans attente</t>
  </si>
  <si>
    <t>Etiquette</t>
  </si>
  <si>
    <t>A afficher ?</t>
  </si>
  <si>
    <t>Date</t>
  </si>
  <si>
    <t>Décalage nb jours 2nd date - 1st date</t>
  </si>
  <si>
    <t>1st date, Heure (en % de 24h)</t>
  </si>
  <si>
    <t>2nd date, Heure (en % de 24h)</t>
  </si>
  <si>
    <t>Première date</t>
  </si>
  <si>
    <t>Seconde date</t>
  </si>
  <si>
    <t>Résultat funcEcartDate</t>
  </si>
  <si>
    <t>AIT</t>
  </si>
  <si>
    <t>Pas supprimer cette colonbne</t>
  </si>
  <si>
    <t>GRAPHE PIC SANS ATTENTE</t>
  </si>
  <si>
    <t>Nom produit</t>
  </si>
  <si>
    <t>GRAPHE PIC AVEC ATTENTE</t>
  </si>
  <si>
    <t>(Buffer sans attente à date,Consommation buffer sans attente)</t>
  </si>
  <si>
    <t>(Consommation buffer avec attente,Buffer avec attente à date)</t>
  </si>
  <si>
    <t>jah</t>
  </si>
  <si>
    <t>xx</t>
  </si>
  <si>
    <t>kvns</t>
  </si>
  <si>
    <t>lù</t>
  </si>
  <si>
    <t>z</t>
  </si>
  <si>
    <t>b</t>
  </si>
  <si>
    <t>h</t>
  </si>
  <si>
    <t>i</t>
  </si>
  <si>
    <t>j</t>
  </si>
  <si>
    <t>k</t>
  </si>
  <si>
    <t>l</t>
  </si>
  <si>
    <t>n</t>
  </si>
  <si>
    <t>o</t>
  </si>
  <si>
    <t>bb</t>
  </si>
  <si>
    <t>cc</t>
  </si>
  <si>
    <t>ff</t>
  </si>
  <si>
    <t>hg</t>
  </si>
  <si>
    <t>rt</t>
  </si>
  <si>
    <t>ez</t>
  </si>
  <si>
    <t>ss</t>
  </si>
  <si>
    <t>jk</t>
  </si>
  <si>
    <t>Ratio Buffer/Prod</t>
  </si>
  <si>
    <t>De</t>
  </si>
  <si>
    <t>à (non compris)</t>
  </si>
  <si>
    <t>Coeff</t>
  </si>
  <si>
    <t>Le coefficient est appliqué à la somme des delta (delta buffer sans attente - delta debut + delta fin) mais est appliqué sur la base du delta buffer sans attente</t>
  </si>
  <si>
    <t>Ratio buffer/prod actuel</t>
  </si>
  <si>
    <t>Ratio buffer/prod (à travailler)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</si>
</sst>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/m/yy\ h:mm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0" borderId="0" xfId="0" applyNumberFormat="1"/>
    <xf numFmtId="0" fontId="0" fillId="5" borderId="0" xfId="0" applyFill="1"/>
    <xf numFmtId="0" fontId="4" fillId="9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164" fontId="3" fillId="0" borderId="0" xfId="0" applyNumberFormat="1" applyFont="1"/>
    <xf numFmtId="0" fontId="3" fillId="8" borderId="0" xfId="0" applyFont="1" applyFill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0" applyFont="1"/>
    <xf numFmtId="165" fontId="3" fillId="0" borderId="0" xfId="0" applyNumberFormat="1" applyFont="1"/>
    <xf numFmtId="0" fontId="2" fillId="2" borderId="3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2" fontId="2" fillId="7" borderId="3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3" borderId="3" xfId="0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horizontal="right"/>
    </xf>
    <xf numFmtId="0" fontId="3" fillId="4" borderId="0" xfId="0" applyFont="1" applyFill="1"/>
    <xf numFmtId="0" fontId="6" fillId="0" borderId="0" xfId="0" applyFont="1"/>
    <xf numFmtId="22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2" fontId="6" fillId="0" borderId="0" xfId="0" applyNumberFormat="1" applyFont="1" applyAlignment="1">
      <alignment horizontal="right"/>
    </xf>
    <xf numFmtId="0" fontId="7" fillId="4" borderId="3" xfId="0" applyFont="1" applyFill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3" xfId="0" applyBorder="1"/>
    <xf numFmtId="0" fontId="0" fillId="0" borderId="3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CC"/>
      <color rgb="FF9999FF"/>
      <color rgb="FF660066"/>
      <color rgb="FFCC99FF"/>
      <color rgb="FF990099"/>
      <color rgb="FFCCCC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chartsheet" Target="chartsheets/sheet1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4.xml"/><Relationship Id="rId11" Type="http://schemas.openxmlformats.org/officeDocument/2006/relationships/calcChain" Target="calcChain.xml"/><Relationship Id="rId5" Type="http://schemas.openxmlformats.org/officeDocument/2006/relationships/chartsheet" Target="chartsheets/sheet2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3.3537235245102152E-2"/>
          <c:y val="3.350083752093802E-2"/>
          <c:w val="0.93660222332749832"/>
          <c:h val="0.92839558685817536"/>
        </c:manualLayout>
      </c:layout>
      <c:scatterChart>
        <c:scatterStyle val="lineMarker"/>
        <c:varyColors val="0"/>
        <c:ser>
          <c:idx val="0"/>
          <c:order val="0"/>
          <c:tx>
            <c:strRef>
              <c:f>DATA_Graphs!$C$2</c:f>
              <c:strCache>
                <c:ptCount val="1"/>
                <c:pt idx="0">
                  <c:v>xx</c:v>
                </c:pt>
              </c:strCache>
            </c:strRef>
          </c:tx>
          <c:marker>
            <c:symbol val="squar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DATA_Graphs!$H$2:$H$2</c:f>
            </c:numRef>
          </c:xVal>
          <c:yVal>
            <c:numRef>
              <c:f>DATA_Graphs!$K$2:$K$2</c:f>
            </c:numRef>
          </c:yVal>
          <c:smooth val="0"/>
          <c:extLst>
            <c:ext xmlns:c16="http://schemas.microsoft.com/office/drawing/2014/chart" uri="{C3380CC4-5D6E-409C-BE32-E72D297353CC}">
              <c16:uniqueId val="{000000BC-689E-4FC5-B52E-30A8C6910DCE}"/>
            </c:ext>
          </c:extLst>
        </c:ser>
        <c:ser>
          <c:idx val="1"/>
          <c:order val="1"/>
          <c:tx>
            <c:strRef>
              <c:f>DATA_Graphs!$C$3</c:f>
              <c:strCache>
                <c:ptCount val="1"/>
                <c:pt idx="0">
                  <c:v>lù</c:v>
                </c:pt>
              </c:strCache>
            </c:strRef>
          </c:tx>
          <c:marker>
            <c:symbol val="diamond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DATA_Graphs!$H$3:$H$3</c:f>
            </c:numRef>
          </c:xVal>
          <c:yVal>
            <c:numRef>
              <c:f>DATA_Graphs!$K$3:$K$3</c:f>
            </c:numRef>
          </c:yVal>
          <c:smooth val="0"/>
          <c:extLst>
            <c:ext xmlns:c16="http://schemas.microsoft.com/office/drawing/2014/chart" uri="{C3380CC4-5D6E-409C-BE32-E72D297353CC}">
              <c16:uniqueId val="{000000BD-689E-4FC5-B52E-30A8C6910DCE}"/>
            </c:ext>
          </c:extLst>
        </c:ser>
        <c:ser>
          <c:idx val="2"/>
          <c:order val="2"/>
          <c:tx>
            <c:strRef>
              <c:f>DATA_Graphs!$C$4</c:f>
              <c:strCache>
                <c:ptCount val="1"/>
                <c:pt idx="0">
                  <c:v>kvns</c:v>
                </c:pt>
              </c:strCache>
            </c:strRef>
          </c:tx>
          <c:marker>
            <c:symbol val="triangl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DATA_Graphs!$H$4:$H$4</c:f>
            </c:numRef>
          </c:xVal>
          <c:yVal>
            <c:numRef>
              <c:f>DATA_Graphs!$K$4:$K$4</c:f>
            </c:numRef>
          </c:yVal>
          <c:smooth val="0"/>
          <c:extLst>
            <c:ext xmlns:c16="http://schemas.microsoft.com/office/drawing/2014/chart" uri="{C3380CC4-5D6E-409C-BE32-E72D297353CC}">
              <c16:uniqueId val="{000000BF-689E-4FC5-B52E-30A8C6910DCE}"/>
            </c:ext>
          </c:extLst>
        </c:ser>
        <c:ser>
          <c:idx val="3"/>
          <c:order val="3"/>
          <c:tx>
            <c:strRef>
              <c:f>DATA_Graphs!$C$5</c:f>
              <c:strCache>
                <c:ptCount val="1"/>
                <c:pt idx="0">
                  <c:v>bb</c:v>
                </c:pt>
              </c:strCache>
            </c:strRef>
          </c:tx>
          <c:marker>
            <c:symbol val="circl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DATA_Graphs!$H$5:$H$5</c:f>
            </c:numRef>
          </c:xVal>
          <c:yVal>
            <c:numRef>
              <c:f>DATA_Graphs!$K$5:$K$5</c:f>
            </c:numRef>
          </c:yVal>
          <c:smooth val="0"/>
          <c:extLst>
            <c:ext xmlns:c16="http://schemas.microsoft.com/office/drawing/2014/chart" uri="{C3380CC4-5D6E-409C-BE32-E72D297353CC}">
              <c16:uniqueId val="{000000C1-689E-4FC5-B52E-30A8C6910DCE}"/>
            </c:ext>
          </c:extLst>
        </c:ser>
        <c:ser>
          <c:idx val="4"/>
          <c:order val="4"/>
          <c:tx>
            <c:strRef>
              <c:f>DATA_Graphs!$C$6</c:f>
              <c:strCache>
                <c:ptCount val="1"/>
                <c:pt idx="0">
                  <c:v>cc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C4-689E-4FC5-B52E-30A8C6910DCE}"/>
              </c:ext>
            </c:extLst>
          </c:dPt>
          <c:dLbls>
            <c:dLbl>
              <c:idx val="0"/>
              <c:layout>
                <c:manualLayout>
                  <c:x val="-0.2805927025515253"/>
                  <c:y val="-7.0626461964220996E-2"/>
                </c:manualLayout>
              </c:layout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 algn="ctr">
                      <a:defRPr sz="800" b="1"/>
                    </a:pPr>
                    <a:r>
                      <a:rPr lang="en-US"/>
                      <a:t>(130, -30J)
cc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C4-689E-4FC5-B52E-30A8C6910DC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DATA_Graphs!$H$6:$H$6</c:f>
              <c:numCache>
                <c:formatCode>0.00</c:formatCode>
                <c:ptCount val="1"/>
                <c:pt idx="0">
                  <c:v>81.512605042016801</c:v>
                </c:pt>
              </c:numCache>
            </c:numRef>
          </c:xVal>
          <c:yVal>
            <c:numRef>
              <c:f>DATA_Graphs!$K$6:$K$6</c:f>
              <c:numCache>
                <c:formatCode>0.00</c:formatCode>
                <c:ptCount val="1"/>
                <c:pt idx="0">
                  <c:v>130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C3-689E-4FC5-B52E-30A8C6910DCE}"/>
            </c:ext>
          </c:extLst>
        </c:ser>
        <c:ser>
          <c:idx val="5"/>
          <c:order val="5"/>
          <c:tx>
            <c:strRef>
              <c:f>DATA_Graphs!$C$7</c:f>
              <c:strCache>
                <c:ptCount val="1"/>
                <c:pt idx="0">
                  <c:v>ff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DATA_Graphs!$H$7:$H$7</c:f>
            </c:numRef>
          </c:xVal>
          <c:yVal>
            <c:numRef>
              <c:f>DATA_Graphs!$K$7:$K$7</c:f>
            </c:numRef>
          </c:yVal>
          <c:smooth val="0"/>
          <c:extLst>
            <c:ext xmlns:c16="http://schemas.microsoft.com/office/drawing/2014/chart" uri="{C3380CC4-5D6E-409C-BE32-E72D297353CC}">
              <c16:uniqueId val="{000000C5-689E-4FC5-B52E-30A8C6910DCE}"/>
            </c:ext>
          </c:extLst>
        </c:ser>
        <c:ser>
          <c:idx val="6"/>
          <c:order val="6"/>
          <c:tx>
            <c:strRef>
              <c:f>DATA_Graphs!$C$8</c:f>
              <c:strCache>
                <c:ptCount val="1"/>
                <c:pt idx="0">
                  <c:v>hg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DATA_Graphs!$H$8:$H$8</c:f>
            </c:numRef>
          </c:xVal>
          <c:yVal>
            <c:numRef>
              <c:f>DATA_Graphs!$K$8:$K$8</c:f>
            </c:numRef>
          </c:yVal>
          <c:smooth val="0"/>
          <c:extLst>
            <c:ext xmlns:c16="http://schemas.microsoft.com/office/drawing/2014/chart" uri="{C3380CC4-5D6E-409C-BE32-E72D297353CC}">
              <c16:uniqueId val="{000000C7-689E-4FC5-B52E-30A8C6910DCE}"/>
            </c:ext>
          </c:extLst>
        </c:ser>
        <c:ser>
          <c:idx val="7"/>
          <c:order val="7"/>
          <c:tx>
            <c:strRef>
              <c:f>DATA_Graphs!$C$9</c:f>
              <c:strCache>
                <c:ptCount val="1"/>
                <c:pt idx="0">
                  <c:v>rt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DATA_Graphs!$H$9:$H$9</c:f>
            </c:numRef>
          </c:xVal>
          <c:yVal>
            <c:numRef>
              <c:f>DATA_Graphs!$K$9:$K$9</c:f>
            </c:numRef>
          </c:yVal>
          <c:smooth val="0"/>
          <c:extLst>
            <c:ext xmlns:c16="http://schemas.microsoft.com/office/drawing/2014/chart" uri="{C3380CC4-5D6E-409C-BE32-E72D297353CC}">
              <c16:uniqueId val="{000000C9-689E-4FC5-B52E-30A8C6910DCE}"/>
            </c:ext>
          </c:extLst>
        </c:ser>
        <c:ser>
          <c:idx val="8"/>
          <c:order val="8"/>
          <c:tx>
            <c:strRef>
              <c:f>DATA_Graphs!$C$10</c:f>
              <c:strCache>
                <c:ptCount val="1"/>
                <c:pt idx="0">
                  <c:v>ez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DATA_Graphs!$H$10:$H$10</c:f>
            </c:numRef>
          </c:xVal>
          <c:yVal>
            <c:numRef>
              <c:f>DATA_Graphs!$K$10:$K$10</c:f>
            </c:numRef>
          </c:yVal>
          <c:smooth val="0"/>
          <c:extLst>
            <c:ext xmlns:c16="http://schemas.microsoft.com/office/drawing/2014/chart" uri="{C3380CC4-5D6E-409C-BE32-E72D297353CC}">
              <c16:uniqueId val="{000000CB-689E-4FC5-B52E-30A8C6910DCE}"/>
            </c:ext>
          </c:extLst>
        </c:ser>
        <c:ser>
          <c:idx val="9"/>
          <c:order val="9"/>
          <c:tx>
            <c:strRef>
              <c:f>DATA_Graphs!$C$11</c:f>
              <c:strCache>
                <c:ptCount val="1"/>
                <c:pt idx="0">
                  <c:v>ss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DATA_Graphs!$H$11:$H$11</c:f>
            </c:numRef>
          </c:xVal>
          <c:yVal>
            <c:numRef>
              <c:f>DATA_Graphs!$K$11:$K$11</c:f>
            </c:numRef>
          </c:yVal>
          <c:smooth val="0"/>
          <c:extLst>
            <c:ext xmlns:c16="http://schemas.microsoft.com/office/drawing/2014/chart" uri="{C3380CC4-5D6E-409C-BE32-E72D297353CC}">
              <c16:uniqueId val="{000000CD-689E-4FC5-B52E-30A8C6910DCE}"/>
            </c:ext>
          </c:extLst>
        </c:ser>
        <c:ser>
          <c:idx val="10"/>
          <c:order val="10"/>
          <c:tx>
            <c:strRef>
              <c:f>DATA_Graphs!$C$12</c:f>
              <c:strCache>
                <c:ptCount val="1"/>
                <c:pt idx="0">
                  <c:v>jk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DATA_Graphs!$H$12:$H$12</c:f>
            </c:numRef>
          </c:xVal>
          <c:yVal>
            <c:numRef>
              <c:f>DATA_Graphs!$K$12:$K$12</c:f>
            </c:numRef>
          </c:yVal>
          <c:smooth val="0"/>
          <c:extLst>
            <c:ext xmlns:c16="http://schemas.microsoft.com/office/drawing/2014/chart" uri="{C3380CC4-5D6E-409C-BE32-E72D297353CC}">
              <c16:uniqueId val="{000000CF-689E-4FC5-B52E-30A8C6910D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2916864"/>
        <c:axId val="752918504"/>
      </c:scatterChart>
      <c:valAx>
        <c:axId val="752916864"/>
        <c:scaling>
          <c:orientation val="minMax"/>
          <c:max val="10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8504"/>
        <c:crossesAt val="0"/>
        <c:crossBetween val="midCat"/>
        <c:majorUnit val="10"/>
        <c:minorUnit val="10"/>
      </c:valAx>
      <c:valAx>
        <c:axId val="752918504"/>
        <c:scaling>
          <c:orientation val="minMax"/>
          <c:max val="2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6864"/>
        <c:crossesAt val="0"/>
        <c:crossBetween val="midCat"/>
        <c:majorUnit val="20"/>
        <c:minorUnit val="10"/>
      </c:valAx>
      <c:spPr>
        <a:blipFill>
          <a:blip xmlns:r="http://schemas.openxmlformats.org/officeDocument/2006/relationships" r:embed="rId1">
            <a:alphaModFix amt="70000"/>
          </a:blip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DATA_Graphs!$C$2</c:f>
              <c:strCache>
                <c:ptCount val="1"/>
                <c:pt idx="0">
                  <c:v>xx</c:v>
                </c:pt>
              </c:strCache>
            </c:strRef>
          </c:tx>
          <c:marker>
            <c:symbol val="squar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DATA_Graphs!$H$2:$H$2</c:f>
            </c:numRef>
          </c:xVal>
          <c:yVal>
            <c:numRef>
              <c:f>DATA_Graphs!$N$2:$N$2</c:f>
            </c:numRef>
          </c:yVal>
          <c:smooth val="0"/>
          <c:extLst>
            <c:ext xmlns:c16="http://schemas.microsoft.com/office/drawing/2014/chart" uri="{C3380CC4-5D6E-409C-BE32-E72D297353CC}">
              <c16:uniqueId val="{000000BC-4AFF-45C8-BCEA-B7FC9616C46A}"/>
            </c:ext>
          </c:extLst>
        </c:ser>
        <c:ser>
          <c:idx val="1"/>
          <c:order val="1"/>
          <c:tx>
            <c:strRef>
              <c:f>DATA_Graphs!$C$3</c:f>
              <c:strCache>
                <c:ptCount val="1"/>
                <c:pt idx="0">
                  <c:v>lù</c:v>
                </c:pt>
              </c:strCache>
            </c:strRef>
          </c:tx>
          <c:marker>
            <c:symbol val="diamond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DATA_Graphs!$H$3:$H$3</c:f>
            </c:numRef>
          </c:xVal>
          <c:yVal>
            <c:numRef>
              <c:f>DATA_Graphs!$N$3:$N$3</c:f>
            </c:numRef>
          </c:yVal>
          <c:smooth val="0"/>
          <c:extLst>
            <c:ext xmlns:c16="http://schemas.microsoft.com/office/drawing/2014/chart" uri="{C3380CC4-5D6E-409C-BE32-E72D297353CC}">
              <c16:uniqueId val="{000000BD-4AFF-45C8-BCEA-B7FC9616C46A}"/>
            </c:ext>
          </c:extLst>
        </c:ser>
        <c:ser>
          <c:idx val="2"/>
          <c:order val="2"/>
          <c:tx>
            <c:strRef>
              <c:f>DATA_Graphs!$C$4</c:f>
              <c:strCache>
                <c:ptCount val="1"/>
                <c:pt idx="0">
                  <c:v>kvns</c:v>
                </c:pt>
              </c:strCache>
            </c:strRef>
          </c:tx>
          <c:marker>
            <c:symbol val="triangl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DATA_Graphs!$H$4:$H$4</c:f>
            </c:numRef>
          </c:xVal>
          <c:yVal>
            <c:numRef>
              <c:f>DATA_Graphs!$N$4:$N$4</c:f>
            </c:numRef>
          </c:yVal>
          <c:smooth val="0"/>
          <c:extLst>
            <c:ext xmlns:c16="http://schemas.microsoft.com/office/drawing/2014/chart" uri="{C3380CC4-5D6E-409C-BE32-E72D297353CC}">
              <c16:uniqueId val="{000000BF-4AFF-45C8-BCEA-B7FC9616C46A}"/>
            </c:ext>
          </c:extLst>
        </c:ser>
        <c:ser>
          <c:idx val="3"/>
          <c:order val="3"/>
          <c:tx>
            <c:strRef>
              <c:f>DATA_Graphs!$C$5</c:f>
              <c:strCache>
                <c:ptCount val="1"/>
                <c:pt idx="0">
                  <c:v>bb</c:v>
                </c:pt>
              </c:strCache>
            </c:strRef>
          </c:tx>
          <c:marker>
            <c:symbol val="circle"/>
            <c:size val="5"/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DATA_Graphs!$H$5:$H$5</c:f>
            </c:numRef>
          </c:xVal>
          <c:yVal>
            <c:numRef>
              <c:f>DATA_Graphs!$N$5:$N$5</c:f>
            </c:numRef>
          </c:yVal>
          <c:smooth val="0"/>
          <c:extLst>
            <c:ext xmlns:c16="http://schemas.microsoft.com/office/drawing/2014/chart" uri="{C3380CC4-5D6E-409C-BE32-E72D297353CC}">
              <c16:uniqueId val="{000000C1-4AFF-45C8-BCEA-B7FC9616C46A}"/>
            </c:ext>
          </c:extLst>
        </c:ser>
        <c:ser>
          <c:idx val="4"/>
          <c:order val="4"/>
          <c:tx>
            <c:strRef>
              <c:f>DATA_Graphs!$C$6</c:f>
              <c:strCache>
                <c:ptCount val="1"/>
                <c:pt idx="0">
                  <c:v>cc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C4-4AFF-45C8-BCEA-B7FC9616C46A}"/>
              </c:ext>
            </c:extLst>
          </c:dPt>
          <c:dLbls>
            <c:dLbl>
              <c:idx val="0"/>
              <c:layout>
                <c:manualLayout>
                  <c:x val="-0.19883380229849432"/>
                  <c:y val="-4.5241321453386281E-2"/>
                </c:manualLayout>
              </c:layout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 algn="ctr">
                      <a:defRPr sz="800" b="1"/>
                    </a:pPr>
                    <a:r>
                      <a:rPr lang="en-US"/>
                      <a:t>(13, 74)
cc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C4-4AFF-45C8-BCEA-B7FC9616C46A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DATA_Graphs!$H$6:$H$6</c:f>
              <c:numCache>
                <c:formatCode>0.00</c:formatCode>
                <c:ptCount val="1"/>
                <c:pt idx="0">
                  <c:v>81.512605042016801</c:v>
                </c:pt>
              </c:numCache>
            </c:numRef>
          </c:xVal>
          <c:yVal>
            <c:numRef>
              <c:f>DATA_Graphs!$N$6:$N$6</c:f>
              <c:numCache>
                <c:formatCode>0.00</c:formatCode>
                <c:ptCount val="1"/>
                <c:pt idx="0">
                  <c:v>73.577235772357724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C3-4AFF-45C8-BCEA-B7FC9616C46A}"/>
            </c:ext>
          </c:extLst>
        </c:ser>
        <c:ser>
          <c:idx val="5"/>
          <c:order val="5"/>
          <c:tx>
            <c:strRef>
              <c:f>DATA_Graphs!$C$7</c:f>
              <c:strCache>
                <c:ptCount val="1"/>
                <c:pt idx="0">
                  <c:v>ff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DATA_Graphs!$H$7:$H$7</c:f>
            </c:numRef>
          </c:xVal>
          <c:yVal>
            <c:numRef>
              <c:f>DATA_Graphs!$N$7:$N$7</c:f>
            </c:numRef>
          </c:yVal>
          <c:smooth val="0"/>
          <c:extLst>
            <c:ext xmlns:c16="http://schemas.microsoft.com/office/drawing/2014/chart" uri="{C3380CC4-5D6E-409C-BE32-E72D297353CC}">
              <c16:uniqueId val="{000000C5-4AFF-45C8-BCEA-B7FC9616C46A}"/>
            </c:ext>
          </c:extLst>
        </c:ser>
        <c:ser>
          <c:idx val="6"/>
          <c:order val="6"/>
          <c:tx>
            <c:strRef>
              <c:f>DATA_Graphs!$C$8</c:f>
              <c:strCache>
                <c:ptCount val="1"/>
                <c:pt idx="0">
                  <c:v>hg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DATA_Graphs!$H$8:$H$8</c:f>
            </c:numRef>
          </c:xVal>
          <c:yVal>
            <c:numRef>
              <c:f>DATA_Graphs!$N$8:$N$8</c:f>
            </c:numRef>
          </c:yVal>
          <c:smooth val="0"/>
          <c:extLst>
            <c:ext xmlns:c16="http://schemas.microsoft.com/office/drawing/2014/chart" uri="{C3380CC4-5D6E-409C-BE32-E72D297353CC}">
              <c16:uniqueId val="{000000C7-4AFF-45C8-BCEA-B7FC9616C46A}"/>
            </c:ext>
          </c:extLst>
        </c:ser>
        <c:ser>
          <c:idx val="7"/>
          <c:order val="7"/>
          <c:tx>
            <c:strRef>
              <c:f>DATA_Graphs!$C$9</c:f>
              <c:strCache>
                <c:ptCount val="1"/>
                <c:pt idx="0">
                  <c:v>rt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DATA_Graphs!$H$9:$H$9</c:f>
            </c:numRef>
          </c:xVal>
          <c:yVal>
            <c:numRef>
              <c:f>DATA_Graphs!$N$9:$N$9</c:f>
            </c:numRef>
          </c:yVal>
          <c:smooth val="0"/>
          <c:extLst>
            <c:ext xmlns:c16="http://schemas.microsoft.com/office/drawing/2014/chart" uri="{C3380CC4-5D6E-409C-BE32-E72D297353CC}">
              <c16:uniqueId val="{000000C9-4AFF-45C8-BCEA-B7FC9616C46A}"/>
            </c:ext>
          </c:extLst>
        </c:ser>
        <c:ser>
          <c:idx val="8"/>
          <c:order val="8"/>
          <c:tx>
            <c:strRef>
              <c:f>DATA_Graphs!$C$10</c:f>
              <c:strCache>
                <c:ptCount val="1"/>
                <c:pt idx="0">
                  <c:v>ez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DATA_Graphs!$H$10:$H$10</c:f>
            </c:numRef>
          </c:xVal>
          <c:yVal>
            <c:numRef>
              <c:f>DATA_Graphs!$N$10:$N$10</c:f>
            </c:numRef>
          </c:yVal>
          <c:smooth val="0"/>
          <c:extLst>
            <c:ext xmlns:c16="http://schemas.microsoft.com/office/drawing/2014/chart" uri="{C3380CC4-5D6E-409C-BE32-E72D297353CC}">
              <c16:uniqueId val="{000000CB-4AFF-45C8-BCEA-B7FC9616C46A}"/>
            </c:ext>
          </c:extLst>
        </c:ser>
        <c:ser>
          <c:idx val="9"/>
          <c:order val="9"/>
          <c:tx>
            <c:strRef>
              <c:f>DATA_Graphs!$C$11</c:f>
              <c:strCache>
                <c:ptCount val="1"/>
                <c:pt idx="0">
                  <c:v>ss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DATA_Graphs!$H$11:$H$11</c:f>
            </c:numRef>
          </c:xVal>
          <c:yVal>
            <c:numRef>
              <c:f>DATA_Graphs!$N$11:$N$11</c:f>
            </c:numRef>
          </c:yVal>
          <c:smooth val="0"/>
          <c:extLst>
            <c:ext xmlns:c16="http://schemas.microsoft.com/office/drawing/2014/chart" uri="{C3380CC4-5D6E-409C-BE32-E72D297353CC}">
              <c16:uniqueId val="{000000CD-4AFF-45C8-BCEA-B7FC9616C46A}"/>
            </c:ext>
          </c:extLst>
        </c:ser>
        <c:ser>
          <c:idx val="10"/>
          <c:order val="10"/>
          <c:tx>
            <c:strRef>
              <c:f>DATA_Graphs!$C$12</c:f>
              <c:strCache>
                <c:ptCount val="1"/>
                <c:pt idx="0">
                  <c:v>jk</c:v>
                </c:pt>
              </c:strCache>
            </c:strRef>
          </c:tx>
          <c:marker>
            <c:spPr>
              <a:ln w="6350"/>
            </c:spPr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DATA_Graphs!$H$12:$H$12</c:f>
            </c:numRef>
          </c:xVal>
          <c:yVal>
            <c:numRef>
              <c:f>DATA_Graphs!$N$12:$N$12</c:f>
            </c:numRef>
          </c:yVal>
          <c:smooth val="0"/>
          <c:extLst>
            <c:ext xmlns:c16="http://schemas.microsoft.com/office/drawing/2014/chart" uri="{C3380CC4-5D6E-409C-BE32-E72D297353CC}">
              <c16:uniqueId val="{000000CF-4AFF-45C8-BCEA-B7FC9616C4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2916864"/>
        <c:axId val="752918504"/>
      </c:scatterChart>
      <c:valAx>
        <c:axId val="752916864"/>
        <c:scaling>
          <c:orientation val="minMax"/>
          <c:max val="10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8504"/>
        <c:crosses val="autoZero"/>
        <c:crossBetween val="midCat"/>
      </c:valAx>
      <c:valAx>
        <c:axId val="752918504"/>
        <c:scaling>
          <c:orientation val="minMax"/>
          <c:max val="2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6864"/>
        <c:crosses val="autoZero"/>
        <c:crossBetween val="midCat"/>
        <c:majorUnit val="20"/>
        <c:minorUnit val="10"/>
      </c:valAx>
      <c:spPr>
        <a:blipFill>
          <a:blip xmlns:r="http://schemas.openxmlformats.org/officeDocument/2006/relationships" r:embed="rId1">
            <a:alphaModFix amt="70000"/>
          </a:blip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ique14"/>
  <sheetViews>
    <sheetView tabSelected="1" zoomScale="120" workbookViewId="0"/>
  </sheetViews>
  <pageMargins left="0.7" right="0.7" top="0.75" bottom="0.75" header="0.3" footer="0.3"/>
  <pageSetup paperSize="9" orientation="landscape" r:id="rId1"/>
  <headerFooter>
    <oddHeader>&amp;C&amp;"Calibri"&amp;10&amp;KFF8C00C2 - Confidential&amp;1#</oddHeader>
  </headerFooter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400-000000000000}">
  <sheetPr codeName="Graphique12"/>
  <sheetViews>
    <sheetView zoomScale="98" workbookViewId="0"/>
  </sheetViews>
  <pageMargins left="0.7" right="0.7" top="0.75" bottom="0.75" header="0.3" footer="0.3"/>
  <pageSetup paperSize="9" orientation="landscape" r:id="rId1"/>
  <headerFooter>
    <oddHeader>&amp;C&amp;"Calibri"&amp;10&amp;KFF8C00C2 - Confidential&amp;1#</oddHeader>
  </headerFooter>
  <drawing r:id="rId2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9525</xdr:rowOff>
        </xdr:from>
        <xdr:to>
          <xdr:col>9</xdr:col>
          <xdr:colOff>9525</xdr:colOff>
          <xdr:row>4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Ecart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8012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1735" cy="606489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16</xdr:row>
          <xdr:rowOff>47625</xdr:rowOff>
        </xdr:from>
        <xdr:to>
          <xdr:col>5</xdr:col>
          <xdr:colOff>781050</xdr:colOff>
          <xdr:row>19</xdr:row>
          <xdr:rowOff>123825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Filtre Par Projet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SOD\DPRG\REOSC\00_COMMUN\95-PLANNING\DEV_PICC_V3_Suivi%20buffer%20sans%20attente_repar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bug JO"/>
      <sheetName val="Graphiques"/>
      <sheetName val="SUIVI_BUFFERS_et_ATTENTES"/>
      <sheetName val="SUIVI_PICC"/>
      <sheetName val="DATA_Graphs"/>
      <sheetName val="GRAPH_PICC_SANS_ATT"/>
      <sheetName val="GRAPH_PICC_AVEC_ATT"/>
      <sheetName val="ATTENTE_MACHINE"/>
      <sheetName val="ATTENTE_PIECES"/>
      <sheetName val="HISTORIQUE ATTENTE_MACHINE"/>
      <sheetName val="HISTORIQUE ATTENTE_PIECES"/>
      <sheetName val="Jour Férié"/>
      <sheetName val="Modele PLACC"/>
      <sheetName val="Calcul"/>
      <sheetName val="28092024"/>
      <sheetName val="C-JAPETUS_M3_SPARE"/>
      <sheetName val="C-LSTM_VTDBS"/>
      <sheetName val="C-GMTO Thin Shell off axis_s"/>
      <sheetName val="C-COAST1500 COL_CMA2_M2"/>
      <sheetName val="C-GMTO Thin Shell off axis_s2"/>
      <sheetName val="C-COAST1500 COL_CMA1_M3"/>
      <sheetName val="C-JAPETUS_M2 (MAQUETTE TBC)"/>
      <sheetName val="C-MERLIN_M1_RX_SPARE_21R0098"/>
      <sheetName val="C-COAST1500 COL_CMA2_M1"/>
      <sheetName val="C-SUBARU_Thin_Shell_1"/>
      <sheetName val="C-DIAMANT_SN23R0035"/>
      <sheetName val="C-COAST1500 COL_CMA1_M1"/>
      <sheetName val="C-LSTM_M3VS_FM1"/>
      <sheetName val="C-JAPETUS_M2_SPARE"/>
      <sheetName val="C-COAST1500 COL_FM_CMA1"/>
      <sheetName val="C-COAST1500 COL_FM_CMA2"/>
      <sheetName val="C-COAST1500 COL_CMA2_M3"/>
      <sheetName val="C-LSTM_M3T_FM2"/>
      <sheetName val="C-LSTM_M2T_FM2"/>
      <sheetName val="C-LSTM_M2VS_FM1"/>
      <sheetName val="C-JAPETUS_M1"/>
      <sheetName val="C-JAPETUS_M3"/>
      <sheetName val="C-LSTM_M1_FM2"/>
      <sheetName val="C-SUBARU_Thin_Shell_2"/>
      <sheetName val="C-LSTM_M2T_FM1"/>
      <sheetName val="C-LSTM_SCAN_FM1"/>
      <sheetName val="C-LSTM_M3T_FM1"/>
      <sheetName val="C-LSTM_M2VS_FM2"/>
      <sheetName val="C-LSTM_M3VS_FM2"/>
      <sheetName val="C-LSTM_SCAN_FM2"/>
      <sheetName val="C-COAST1500 COL_CMA1_M2"/>
      <sheetName val="C-OSPREY_M1_SN24R0001"/>
      <sheetName val="C-ELT M3_Miroir"/>
      <sheetName val="C-FLAT_FMA2"/>
      <sheetName val="C-FLAT_FMA1"/>
      <sheetName val="C-JAPETUS_M1_MAQUETTE"/>
      <sheetName val="C-LSTM_M1_FM1"/>
      <sheetName val="C-DEFFI_DEMONSTRATEUR"/>
      <sheetName val="C-ELT M2_MIROIR"/>
      <sheetName val="C-Thin_Shell_MORPHEO_DM2_TS1"/>
      <sheetName val="C-COAST1500 FLAT_FM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B3">
            <v>42370</v>
          </cell>
          <cell r="C3">
            <v>42736</v>
          </cell>
          <cell r="D3">
            <v>43101</v>
          </cell>
          <cell r="E3">
            <v>43466</v>
          </cell>
          <cell r="F3">
            <v>43831</v>
          </cell>
          <cell r="G3">
            <v>44197</v>
          </cell>
          <cell r="H3">
            <v>44669</v>
          </cell>
          <cell r="I3">
            <v>45026</v>
          </cell>
          <cell r="J3">
            <v>45292</v>
          </cell>
          <cell r="K3">
            <v>45658</v>
          </cell>
          <cell r="L3">
            <v>46023</v>
          </cell>
          <cell r="M3">
            <v>46388</v>
          </cell>
          <cell r="N3">
            <v>46753</v>
          </cell>
          <cell r="O3">
            <v>47119</v>
          </cell>
        </row>
        <row r="4">
          <cell r="B4">
            <v>42457</v>
          </cell>
          <cell r="C4">
            <v>42842</v>
          </cell>
          <cell r="D4">
            <v>43192</v>
          </cell>
          <cell r="E4">
            <v>43577</v>
          </cell>
          <cell r="F4">
            <v>43934</v>
          </cell>
          <cell r="G4">
            <v>44291</v>
          </cell>
          <cell r="H4">
            <v>44707</v>
          </cell>
          <cell r="I4">
            <v>45047</v>
          </cell>
          <cell r="J4">
            <v>45383</v>
          </cell>
          <cell r="K4">
            <v>45768</v>
          </cell>
          <cell r="L4">
            <v>46118</v>
          </cell>
          <cell r="M4">
            <v>46475</v>
          </cell>
          <cell r="N4">
            <v>46860</v>
          </cell>
          <cell r="O4">
            <v>47210</v>
          </cell>
        </row>
        <row r="5">
          <cell r="B5">
            <v>42495</v>
          </cell>
          <cell r="C5">
            <v>42856</v>
          </cell>
          <cell r="D5">
            <v>43221</v>
          </cell>
          <cell r="E5">
            <v>43586</v>
          </cell>
          <cell r="F5">
            <v>43952</v>
          </cell>
          <cell r="G5">
            <v>44329</v>
          </cell>
          <cell r="H5">
            <v>44718</v>
          </cell>
          <cell r="I5">
            <v>45054</v>
          </cell>
          <cell r="J5">
            <v>45413</v>
          </cell>
          <cell r="K5">
            <v>45778</v>
          </cell>
          <cell r="L5">
            <v>46143</v>
          </cell>
          <cell r="M5">
            <v>46515</v>
          </cell>
          <cell r="N5">
            <v>46874</v>
          </cell>
          <cell r="O5">
            <v>47239</v>
          </cell>
        </row>
        <row r="6">
          <cell r="B6">
            <v>42496</v>
          </cell>
          <cell r="C6">
            <v>42863</v>
          </cell>
          <cell r="D6">
            <v>43228</v>
          </cell>
          <cell r="E6">
            <v>43593</v>
          </cell>
          <cell r="F6">
            <v>43959</v>
          </cell>
          <cell r="G6">
            <v>44330</v>
          </cell>
          <cell r="H6">
            <v>44756</v>
          </cell>
          <cell r="I6">
            <v>45064</v>
          </cell>
          <cell r="J6">
            <v>45420</v>
          </cell>
          <cell r="K6">
            <v>45785</v>
          </cell>
          <cell r="L6">
            <v>46150</v>
          </cell>
          <cell r="M6">
            <v>46524</v>
          </cell>
          <cell r="N6">
            <v>46881</v>
          </cell>
          <cell r="O6">
            <v>47246</v>
          </cell>
        </row>
        <row r="7">
          <cell r="B7">
            <v>42506</v>
          </cell>
          <cell r="C7">
            <v>42880</v>
          </cell>
          <cell r="D7">
            <v>43230</v>
          </cell>
          <cell r="E7">
            <v>43615</v>
          </cell>
          <cell r="F7">
            <v>43972</v>
          </cell>
          <cell r="G7">
            <v>44340</v>
          </cell>
          <cell r="H7">
            <v>44774</v>
          </cell>
          <cell r="I7">
            <v>45075</v>
          </cell>
          <cell r="J7">
            <v>45421</v>
          </cell>
          <cell r="K7">
            <v>45806</v>
          </cell>
          <cell r="L7">
            <v>46156</v>
          </cell>
          <cell r="M7">
            <v>46582</v>
          </cell>
          <cell r="N7">
            <v>46898</v>
          </cell>
          <cell r="O7">
            <v>47248</v>
          </cell>
        </row>
        <row r="8">
          <cell r="B8">
            <v>42565</v>
          </cell>
          <cell r="C8">
            <v>42881</v>
          </cell>
          <cell r="D8">
            <v>43231</v>
          </cell>
          <cell r="E8">
            <v>43626</v>
          </cell>
          <cell r="F8">
            <v>43983</v>
          </cell>
          <cell r="G8">
            <v>44391</v>
          </cell>
          <cell r="H8">
            <v>44775</v>
          </cell>
          <cell r="I8">
            <v>45121</v>
          </cell>
          <cell r="J8">
            <v>45422</v>
          </cell>
          <cell r="K8">
            <v>45817</v>
          </cell>
          <cell r="L8">
            <v>46167</v>
          </cell>
          <cell r="M8">
            <v>46601</v>
          </cell>
          <cell r="N8">
            <v>46909</v>
          </cell>
          <cell r="O8">
            <v>47259</v>
          </cell>
        </row>
        <row r="9">
          <cell r="B9">
            <v>42576</v>
          </cell>
          <cell r="C9">
            <v>42891</v>
          </cell>
          <cell r="D9">
            <v>43241</v>
          </cell>
          <cell r="E9">
            <v>43675</v>
          </cell>
          <cell r="F9">
            <v>44026</v>
          </cell>
          <cell r="G9">
            <v>44403</v>
          </cell>
          <cell r="H9">
            <v>44776</v>
          </cell>
          <cell r="I9">
            <v>45138</v>
          </cell>
          <cell r="J9">
            <v>45432</v>
          </cell>
          <cell r="K9">
            <v>45852</v>
          </cell>
          <cell r="L9">
            <v>46216</v>
          </cell>
          <cell r="M9">
            <v>46602</v>
          </cell>
          <cell r="N9">
            <v>46948</v>
          </cell>
          <cell r="O9">
            <v>47329</v>
          </cell>
        </row>
        <row r="10">
          <cell r="B10">
            <v>42577</v>
          </cell>
          <cell r="C10">
            <v>42930</v>
          </cell>
          <cell r="D10">
            <v>43311</v>
          </cell>
          <cell r="E10">
            <v>43676</v>
          </cell>
          <cell r="F10">
            <v>44039</v>
          </cell>
          <cell r="G10">
            <v>44404</v>
          </cell>
          <cell r="H10">
            <v>44777</v>
          </cell>
          <cell r="I10">
            <v>45139</v>
          </cell>
          <cell r="J10">
            <v>45502</v>
          </cell>
          <cell r="K10">
            <v>45873</v>
          </cell>
          <cell r="L10">
            <v>46217</v>
          </cell>
          <cell r="M10">
            <v>46603</v>
          </cell>
          <cell r="N10">
            <v>46965</v>
          </cell>
          <cell r="O10">
            <v>47330</v>
          </cell>
        </row>
        <row r="11">
          <cell r="B11">
            <v>42578</v>
          </cell>
          <cell r="C11">
            <v>42947</v>
          </cell>
          <cell r="D11">
            <v>43312</v>
          </cell>
          <cell r="E11">
            <v>43677</v>
          </cell>
          <cell r="F11">
            <v>44040</v>
          </cell>
          <cell r="G11">
            <v>44405</v>
          </cell>
          <cell r="H11">
            <v>44778</v>
          </cell>
          <cell r="I11">
            <v>45140</v>
          </cell>
          <cell r="J11">
            <v>45503</v>
          </cell>
          <cell r="K11">
            <v>45874</v>
          </cell>
          <cell r="L11">
            <v>46237</v>
          </cell>
          <cell r="M11">
            <v>46604</v>
          </cell>
          <cell r="N11">
            <v>46966</v>
          </cell>
          <cell r="O11">
            <v>47331</v>
          </cell>
        </row>
        <row r="12">
          <cell r="B12">
            <v>42579</v>
          </cell>
          <cell r="C12">
            <v>42948</v>
          </cell>
          <cell r="D12">
            <v>43313</v>
          </cell>
          <cell r="E12">
            <v>43678</v>
          </cell>
          <cell r="F12">
            <v>44041</v>
          </cell>
          <cell r="G12">
            <v>44406</v>
          </cell>
          <cell r="H12">
            <v>44781</v>
          </cell>
          <cell r="I12">
            <v>45141</v>
          </cell>
          <cell r="J12">
            <v>45504</v>
          </cell>
          <cell r="K12">
            <v>45875</v>
          </cell>
          <cell r="L12">
            <v>46238</v>
          </cell>
          <cell r="M12">
            <v>46605</v>
          </cell>
          <cell r="N12">
            <v>46967</v>
          </cell>
          <cell r="O12">
            <v>47332</v>
          </cell>
        </row>
        <row r="13">
          <cell r="B13">
            <v>42580</v>
          </cell>
          <cell r="C13">
            <v>42949</v>
          </cell>
          <cell r="D13">
            <v>43314</v>
          </cell>
          <cell r="E13">
            <v>43679</v>
          </cell>
          <cell r="F13">
            <v>44042</v>
          </cell>
          <cell r="G13">
            <v>44407</v>
          </cell>
          <cell r="H13">
            <v>44782</v>
          </cell>
          <cell r="I13">
            <v>45142</v>
          </cell>
          <cell r="J13">
            <v>45505</v>
          </cell>
          <cell r="K13">
            <v>45876</v>
          </cell>
          <cell r="L13">
            <v>46239</v>
          </cell>
          <cell r="M13">
            <v>46608</v>
          </cell>
          <cell r="N13">
            <v>46968</v>
          </cell>
          <cell r="O13">
            <v>47333</v>
          </cell>
        </row>
        <row r="14">
          <cell r="B14">
            <v>42583</v>
          </cell>
          <cell r="C14">
            <v>42950</v>
          </cell>
          <cell r="D14">
            <v>43315</v>
          </cell>
          <cell r="E14">
            <v>43682</v>
          </cell>
          <cell r="F14">
            <v>44043</v>
          </cell>
          <cell r="G14">
            <v>44410</v>
          </cell>
          <cell r="H14">
            <v>44783</v>
          </cell>
          <cell r="I14">
            <v>45145</v>
          </cell>
          <cell r="J14">
            <v>45506</v>
          </cell>
          <cell r="K14">
            <v>45877</v>
          </cell>
          <cell r="L14">
            <v>46240</v>
          </cell>
          <cell r="M14">
            <v>46609</v>
          </cell>
          <cell r="N14">
            <v>46969</v>
          </cell>
          <cell r="O14">
            <v>47335</v>
          </cell>
        </row>
        <row r="15">
          <cell r="B15">
            <v>42584</v>
          </cell>
          <cell r="C15">
            <v>42951</v>
          </cell>
          <cell r="D15">
            <v>43318</v>
          </cell>
          <cell r="E15">
            <v>43683</v>
          </cell>
          <cell r="F15">
            <v>44046</v>
          </cell>
          <cell r="G15">
            <v>44411</v>
          </cell>
          <cell r="H15">
            <v>44784</v>
          </cell>
          <cell r="I15">
            <v>45146</v>
          </cell>
          <cell r="J15">
            <v>45509</v>
          </cell>
          <cell r="K15">
            <v>45880</v>
          </cell>
          <cell r="L15">
            <v>46241</v>
          </cell>
          <cell r="M15">
            <v>46610</v>
          </cell>
          <cell r="N15">
            <v>46972</v>
          </cell>
          <cell r="O15">
            <v>47336</v>
          </cell>
        </row>
        <row r="16">
          <cell r="B16">
            <v>42585</v>
          </cell>
          <cell r="C16">
            <v>42954</v>
          </cell>
          <cell r="D16">
            <v>43319</v>
          </cell>
          <cell r="E16">
            <v>43684</v>
          </cell>
          <cell r="F16">
            <v>44047</v>
          </cell>
          <cell r="G16">
            <v>44412</v>
          </cell>
          <cell r="H16">
            <v>44785</v>
          </cell>
          <cell r="I16">
            <v>45147</v>
          </cell>
          <cell r="J16">
            <v>45510</v>
          </cell>
          <cell r="K16">
            <v>45881</v>
          </cell>
          <cell r="L16">
            <v>46244</v>
          </cell>
          <cell r="M16">
            <v>46611</v>
          </cell>
          <cell r="N16">
            <v>46973</v>
          </cell>
          <cell r="O16">
            <v>47337</v>
          </cell>
        </row>
        <row r="17">
          <cell r="B17">
            <v>42586</v>
          </cell>
          <cell r="C17">
            <v>42955</v>
          </cell>
          <cell r="D17">
            <v>43320</v>
          </cell>
          <cell r="E17">
            <v>43685</v>
          </cell>
          <cell r="F17">
            <v>44048</v>
          </cell>
          <cell r="G17">
            <v>44413</v>
          </cell>
          <cell r="H17">
            <v>44788</v>
          </cell>
          <cell r="I17">
            <v>45148</v>
          </cell>
          <cell r="J17">
            <v>45511</v>
          </cell>
          <cell r="K17">
            <v>45882</v>
          </cell>
          <cell r="L17">
            <v>46245</v>
          </cell>
          <cell r="M17">
            <v>46612</v>
          </cell>
          <cell r="N17">
            <v>46974</v>
          </cell>
          <cell r="O17">
            <v>47338</v>
          </cell>
        </row>
        <row r="18">
          <cell r="B18">
            <v>42587</v>
          </cell>
          <cell r="C18">
            <v>42956</v>
          </cell>
          <cell r="D18">
            <v>43321</v>
          </cell>
          <cell r="E18">
            <v>43686</v>
          </cell>
          <cell r="F18">
            <v>44049</v>
          </cell>
          <cell r="G18">
            <v>44414</v>
          </cell>
          <cell r="H18">
            <v>44866</v>
          </cell>
          <cell r="I18">
            <v>45149</v>
          </cell>
          <cell r="J18">
            <v>45512</v>
          </cell>
          <cell r="K18">
            <v>45883</v>
          </cell>
          <cell r="L18">
            <v>46246</v>
          </cell>
          <cell r="M18">
            <v>46692</v>
          </cell>
          <cell r="N18">
            <v>46975</v>
          </cell>
          <cell r="O18">
            <v>47339</v>
          </cell>
        </row>
        <row r="19">
          <cell r="B19">
            <v>42590</v>
          </cell>
          <cell r="C19">
            <v>42957</v>
          </cell>
          <cell r="D19">
            <v>43322</v>
          </cell>
          <cell r="E19">
            <v>43689</v>
          </cell>
          <cell r="F19">
            <v>44050</v>
          </cell>
          <cell r="G19">
            <v>44417</v>
          </cell>
          <cell r="H19">
            <v>44876</v>
          </cell>
          <cell r="I19">
            <v>45152</v>
          </cell>
          <cell r="J19">
            <v>45513</v>
          </cell>
          <cell r="K19">
            <v>45884</v>
          </cell>
          <cell r="L19">
            <v>46247</v>
          </cell>
          <cell r="M19">
            <v>46702</v>
          </cell>
          <cell r="N19">
            <v>46976</v>
          </cell>
          <cell r="O19">
            <v>47342</v>
          </cell>
        </row>
        <row r="20">
          <cell r="B20">
            <v>42591</v>
          </cell>
          <cell r="C20">
            <v>42958</v>
          </cell>
          <cell r="D20">
            <v>43325</v>
          </cell>
          <cell r="E20">
            <v>43690</v>
          </cell>
          <cell r="F20">
            <v>44053</v>
          </cell>
          <cell r="G20">
            <v>44418</v>
          </cell>
          <cell r="H20">
            <v>44921</v>
          </cell>
          <cell r="I20">
            <v>45153</v>
          </cell>
          <cell r="J20">
            <v>45516</v>
          </cell>
          <cell r="K20">
            <v>45972</v>
          </cell>
          <cell r="L20">
            <v>46248</v>
          </cell>
          <cell r="M20">
            <v>46748</v>
          </cell>
          <cell r="N20">
            <v>46979</v>
          </cell>
          <cell r="O20">
            <v>47343</v>
          </cell>
        </row>
        <row r="21">
          <cell r="B21">
            <v>42592</v>
          </cell>
          <cell r="C21">
            <v>42961</v>
          </cell>
          <cell r="D21">
            <v>43326</v>
          </cell>
          <cell r="E21">
            <v>43691</v>
          </cell>
          <cell r="F21">
            <v>44054</v>
          </cell>
          <cell r="G21">
            <v>44419</v>
          </cell>
          <cell r="H21">
            <v>44922</v>
          </cell>
          <cell r="I21">
            <v>45231</v>
          </cell>
          <cell r="J21">
            <v>45517</v>
          </cell>
          <cell r="K21">
            <v>46016</v>
          </cell>
          <cell r="L21">
            <v>46337</v>
          </cell>
          <cell r="M21">
            <v>46749</v>
          </cell>
          <cell r="N21">
            <v>46980</v>
          </cell>
          <cell r="O21">
            <v>47344</v>
          </cell>
        </row>
        <row r="22">
          <cell r="B22">
            <v>42593</v>
          </cell>
          <cell r="C22">
            <v>42962</v>
          </cell>
          <cell r="D22">
            <v>43327</v>
          </cell>
          <cell r="E22">
            <v>43692</v>
          </cell>
          <cell r="F22">
            <v>44055</v>
          </cell>
          <cell r="G22">
            <v>44420</v>
          </cell>
          <cell r="H22">
            <v>44923</v>
          </cell>
          <cell r="I22">
            <v>45285</v>
          </cell>
          <cell r="J22">
            <v>45518</v>
          </cell>
          <cell r="K22">
            <v>46017</v>
          </cell>
          <cell r="L22">
            <v>46381</v>
          </cell>
          <cell r="M22">
            <v>46750</v>
          </cell>
          <cell r="N22">
            <v>47058</v>
          </cell>
          <cell r="O22">
            <v>47345</v>
          </cell>
        </row>
        <row r="23">
          <cell r="B23">
            <v>42594</v>
          </cell>
          <cell r="C23">
            <v>42963</v>
          </cell>
          <cell r="D23">
            <v>43405</v>
          </cell>
          <cell r="E23">
            <v>43693</v>
          </cell>
          <cell r="F23">
            <v>44056</v>
          </cell>
          <cell r="G23">
            <v>44421</v>
          </cell>
          <cell r="H23">
            <v>44924</v>
          </cell>
          <cell r="I23">
            <v>45286</v>
          </cell>
          <cell r="J23">
            <v>45519</v>
          </cell>
          <cell r="K23">
            <v>46020</v>
          </cell>
          <cell r="L23">
            <v>46384</v>
          </cell>
          <cell r="M23">
            <v>46751</v>
          </cell>
          <cell r="N23">
            <v>47112</v>
          </cell>
          <cell r="O23">
            <v>47346</v>
          </cell>
        </row>
        <row r="24">
          <cell r="B24">
            <v>42597</v>
          </cell>
          <cell r="C24">
            <v>42964</v>
          </cell>
          <cell r="D24">
            <v>43406</v>
          </cell>
          <cell r="E24">
            <v>43770</v>
          </cell>
          <cell r="F24">
            <v>44057</v>
          </cell>
          <cell r="G24">
            <v>44501</v>
          </cell>
          <cell r="H24">
            <v>44925</v>
          </cell>
          <cell r="I24">
            <v>45287</v>
          </cell>
          <cell r="J24">
            <v>45520</v>
          </cell>
          <cell r="K24">
            <v>46021</v>
          </cell>
          <cell r="L24">
            <v>46385</v>
          </cell>
          <cell r="M24">
            <v>46752</v>
          </cell>
          <cell r="N24">
            <v>47113</v>
          </cell>
          <cell r="O24">
            <v>47423</v>
          </cell>
        </row>
        <row r="25">
          <cell r="B25">
            <v>42674</v>
          </cell>
          <cell r="C25">
            <v>42965</v>
          </cell>
          <cell r="D25">
            <v>43458</v>
          </cell>
          <cell r="E25">
            <v>43780</v>
          </cell>
          <cell r="F25">
            <v>44146</v>
          </cell>
          <cell r="G25">
            <v>44511</v>
          </cell>
          <cell r="H25"/>
          <cell r="I25">
            <v>45288</v>
          </cell>
          <cell r="J25">
            <v>45597</v>
          </cell>
          <cell r="K25">
            <v>46022</v>
          </cell>
          <cell r="L25">
            <v>46386</v>
          </cell>
          <cell r="M25"/>
          <cell r="N25">
            <v>47114</v>
          </cell>
          <cell r="O25">
            <v>47476</v>
          </cell>
        </row>
        <row r="26">
          <cell r="B26">
            <v>42675</v>
          </cell>
          <cell r="C26">
            <v>43040</v>
          </cell>
          <cell r="D26">
            <v>43459</v>
          </cell>
          <cell r="E26">
            <v>43824</v>
          </cell>
          <cell r="F26">
            <v>44190</v>
          </cell>
          <cell r="G26">
            <v>44557</v>
          </cell>
          <cell r="H26"/>
          <cell r="I26">
            <v>45289</v>
          </cell>
          <cell r="J26">
            <v>45607</v>
          </cell>
          <cell r="K26"/>
          <cell r="L26">
            <v>46387</v>
          </cell>
          <cell r="M26"/>
          <cell r="N26">
            <v>47115</v>
          </cell>
          <cell r="O26">
            <v>47477</v>
          </cell>
        </row>
        <row r="27">
          <cell r="B27">
            <v>42685</v>
          </cell>
          <cell r="C27">
            <v>43094</v>
          </cell>
          <cell r="D27">
            <v>43460</v>
          </cell>
          <cell r="E27">
            <v>43825</v>
          </cell>
          <cell r="F27">
            <v>44193</v>
          </cell>
          <cell r="G27">
            <v>44558</v>
          </cell>
          <cell r="H27"/>
          <cell r="I27"/>
          <cell r="J27">
            <v>45651</v>
          </cell>
          <cell r="K27"/>
          <cell r="L27"/>
          <cell r="M27"/>
          <cell r="N27">
            <v>47116</v>
          </cell>
          <cell r="O27">
            <v>47478</v>
          </cell>
        </row>
        <row r="28">
          <cell r="B28">
            <v>42730</v>
          </cell>
          <cell r="C28">
            <v>43095</v>
          </cell>
          <cell r="D28">
            <v>43461</v>
          </cell>
          <cell r="E28">
            <v>43826</v>
          </cell>
          <cell r="F28">
            <v>44194</v>
          </cell>
          <cell r="G28">
            <v>44559</v>
          </cell>
          <cell r="H28"/>
          <cell r="I28"/>
          <cell r="J28">
            <v>45652</v>
          </cell>
          <cell r="K28"/>
          <cell r="L28"/>
          <cell r="M28"/>
          <cell r="N28"/>
          <cell r="O28">
            <v>47479</v>
          </cell>
        </row>
        <row r="29">
          <cell r="B29">
            <v>42731</v>
          </cell>
          <cell r="C29">
            <v>43096</v>
          </cell>
          <cell r="D29">
            <v>43462</v>
          </cell>
          <cell r="E29">
            <v>43829</v>
          </cell>
          <cell r="F29">
            <v>44195</v>
          </cell>
          <cell r="G29">
            <v>44560</v>
          </cell>
          <cell r="H29"/>
          <cell r="I29"/>
          <cell r="J29">
            <v>45653</v>
          </cell>
          <cell r="K29"/>
          <cell r="L29"/>
          <cell r="M29"/>
          <cell r="N29"/>
          <cell r="O29">
            <v>47480</v>
          </cell>
        </row>
        <row r="30">
          <cell r="B30">
            <v>42732</v>
          </cell>
          <cell r="C30">
            <v>43097</v>
          </cell>
          <cell r="D30">
            <v>43465</v>
          </cell>
          <cell r="E30">
            <v>43830</v>
          </cell>
          <cell r="F30">
            <v>44196</v>
          </cell>
          <cell r="G30">
            <v>44561</v>
          </cell>
          <cell r="H30"/>
          <cell r="I30"/>
          <cell r="J30">
            <v>45656</v>
          </cell>
          <cell r="K30"/>
          <cell r="L30"/>
          <cell r="M30"/>
          <cell r="N30"/>
          <cell r="O30">
            <v>47483</v>
          </cell>
        </row>
        <row r="31">
          <cell r="B31">
            <v>42733</v>
          </cell>
          <cell r="C31">
            <v>43098</v>
          </cell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>
            <v>47484</v>
          </cell>
        </row>
        <row r="32">
          <cell r="B32">
            <v>42734</v>
          </cell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F78" insertRowShift="1" totalsRowShown="0" dataDxfId="6">
  <autoFilter ref="A3:F78" xr:uid="{00000000-0009-0000-0100-000001000000}"/>
  <tableColumns count="6">
    <tableColumn id="1" xr3:uid="{00000000-0010-0000-0000-000001000000}" name="Décalage nb jours 2nd date - 1st date" dataDxfId="5"/>
    <tableColumn id="2" xr3:uid="{00000000-0010-0000-0000-000002000000}" name="1st date, Heure (en % de 24h)" dataDxfId="4"/>
    <tableColumn id="3" xr3:uid="{00000000-0010-0000-0000-000003000000}" name="2nd date, Heure (en % de 24h)" dataDxfId="3"/>
    <tableColumn id="4" xr3:uid="{00000000-0010-0000-0000-000004000000}" name="Première date" dataDxfId="2">
      <calculatedColumnFormula>DATE(YEAR($B$1),MONTH($B$1),DAY($B$1))+B4</calculatedColumnFormula>
    </tableColumn>
    <tableColumn id="5" xr3:uid="{00000000-0010-0000-0000-000005000000}" name="Seconde date" dataDxfId="1">
      <calculatedColumnFormula>DATE(YEAR($B$1),MONTH($B$1),DAY($B$1))+A4+C4</calculatedColumnFormula>
    </tableColumn>
    <tableColumn id="6" xr3:uid="{00000000-0010-0000-0000-000006000000}" name="Résultat funcEcart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B10"/>
  <sheetViews>
    <sheetView workbookViewId="0">
      <selection activeCell="C23" sqref="C23"/>
    </sheetView>
  </sheetViews>
  <sheetFormatPr baseColWidth="10" defaultRowHeight="15" x14ac:dyDescent="0.25"/>
  <cols>
    <col min="1" max="1" width="23.5703125" bestFit="1" customWidth="1"/>
    <col min="2" max="2" width="54.140625" bestFit="1" customWidth="1"/>
  </cols>
  <sheetData>
    <row r="4" spans="1:2" x14ac:dyDescent="0.25">
      <c r="A4" s="25" t="s">
        <v>29</v>
      </c>
    </row>
    <row r="6" spans="1:2" x14ac:dyDescent="0.25">
      <c r="A6" t="s">
        <v>30</v>
      </c>
      <c r="B6" t="s">
        <v>32</v>
      </c>
    </row>
    <row r="8" spans="1:2" x14ac:dyDescent="0.25">
      <c r="A8" s="25" t="s">
        <v>31</v>
      </c>
    </row>
    <row r="10" spans="1:2" x14ac:dyDescent="0.25">
      <c r="A10" t="s">
        <v>30</v>
      </c>
      <c r="B10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AA78"/>
  <sheetViews>
    <sheetView workbookViewId="0">
      <selection activeCell="I20" sqref="I20"/>
    </sheetView>
  </sheetViews>
  <sheetFormatPr baseColWidth="10" defaultRowHeight="15" x14ac:dyDescent="0.25"/>
  <cols>
    <col min="1" max="1" width="33.85546875" bestFit="1" customWidth="1"/>
    <col min="2" max="2" width="23.140625" customWidth="1"/>
    <col min="3" max="3" width="28.28515625" customWidth="1"/>
    <col min="4" max="4" width="30.140625" customWidth="1"/>
    <col min="5" max="5" width="46.7109375" customWidth="1"/>
    <col min="6" max="6" width="23.28515625" customWidth="1"/>
  </cols>
  <sheetData>
    <row r="1" spans="1:27" x14ac:dyDescent="0.25">
      <c r="A1" t="s">
        <v>20</v>
      </c>
      <c r="B1" s="1">
        <v>45916.333333333336</v>
      </c>
    </row>
    <row r="3" spans="1:27" ht="15.75" thickBot="1" x14ac:dyDescent="0.3">
      <c r="A3" s="8" t="s">
        <v>21</v>
      </c>
      <c r="B3" s="8" t="s">
        <v>22</v>
      </c>
      <c r="C3" s="8" t="s">
        <v>23</v>
      </c>
      <c r="D3" s="8" t="s">
        <v>24</v>
      </c>
      <c r="E3" s="8" t="s">
        <v>25</v>
      </c>
      <c r="F3" s="8" t="s">
        <v>26</v>
      </c>
      <c r="K3" s="3"/>
      <c r="L3" s="3"/>
      <c r="M3" s="3"/>
      <c r="N3" s="4"/>
      <c r="O3" s="4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5"/>
    </row>
    <row r="4" spans="1:27" x14ac:dyDescent="0.25">
      <c r="A4" s="16">
        <v>3</v>
      </c>
      <c r="B4" s="6">
        <v>0</v>
      </c>
      <c r="C4" s="6">
        <v>0</v>
      </c>
      <c r="D4" s="17">
        <f>DATE(YEAR($B$1),MONTH($B$1),DAY($B$1))+B4</f>
        <v>45916</v>
      </c>
      <c r="E4" s="17">
        <f>DATE(YEAR($B$1),MONTH($B$1),DAY($B$1))+A4+C4</f>
        <v>45919</v>
      </c>
      <c r="F4" s="7">
        <v>3</v>
      </c>
    </row>
    <row r="5" spans="1:27" x14ac:dyDescent="0.25">
      <c r="A5" s="16">
        <v>3</v>
      </c>
      <c r="B5" s="6">
        <v>0</v>
      </c>
      <c r="C5" s="6">
        <f>8/24</f>
        <v>0.33333333333333331</v>
      </c>
      <c r="D5" s="17">
        <f t="shared" ref="D5:D67" si="0">DATE(YEAR($B$1),MONTH($B$1),DAY($B$1))+B5</f>
        <v>45916</v>
      </c>
      <c r="E5" s="17">
        <f t="shared" ref="E5:E67" si="1">DATE(YEAR($B$1),MONTH($B$1),DAY($B$1))+A5+C5</f>
        <v>45919.333333333336</v>
      </c>
      <c r="F5" s="7">
        <v>3</v>
      </c>
    </row>
    <row r="6" spans="1:27" x14ac:dyDescent="0.25">
      <c r="A6" s="16">
        <v>3</v>
      </c>
      <c r="B6" s="6">
        <v>0</v>
      </c>
      <c r="C6" s="6">
        <f>12/24</f>
        <v>0.5</v>
      </c>
      <c r="D6" s="17">
        <f t="shared" si="0"/>
        <v>45916</v>
      </c>
      <c r="E6" s="17">
        <f t="shared" si="1"/>
        <v>45919.5</v>
      </c>
      <c r="F6" s="7">
        <v>3.5</v>
      </c>
    </row>
    <row r="7" spans="1:27" x14ac:dyDescent="0.25">
      <c r="A7" s="16">
        <v>3</v>
      </c>
      <c r="B7" s="6">
        <v>0</v>
      </c>
      <c r="C7" s="6">
        <f>13/24</f>
        <v>0.54166666666666663</v>
      </c>
      <c r="D7" s="17">
        <f t="shared" si="0"/>
        <v>45916</v>
      </c>
      <c r="E7" s="17">
        <f t="shared" si="1"/>
        <v>45919.541666666664</v>
      </c>
      <c r="F7" s="7">
        <v>3.5</v>
      </c>
    </row>
    <row r="8" spans="1:27" x14ac:dyDescent="0.25">
      <c r="A8" s="16">
        <v>3</v>
      </c>
      <c r="B8" s="6">
        <v>0</v>
      </c>
      <c r="C8" s="6">
        <f>17/24</f>
        <v>0.70833333333333337</v>
      </c>
      <c r="D8" s="17">
        <f t="shared" si="0"/>
        <v>45916</v>
      </c>
      <c r="E8" s="17">
        <f t="shared" si="1"/>
        <v>45919.708333333336</v>
      </c>
      <c r="F8" s="7">
        <v>4</v>
      </c>
    </row>
    <row r="9" spans="1:27" x14ac:dyDescent="0.25">
      <c r="A9" s="16">
        <v>3</v>
      </c>
      <c r="B9" s="6">
        <v>0</v>
      </c>
      <c r="C9" s="6">
        <v>0</v>
      </c>
      <c r="D9" s="17">
        <f t="shared" si="0"/>
        <v>45916</v>
      </c>
      <c r="E9" s="17">
        <f t="shared" si="1"/>
        <v>45919</v>
      </c>
      <c r="F9" s="7">
        <v>3</v>
      </c>
    </row>
    <row r="10" spans="1:27" x14ac:dyDescent="0.25">
      <c r="A10" s="16">
        <v>3</v>
      </c>
      <c r="B10" s="6">
        <v>0</v>
      </c>
      <c r="C10" s="6">
        <f>8/24</f>
        <v>0.33333333333333331</v>
      </c>
      <c r="D10" s="17">
        <f t="shared" si="0"/>
        <v>45916</v>
      </c>
      <c r="E10" s="17">
        <f t="shared" si="1"/>
        <v>45919.333333333336</v>
      </c>
      <c r="F10" s="7">
        <v>3</v>
      </c>
    </row>
    <row r="11" spans="1:27" x14ac:dyDescent="0.25">
      <c r="A11" s="16">
        <v>3</v>
      </c>
      <c r="B11" s="6">
        <v>0</v>
      </c>
      <c r="C11" s="6">
        <f>12/24</f>
        <v>0.5</v>
      </c>
      <c r="D11" s="17">
        <f t="shared" si="0"/>
        <v>45916</v>
      </c>
      <c r="E11" s="17">
        <f t="shared" si="1"/>
        <v>45919.5</v>
      </c>
      <c r="F11" s="7">
        <v>3.5</v>
      </c>
    </row>
    <row r="12" spans="1:27" x14ac:dyDescent="0.25">
      <c r="A12" s="16">
        <v>3</v>
      </c>
      <c r="B12" s="6">
        <v>0</v>
      </c>
      <c r="C12" s="6">
        <f>13/24</f>
        <v>0.54166666666666663</v>
      </c>
      <c r="D12" s="17">
        <f t="shared" si="0"/>
        <v>45916</v>
      </c>
      <c r="E12" s="17">
        <f t="shared" si="1"/>
        <v>45919.541666666664</v>
      </c>
      <c r="F12" s="7">
        <v>3.5</v>
      </c>
    </row>
    <row r="13" spans="1:27" x14ac:dyDescent="0.25">
      <c r="A13" s="16">
        <v>3</v>
      </c>
      <c r="B13" s="6">
        <v>0</v>
      </c>
      <c r="C13" s="6">
        <f>17/24</f>
        <v>0.70833333333333337</v>
      </c>
      <c r="D13" s="17">
        <f t="shared" si="0"/>
        <v>45916</v>
      </c>
      <c r="E13" s="17">
        <f t="shared" si="1"/>
        <v>45919.708333333336</v>
      </c>
      <c r="F13" s="7">
        <v>4</v>
      </c>
    </row>
    <row r="14" spans="1:27" x14ac:dyDescent="0.25">
      <c r="A14" s="16">
        <v>3</v>
      </c>
      <c r="B14" s="6">
        <v>0</v>
      </c>
      <c r="C14" s="6">
        <v>0</v>
      </c>
      <c r="D14" s="17">
        <f t="shared" si="0"/>
        <v>45916</v>
      </c>
      <c r="E14" s="17">
        <f t="shared" si="1"/>
        <v>45919</v>
      </c>
      <c r="F14" s="7">
        <v>3</v>
      </c>
    </row>
    <row r="15" spans="1:27" x14ac:dyDescent="0.25">
      <c r="A15" s="16">
        <v>3</v>
      </c>
      <c r="B15" s="6">
        <v>0</v>
      </c>
      <c r="C15" s="6">
        <f>8/24</f>
        <v>0.33333333333333331</v>
      </c>
      <c r="D15" s="17">
        <f t="shared" si="0"/>
        <v>45916</v>
      </c>
      <c r="E15" s="17">
        <f t="shared" si="1"/>
        <v>45919.333333333336</v>
      </c>
      <c r="F15" s="7">
        <v>3</v>
      </c>
    </row>
    <row r="16" spans="1:27" x14ac:dyDescent="0.25">
      <c r="A16" s="16">
        <v>3</v>
      </c>
      <c r="B16" s="6">
        <v>0</v>
      </c>
      <c r="C16" s="6">
        <f>12/24</f>
        <v>0.5</v>
      </c>
      <c r="D16" s="17">
        <f t="shared" si="0"/>
        <v>45916</v>
      </c>
      <c r="E16" s="17">
        <f t="shared" si="1"/>
        <v>45919.5</v>
      </c>
      <c r="F16" s="7">
        <v>3.5</v>
      </c>
    </row>
    <row r="17" spans="1:6" x14ac:dyDescent="0.25">
      <c r="A17" s="16">
        <v>3</v>
      </c>
      <c r="B17" s="6">
        <v>0</v>
      </c>
      <c r="C17" s="6">
        <f>13/24</f>
        <v>0.54166666666666663</v>
      </c>
      <c r="D17" s="17">
        <f t="shared" si="0"/>
        <v>45916</v>
      </c>
      <c r="E17" s="17">
        <f t="shared" si="1"/>
        <v>45919.541666666664</v>
      </c>
      <c r="F17" s="7">
        <v>3.5</v>
      </c>
    </row>
    <row r="18" spans="1:6" x14ac:dyDescent="0.25">
      <c r="A18" s="16">
        <v>3</v>
      </c>
      <c r="B18" s="6">
        <v>0</v>
      </c>
      <c r="C18" s="6">
        <f>17/24</f>
        <v>0.70833333333333337</v>
      </c>
      <c r="D18" s="17">
        <f t="shared" si="0"/>
        <v>45916</v>
      </c>
      <c r="E18" s="17">
        <f t="shared" si="1"/>
        <v>45919.708333333336</v>
      </c>
      <c r="F18" s="7">
        <v>4</v>
      </c>
    </row>
    <row r="19" spans="1:6" x14ac:dyDescent="0.25">
      <c r="A19" s="16">
        <v>3</v>
      </c>
      <c r="B19" s="6">
        <f t="shared" ref="B19:B33" si="2">8/24</f>
        <v>0.33333333333333331</v>
      </c>
      <c r="C19" s="6">
        <v>0</v>
      </c>
      <c r="D19" s="17">
        <f t="shared" si="0"/>
        <v>45916.333333333336</v>
      </c>
      <c r="E19" s="17">
        <f t="shared" si="1"/>
        <v>45919</v>
      </c>
      <c r="F19" s="7">
        <v>3</v>
      </c>
    </row>
    <row r="20" spans="1:6" x14ac:dyDescent="0.25">
      <c r="A20" s="16">
        <v>3</v>
      </c>
      <c r="B20" s="6">
        <f t="shared" si="2"/>
        <v>0.33333333333333331</v>
      </c>
      <c r="C20" s="6">
        <f>8/24</f>
        <v>0.33333333333333331</v>
      </c>
      <c r="D20" s="17">
        <f t="shared" si="0"/>
        <v>45916.333333333336</v>
      </c>
      <c r="E20" s="17">
        <f t="shared" si="1"/>
        <v>45919.333333333336</v>
      </c>
      <c r="F20" s="7">
        <v>3</v>
      </c>
    </row>
    <row r="21" spans="1:6" x14ac:dyDescent="0.25">
      <c r="A21" s="16">
        <v>3</v>
      </c>
      <c r="B21" s="6">
        <f t="shared" si="2"/>
        <v>0.33333333333333331</v>
      </c>
      <c r="C21" s="6">
        <f>12/24</f>
        <v>0.5</v>
      </c>
      <c r="D21" s="17">
        <f t="shared" si="0"/>
        <v>45916.333333333336</v>
      </c>
      <c r="E21" s="17">
        <f t="shared" si="1"/>
        <v>45919.5</v>
      </c>
      <c r="F21" s="7">
        <v>3.5</v>
      </c>
    </row>
    <row r="22" spans="1:6" x14ac:dyDescent="0.25">
      <c r="A22" s="16">
        <v>3</v>
      </c>
      <c r="B22" s="6">
        <f t="shared" si="2"/>
        <v>0.33333333333333331</v>
      </c>
      <c r="C22" s="6">
        <f>13/24</f>
        <v>0.54166666666666663</v>
      </c>
      <c r="D22" s="17">
        <f t="shared" si="0"/>
        <v>45916.333333333336</v>
      </c>
      <c r="E22" s="17">
        <f t="shared" si="1"/>
        <v>45919.541666666664</v>
      </c>
      <c r="F22" s="7">
        <v>3.5</v>
      </c>
    </row>
    <row r="23" spans="1:6" x14ac:dyDescent="0.25">
      <c r="A23" s="16">
        <v>3</v>
      </c>
      <c r="B23" s="6">
        <f t="shared" si="2"/>
        <v>0.33333333333333331</v>
      </c>
      <c r="C23" s="6">
        <f>17/24</f>
        <v>0.70833333333333337</v>
      </c>
      <c r="D23" s="17">
        <f t="shared" si="0"/>
        <v>45916.333333333336</v>
      </c>
      <c r="E23" s="17">
        <f t="shared" si="1"/>
        <v>45919.708333333336</v>
      </c>
      <c r="F23" s="7">
        <v>4</v>
      </c>
    </row>
    <row r="24" spans="1:6" x14ac:dyDescent="0.25">
      <c r="A24" s="16">
        <v>3</v>
      </c>
      <c r="B24" s="6">
        <f t="shared" si="2"/>
        <v>0.33333333333333331</v>
      </c>
      <c r="C24" s="6">
        <v>0</v>
      </c>
      <c r="D24" s="17">
        <f t="shared" si="0"/>
        <v>45916.333333333336</v>
      </c>
      <c r="E24" s="17">
        <f t="shared" si="1"/>
        <v>45919</v>
      </c>
      <c r="F24" s="7">
        <v>3</v>
      </c>
    </row>
    <row r="25" spans="1:6" x14ac:dyDescent="0.25">
      <c r="A25" s="16">
        <v>3</v>
      </c>
      <c r="B25" s="6">
        <f t="shared" si="2"/>
        <v>0.33333333333333331</v>
      </c>
      <c r="C25" s="6">
        <f>8/24</f>
        <v>0.33333333333333331</v>
      </c>
      <c r="D25" s="17">
        <f t="shared" si="0"/>
        <v>45916.333333333336</v>
      </c>
      <c r="E25" s="17">
        <f t="shared" si="1"/>
        <v>45919.333333333336</v>
      </c>
      <c r="F25" s="7">
        <v>3</v>
      </c>
    </row>
    <row r="26" spans="1:6" x14ac:dyDescent="0.25">
      <c r="A26" s="16">
        <v>3</v>
      </c>
      <c r="B26" s="6">
        <f t="shared" si="2"/>
        <v>0.33333333333333331</v>
      </c>
      <c r="C26" s="6">
        <f>12/24</f>
        <v>0.5</v>
      </c>
      <c r="D26" s="17">
        <f t="shared" si="0"/>
        <v>45916.333333333336</v>
      </c>
      <c r="E26" s="17">
        <f t="shared" si="1"/>
        <v>45919.5</v>
      </c>
      <c r="F26" s="7">
        <v>3.5</v>
      </c>
    </row>
    <row r="27" spans="1:6" x14ac:dyDescent="0.25">
      <c r="A27" s="16">
        <v>3</v>
      </c>
      <c r="B27" s="6">
        <f t="shared" si="2"/>
        <v>0.33333333333333331</v>
      </c>
      <c r="C27" s="6">
        <f>13/24</f>
        <v>0.54166666666666663</v>
      </c>
      <c r="D27" s="17">
        <f t="shared" si="0"/>
        <v>45916.333333333336</v>
      </c>
      <c r="E27" s="17">
        <f t="shared" si="1"/>
        <v>45919.541666666664</v>
      </c>
      <c r="F27" s="7">
        <v>3.5</v>
      </c>
    </row>
    <row r="28" spans="1:6" x14ac:dyDescent="0.25">
      <c r="A28" s="16">
        <v>3</v>
      </c>
      <c r="B28" s="6">
        <f t="shared" si="2"/>
        <v>0.33333333333333331</v>
      </c>
      <c r="C28" s="6">
        <f>17/24</f>
        <v>0.70833333333333337</v>
      </c>
      <c r="D28" s="17">
        <f t="shared" si="0"/>
        <v>45916.333333333336</v>
      </c>
      <c r="E28" s="17">
        <f t="shared" si="1"/>
        <v>45919.708333333336</v>
      </c>
      <c r="F28" s="7">
        <v>4</v>
      </c>
    </row>
    <row r="29" spans="1:6" x14ac:dyDescent="0.25">
      <c r="A29" s="16">
        <v>3</v>
      </c>
      <c r="B29" s="6">
        <f t="shared" si="2"/>
        <v>0.33333333333333331</v>
      </c>
      <c r="C29" s="6">
        <v>0</v>
      </c>
      <c r="D29" s="17">
        <f t="shared" si="0"/>
        <v>45916.333333333336</v>
      </c>
      <c r="E29" s="17">
        <f t="shared" si="1"/>
        <v>45919</v>
      </c>
      <c r="F29" s="7">
        <v>3</v>
      </c>
    </row>
    <row r="30" spans="1:6" x14ac:dyDescent="0.25">
      <c r="A30" s="16">
        <v>3</v>
      </c>
      <c r="B30" s="6">
        <f t="shared" si="2"/>
        <v>0.33333333333333331</v>
      </c>
      <c r="C30" s="6">
        <f>8/24</f>
        <v>0.33333333333333331</v>
      </c>
      <c r="D30" s="17">
        <f t="shared" si="0"/>
        <v>45916.333333333336</v>
      </c>
      <c r="E30" s="17">
        <f t="shared" si="1"/>
        <v>45919.333333333336</v>
      </c>
      <c r="F30" s="7">
        <v>3</v>
      </c>
    </row>
    <row r="31" spans="1:6" x14ac:dyDescent="0.25">
      <c r="A31" s="16">
        <v>3</v>
      </c>
      <c r="B31" s="6">
        <f t="shared" si="2"/>
        <v>0.33333333333333331</v>
      </c>
      <c r="C31" s="6">
        <f>12/24</f>
        <v>0.5</v>
      </c>
      <c r="D31" s="17">
        <f t="shared" si="0"/>
        <v>45916.333333333336</v>
      </c>
      <c r="E31" s="17">
        <f t="shared" si="1"/>
        <v>45919.5</v>
      </c>
      <c r="F31" s="7">
        <v>3.5</v>
      </c>
    </row>
    <row r="32" spans="1:6" x14ac:dyDescent="0.25">
      <c r="A32" s="16">
        <v>3</v>
      </c>
      <c r="B32" s="6">
        <f t="shared" si="2"/>
        <v>0.33333333333333331</v>
      </c>
      <c r="C32" s="6">
        <f>13/24</f>
        <v>0.54166666666666663</v>
      </c>
      <c r="D32" s="17">
        <f t="shared" si="0"/>
        <v>45916.333333333336</v>
      </c>
      <c r="E32" s="17">
        <f t="shared" si="1"/>
        <v>45919.541666666664</v>
      </c>
      <c r="F32" s="7">
        <v>3.5</v>
      </c>
    </row>
    <row r="33" spans="1:7" x14ac:dyDescent="0.25">
      <c r="A33" s="16">
        <v>3</v>
      </c>
      <c r="B33" s="6">
        <f t="shared" si="2"/>
        <v>0.33333333333333331</v>
      </c>
      <c r="C33" s="6">
        <f>17/24</f>
        <v>0.70833333333333337</v>
      </c>
      <c r="D33" s="17">
        <f t="shared" si="0"/>
        <v>45916.333333333336</v>
      </c>
      <c r="E33" s="17">
        <f t="shared" si="1"/>
        <v>45919.708333333336</v>
      </c>
      <c r="F33" s="7">
        <v>4</v>
      </c>
    </row>
    <row r="34" spans="1:7" x14ac:dyDescent="0.25">
      <c r="A34" s="16">
        <v>3</v>
      </c>
      <c r="B34" s="6">
        <f t="shared" ref="B34:B48" si="3">12/24</f>
        <v>0.5</v>
      </c>
      <c r="C34" s="6">
        <v>0</v>
      </c>
      <c r="D34" s="17">
        <f t="shared" si="0"/>
        <v>45916.5</v>
      </c>
      <c r="E34" s="17">
        <f t="shared" si="1"/>
        <v>45919</v>
      </c>
      <c r="F34" s="7">
        <v>2.5</v>
      </c>
    </row>
    <row r="35" spans="1:7" x14ac:dyDescent="0.25">
      <c r="A35" s="16">
        <v>3</v>
      </c>
      <c r="B35" s="6">
        <f t="shared" si="3"/>
        <v>0.5</v>
      </c>
      <c r="C35" s="6">
        <f>8/24</f>
        <v>0.33333333333333331</v>
      </c>
      <c r="D35" s="17">
        <f t="shared" si="0"/>
        <v>45916.5</v>
      </c>
      <c r="E35" s="17">
        <f t="shared" si="1"/>
        <v>45919.333333333336</v>
      </c>
      <c r="F35" s="7">
        <v>2.5</v>
      </c>
    </row>
    <row r="36" spans="1:7" x14ac:dyDescent="0.25">
      <c r="A36" s="16">
        <v>3</v>
      </c>
      <c r="B36" s="6">
        <f t="shared" si="3"/>
        <v>0.5</v>
      </c>
      <c r="C36" s="6">
        <f>12/24</f>
        <v>0.5</v>
      </c>
      <c r="D36" s="17">
        <f t="shared" si="0"/>
        <v>45916.5</v>
      </c>
      <c r="E36" s="17">
        <f t="shared" si="1"/>
        <v>45919.5</v>
      </c>
      <c r="F36" s="7">
        <v>3</v>
      </c>
    </row>
    <row r="37" spans="1:7" x14ac:dyDescent="0.25">
      <c r="A37" s="16">
        <v>3</v>
      </c>
      <c r="B37" s="6">
        <f t="shared" si="3"/>
        <v>0.5</v>
      </c>
      <c r="C37" s="6">
        <f>13/24</f>
        <v>0.54166666666666663</v>
      </c>
      <c r="D37" s="17">
        <f t="shared" si="0"/>
        <v>45916.5</v>
      </c>
      <c r="E37" s="17">
        <f t="shared" si="1"/>
        <v>45919.541666666664</v>
      </c>
      <c r="F37" s="7">
        <v>3</v>
      </c>
    </row>
    <row r="38" spans="1:7" x14ac:dyDescent="0.25">
      <c r="A38" s="16">
        <v>3</v>
      </c>
      <c r="B38" s="6">
        <f t="shared" si="3"/>
        <v>0.5</v>
      </c>
      <c r="C38" s="6">
        <f>17/24</f>
        <v>0.70833333333333337</v>
      </c>
      <c r="D38" s="17">
        <f t="shared" si="0"/>
        <v>45916.5</v>
      </c>
      <c r="E38" s="17">
        <f t="shared" si="1"/>
        <v>45919.708333333336</v>
      </c>
      <c r="F38" s="7">
        <v>3.5</v>
      </c>
      <c r="G38" s="2"/>
    </row>
    <row r="39" spans="1:7" x14ac:dyDescent="0.25">
      <c r="A39" s="16">
        <v>3</v>
      </c>
      <c r="B39" s="6">
        <f t="shared" si="3"/>
        <v>0.5</v>
      </c>
      <c r="C39" s="6">
        <v>0</v>
      </c>
      <c r="D39" s="17">
        <f t="shared" si="0"/>
        <v>45916.5</v>
      </c>
      <c r="E39" s="17">
        <f t="shared" si="1"/>
        <v>45919</v>
      </c>
      <c r="F39" s="7">
        <v>2.5</v>
      </c>
    </row>
    <row r="40" spans="1:7" x14ac:dyDescent="0.25">
      <c r="A40" s="16">
        <v>3</v>
      </c>
      <c r="B40" s="6">
        <f t="shared" si="3"/>
        <v>0.5</v>
      </c>
      <c r="C40" s="6">
        <f>8/24</f>
        <v>0.33333333333333331</v>
      </c>
      <c r="D40" s="17">
        <f t="shared" si="0"/>
        <v>45916.5</v>
      </c>
      <c r="E40" s="17">
        <f t="shared" si="1"/>
        <v>45919.333333333336</v>
      </c>
      <c r="F40" s="7">
        <v>2.5</v>
      </c>
    </row>
    <row r="41" spans="1:7" x14ac:dyDescent="0.25">
      <c r="A41" s="16">
        <v>3</v>
      </c>
      <c r="B41" s="6">
        <f t="shared" si="3"/>
        <v>0.5</v>
      </c>
      <c r="C41" s="6">
        <f>12/24</f>
        <v>0.5</v>
      </c>
      <c r="D41" s="17">
        <f t="shared" si="0"/>
        <v>45916.5</v>
      </c>
      <c r="E41" s="17">
        <f t="shared" si="1"/>
        <v>45919.5</v>
      </c>
      <c r="F41" s="7">
        <v>3</v>
      </c>
    </row>
    <row r="42" spans="1:7" x14ac:dyDescent="0.25">
      <c r="A42" s="16">
        <v>3</v>
      </c>
      <c r="B42" s="6">
        <f t="shared" si="3"/>
        <v>0.5</v>
      </c>
      <c r="C42" s="6">
        <f>13/24</f>
        <v>0.54166666666666663</v>
      </c>
      <c r="D42" s="17">
        <f t="shared" si="0"/>
        <v>45916.5</v>
      </c>
      <c r="E42" s="17">
        <f t="shared" si="1"/>
        <v>45919.541666666664</v>
      </c>
      <c r="F42" s="7">
        <v>3</v>
      </c>
    </row>
    <row r="43" spans="1:7" x14ac:dyDescent="0.25">
      <c r="A43" s="16">
        <v>3</v>
      </c>
      <c r="B43" s="6">
        <f t="shared" si="3"/>
        <v>0.5</v>
      </c>
      <c r="C43" s="6">
        <f>17/24</f>
        <v>0.70833333333333337</v>
      </c>
      <c r="D43" s="17">
        <f t="shared" si="0"/>
        <v>45916.5</v>
      </c>
      <c r="E43" s="17">
        <f t="shared" si="1"/>
        <v>45919.708333333336</v>
      </c>
      <c r="F43" s="7">
        <v>3.5</v>
      </c>
      <c r="G43" s="2"/>
    </row>
    <row r="44" spans="1:7" x14ac:dyDescent="0.25">
      <c r="A44" s="16">
        <v>3</v>
      </c>
      <c r="B44" s="6">
        <f t="shared" si="3"/>
        <v>0.5</v>
      </c>
      <c r="C44" s="6">
        <v>0</v>
      </c>
      <c r="D44" s="17">
        <f>DATE(YEAR($B$1),MONTH($B$1),DAY($B$1))+B44</f>
        <v>45916.5</v>
      </c>
      <c r="E44" s="17">
        <f>DATE(YEAR($B$1),MONTH($B$1),DAY($B$1))+A44+C44</f>
        <v>45919</v>
      </c>
      <c r="F44" s="7">
        <v>2.5</v>
      </c>
    </row>
    <row r="45" spans="1:7" x14ac:dyDescent="0.25">
      <c r="A45" s="16">
        <v>3</v>
      </c>
      <c r="B45" s="6">
        <f t="shared" si="3"/>
        <v>0.5</v>
      </c>
      <c r="C45" s="6">
        <f>8/24</f>
        <v>0.33333333333333331</v>
      </c>
      <c r="D45" s="17">
        <f t="shared" si="0"/>
        <v>45916.5</v>
      </c>
      <c r="E45" s="17">
        <f t="shared" si="1"/>
        <v>45919.333333333336</v>
      </c>
      <c r="F45" s="7">
        <v>2.5</v>
      </c>
    </row>
    <row r="46" spans="1:7" x14ac:dyDescent="0.25">
      <c r="A46" s="16">
        <v>3</v>
      </c>
      <c r="B46" s="6">
        <f t="shared" si="3"/>
        <v>0.5</v>
      </c>
      <c r="C46" s="6">
        <f>12/24</f>
        <v>0.5</v>
      </c>
      <c r="D46" s="17">
        <f t="shared" si="0"/>
        <v>45916.5</v>
      </c>
      <c r="E46" s="17">
        <f t="shared" si="1"/>
        <v>45919.5</v>
      </c>
      <c r="F46" s="7">
        <v>3</v>
      </c>
    </row>
    <row r="47" spans="1:7" x14ac:dyDescent="0.25">
      <c r="A47" s="16">
        <v>3</v>
      </c>
      <c r="B47" s="6">
        <f t="shared" si="3"/>
        <v>0.5</v>
      </c>
      <c r="C47" s="6">
        <f>13/24</f>
        <v>0.54166666666666663</v>
      </c>
      <c r="D47" s="17">
        <f t="shared" si="0"/>
        <v>45916.5</v>
      </c>
      <c r="E47" s="17">
        <f t="shared" si="1"/>
        <v>45919.541666666664</v>
      </c>
      <c r="F47" s="7">
        <v>3</v>
      </c>
    </row>
    <row r="48" spans="1:7" x14ac:dyDescent="0.25">
      <c r="A48" s="16">
        <v>3</v>
      </c>
      <c r="B48" s="6">
        <f t="shared" si="3"/>
        <v>0.5</v>
      </c>
      <c r="C48" s="6">
        <f>17/24</f>
        <v>0.70833333333333337</v>
      </c>
      <c r="D48" s="17">
        <f t="shared" si="0"/>
        <v>45916.5</v>
      </c>
      <c r="E48" s="17">
        <f t="shared" si="1"/>
        <v>45919.708333333336</v>
      </c>
      <c r="F48" s="7">
        <v>3.5</v>
      </c>
    </row>
    <row r="49" spans="1:6" x14ac:dyDescent="0.25">
      <c r="A49" s="16">
        <v>3</v>
      </c>
      <c r="B49" s="6">
        <f t="shared" ref="B49:B63" si="4">13/24</f>
        <v>0.54166666666666663</v>
      </c>
      <c r="C49" s="6">
        <v>0</v>
      </c>
      <c r="D49" s="17">
        <f t="shared" si="0"/>
        <v>45916.541666666664</v>
      </c>
      <c r="E49" s="17">
        <f t="shared" si="1"/>
        <v>45919</v>
      </c>
      <c r="F49" s="7">
        <v>2.5</v>
      </c>
    </row>
    <row r="50" spans="1:6" x14ac:dyDescent="0.25">
      <c r="A50" s="16">
        <v>3</v>
      </c>
      <c r="B50" s="6">
        <f t="shared" si="4"/>
        <v>0.54166666666666663</v>
      </c>
      <c r="C50" s="6">
        <f>8/24</f>
        <v>0.33333333333333331</v>
      </c>
      <c r="D50" s="17">
        <f t="shared" si="0"/>
        <v>45916.541666666664</v>
      </c>
      <c r="E50" s="17">
        <f t="shared" si="1"/>
        <v>45919.333333333336</v>
      </c>
      <c r="F50" s="7">
        <v>2.5</v>
      </c>
    </row>
    <row r="51" spans="1:6" x14ac:dyDescent="0.25">
      <c r="A51" s="16">
        <v>3</v>
      </c>
      <c r="B51" s="6">
        <f t="shared" si="4"/>
        <v>0.54166666666666663</v>
      </c>
      <c r="C51" s="6">
        <f>12/24</f>
        <v>0.5</v>
      </c>
      <c r="D51" s="17">
        <f t="shared" si="0"/>
        <v>45916.541666666664</v>
      </c>
      <c r="E51" s="17">
        <f t="shared" si="1"/>
        <v>45919.5</v>
      </c>
      <c r="F51" s="7">
        <v>3</v>
      </c>
    </row>
    <row r="52" spans="1:6" x14ac:dyDescent="0.25">
      <c r="A52" s="16">
        <v>3</v>
      </c>
      <c r="B52" s="6">
        <f t="shared" si="4"/>
        <v>0.54166666666666663</v>
      </c>
      <c r="C52" s="6">
        <f>13/24</f>
        <v>0.54166666666666663</v>
      </c>
      <c r="D52" s="17">
        <f t="shared" si="0"/>
        <v>45916.541666666664</v>
      </c>
      <c r="E52" s="17">
        <f t="shared" si="1"/>
        <v>45919.541666666664</v>
      </c>
      <c r="F52" s="7">
        <v>3</v>
      </c>
    </row>
    <row r="53" spans="1:6" x14ac:dyDescent="0.25">
      <c r="A53" s="16">
        <v>3</v>
      </c>
      <c r="B53" s="6">
        <f t="shared" si="4"/>
        <v>0.54166666666666663</v>
      </c>
      <c r="C53" s="6">
        <f>17/24</f>
        <v>0.70833333333333337</v>
      </c>
      <c r="D53" s="17">
        <f t="shared" si="0"/>
        <v>45916.541666666664</v>
      </c>
      <c r="E53" s="17">
        <f t="shared" si="1"/>
        <v>45919.708333333336</v>
      </c>
      <c r="F53" s="7">
        <v>3.5</v>
      </c>
    </row>
    <row r="54" spans="1:6" x14ac:dyDescent="0.25">
      <c r="A54" s="16">
        <v>3</v>
      </c>
      <c r="B54" s="6">
        <f t="shared" si="4"/>
        <v>0.54166666666666663</v>
      </c>
      <c r="C54" s="6">
        <v>0</v>
      </c>
      <c r="D54" s="17">
        <f t="shared" si="0"/>
        <v>45916.541666666664</v>
      </c>
      <c r="E54" s="17">
        <f t="shared" si="1"/>
        <v>45919</v>
      </c>
      <c r="F54" s="7">
        <v>2.5</v>
      </c>
    </row>
    <row r="55" spans="1:6" x14ac:dyDescent="0.25">
      <c r="A55" s="16">
        <v>3</v>
      </c>
      <c r="B55" s="6">
        <f t="shared" si="4"/>
        <v>0.54166666666666663</v>
      </c>
      <c r="C55" s="6">
        <f>8/24</f>
        <v>0.33333333333333331</v>
      </c>
      <c r="D55" s="17">
        <f t="shared" si="0"/>
        <v>45916.541666666664</v>
      </c>
      <c r="E55" s="17">
        <f t="shared" si="1"/>
        <v>45919.333333333336</v>
      </c>
      <c r="F55" s="7">
        <v>2.5</v>
      </c>
    </row>
    <row r="56" spans="1:6" x14ac:dyDescent="0.25">
      <c r="A56" s="16">
        <v>3</v>
      </c>
      <c r="B56" s="6">
        <f t="shared" si="4"/>
        <v>0.54166666666666663</v>
      </c>
      <c r="C56" s="6">
        <f>12/24</f>
        <v>0.5</v>
      </c>
      <c r="D56" s="17">
        <f t="shared" si="0"/>
        <v>45916.541666666664</v>
      </c>
      <c r="E56" s="17">
        <f t="shared" si="1"/>
        <v>45919.5</v>
      </c>
      <c r="F56" s="7">
        <v>3</v>
      </c>
    </row>
    <row r="57" spans="1:6" x14ac:dyDescent="0.25">
      <c r="A57" s="16">
        <v>3</v>
      </c>
      <c r="B57" s="6">
        <f t="shared" si="4"/>
        <v>0.54166666666666663</v>
      </c>
      <c r="C57" s="6">
        <f>13/24</f>
        <v>0.54166666666666663</v>
      </c>
      <c r="D57" s="17">
        <f t="shared" si="0"/>
        <v>45916.541666666664</v>
      </c>
      <c r="E57" s="17">
        <f t="shared" si="1"/>
        <v>45919.541666666664</v>
      </c>
      <c r="F57" s="7">
        <v>3</v>
      </c>
    </row>
    <row r="58" spans="1:6" x14ac:dyDescent="0.25">
      <c r="A58" s="16">
        <v>3</v>
      </c>
      <c r="B58" s="6">
        <f t="shared" si="4"/>
        <v>0.54166666666666663</v>
      </c>
      <c r="C58" s="6">
        <f>17/24</f>
        <v>0.70833333333333337</v>
      </c>
      <c r="D58" s="17">
        <f t="shared" si="0"/>
        <v>45916.541666666664</v>
      </c>
      <c r="E58" s="17">
        <f t="shared" si="1"/>
        <v>45919.708333333336</v>
      </c>
      <c r="F58" s="7">
        <v>3.5</v>
      </c>
    </row>
    <row r="59" spans="1:6" x14ac:dyDescent="0.25">
      <c r="A59" s="16">
        <v>3</v>
      </c>
      <c r="B59" s="6">
        <f t="shared" si="4"/>
        <v>0.54166666666666663</v>
      </c>
      <c r="C59" s="6">
        <v>0</v>
      </c>
      <c r="D59" s="17">
        <f t="shared" si="0"/>
        <v>45916.541666666664</v>
      </c>
      <c r="E59" s="17">
        <f t="shared" si="1"/>
        <v>45919</v>
      </c>
      <c r="F59" s="7">
        <v>2.5</v>
      </c>
    </row>
    <row r="60" spans="1:6" x14ac:dyDescent="0.25">
      <c r="A60" s="16">
        <v>3</v>
      </c>
      <c r="B60" s="6">
        <f t="shared" si="4"/>
        <v>0.54166666666666663</v>
      </c>
      <c r="C60" s="6">
        <f>8/24</f>
        <v>0.33333333333333331</v>
      </c>
      <c r="D60" s="17">
        <f t="shared" si="0"/>
        <v>45916.541666666664</v>
      </c>
      <c r="E60" s="17">
        <f t="shared" si="1"/>
        <v>45919.333333333336</v>
      </c>
      <c r="F60" s="7">
        <v>2.5</v>
      </c>
    </row>
    <row r="61" spans="1:6" x14ac:dyDescent="0.25">
      <c r="A61" s="16">
        <v>3</v>
      </c>
      <c r="B61" s="6">
        <f t="shared" si="4"/>
        <v>0.54166666666666663</v>
      </c>
      <c r="C61" s="6">
        <f>12/24</f>
        <v>0.5</v>
      </c>
      <c r="D61" s="17">
        <f t="shared" si="0"/>
        <v>45916.541666666664</v>
      </c>
      <c r="E61" s="17">
        <f t="shared" si="1"/>
        <v>45919.5</v>
      </c>
      <c r="F61" s="7">
        <v>3</v>
      </c>
    </row>
    <row r="62" spans="1:6" x14ac:dyDescent="0.25">
      <c r="A62" s="16">
        <v>3</v>
      </c>
      <c r="B62" s="6">
        <f t="shared" si="4"/>
        <v>0.54166666666666663</v>
      </c>
      <c r="C62" s="6">
        <f>13/24</f>
        <v>0.54166666666666663</v>
      </c>
      <c r="D62" s="17">
        <f t="shared" si="0"/>
        <v>45916.541666666664</v>
      </c>
      <c r="E62" s="17">
        <f t="shared" si="1"/>
        <v>45919.541666666664</v>
      </c>
      <c r="F62" s="7">
        <v>3</v>
      </c>
    </row>
    <row r="63" spans="1:6" x14ac:dyDescent="0.25">
      <c r="A63" s="16">
        <v>3</v>
      </c>
      <c r="B63" s="6">
        <f t="shared" si="4"/>
        <v>0.54166666666666663</v>
      </c>
      <c r="C63" s="6">
        <f>17/24</f>
        <v>0.70833333333333337</v>
      </c>
      <c r="D63" s="17">
        <f t="shared" si="0"/>
        <v>45916.541666666664</v>
      </c>
      <c r="E63" s="17">
        <f t="shared" si="1"/>
        <v>45919.708333333336</v>
      </c>
      <c r="F63" s="7">
        <v>3.5</v>
      </c>
    </row>
    <row r="64" spans="1:6" x14ac:dyDescent="0.25">
      <c r="A64" s="16">
        <v>3</v>
      </c>
      <c r="B64" s="6">
        <f t="shared" ref="B64:B78" si="5">17/24</f>
        <v>0.70833333333333337</v>
      </c>
      <c r="C64" s="6">
        <v>0</v>
      </c>
      <c r="D64" s="17">
        <f t="shared" si="0"/>
        <v>45916.708333333336</v>
      </c>
      <c r="E64" s="17">
        <f t="shared" si="1"/>
        <v>45919</v>
      </c>
      <c r="F64" s="7">
        <v>2</v>
      </c>
    </row>
    <row r="65" spans="1:6" x14ac:dyDescent="0.25">
      <c r="A65" s="16">
        <v>3</v>
      </c>
      <c r="B65" s="6">
        <f t="shared" si="5"/>
        <v>0.70833333333333337</v>
      </c>
      <c r="C65" s="6">
        <f>8/24</f>
        <v>0.33333333333333331</v>
      </c>
      <c r="D65" s="17">
        <f t="shared" si="0"/>
        <v>45916.708333333336</v>
      </c>
      <c r="E65" s="17">
        <f t="shared" si="1"/>
        <v>45919.333333333336</v>
      </c>
      <c r="F65" s="7">
        <v>2</v>
      </c>
    </row>
    <row r="66" spans="1:6" x14ac:dyDescent="0.25">
      <c r="A66" s="16">
        <v>3</v>
      </c>
      <c r="B66" s="6">
        <f t="shared" si="5"/>
        <v>0.70833333333333337</v>
      </c>
      <c r="C66" s="6">
        <f>12/24</f>
        <v>0.5</v>
      </c>
      <c r="D66" s="17">
        <f t="shared" si="0"/>
        <v>45916.708333333336</v>
      </c>
      <c r="E66" s="17">
        <f t="shared" si="1"/>
        <v>45919.5</v>
      </c>
      <c r="F66" s="7">
        <v>2.5</v>
      </c>
    </row>
    <row r="67" spans="1:6" x14ac:dyDescent="0.25">
      <c r="A67" s="16">
        <v>3</v>
      </c>
      <c r="B67" s="6">
        <f t="shared" si="5"/>
        <v>0.70833333333333337</v>
      </c>
      <c r="C67" s="6">
        <f>13/24</f>
        <v>0.54166666666666663</v>
      </c>
      <c r="D67" s="17">
        <f t="shared" si="0"/>
        <v>45916.708333333336</v>
      </c>
      <c r="E67" s="17">
        <f t="shared" si="1"/>
        <v>45919.541666666664</v>
      </c>
      <c r="F67" s="7">
        <v>2.5</v>
      </c>
    </row>
    <row r="68" spans="1:6" x14ac:dyDescent="0.25">
      <c r="A68" s="16">
        <v>3</v>
      </c>
      <c r="B68" s="6">
        <f t="shared" si="5"/>
        <v>0.70833333333333337</v>
      </c>
      <c r="C68" s="6">
        <f>17/24</f>
        <v>0.70833333333333337</v>
      </c>
      <c r="D68" s="17">
        <f t="shared" ref="D68:D78" si="6">DATE(YEAR($B$1),MONTH($B$1),DAY($B$1))+B68</f>
        <v>45916.708333333336</v>
      </c>
      <c r="E68" s="17">
        <f t="shared" ref="E68:E78" si="7">DATE(YEAR($B$1),MONTH($B$1),DAY($B$1))+A68+C68</f>
        <v>45919.708333333336</v>
      </c>
      <c r="F68" s="7">
        <v>3</v>
      </c>
    </row>
    <row r="69" spans="1:6" x14ac:dyDescent="0.25">
      <c r="A69" s="16">
        <v>3</v>
      </c>
      <c r="B69" s="6">
        <f t="shared" si="5"/>
        <v>0.70833333333333337</v>
      </c>
      <c r="C69" s="6">
        <v>0</v>
      </c>
      <c r="D69" s="17">
        <f t="shared" si="6"/>
        <v>45916.708333333336</v>
      </c>
      <c r="E69" s="17">
        <f t="shared" si="7"/>
        <v>45919</v>
      </c>
      <c r="F69" s="7">
        <v>2</v>
      </c>
    </row>
    <row r="70" spans="1:6" x14ac:dyDescent="0.25">
      <c r="A70" s="16">
        <v>3</v>
      </c>
      <c r="B70" s="6">
        <f t="shared" si="5"/>
        <v>0.70833333333333337</v>
      </c>
      <c r="C70" s="6">
        <f>8/24</f>
        <v>0.33333333333333331</v>
      </c>
      <c r="D70" s="17">
        <f t="shared" si="6"/>
        <v>45916.708333333336</v>
      </c>
      <c r="E70" s="17">
        <f t="shared" si="7"/>
        <v>45919.333333333336</v>
      </c>
      <c r="F70" s="7">
        <v>2</v>
      </c>
    </row>
    <row r="71" spans="1:6" x14ac:dyDescent="0.25">
      <c r="A71" s="16">
        <v>3</v>
      </c>
      <c r="B71" s="6">
        <f t="shared" si="5"/>
        <v>0.70833333333333337</v>
      </c>
      <c r="C71" s="6">
        <f>12/24</f>
        <v>0.5</v>
      </c>
      <c r="D71" s="17">
        <f t="shared" si="6"/>
        <v>45916.708333333336</v>
      </c>
      <c r="E71" s="17">
        <f t="shared" si="7"/>
        <v>45919.5</v>
      </c>
      <c r="F71" s="7">
        <v>2.5</v>
      </c>
    </row>
    <row r="72" spans="1:6" x14ac:dyDescent="0.25">
      <c r="A72" s="16">
        <v>3</v>
      </c>
      <c r="B72" s="6">
        <f t="shared" si="5"/>
        <v>0.70833333333333337</v>
      </c>
      <c r="C72" s="6">
        <f>13/24</f>
        <v>0.54166666666666663</v>
      </c>
      <c r="D72" s="17">
        <f t="shared" si="6"/>
        <v>45916.708333333336</v>
      </c>
      <c r="E72" s="17">
        <f t="shared" si="7"/>
        <v>45919.541666666664</v>
      </c>
      <c r="F72" s="7">
        <v>2.5</v>
      </c>
    </row>
    <row r="73" spans="1:6" x14ac:dyDescent="0.25">
      <c r="A73" s="16">
        <v>3</v>
      </c>
      <c r="B73" s="6">
        <f t="shared" si="5"/>
        <v>0.70833333333333337</v>
      </c>
      <c r="C73" s="6">
        <f>17/24</f>
        <v>0.70833333333333337</v>
      </c>
      <c r="D73" s="17">
        <f t="shared" si="6"/>
        <v>45916.708333333336</v>
      </c>
      <c r="E73" s="17">
        <f t="shared" si="7"/>
        <v>45919.708333333336</v>
      </c>
      <c r="F73" s="7">
        <v>3</v>
      </c>
    </row>
    <row r="74" spans="1:6" x14ac:dyDescent="0.25">
      <c r="A74" s="16">
        <v>3</v>
      </c>
      <c r="B74" s="6">
        <f t="shared" si="5"/>
        <v>0.70833333333333337</v>
      </c>
      <c r="C74" s="6">
        <v>0</v>
      </c>
      <c r="D74" s="17">
        <f t="shared" si="6"/>
        <v>45916.708333333336</v>
      </c>
      <c r="E74" s="17">
        <f t="shared" si="7"/>
        <v>45919</v>
      </c>
      <c r="F74" s="7">
        <v>2</v>
      </c>
    </row>
    <row r="75" spans="1:6" x14ac:dyDescent="0.25">
      <c r="A75" s="16">
        <v>3</v>
      </c>
      <c r="B75" s="6">
        <f t="shared" si="5"/>
        <v>0.70833333333333337</v>
      </c>
      <c r="C75" s="6">
        <f>8/24</f>
        <v>0.33333333333333331</v>
      </c>
      <c r="D75" s="17">
        <f t="shared" si="6"/>
        <v>45916.708333333336</v>
      </c>
      <c r="E75" s="17">
        <f t="shared" si="7"/>
        <v>45919.333333333336</v>
      </c>
      <c r="F75" s="7">
        <v>2</v>
      </c>
    </row>
    <row r="76" spans="1:6" x14ac:dyDescent="0.25">
      <c r="A76" s="16">
        <v>3</v>
      </c>
      <c r="B76" s="6">
        <f t="shared" si="5"/>
        <v>0.70833333333333337</v>
      </c>
      <c r="C76" s="6">
        <f>12/24</f>
        <v>0.5</v>
      </c>
      <c r="D76" s="17">
        <f t="shared" si="6"/>
        <v>45916.708333333336</v>
      </c>
      <c r="E76" s="17">
        <f t="shared" si="7"/>
        <v>45919.5</v>
      </c>
      <c r="F76" s="7">
        <v>2.5</v>
      </c>
    </row>
    <row r="77" spans="1:6" x14ac:dyDescent="0.25">
      <c r="A77" s="16">
        <v>3</v>
      </c>
      <c r="B77" s="6">
        <f t="shared" si="5"/>
        <v>0.70833333333333337</v>
      </c>
      <c r="C77" s="6">
        <f>13/24</f>
        <v>0.54166666666666663</v>
      </c>
      <c r="D77" s="17">
        <f t="shared" si="6"/>
        <v>45916.708333333336</v>
      </c>
      <c r="E77" s="17">
        <f t="shared" si="7"/>
        <v>45919.541666666664</v>
      </c>
      <c r="F77" s="7">
        <v>2.5</v>
      </c>
    </row>
    <row r="78" spans="1:6" x14ac:dyDescent="0.25">
      <c r="A78" s="16">
        <v>3</v>
      </c>
      <c r="B78" s="6">
        <f t="shared" si="5"/>
        <v>0.70833333333333337</v>
      </c>
      <c r="C78" s="6">
        <f>17/24</f>
        <v>0.70833333333333337</v>
      </c>
      <c r="D78" s="17">
        <f t="shared" si="6"/>
        <v>45916.708333333336</v>
      </c>
      <c r="E78" s="17">
        <f t="shared" si="7"/>
        <v>45919.708333333336</v>
      </c>
      <c r="F78" s="7">
        <v>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ecart">
                <anchor moveWithCells="1" sizeWithCells="1">
                  <from>
                    <xdr:col>7</xdr:col>
                    <xdr:colOff>19050</xdr:colOff>
                    <xdr:row>2</xdr:row>
                    <xdr:rowOff>9525</xdr:rowOff>
                  </from>
                  <to>
                    <xdr:col>9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X43"/>
  <sheetViews>
    <sheetView workbookViewId="0">
      <selection sqref="A1:XFD1048576"/>
    </sheetView>
  </sheetViews>
  <sheetFormatPr baseColWidth="10" defaultColWidth="11.42578125" defaultRowHeight="15" x14ac:dyDescent="0.25"/>
  <cols>
    <col min="16" max="16" width="2.7109375" customWidth="1"/>
    <col min="17" max="17" width="6.7109375" customWidth="1"/>
    <col min="18" max="18" width="14.7109375" bestFit="1" customWidth="1"/>
    <col min="19" max="19" width="6.7109375" customWidth="1"/>
  </cols>
  <sheetData>
    <row r="1" spans="2:22" ht="15.75" thickBot="1" x14ac:dyDescent="0.3"/>
    <row r="2" spans="2:22" ht="19.5" thickBot="1" x14ac:dyDescent="0.35">
      <c r="B2" s="30">
        <v>2016</v>
      </c>
      <c r="C2" s="30">
        <v>2017</v>
      </c>
      <c r="D2" s="30">
        <v>2018</v>
      </c>
      <c r="E2" s="30">
        <v>2019</v>
      </c>
      <c r="F2" s="30">
        <v>2020</v>
      </c>
      <c r="G2" s="30">
        <v>2021</v>
      </c>
      <c r="H2" s="30">
        <v>2022</v>
      </c>
      <c r="I2" s="30">
        <v>2023</v>
      </c>
      <c r="J2" s="30">
        <v>2024</v>
      </c>
      <c r="K2" s="30">
        <v>2025</v>
      </c>
      <c r="L2" s="30">
        <v>2026</v>
      </c>
      <c r="M2" s="30">
        <v>2027</v>
      </c>
      <c r="N2" s="30">
        <v>2028</v>
      </c>
      <c r="O2" s="30">
        <v>2029</v>
      </c>
      <c r="Q2" s="52" t="s">
        <v>55</v>
      </c>
      <c r="R2" s="53"/>
      <c r="S2" s="54"/>
    </row>
    <row r="3" spans="2:22" x14ac:dyDescent="0.25">
      <c r="B3" s="31">
        <v>42370</v>
      </c>
      <c r="C3" s="31">
        <v>42736</v>
      </c>
      <c r="D3" s="31">
        <v>43101</v>
      </c>
      <c r="E3" s="31">
        <v>43466</v>
      </c>
      <c r="F3" s="31">
        <v>43831</v>
      </c>
      <c r="G3" s="31">
        <v>44197</v>
      </c>
      <c r="H3" s="31">
        <v>44669</v>
      </c>
      <c r="I3" s="31">
        <v>45026</v>
      </c>
      <c r="J3" s="31">
        <v>45292</v>
      </c>
      <c r="K3" s="32">
        <v>45658</v>
      </c>
      <c r="L3" s="32">
        <v>46023</v>
      </c>
      <c r="M3" s="32">
        <v>46388</v>
      </c>
      <c r="N3" s="32">
        <v>46753</v>
      </c>
      <c r="O3" s="32">
        <v>47119</v>
      </c>
      <c r="Q3" s="33" t="s">
        <v>56</v>
      </c>
      <c r="R3" s="34" t="s">
        <v>57</v>
      </c>
      <c r="S3" s="35" t="s">
        <v>58</v>
      </c>
    </row>
    <row r="4" spans="2:22" x14ac:dyDescent="0.25">
      <c r="B4" s="31">
        <v>42457</v>
      </c>
      <c r="C4" s="31">
        <v>42842</v>
      </c>
      <c r="D4" s="31">
        <v>43192</v>
      </c>
      <c r="E4" s="31">
        <v>43577</v>
      </c>
      <c r="F4" s="31">
        <v>43934</v>
      </c>
      <c r="G4" s="31">
        <v>44291</v>
      </c>
      <c r="H4" s="31">
        <v>44707</v>
      </c>
      <c r="I4" s="31">
        <v>45047</v>
      </c>
      <c r="J4" s="31">
        <v>45383</v>
      </c>
      <c r="K4" s="32">
        <v>45768</v>
      </c>
      <c r="L4" s="32">
        <v>46118</v>
      </c>
      <c r="M4" s="32">
        <v>46475</v>
      </c>
      <c r="N4" s="32">
        <v>46860</v>
      </c>
      <c r="O4" s="32">
        <v>47210</v>
      </c>
      <c r="Q4" s="36">
        <v>-10000</v>
      </c>
      <c r="R4" s="37">
        <v>0.5</v>
      </c>
      <c r="S4" s="38">
        <v>1</v>
      </c>
      <c r="T4">
        <v>1</v>
      </c>
    </row>
    <row r="5" spans="2:22" x14ac:dyDescent="0.25">
      <c r="B5" s="31">
        <v>42495</v>
      </c>
      <c r="C5" s="31">
        <v>42856</v>
      </c>
      <c r="D5" s="31">
        <v>43221</v>
      </c>
      <c r="E5" s="31">
        <v>43586</v>
      </c>
      <c r="F5" s="31">
        <v>43952</v>
      </c>
      <c r="G5" s="31">
        <v>44329</v>
      </c>
      <c r="H5" s="31">
        <v>44718</v>
      </c>
      <c r="I5" s="31">
        <v>45054</v>
      </c>
      <c r="J5" s="31">
        <v>45413</v>
      </c>
      <c r="K5" s="32">
        <v>45778</v>
      </c>
      <c r="L5" s="32">
        <v>46143</v>
      </c>
      <c r="M5" s="32">
        <v>46515</v>
      </c>
      <c r="N5" s="32">
        <v>46874</v>
      </c>
      <c r="O5" s="32">
        <v>47239</v>
      </c>
      <c r="Q5" s="36">
        <v>0.5</v>
      </c>
      <c r="R5" s="37">
        <v>1</v>
      </c>
      <c r="S5" s="38">
        <v>0.7</v>
      </c>
      <c r="T5">
        <v>0.7</v>
      </c>
    </row>
    <row r="6" spans="2:22" x14ac:dyDescent="0.25">
      <c r="B6" s="31">
        <v>42496</v>
      </c>
      <c r="C6" s="31">
        <v>42863</v>
      </c>
      <c r="D6" s="31">
        <v>43228</v>
      </c>
      <c r="E6" s="31">
        <v>43593</v>
      </c>
      <c r="F6" s="31">
        <v>43959</v>
      </c>
      <c r="G6" s="1">
        <v>44330</v>
      </c>
      <c r="H6" s="31">
        <v>44756</v>
      </c>
      <c r="I6" s="31">
        <v>45064</v>
      </c>
      <c r="J6" s="31">
        <v>45420</v>
      </c>
      <c r="K6" s="32">
        <v>45779</v>
      </c>
      <c r="L6" s="32">
        <v>46150</v>
      </c>
      <c r="M6" s="32">
        <v>46524</v>
      </c>
      <c r="N6" s="32">
        <v>46881</v>
      </c>
      <c r="O6" s="32">
        <v>47246</v>
      </c>
      <c r="Q6" s="36">
        <v>1</v>
      </c>
      <c r="R6" s="37">
        <v>2</v>
      </c>
      <c r="S6" s="38">
        <v>0.5</v>
      </c>
      <c r="T6">
        <v>0.5</v>
      </c>
    </row>
    <row r="7" spans="2:22" x14ac:dyDescent="0.25">
      <c r="B7" s="31">
        <v>42506</v>
      </c>
      <c r="C7" s="31">
        <v>42880</v>
      </c>
      <c r="D7" s="31">
        <v>43230</v>
      </c>
      <c r="E7" s="31">
        <v>43615</v>
      </c>
      <c r="F7" s="31">
        <v>43972</v>
      </c>
      <c r="G7" s="31">
        <v>44340</v>
      </c>
      <c r="H7" s="31">
        <v>44774</v>
      </c>
      <c r="I7" s="31">
        <v>45075</v>
      </c>
      <c r="J7" s="31">
        <v>45421</v>
      </c>
      <c r="K7" s="32">
        <v>45785</v>
      </c>
      <c r="L7" s="32">
        <v>46156</v>
      </c>
      <c r="M7" s="32">
        <v>46582</v>
      </c>
      <c r="N7" s="32">
        <v>46898</v>
      </c>
      <c r="O7" s="32">
        <v>47248</v>
      </c>
      <c r="Q7" s="39">
        <v>2</v>
      </c>
      <c r="R7" s="40">
        <v>10000</v>
      </c>
      <c r="S7" s="41">
        <v>0.25</v>
      </c>
      <c r="T7">
        <v>0.25</v>
      </c>
    </row>
    <row r="8" spans="2:22" x14ac:dyDescent="0.25">
      <c r="B8" s="31">
        <v>42565</v>
      </c>
      <c r="C8" s="31">
        <v>42881</v>
      </c>
      <c r="D8" s="31">
        <v>43231</v>
      </c>
      <c r="E8" s="31">
        <v>43626</v>
      </c>
      <c r="F8" s="31">
        <v>43983</v>
      </c>
      <c r="G8" s="31">
        <v>44391</v>
      </c>
      <c r="H8" s="31">
        <v>44775</v>
      </c>
      <c r="I8" s="31">
        <v>45121</v>
      </c>
      <c r="J8" s="31">
        <v>45422</v>
      </c>
      <c r="K8" s="32">
        <v>45786</v>
      </c>
      <c r="L8" s="32">
        <v>46167</v>
      </c>
      <c r="M8" s="32">
        <v>46601</v>
      </c>
      <c r="N8" s="32">
        <v>46909</v>
      </c>
      <c r="O8" s="32">
        <v>47259</v>
      </c>
      <c r="Q8" s="39"/>
      <c r="R8" s="40"/>
      <c r="S8" s="41"/>
    </row>
    <row r="9" spans="2:22" x14ac:dyDescent="0.25">
      <c r="B9" s="31">
        <v>42576</v>
      </c>
      <c r="C9" s="31">
        <v>42891</v>
      </c>
      <c r="D9" s="31">
        <v>43241</v>
      </c>
      <c r="E9" s="31">
        <v>43675</v>
      </c>
      <c r="F9" s="31">
        <v>44026</v>
      </c>
      <c r="G9" s="31">
        <v>44403</v>
      </c>
      <c r="H9" s="31">
        <v>44776</v>
      </c>
      <c r="I9" s="31">
        <v>45138</v>
      </c>
      <c r="J9" s="31">
        <v>45432</v>
      </c>
      <c r="K9" s="32">
        <v>45806</v>
      </c>
      <c r="L9" s="32">
        <v>46216</v>
      </c>
      <c r="M9" s="32">
        <v>46602</v>
      </c>
      <c r="N9" s="32">
        <v>46948</v>
      </c>
      <c r="O9" s="32">
        <v>47329</v>
      </c>
      <c r="Q9" s="39"/>
      <c r="R9" s="40"/>
      <c r="S9" s="41"/>
    </row>
    <row r="10" spans="2:22" ht="15.75" thickBot="1" x14ac:dyDescent="0.3">
      <c r="B10" s="31">
        <v>42577</v>
      </c>
      <c r="C10" s="31">
        <v>42930</v>
      </c>
      <c r="D10" s="31">
        <v>43311</v>
      </c>
      <c r="E10" s="31">
        <v>43676</v>
      </c>
      <c r="F10" s="31">
        <v>44039</v>
      </c>
      <c r="G10" s="31">
        <v>44404</v>
      </c>
      <c r="H10" s="31">
        <v>44777</v>
      </c>
      <c r="I10" s="31">
        <v>45139</v>
      </c>
      <c r="J10" s="31">
        <v>45502</v>
      </c>
      <c r="K10" s="32">
        <v>45807</v>
      </c>
      <c r="L10" s="32">
        <v>46217</v>
      </c>
      <c r="M10" s="32">
        <v>46603</v>
      </c>
      <c r="N10" s="32">
        <v>46965</v>
      </c>
      <c r="O10" s="32">
        <v>47330</v>
      </c>
      <c r="Q10" s="42"/>
      <c r="R10" s="43"/>
      <c r="S10" s="44"/>
    </row>
    <row r="11" spans="2:22" ht="15.75" thickBot="1" x14ac:dyDescent="0.3">
      <c r="B11" s="31">
        <v>42578</v>
      </c>
      <c r="C11" s="31">
        <v>42947</v>
      </c>
      <c r="D11" s="31">
        <v>43312</v>
      </c>
      <c r="E11" s="31">
        <v>43677</v>
      </c>
      <c r="F11" s="31">
        <v>44040</v>
      </c>
      <c r="G11" s="31">
        <v>44405</v>
      </c>
      <c r="H11" s="31">
        <v>44778</v>
      </c>
      <c r="I11" s="31">
        <v>45140</v>
      </c>
      <c r="J11" s="31">
        <v>45503</v>
      </c>
      <c r="K11" s="32">
        <v>45817</v>
      </c>
      <c r="L11" s="32">
        <v>46237</v>
      </c>
      <c r="M11" s="32">
        <v>46604</v>
      </c>
      <c r="N11" s="32">
        <v>46966</v>
      </c>
      <c r="O11" s="32">
        <v>47331</v>
      </c>
    </row>
    <row r="12" spans="2:22" x14ac:dyDescent="0.25">
      <c r="B12" s="31">
        <v>42579</v>
      </c>
      <c r="C12" s="31">
        <v>42948</v>
      </c>
      <c r="D12" s="31">
        <v>43313</v>
      </c>
      <c r="E12" s="31">
        <v>43678</v>
      </c>
      <c r="F12" s="31">
        <v>44041</v>
      </c>
      <c r="G12" s="31">
        <v>44406</v>
      </c>
      <c r="H12" s="31">
        <v>44781</v>
      </c>
      <c r="I12" s="31">
        <v>45141</v>
      </c>
      <c r="J12" s="31">
        <v>45504</v>
      </c>
      <c r="K12" s="32">
        <v>45852</v>
      </c>
      <c r="L12" s="32">
        <v>46238</v>
      </c>
      <c r="M12" s="32">
        <v>46605</v>
      </c>
      <c r="N12" s="32">
        <v>46967</v>
      </c>
      <c r="O12" s="32">
        <v>47332</v>
      </c>
      <c r="Q12" s="55" t="s">
        <v>59</v>
      </c>
      <c r="R12" s="56"/>
      <c r="S12" s="56"/>
      <c r="T12" s="56"/>
      <c r="U12" s="56"/>
      <c r="V12" s="57"/>
    </row>
    <row r="13" spans="2:22" x14ac:dyDescent="0.25">
      <c r="B13" s="31">
        <v>42580</v>
      </c>
      <c r="C13" s="31">
        <v>42949</v>
      </c>
      <c r="D13" s="31">
        <v>43314</v>
      </c>
      <c r="E13" s="31">
        <v>43679</v>
      </c>
      <c r="F13" s="31">
        <v>44042</v>
      </c>
      <c r="G13" s="31">
        <v>44407</v>
      </c>
      <c r="H13" s="31">
        <v>44782</v>
      </c>
      <c r="I13" s="31">
        <v>45142</v>
      </c>
      <c r="J13" s="31">
        <v>45505</v>
      </c>
      <c r="K13" s="32">
        <v>45873</v>
      </c>
      <c r="L13" s="32">
        <v>46239</v>
      </c>
      <c r="M13" s="32">
        <v>46608</v>
      </c>
      <c r="N13" s="32">
        <v>46968</v>
      </c>
      <c r="O13" s="32">
        <v>47333</v>
      </c>
      <c r="Q13" s="58"/>
      <c r="R13" s="59"/>
      <c r="S13" s="59"/>
      <c r="T13" s="59"/>
      <c r="U13" s="59"/>
      <c r="V13" s="60"/>
    </row>
    <row r="14" spans="2:22" x14ac:dyDescent="0.25">
      <c r="B14" s="31">
        <v>42583</v>
      </c>
      <c r="C14" s="31">
        <v>42950</v>
      </c>
      <c r="D14" s="31">
        <v>43315</v>
      </c>
      <c r="E14" s="31">
        <v>43682</v>
      </c>
      <c r="F14" s="31">
        <v>44043</v>
      </c>
      <c r="G14" s="31">
        <v>44410</v>
      </c>
      <c r="H14" s="31">
        <v>44783</v>
      </c>
      <c r="I14" s="31">
        <v>45145</v>
      </c>
      <c r="J14" s="31">
        <v>45506</v>
      </c>
      <c r="K14" s="32">
        <v>45874</v>
      </c>
      <c r="L14" s="32">
        <v>46240</v>
      </c>
      <c r="M14" s="32">
        <v>46609</v>
      </c>
      <c r="N14" s="32">
        <v>46969</v>
      </c>
      <c r="O14" s="32">
        <v>47335</v>
      </c>
      <c r="Q14" s="58"/>
      <c r="R14" s="59"/>
      <c r="S14" s="59"/>
      <c r="T14" s="59"/>
      <c r="U14" s="59"/>
      <c r="V14" s="60"/>
    </row>
    <row r="15" spans="2:22" x14ac:dyDescent="0.25">
      <c r="B15" s="31">
        <v>42584</v>
      </c>
      <c r="C15" s="31">
        <v>42951</v>
      </c>
      <c r="D15" s="31">
        <v>43318</v>
      </c>
      <c r="E15" s="31">
        <v>43683</v>
      </c>
      <c r="F15" s="31">
        <v>44046</v>
      </c>
      <c r="G15" s="31">
        <v>44411</v>
      </c>
      <c r="H15" s="31">
        <v>44784</v>
      </c>
      <c r="I15" s="31">
        <v>45146</v>
      </c>
      <c r="J15" s="31">
        <v>45509</v>
      </c>
      <c r="K15" s="32">
        <v>45875</v>
      </c>
      <c r="L15" s="32">
        <v>46241</v>
      </c>
      <c r="M15" s="32">
        <v>46610</v>
      </c>
      <c r="N15" s="32">
        <v>46972</v>
      </c>
      <c r="O15" s="32">
        <v>47336</v>
      </c>
      <c r="Q15" s="58"/>
      <c r="R15" s="59"/>
      <c r="S15" s="59"/>
      <c r="T15" s="59"/>
      <c r="U15" s="59"/>
      <c r="V15" s="60"/>
    </row>
    <row r="16" spans="2:22" ht="15.75" thickBot="1" x14ac:dyDescent="0.3">
      <c r="B16" s="31">
        <v>42585</v>
      </c>
      <c r="C16" s="31">
        <v>42954</v>
      </c>
      <c r="D16" s="31">
        <v>43319</v>
      </c>
      <c r="E16" s="31">
        <v>43684</v>
      </c>
      <c r="F16" s="31">
        <v>44047</v>
      </c>
      <c r="G16" s="31">
        <v>44412</v>
      </c>
      <c r="H16" s="31">
        <v>44785</v>
      </c>
      <c r="I16" s="31">
        <v>45147</v>
      </c>
      <c r="J16" s="31">
        <v>45510</v>
      </c>
      <c r="K16" s="32">
        <v>45876</v>
      </c>
      <c r="L16" s="32">
        <v>46244</v>
      </c>
      <c r="M16" s="32">
        <v>46611</v>
      </c>
      <c r="N16" s="32">
        <v>46973</v>
      </c>
      <c r="O16" s="32">
        <v>47337</v>
      </c>
      <c r="Q16" s="61"/>
      <c r="R16" s="62"/>
      <c r="S16" s="62"/>
      <c r="T16" s="62"/>
      <c r="U16" s="62"/>
      <c r="V16" s="63"/>
    </row>
    <row r="17" spans="2:24" x14ac:dyDescent="0.25">
      <c r="B17" s="31">
        <v>42586</v>
      </c>
      <c r="C17" s="31">
        <v>42955</v>
      </c>
      <c r="D17" s="31">
        <v>43320</v>
      </c>
      <c r="E17" s="31">
        <v>43685</v>
      </c>
      <c r="F17" s="31">
        <v>44048</v>
      </c>
      <c r="G17" s="31">
        <v>44413</v>
      </c>
      <c r="H17" s="31">
        <v>44788</v>
      </c>
      <c r="I17" s="31">
        <v>45148</v>
      </c>
      <c r="J17" s="31">
        <v>45511</v>
      </c>
      <c r="K17" s="32">
        <v>45877</v>
      </c>
      <c r="L17" s="32">
        <v>46245</v>
      </c>
      <c r="M17" s="32">
        <v>46612</v>
      </c>
      <c r="N17" s="32">
        <v>46974</v>
      </c>
      <c r="O17" s="32">
        <v>47338</v>
      </c>
    </row>
    <row r="18" spans="2:24" x14ac:dyDescent="0.25">
      <c r="B18" s="31">
        <v>42587</v>
      </c>
      <c r="C18" s="31">
        <v>42956</v>
      </c>
      <c r="D18" s="31">
        <v>43321</v>
      </c>
      <c r="E18" s="31">
        <v>43686</v>
      </c>
      <c r="F18" s="31">
        <v>44049</v>
      </c>
      <c r="G18" s="31">
        <v>44414</v>
      </c>
      <c r="H18" s="31">
        <v>44866</v>
      </c>
      <c r="I18" s="31">
        <v>45149</v>
      </c>
      <c r="J18" s="31">
        <v>45512</v>
      </c>
      <c r="K18" s="32">
        <v>45880</v>
      </c>
      <c r="L18" s="32">
        <v>46246</v>
      </c>
      <c r="M18" s="32">
        <v>46692</v>
      </c>
      <c r="N18" s="32">
        <v>46975</v>
      </c>
      <c r="O18" s="32">
        <v>47339</v>
      </c>
    </row>
    <row r="19" spans="2:24" x14ac:dyDescent="0.25">
      <c r="B19" s="31">
        <v>42590</v>
      </c>
      <c r="C19" s="31">
        <v>42957</v>
      </c>
      <c r="D19" s="31">
        <v>43322</v>
      </c>
      <c r="E19" s="31">
        <v>43689</v>
      </c>
      <c r="F19" s="31">
        <v>44050</v>
      </c>
      <c r="G19" s="31">
        <v>44417</v>
      </c>
      <c r="H19" s="31">
        <v>44876</v>
      </c>
      <c r="I19" s="31">
        <v>45152</v>
      </c>
      <c r="J19" s="31">
        <v>45513</v>
      </c>
      <c r="K19" s="32">
        <v>45881</v>
      </c>
      <c r="L19" s="32">
        <v>46247</v>
      </c>
      <c r="M19" s="32">
        <v>46702</v>
      </c>
      <c r="N19" s="32">
        <v>46976</v>
      </c>
      <c r="O19" s="32">
        <v>47342</v>
      </c>
    </row>
    <row r="20" spans="2:24" x14ac:dyDescent="0.25">
      <c r="B20" s="31">
        <v>42591</v>
      </c>
      <c r="C20" s="31">
        <v>42958</v>
      </c>
      <c r="D20" s="31">
        <v>43325</v>
      </c>
      <c r="E20" s="31">
        <v>43690</v>
      </c>
      <c r="F20" s="31">
        <v>44053</v>
      </c>
      <c r="G20" s="31">
        <v>44418</v>
      </c>
      <c r="H20" s="31">
        <v>44921</v>
      </c>
      <c r="I20" s="31">
        <v>45153</v>
      </c>
      <c r="J20" s="31">
        <v>45516</v>
      </c>
      <c r="K20" s="32">
        <v>45882</v>
      </c>
      <c r="L20" s="32">
        <v>46248</v>
      </c>
      <c r="M20" s="32">
        <v>46748</v>
      </c>
      <c r="N20" s="32">
        <v>46979</v>
      </c>
      <c r="O20" s="32">
        <v>47343</v>
      </c>
      <c r="T20" t="s">
        <v>60</v>
      </c>
      <c r="W20" t="s">
        <v>61</v>
      </c>
    </row>
    <row r="21" spans="2:24" x14ac:dyDescent="0.25">
      <c r="B21" s="31">
        <v>42592</v>
      </c>
      <c r="C21" s="31">
        <v>42961</v>
      </c>
      <c r="D21" s="31">
        <v>43326</v>
      </c>
      <c r="E21" s="31">
        <v>43691</v>
      </c>
      <c r="F21" s="31">
        <v>44054</v>
      </c>
      <c r="G21" s="31">
        <v>44419</v>
      </c>
      <c r="H21" s="31">
        <v>44922</v>
      </c>
      <c r="I21" s="31">
        <v>45231</v>
      </c>
      <c r="J21" s="31">
        <v>45517</v>
      </c>
      <c r="K21" s="32">
        <v>45883</v>
      </c>
      <c r="L21" s="32">
        <v>46337</v>
      </c>
      <c r="M21" s="32">
        <v>46749</v>
      </c>
      <c r="N21" s="32">
        <v>46980</v>
      </c>
      <c r="O21" s="32">
        <v>47344</v>
      </c>
      <c r="T21">
        <v>-10000</v>
      </c>
      <c r="U21">
        <v>1</v>
      </c>
      <c r="W21">
        <v>-10000</v>
      </c>
      <c r="X21">
        <v>1</v>
      </c>
    </row>
    <row r="22" spans="2:24" x14ac:dyDescent="0.25">
      <c r="B22" s="31">
        <v>42593</v>
      </c>
      <c r="C22" s="31">
        <v>42962</v>
      </c>
      <c r="D22" s="31">
        <v>43327</v>
      </c>
      <c r="E22" s="31">
        <v>43692</v>
      </c>
      <c r="F22" s="31">
        <v>44055</v>
      </c>
      <c r="G22" s="31">
        <v>44420</v>
      </c>
      <c r="H22" s="31">
        <v>44923</v>
      </c>
      <c r="I22" s="31">
        <v>45285</v>
      </c>
      <c r="J22" s="31">
        <v>45518</v>
      </c>
      <c r="K22" s="32">
        <v>45884</v>
      </c>
      <c r="L22" s="32">
        <v>46381</v>
      </c>
      <c r="M22" s="32">
        <v>46750</v>
      </c>
      <c r="N22" s="32">
        <v>47058</v>
      </c>
      <c r="O22" s="32">
        <v>47345</v>
      </c>
      <c r="T22">
        <v>0.49990000000000001</v>
      </c>
      <c r="U22">
        <v>1</v>
      </c>
      <c r="W22">
        <v>1.9990000000000001</v>
      </c>
      <c r="X22">
        <v>1</v>
      </c>
    </row>
    <row r="23" spans="2:24" x14ac:dyDescent="0.25">
      <c r="B23" s="31">
        <v>42594</v>
      </c>
      <c r="C23" s="31">
        <v>42963</v>
      </c>
      <c r="D23" s="31">
        <v>43405</v>
      </c>
      <c r="E23" s="31">
        <v>43693</v>
      </c>
      <c r="F23" s="31">
        <v>44056</v>
      </c>
      <c r="G23" s="31">
        <v>44421</v>
      </c>
      <c r="H23" s="31">
        <v>44924</v>
      </c>
      <c r="I23" s="31">
        <v>45286</v>
      </c>
      <c r="J23" s="31">
        <v>45519</v>
      </c>
      <c r="K23" s="32">
        <v>45972</v>
      </c>
      <c r="L23" s="32">
        <v>46384</v>
      </c>
      <c r="M23" s="32">
        <v>46751</v>
      </c>
      <c r="N23" s="32">
        <v>47112</v>
      </c>
      <c r="O23" s="32">
        <v>47346</v>
      </c>
      <c r="T23">
        <v>0.5</v>
      </c>
      <c r="U23">
        <v>0.7</v>
      </c>
      <c r="W23">
        <v>2</v>
      </c>
      <c r="X23">
        <v>0.9</v>
      </c>
    </row>
    <row r="24" spans="2:24" x14ac:dyDescent="0.25">
      <c r="B24" s="31">
        <v>42597</v>
      </c>
      <c r="C24" s="31">
        <v>42964</v>
      </c>
      <c r="D24" s="31">
        <v>43406</v>
      </c>
      <c r="E24" s="31">
        <v>43770</v>
      </c>
      <c r="F24" s="31">
        <v>44057</v>
      </c>
      <c r="G24" s="31">
        <v>44501</v>
      </c>
      <c r="H24" s="31">
        <v>44925</v>
      </c>
      <c r="I24" s="31">
        <v>45287</v>
      </c>
      <c r="J24" s="31">
        <v>45520</v>
      </c>
      <c r="K24" s="32">
        <v>46016</v>
      </c>
      <c r="L24" s="32">
        <v>46385</v>
      </c>
      <c r="M24" s="32">
        <v>46752</v>
      </c>
      <c r="N24" s="32">
        <v>47113</v>
      </c>
      <c r="O24" s="32">
        <v>47423</v>
      </c>
      <c r="T24">
        <v>0.99990000000000001</v>
      </c>
      <c r="U24">
        <v>0.7</v>
      </c>
      <c r="W24">
        <v>4.9989999999999997</v>
      </c>
      <c r="X24">
        <v>0.9</v>
      </c>
    </row>
    <row r="25" spans="2:24" x14ac:dyDescent="0.25">
      <c r="B25" s="31">
        <v>42674</v>
      </c>
      <c r="C25" s="31">
        <v>42965</v>
      </c>
      <c r="D25" s="31">
        <v>43458</v>
      </c>
      <c r="E25" s="31">
        <v>43780</v>
      </c>
      <c r="F25" s="31">
        <v>44146</v>
      </c>
      <c r="G25" s="31">
        <v>44511</v>
      </c>
      <c r="H25" s="31"/>
      <c r="I25" s="31">
        <v>45288</v>
      </c>
      <c r="J25" s="31">
        <v>45597</v>
      </c>
      <c r="K25" s="32">
        <v>46017</v>
      </c>
      <c r="L25" s="32">
        <v>46386</v>
      </c>
      <c r="M25" s="45"/>
      <c r="N25" s="32">
        <v>47114</v>
      </c>
      <c r="O25" s="32">
        <v>47476</v>
      </c>
      <c r="T25">
        <v>1</v>
      </c>
      <c r="U25">
        <v>0.5</v>
      </c>
      <c r="W25">
        <v>5</v>
      </c>
      <c r="X25">
        <v>0.8</v>
      </c>
    </row>
    <row r="26" spans="2:24" x14ac:dyDescent="0.25">
      <c r="B26" s="31">
        <v>42675</v>
      </c>
      <c r="C26" s="31">
        <v>43040</v>
      </c>
      <c r="D26" s="31">
        <v>43459</v>
      </c>
      <c r="E26" s="31">
        <v>43824</v>
      </c>
      <c r="F26" s="31">
        <v>44190</v>
      </c>
      <c r="G26" s="31">
        <v>44557</v>
      </c>
      <c r="H26" s="31"/>
      <c r="I26" s="31">
        <v>45289</v>
      </c>
      <c r="J26" s="31">
        <v>45607</v>
      </c>
      <c r="K26" s="32">
        <v>46020</v>
      </c>
      <c r="L26" s="32">
        <v>46387</v>
      </c>
      <c r="M26" s="45"/>
      <c r="N26" s="32">
        <v>47115</v>
      </c>
      <c r="O26" s="32">
        <v>47477</v>
      </c>
      <c r="T26">
        <v>1.9999899999999999</v>
      </c>
      <c r="U26">
        <v>0.5</v>
      </c>
      <c r="W26">
        <v>9.9990000000000006</v>
      </c>
      <c r="X26">
        <v>0.8</v>
      </c>
    </row>
    <row r="27" spans="2:24" x14ac:dyDescent="0.25">
      <c r="B27" s="31">
        <v>42685</v>
      </c>
      <c r="C27" s="31">
        <v>43094</v>
      </c>
      <c r="D27" s="31">
        <v>43460</v>
      </c>
      <c r="E27" s="31">
        <v>43825</v>
      </c>
      <c r="F27" s="31">
        <v>44193</v>
      </c>
      <c r="G27" s="31">
        <v>44558</v>
      </c>
      <c r="H27" s="31"/>
      <c r="I27" s="31"/>
      <c r="J27" s="31">
        <v>45651</v>
      </c>
      <c r="K27" s="32">
        <v>46021</v>
      </c>
      <c r="L27" s="45"/>
      <c r="M27" s="45"/>
      <c r="N27" s="32">
        <v>47116</v>
      </c>
      <c r="O27" s="32">
        <v>47478</v>
      </c>
      <c r="T27">
        <v>2</v>
      </c>
      <c r="U27">
        <v>0.25</v>
      </c>
      <c r="W27">
        <v>10</v>
      </c>
      <c r="X27">
        <v>0.7</v>
      </c>
    </row>
    <row r="28" spans="2:24" x14ac:dyDescent="0.25">
      <c r="B28" s="31">
        <v>42730</v>
      </c>
      <c r="C28" s="31">
        <v>43095</v>
      </c>
      <c r="D28" s="31">
        <v>43461</v>
      </c>
      <c r="E28" s="31">
        <v>43826</v>
      </c>
      <c r="F28" s="31">
        <v>44194</v>
      </c>
      <c r="G28" s="31">
        <v>44559</v>
      </c>
      <c r="H28" s="31"/>
      <c r="I28" s="31"/>
      <c r="J28" s="31">
        <v>45652</v>
      </c>
      <c r="K28" s="32">
        <v>46022</v>
      </c>
      <c r="L28" s="45"/>
      <c r="M28" s="45"/>
      <c r="N28" s="45"/>
      <c r="O28" s="32">
        <v>47479</v>
      </c>
      <c r="T28">
        <v>10000</v>
      </c>
      <c r="U28">
        <v>0.25</v>
      </c>
      <c r="W28">
        <v>19.989999999999998</v>
      </c>
      <c r="X28">
        <v>0.7</v>
      </c>
    </row>
    <row r="29" spans="2:24" x14ac:dyDescent="0.25">
      <c r="B29" s="31">
        <v>42731</v>
      </c>
      <c r="C29" s="31">
        <v>43096</v>
      </c>
      <c r="D29" s="31">
        <v>43462</v>
      </c>
      <c r="E29" s="31">
        <v>43829</v>
      </c>
      <c r="F29" s="31">
        <v>44195</v>
      </c>
      <c r="G29" s="31">
        <v>44560</v>
      </c>
      <c r="H29" s="31"/>
      <c r="I29" s="31"/>
      <c r="J29" s="31">
        <v>45653</v>
      </c>
      <c r="K29" s="45"/>
      <c r="L29" s="45"/>
      <c r="M29" s="45"/>
      <c r="N29" s="45"/>
      <c r="O29" s="32">
        <v>47480</v>
      </c>
      <c r="W29">
        <v>20</v>
      </c>
      <c r="X29">
        <v>0.5</v>
      </c>
    </row>
    <row r="30" spans="2:24" x14ac:dyDescent="0.25">
      <c r="B30" s="31">
        <v>42732</v>
      </c>
      <c r="C30" s="31">
        <v>43097</v>
      </c>
      <c r="D30" s="31">
        <v>43465</v>
      </c>
      <c r="E30" s="31">
        <v>43830</v>
      </c>
      <c r="F30" s="31">
        <v>44196</v>
      </c>
      <c r="G30" s="31">
        <v>44561</v>
      </c>
      <c r="H30" s="31"/>
      <c r="I30" s="31"/>
      <c r="J30" s="31">
        <v>45656</v>
      </c>
      <c r="K30" s="45"/>
      <c r="L30" s="45"/>
      <c r="M30" s="45"/>
      <c r="N30" s="45"/>
      <c r="O30" s="32">
        <v>47483</v>
      </c>
      <c r="W30">
        <v>39.999000000000002</v>
      </c>
      <c r="X30">
        <v>0.5</v>
      </c>
    </row>
    <row r="31" spans="2:24" x14ac:dyDescent="0.25">
      <c r="B31" s="31">
        <v>42733</v>
      </c>
      <c r="C31" s="31">
        <v>43098</v>
      </c>
      <c r="D31" s="31"/>
      <c r="E31" s="46"/>
      <c r="F31" s="31"/>
      <c r="G31" s="31"/>
      <c r="H31" s="31"/>
      <c r="I31" s="31"/>
      <c r="J31" s="31"/>
      <c r="K31" s="45"/>
      <c r="L31" s="45"/>
      <c r="M31" s="45"/>
      <c r="N31" s="45"/>
      <c r="O31" s="32">
        <v>47484</v>
      </c>
      <c r="W31">
        <v>40</v>
      </c>
      <c r="X31">
        <v>0.3</v>
      </c>
    </row>
    <row r="32" spans="2:24" x14ac:dyDescent="0.25">
      <c r="B32" s="31">
        <v>42734</v>
      </c>
      <c r="C32" s="31"/>
      <c r="D32" s="46"/>
      <c r="E32" s="46"/>
      <c r="F32" s="46"/>
      <c r="G32" s="46"/>
      <c r="H32" s="46"/>
      <c r="I32" s="46"/>
      <c r="J32" s="45"/>
      <c r="K32" s="45"/>
      <c r="L32" s="45"/>
      <c r="M32" s="45"/>
      <c r="N32" s="45"/>
      <c r="O32" s="45"/>
      <c r="W32">
        <v>79.998999999999995</v>
      </c>
      <c r="X32">
        <v>0.3</v>
      </c>
    </row>
    <row r="33" spans="2:24" x14ac:dyDescent="0.25">
      <c r="B33" s="47"/>
      <c r="C33" s="47"/>
      <c r="D33" s="47"/>
      <c r="E33" s="47"/>
      <c r="F33" s="48"/>
      <c r="G33" s="47"/>
      <c r="H33" s="47"/>
      <c r="I33" s="47"/>
      <c r="J33" s="47"/>
      <c r="K33" s="47"/>
      <c r="L33" s="47"/>
      <c r="M33" s="47"/>
      <c r="N33" s="47"/>
      <c r="O33" s="49"/>
      <c r="W33">
        <v>80</v>
      </c>
      <c r="X33">
        <v>0.25</v>
      </c>
    </row>
    <row r="34" spans="2:24" x14ac:dyDescent="0.25">
      <c r="B34" s="47"/>
      <c r="C34" s="47"/>
      <c r="D34" s="47"/>
      <c r="E34" s="47"/>
      <c r="F34" s="48"/>
      <c r="G34" s="47"/>
      <c r="H34" s="47"/>
      <c r="I34" s="47"/>
      <c r="J34" s="47"/>
      <c r="K34" s="47"/>
      <c r="L34" s="47"/>
      <c r="M34" s="47"/>
      <c r="N34" s="47"/>
      <c r="O34" s="49"/>
      <c r="W34">
        <v>10000</v>
      </c>
      <c r="X34">
        <v>0.25</v>
      </c>
    </row>
    <row r="35" spans="2:24" x14ac:dyDescent="0.25">
      <c r="B35" s="47"/>
      <c r="C35" s="47"/>
      <c r="D35" s="48"/>
      <c r="E35" s="48"/>
      <c r="F35" s="47"/>
      <c r="G35" s="47"/>
      <c r="H35" s="47"/>
      <c r="I35" s="47"/>
      <c r="J35" s="47"/>
      <c r="K35" s="47"/>
      <c r="L35" s="47"/>
      <c r="M35" s="47"/>
      <c r="N35" s="47"/>
      <c r="O35" s="49"/>
    </row>
    <row r="36" spans="2:24" x14ac:dyDescent="0.25">
      <c r="B36" s="47"/>
      <c r="C36" s="47"/>
      <c r="D36" s="47"/>
      <c r="E36" s="48"/>
      <c r="F36" s="47"/>
      <c r="G36" s="47"/>
      <c r="H36" s="47"/>
      <c r="I36" s="47"/>
      <c r="J36" s="47"/>
      <c r="K36" s="47"/>
      <c r="L36" s="47"/>
      <c r="M36" s="47"/>
      <c r="N36" s="47"/>
      <c r="O36" s="49"/>
    </row>
    <row r="37" spans="2:24" x14ac:dyDescent="0.25">
      <c r="B37" s="47"/>
      <c r="C37" s="47"/>
      <c r="D37" s="47"/>
      <c r="E37" s="48"/>
      <c r="F37" s="47"/>
      <c r="G37" s="47"/>
      <c r="H37" s="47"/>
      <c r="I37" s="47"/>
      <c r="J37" s="47"/>
      <c r="K37" s="47"/>
      <c r="L37" s="47"/>
      <c r="M37" s="47"/>
      <c r="N37" s="47"/>
      <c r="O37" s="49"/>
    </row>
    <row r="38" spans="2:24" x14ac:dyDescent="0.25">
      <c r="B38" s="47"/>
      <c r="C38" s="47"/>
      <c r="D38" s="47"/>
      <c r="E38" s="48"/>
      <c r="F38" s="48"/>
      <c r="G38" s="47"/>
      <c r="H38" s="47"/>
      <c r="I38" s="47"/>
      <c r="J38" s="47"/>
      <c r="K38" s="47"/>
      <c r="L38" s="47"/>
      <c r="M38" s="47"/>
      <c r="N38" s="47"/>
      <c r="O38" s="49"/>
    </row>
    <row r="39" spans="2:24" x14ac:dyDescent="0.25">
      <c r="B39" s="47"/>
      <c r="C39" s="47"/>
      <c r="D39" s="47"/>
      <c r="E39" s="48"/>
      <c r="F39" s="47"/>
      <c r="G39" s="47"/>
      <c r="H39" s="47"/>
      <c r="I39" s="47"/>
      <c r="J39" s="47"/>
      <c r="K39" s="47"/>
      <c r="L39" s="47"/>
      <c r="M39" s="47"/>
      <c r="N39" s="47"/>
      <c r="O39" s="49"/>
    </row>
    <row r="40" spans="2:24" x14ac:dyDescent="0.25">
      <c r="B40" s="47"/>
      <c r="C40" s="47"/>
      <c r="D40" s="47"/>
      <c r="E40" s="48"/>
      <c r="F40" s="47"/>
      <c r="G40" s="47"/>
      <c r="H40" s="47"/>
      <c r="I40" s="47"/>
      <c r="J40" s="47"/>
      <c r="K40" s="47"/>
      <c r="L40" s="47"/>
      <c r="M40" s="47"/>
      <c r="N40" s="47"/>
      <c r="O40" s="49"/>
    </row>
    <row r="41" spans="2:24" x14ac:dyDescent="0.25"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9"/>
    </row>
    <row r="42" spans="2:24" x14ac:dyDescent="0.25"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9"/>
    </row>
    <row r="43" spans="2:24" ht="15.75" thickBot="1" x14ac:dyDescent="0.3"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1"/>
    </row>
  </sheetData>
  <mergeCells count="2">
    <mergeCell ref="Q2:S2"/>
    <mergeCell ref="Q12:V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8" filterMode="1"/>
  <dimension ref="B1:XFB1595"/>
  <sheetViews>
    <sheetView zoomScale="90" zoomScaleNormal="90" workbookViewId="0">
      <selection activeCell="I30" sqref="I30"/>
    </sheetView>
  </sheetViews>
  <sheetFormatPr baseColWidth="10" defaultRowHeight="15" x14ac:dyDescent="0.25"/>
  <cols>
    <col min="1" max="1" width="7.28515625" bestFit="1" customWidth="1"/>
    <col min="2" max="2" width="32.28515625" bestFit="1" customWidth="1"/>
    <col min="3" max="3" width="55" bestFit="1" customWidth="1"/>
    <col min="4" max="4" width="14.85546875" bestFit="1" customWidth="1"/>
    <col min="5" max="5" width="17.28515625" style="14" bestFit="1" customWidth="1"/>
    <col min="6" max="6" width="17.7109375" style="14" bestFit="1" customWidth="1"/>
    <col min="7" max="7" width="18.28515625" style="14" bestFit="1" customWidth="1"/>
    <col min="8" max="8" width="17.140625" style="15" bestFit="1" customWidth="1"/>
    <col min="9" max="9" width="26.28515625" style="14" bestFit="1" customWidth="1"/>
    <col min="10" max="10" width="25.7109375" style="14" bestFit="1" customWidth="1"/>
    <col min="11" max="11" width="35" style="15" bestFit="1" customWidth="1"/>
    <col min="12" max="12" width="24.140625" style="14" customWidth="1"/>
    <col min="13" max="13" width="25.42578125" style="14" bestFit="1" customWidth="1"/>
    <col min="14" max="14" width="34.85546875" style="15" bestFit="1" customWidth="1"/>
    <col min="15" max="15" width="55" bestFit="1" customWidth="1"/>
    <col min="17" max="17" width="11.85546875" customWidth="1"/>
  </cols>
  <sheetData>
    <row r="1" spans="2:17 16382:16382" s="9" customFormat="1" x14ac:dyDescent="0.25">
      <c r="B1" s="10" t="s">
        <v>1</v>
      </c>
      <c r="C1" s="10" t="s">
        <v>2</v>
      </c>
      <c r="D1" s="10" t="s">
        <v>3</v>
      </c>
      <c r="E1" s="10" t="s">
        <v>8</v>
      </c>
      <c r="F1" s="19" t="s">
        <v>9</v>
      </c>
      <c r="G1" s="20" t="s">
        <v>10</v>
      </c>
      <c r="H1" s="21" t="s">
        <v>11</v>
      </c>
      <c r="I1" s="18" t="s">
        <v>12</v>
      </c>
      <c r="J1" s="18" t="s">
        <v>13</v>
      </c>
      <c r="K1" s="22" t="s">
        <v>14</v>
      </c>
      <c r="L1" s="11" t="s">
        <v>15</v>
      </c>
      <c r="M1" s="11" t="s">
        <v>16</v>
      </c>
      <c r="N1" s="23" t="s">
        <v>17</v>
      </c>
      <c r="O1" s="11" t="s">
        <v>18</v>
      </c>
      <c r="P1" s="11" t="s">
        <v>0</v>
      </c>
      <c r="Q1" s="11" t="s">
        <v>19</v>
      </c>
      <c r="XFB1" s="9" t="s">
        <v>28</v>
      </c>
    </row>
    <row r="2" spans="2:17 16382:16382" hidden="1" x14ac:dyDescent="0.25">
      <c r="B2" t="s">
        <v>34</v>
      </c>
      <c r="C2" t="s">
        <v>35</v>
      </c>
      <c r="D2" t="s">
        <v>5</v>
      </c>
      <c r="E2" s="13">
        <v>45859.436388888891</v>
      </c>
      <c r="F2" s="14">
        <v>49.5</v>
      </c>
      <c r="G2" s="14">
        <v>78</v>
      </c>
      <c r="H2" s="15">
        <v>36.53846153846154</v>
      </c>
      <c r="I2" s="14">
        <v>-12.5</v>
      </c>
      <c r="J2" s="14">
        <v>26.099999999999998</v>
      </c>
      <c r="K2" s="15">
        <v>112.5</v>
      </c>
      <c r="L2" s="14">
        <v>7.5</v>
      </c>
      <c r="M2" s="14">
        <v>26.099999999999998</v>
      </c>
      <c r="N2" s="15">
        <v>71.264367816091948</v>
      </c>
      <c r="O2" t="s">
        <v>35</v>
      </c>
    </row>
    <row r="3" spans="2:17 16382:16382" hidden="1" x14ac:dyDescent="0.25">
      <c r="B3" t="s">
        <v>38</v>
      </c>
      <c r="C3" t="s">
        <v>37</v>
      </c>
      <c r="D3" t="s">
        <v>4</v>
      </c>
      <c r="E3" s="13">
        <v>45859.436388888891</v>
      </c>
      <c r="F3" s="14">
        <v>0</v>
      </c>
      <c r="G3" s="14">
        <v>16</v>
      </c>
      <c r="H3" s="15">
        <v>100</v>
      </c>
      <c r="I3" s="14">
        <v>26</v>
      </c>
      <c r="J3" s="14">
        <v>25</v>
      </c>
      <c r="K3" s="15">
        <v>0</v>
      </c>
      <c r="L3" s="14">
        <v>26</v>
      </c>
      <c r="M3" s="14">
        <v>25</v>
      </c>
      <c r="N3" s="15">
        <v>0</v>
      </c>
      <c r="O3" t="s">
        <v>37</v>
      </c>
    </row>
    <row r="4" spans="2:17 16382:16382" hidden="1" x14ac:dyDescent="0.25">
      <c r="B4" t="s">
        <v>39</v>
      </c>
      <c r="C4" t="s">
        <v>36</v>
      </c>
      <c r="D4" t="s">
        <v>7</v>
      </c>
      <c r="E4" s="13">
        <v>45859.436388888891</v>
      </c>
      <c r="F4" s="14">
        <v>40.5</v>
      </c>
      <c r="G4" s="14">
        <v>82</v>
      </c>
      <c r="H4" s="14">
        <v>50.609756097560975</v>
      </c>
      <c r="I4" s="14">
        <v>-108</v>
      </c>
      <c r="J4" s="14">
        <v>90</v>
      </c>
      <c r="K4" s="14">
        <v>208</v>
      </c>
      <c r="L4" s="14">
        <v>-8.5</v>
      </c>
      <c r="M4" s="14">
        <v>90</v>
      </c>
      <c r="N4" s="14">
        <v>108.5</v>
      </c>
      <c r="O4" t="s">
        <v>36</v>
      </c>
    </row>
    <row r="5" spans="2:17 16382:16382" hidden="1" x14ac:dyDescent="0.25">
      <c r="B5" t="s">
        <v>40</v>
      </c>
      <c r="C5" t="s">
        <v>47</v>
      </c>
      <c r="D5" t="s">
        <v>7</v>
      </c>
      <c r="E5" s="13">
        <v>45859.436388888891</v>
      </c>
      <c r="F5" s="14">
        <v>42.5</v>
      </c>
      <c r="G5" s="14">
        <v>0</v>
      </c>
      <c r="H5" s="14">
        <v>0</v>
      </c>
      <c r="I5" s="14">
        <v>-131</v>
      </c>
      <c r="J5" s="14">
        <v>0</v>
      </c>
      <c r="K5" s="14">
        <v>231</v>
      </c>
      <c r="L5" s="14">
        <v>-42.5</v>
      </c>
      <c r="M5" s="14">
        <v>0</v>
      </c>
      <c r="N5" s="14">
        <v>142.5</v>
      </c>
      <c r="O5" t="s">
        <v>47</v>
      </c>
    </row>
    <row r="6" spans="2:17 16382:16382" x14ac:dyDescent="0.25">
      <c r="B6" t="s">
        <v>41</v>
      </c>
      <c r="C6" t="s">
        <v>48</v>
      </c>
      <c r="D6" t="s">
        <v>7</v>
      </c>
      <c r="E6" s="13">
        <v>45859.436388888891</v>
      </c>
      <c r="F6" s="14">
        <v>22</v>
      </c>
      <c r="G6" s="14">
        <v>119</v>
      </c>
      <c r="H6" s="15">
        <v>81.512605042016801</v>
      </c>
      <c r="I6" s="14">
        <v>-30</v>
      </c>
      <c r="J6" s="14">
        <v>49.2</v>
      </c>
      <c r="K6" s="15">
        <v>130</v>
      </c>
      <c r="L6" s="14">
        <v>13</v>
      </c>
      <c r="M6" s="14">
        <v>49.2</v>
      </c>
      <c r="N6" s="15">
        <v>73.577235772357724</v>
      </c>
      <c r="O6" t="s">
        <v>48</v>
      </c>
    </row>
    <row r="7" spans="2:17 16382:16382" hidden="1" x14ac:dyDescent="0.25">
      <c r="B7" t="s">
        <v>42</v>
      </c>
      <c r="C7" t="s">
        <v>49</v>
      </c>
      <c r="D7" t="s">
        <v>7</v>
      </c>
      <c r="E7" s="13">
        <v>45859.436388888891</v>
      </c>
      <c r="F7" s="14">
        <v>18.5</v>
      </c>
      <c r="G7" s="14">
        <v>119</v>
      </c>
      <c r="H7" s="14">
        <v>84.453781512605048</v>
      </c>
      <c r="I7" s="14">
        <v>-30</v>
      </c>
      <c r="J7" s="14">
        <v>49.2</v>
      </c>
      <c r="K7" s="14">
        <v>130</v>
      </c>
      <c r="L7" s="14">
        <v>16.5</v>
      </c>
      <c r="M7" s="14">
        <v>49.2</v>
      </c>
      <c r="N7" s="14">
        <v>66.463414634146346</v>
      </c>
      <c r="O7" t="s">
        <v>49</v>
      </c>
    </row>
    <row r="8" spans="2:17 16382:16382" hidden="1" x14ac:dyDescent="0.25">
      <c r="B8" t="s">
        <v>43</v>
      </c>
      <c r="C8" t="s">
        <v>50</v>
      </c>
      <c r="D8" t="s">
        <v>7</v>
      </c>
      <c r="E8" s="13">
        <v>45859.436388888891</v>
      </c>
      <c r="F8" s="14">
        <v>40.5</v>
      </c>
      <c r="G8" s="14">
        <v>119</v>
      </c>
      <c r="H8" s="14">
        <v>65.966386554621849</v>
      </c>
      <c r="I8" s="14">
        <v>-30</v>
      </c>
      <c r="J8" s="14">
        <v>49.2</v>
      </c>
      <c r="K8" s="14">
        <v>130</v>
      </c>
      <c r="L8" s="14">
        <v>-5.5</v>
      </c>
      <c r="M8" s="14">
        <v>49.2</v>
      </c>
      <c r="N8" s="14">
        <v>105.5</v>
      </c>
      <c r="O8" t="s">
        <v>50</v>
      </c>
    </row>
    <row r="9" spans="2:17 16382:16382" hidden="1" x14ac:dyDescent="0.25">
      <c r="B9" t="s">
        <v>44</v>
      </c>
      <c r="C9" t="s">
        <v>51</v>
      </c>
      <c r="D9" t="s">
        <v>7</v>
      </c>
      <c r="E9" s="13">
        <v>45859.436388888891</v>
      </c>
      <c r="F9" s="14">
        <v>52.5</v>
      </c>
      <c r="G9" s="14">
        <v>160</v>
      </c>
      <c r="H9" s="15">
        <v>67.1875</v>
      </c>
      <c r="I9" s="14">
        <v>-65</v>
      </c>
      <c r="J9" s="14">
        <v>41.25</v>
      </c>
      <c r="K9" s="15">
        <v>165</v>
      </c>
      <c r="L9" s="14">
        <v>-52.5</v>
      </c>
      <c r="M9" s="14">
        <v>41.25</v>
      </c>
      <c r="N9" s="15">
        <v>152.5</v>
      </c>
      <c r="O9" t="s">
        <v>51</v>
      </c>
    </row>
    <row r="10" spans="2:17 16382:16382" hidden="1" x14ac:dyDescent="0.25">
      <c r="B10" t="s">
        <v>6</v>
      </c>
      <c r="C10" t="s">
        <v>52</v>
      </c>
      <c r="D10" t="s">
        <v>7</v>
      </c>
      <c r="E10" s="13">
        <v>45859.436388888891</v>
      </c>
      <c r="F10" s="14">
        <v>86.5</v>
      </c>
      <c r="G10" s="14">
        <v>117</v>
      </c>
      <c r="H10" s="15">
        <v>26.068376068376068</v>
      </c>
      <c r="I10" s="14">
        <v>-100.5</v>
      </c>
      <c r="J10" s="14">
        <v>48</v>
      </c>
      <c r="K10" s="15">
        <v>200.5</v>
      </c>
      <c r="L10" s="14">
        <v>-63.5</v>
      </c>
      <c r="M10" s="14">
        <v>48</v>
      </c>
      <c r="N10" s="15">
        <v>163.5</v>
      </c>
      <c r="O10" t="s">
        <v>52</v>
      </c>
    </row>
    <row r="11" spans="2:17 16382:16382" hidden="1" x14ac:dyDescent="0.25">
      <c r="B11" t="s">
        <v>45</v>
      </c>
      <c r="C11" t="s">
        <v>53</v>
      </c>
      <c r="D11" t="s">
        <v>7</v>
      </c>
      <c r="E11" s="13">
        <v>45859.436388888891</v>
      </c>
      <c r="F11" s="14">
        <v>20.5</v>
      </c>
      <c r="G11" s="14">
        <v>117</v>
      </c>
      <c r="H11" s="15">
        <v>82.478632478632477</v>
      </c>
      <c r="I11" s="14">
        <v>-99</v>
      </c>
      <c r="J11" s="14">
        <v>49.2</v>
      </c>
      <c r="K11" s="15">
        <v>199</v>
      </c>
      <c r="L11" s="14">
        <v>7.5</v>
      </c>
      <c r="M11" s="14">
        <v>49.2</v>
      </c>
      <c r="N11" s="15">
        <v>84.756097560975604</v>
      </c>
      <c r="O11" t="s">
        <v>53</v>
      </c>
    </row>
    <row r="12" spans="2:17 16382:16382" hidden="1" x14ac:dyDescent="0.25">
      <c r="B12" t="s">
        <v>46</v>
      </c>
      <c r="C12" t="s">
        <v>54</v>
      </c>
      <c r="D12" t="s">
        <v>27</v>
      </c>
      <c r="E12" s="13">
        <v>45859.436388888891</v>
      </c>
      <c r="F12" s="14">
        <v>222</v>
      </c>
      <c r="G12" s="14">
        <v>298</v>
      </c>
      <c r="H12" s="15">
        <v>25.503355704697988</v>
      </c>
      <c r="I12" s="14">
        <v>1</v>
      </c>
      <c r="J12" s="14">
        <v>0</v>
      </c>
      <c r="K12" s="15">
        <v>98.881431767337801</v>
      </c>
      <c r="L12" s="14">
        <v>1</v>
      </c>
      <c r="M12" s="14">
        <v>0</v>
      </c>
      <c r="N12" s="15">
        <v>98.881431767337801</v>
      </c>
      <c r="O12" t="s">
        <v>54</v>
      </c>
    </row>
    <row r="13" spans="2:17 16382:16382" x14ac:dyDescent="0.25">
      <c r="E13" s="13"/>
    </row>
    <row r="14" spans="2:17 16382:16382" x14ac:dyDescent="0.25">
      <c r="E14" s="13"/>
    </row>
    <row r="15" spans="2:17 16382:16382" x14ac:dyDescent="0.25">
      <c r="E15" s="13"/>
    </row>
    <row r="16" spans="2:17 16382:16382" x14ac:dyDescent="0.25">
      <c r="E16" s="13"/>
    </row>
    <row r="17" spans="5:14" x14ac:dyDescent="0.25">
      <c r="E17" s="13"/>
      <c r="H17" s="14"/>
      <c r="K17" s="14"/>
      <c r="N17" s="14"/>
    </row>
    <row r="18" spans="5:14" x14ac:dyDescent="0.25">
      <c r="E18" s="13"/>
    </row>
    <row r="19" spans="5:14" x14ac:dyDescent="0.25">
      <c r="E19" s="13"/>
    </row>
    <row r="20" spans="5:14" x14ac:dyDescent="0.25">
      <c r="E20" s="13"/>
    </row>
    <row r="21" spans="5:14" x14ac:dyDescent="0.25">
      <c r="E21" s="13"/>
    </row>
    <row r="22" spans="5:14" x14ac:dyDescent="0.25">
      <c r="E22" s="13"/>
    </row>
    <row r="23" spans="5:14" x14ac:dyDescent="0.25">
      <c r="E23" s="13"/>
    </row>
    <row r="24" spans="5:14" x14ac:dyDescent="0.25">
      <c r="E24" s="13"/>
    </row>
    <row r="25" spans="5:14" x14ac:dyDescent="0.25">
      <c r="E25" s="13"/>
    </row>
    <row r="26" spans="5:14" x14ac:dyDescent="0.25">
      <c r="E26" s="13"/>
    </row>
    <row r="27" spans="5:14" x14ac:dyDescent="0.25">
      <c r="E27" s="13"/>
    </row>
    <row r="28" spans="5:14" x14ac:dyDescent="0.25">
      <c r="E28" s="13"/>
    </row>
    <row r="29" spans="5:14" x14ac:dyDescent="0.25">
      <c r="E29" s="13"/>
    </row>
    <row r="30" spans="5:14" x14ac:dyDescent="0.25">
      <c r="E30" s="13"/>
    </row>
    <row r="31" spans="5:14" x14ac:dyDescent="0.25">
      <c r="E31" s="13"/>
    </row>
    <row r="32" spans="5:14" x14ac:dyDescent="0.25">
      <c r="E32" s="13"/>
    </row>
    <row r="33" spans="5:14" x14ac:dyDescent="0.25">
      <c r="E33" s="13"/>
    </row>
    <row r="34" spans="5:14" x14ac:dyDescent="0.25">
      <c r="E34" s="13"/>
    </row>
    <row r="35" spans="5:14" x14ac:dyDescent="0.25">
      <c r="E35" s="13"/>
    </row>
    <row r="36" spans="5:14" x14ac:dyDescent="0.25">
      <c r="E36" s="13"/>
    </row>
    <row r="37" spans="5:14" x14ac:dyDescent="0.25">
      <c r="E37" s="13"/>
    </row>
    <row r="38" spans="5:14" x14ac:dyDescent="0.25">
      <c r="E38" s="13"/>
    </row>
    <row r="39" spans="5:14" x14ac:dyDescent="0.25">
      <c r="E39" s="13"/>
    </row>
    <row r="40" spans="5:14" x14ac:dyDescent="0.25">
      <c r="E40" s="13"/>
    </row>
    <row r="41" spans="5:14" x14ac:dyDescent="0.25">
      <c r="E41" s="13"/>
    </row>
    <row r="42" spans="5:14" x14ac:dyDescent="0.25">
      <c r="E42" s="13"/>
    </row>
    <row r="43" spans="5:14" x14ac:dyDescent="0.25">
      <c r="E43" s="13"/>
    </row>
    <row r="44" spans="5:14" x14ac:dyDescent="0.25">
      <c r="E44" s="13"/>
    </row>
    <row r="45" spans="5:14" x14ac:dyDescent="0.25">
      <c r="E45" s="13"/>
      <c r="H45" s="14"/>
      <c r="K45" s="14"/>
      <c r="N45" s="14"/>
    </row>
    <row r="46" spans="5:14" x14ac:dyDescent="0.25">
      <c r="E46" s="13"/>
    </row>
    <row r="47" spans="5:14" x14ac:dyDescent="0.25">
      <c r="E47" s="13"/>
    </row>
    <row r="48" spans="5:14" x14ac:dyDescent="0.25">
      <c r="E48" s="13"/>
    </row>
    <row r="49" spans="5:5" x14ac:dyDescent="0.25">
      <c r="E49" s="13"/>
    </row>
    <row r="50" spans="5:5" x14ac:dyDescent="0.25">
      <c r="E50" s="13"/>
    </row>
    <row r="51" spans="5:5" x14ac:dyDescent="0.25">
      <c r="E51" s="13"/>
    </row>
    <row r="52" spans="5:5" x14ac:dyDescent="0.25">
      <c r="E52" s="13"/>
    </row>
    <row r="53" spans="5:5" x14ac:dyDescent="0.25">
      <c r="E53" s="13"/>
    </row>
    <row r="54" spans="5:5" x14ac:dyDescent="0.25">
      <c r="E54" s="13"/>
    </row>
    <row r="55" spans="5:5" x14ac:dyDescent="0.25">
      <c r="E55" s="13"/>
    </row>
    <row r="56" spans="5:5" x14ac:dyDescent="0.25">
      <c r="E56" s="13"/>
    </row>
    <row r="57" spans="5:5" x14ac:dyDescent="0.25">
      <c r="E57" s="13"/>
    </row>
    <row r="58" spans="5:5" x14ac:dyDescent="0.25">
      <c r="E58" s="13"/>
    </row>
    <row r="59" spans="5:5" x14ac:dyDescent="0.25">
      <c r="E59" s="13"/>
    </row>
    <row r="60" spans="5:5" x14ac:dyDescent="0.25">
      <c r="E60" s="13"/>
    </row>
    <row r="61" spans="5:5" x14ac:dyDescent="0.25">
      <c r="E61" s="13"/>
    </row>
    <row r="62" spans="5:5" x14ac:dyDescent="0.25">
      <c r="E62" s="13"/>
    </row>
    <row r="63" spans="5:5" x14ac:dyDescent="0.25">
      <c r="E63" s="13"/>
    </row>
    <row r="64" spans="5:5" x14ac:dyDescent="0.25">
      <c r="E64" s="13"/>
    </row>
    <row r="65" spans="2:17" x14ac:dyDescent="0.25">
      <c r="E65" s="13"/>
    </row>
    <row r="66" spans="2:17" x14ac:dyDescent="0.25">
      <c r="E66" s="13"/>
    </row>
    <row r="67" spans="2:17" x14ac:dyDescent="0.25">
      <c r="E67" s="13"/>
    </row>
    <row r="68" spans="2:17" x14ac:dyDescent="0.25">
      <c r="E68" s="13"/>
    </row>
    <row r="69" spans="2:17" x14ac:dyDescent="0.25">
      <c r="E69" s="13"/>
    </row>
    <row r="70" spans="2:17" x14ac:dyDescent="0.25">
      <c r="E70" s="13"/>
    </row>
    <row r="71" spans="2:17" x14ac:dyDescent="0.25">
      <c r="B71" s="26"/>
      <c r="C71" s="26"/>
      <c r="D71" s="26"/>
      <c r="E71" s="27"/>
      <c r="F71" s="28"/>
      <c r="G71" s="28"/>
      <c r="H71" s="29"/>
      <c r="I71" s="28"/>
      <c r="J71" s="28"/>
      <c r="K71" s="29"/>
      <c r="L71" s="28"/>
      <c r="M71" s="28"/>
      <c r="N71" s="29"/>
      <c r="O71" s="26"/>
      <c r="P71" s="26"/>
      <c r="Q71" s="26"/>
    </row>
    <row r="72" spans="2:17" s="26" customFormat="1" x14ac:dyDescent="0.25">
      <c r="E72" s="27"/>
      <c r="F72" s="28"/>
      <c r="G72" s="28"/>
      <c r="H72" s="29"/>
      <c r="I72" s="28"/>
      <c r="J72" s="28"/>
      <c r="K72" s="29"/>
      <c r="L72" s="28"/>
      <c r="M72" s="28"/>
      <c r="N72" s="29"/>
    </row>
    <row r="73" spans="2:17" s="26" customFormat="1" x14ac:dyDescent="0.25">
      <c r="E73" s="27"/>
      <c r="F73" s="28"/>
      <c r="G73" s="28"/>
      <c r="H73" s="29"/>
      <c r="I73" s="28"/>
      <c r="J73" s="28"/>
      <c r="K73" s="29"/>
      <c r="L73" s="28"/>
      <c r="M73" s="28"/>
      <c r="N73" s="29"/>
    </row>
    <row r="74" spans="2:17" s="26" customFormat="1" x14ac:dyDescent="0.25">
      <c r="E74" s="27"/>
      <c r="F74" s="28"/>
      <c r="G74" s="28"/>
      <c r="H74" s="29"/>
      <c r="I74" s="28"/>
      <c r="J74" s="28"/>
      <c r="K74" s="29"/>
      <c r="L74" s="28"/>
      <c r="M74" s="28"/>
      <c r="N74" s="29"/>
    </row>
    <row r="75" spans="2:17" s="26" customFormat="1" x14ac:dyDescent="0.25">
      <c r="E75" s="27"/>
      <c r="F75" s="28"/>
      <c r="G75" s="28"/>
      <c r="H75" s="29"/>
      <c r="I75" s="28"/>
      <c r="J75" s="28"/>
      <c r="K75" s="29"/>
      <c r="L75" s="28"/>
      <c r="M75" s="28"/>
      <c r="N75" s="29"/>
    </row>
    <row r="76" spans="2:17" s="26" customFormat="1" x14ac:dyDescent="0.25">
      <c r="E76" s="27"/>
      <c r="F76" s="28"/>
      <c r="G76" s="28"/>
      <c r="H76" s="29"/>
      <c r="I76" s="28"/>
      <c r="J76" s="28"/>
      <c r="K76" s="29"/>
      <c r="L76" s="28"/>
      <c r="M76" s="28"/>
      <c r="N76" s="29"/>
    </row>
    <row r="77" spans="2:17" s="26" customFormat="1" x14ac:dyDescent="0.25">
      <c r="E77" s="27"/>
      <c r="F77" s="28"/>
      <c r="G77" s="28"/>
      <c r="H77" s="29"/>
      <c r="I77" s="28"/>
      <c r="J77" s="28"/>
      <c r="K77" s="29"/>
      <c r="L77" s="28"/>
      <c r="M77" s="28"/>
      <c r="N77" s="29"/>
    </row>
    <row r="78" spans="2:17" s="26" customFormat="1" x14ac:dyDescent="0.25">
      <c r="E78" s="27"/>
      <c r="F78" s="28"/>
      <c r="G78" s="28"/>
      <c r="H78" s="29"/>
      <c r="I78" s="28"/>
      <c r="J78" s="28"/>
      <c r="K78" s="29"/>
      <c r="L78" s="28"/>
      <c r="M78" s="28"/>
      <c r="N78" s="29"/>
    </row>
    <row r="79" spans="2:17" s="26" customFormat="1" x14ac:dyDescent="0.25">
      <c r="E79" s="27"/>
      <c r="F79" s="28"/>
      <c r="G79" s="28"/>
      <c r="H79" s="29"/>
      <c r="I79" s="28"/>
      <c r="J79" s="28"/>
      <c r="K79" s="29"/>
      <c r="L79" s="28"/>
      <c r="M79" s="28"/>
      <c r="N79" s="29"/>
    </row>
    <row r="80" spans="2:17" s="26" customFormat="1" x14ac:dyDescent="0.25">
      <c r="E80" s="27"/>
      <c r="F80" s="28"/>
      <c r="G80" s="28"/>
      <c r="H80" s="29"/>
      <c r="I80" s="28"/>
      <c r="J80" s="28"/>
      <c r="K80" s="29"/>
      <c r="L80" s="28"/>
      <c r="M80" s="28"/>
      <c r="N80" s="29"/>
    </row>
    <row r="81" spans="2:17" s="26" customFormat="1" x14ac:dyDescent="0.25">
      <c r="E81" s="27"/>
      <c r="F81" s="28"/>
      <c r="G81" s="28"/>
      <c r="H81" s="29"/>
      <c r="I81" s="28"/>
      <c r="J81" s="28"/>
      <c r="K81" s="29"/>
      <c r="L81" s="28"/>
      <c r="M81" s="28"/>
      <c r="N81" s="29"/>
    </row>
    <row r="82" spans="2:17" s="26" customFormat="1" x14ac:dyDescent="0.25">
      <c r="E82" s="27"/>
      <c r="F82" s="28"/>
      <c r="G82" s="28"/>
      <c r="H82" s="29"/>
      <c r="I82" s="28"/>
      <c r="J82" s="28"/>
      <c r="K82" s="29"/>
      <c r="L82" s="28"/>
      <c r="M82" s="28"/>
      <c r="N82" s="29"/>
    </row>
    <row r="83" spans="2:17" s="26" customFormat="1" x14ac:dyDescent="0.25">
      <c r="E83" s="27"/>
      <c r="F83" s="28"/>
      <c r="G83" s="28"/>
      <c r="H83" s="29"/>
      <c r="I83" s="28"/>
      <c r="J83" s="28"/>
      <c r="K83" s="29"/>
      <c r="L83" s="28"/>
      <c r="M83" s="28"/>
      <c r="N83" s="29"/>
    </row>
    <row r="84" spans="2:17" s="26" customFormat="1" x14ac:dyDescent="0.25">
      <c r="E84" s="27"/>
      <c r="F84" s="28"/>
      <c r="G84" s="28"/>
      <c r="H84" s="29"/>
      <c r="I84" s="28"/>
      <c r="J84" s="28"/>
      <c r="K84" s="29"/>
      <c r="L84" s="28"/>
      <c r="M84" s="28"/>
      <c r="N84" s="29"/>
    </row>
    <row r="85" spans="2:17" s="26" customFormat="1" x14ac:dyDescent="0.25">
      <c r="E85" s="27"/>
      <c r="F85" s="28"/>
      <c r="G85" s="28"/>
      <c r="H85" s="29"/>
      <c r="I85" s="28"/>
      <c r="J85" s="28"/>
      <c r="K85" s="29"/>
      <c r="L85" s="28"/>
      <c r="M85" s="28"/>
      <c r="N85" s="29"/>
    </row>
    <row r="86" spans="2:17" s="26" customFormat="1" x14ac:dyDescent="0.25">
      <c r="E86" s="27"/>
      <c r="F86" s="28"/>
      <c r="G86" s="28"/>
      <c r="H86" s="29"/>
      <c r="I86" s="28"/>
      <c r="J86" s="28"/>
      <c r="K86" s="29"/>
      <c r="L86" s="28"/>
      <c r="M86" s="28"/>
      <c r="N86" s="29"/>
    </row>
    <row r="87" spans="2:17" s="26" customFormat="1" x14ac:dyDescent="0.25">
      <c r="B87"/>
      <c r="C87"/>
      <c r="D87"/>
      <c r="E87" s="13"/>
      <c r="F87" s="14"/>
      <c r="G87" s="14"/>
      <c r="H87" s="15"/>
      <c r="I87" s="14"/>
      <c r="J87" s="14"/>
      <c r="K87" s="15"/>
      <c r="L87" s="14"/>
      <c r="M87" s="14"/>
      <c r="N87" s="15"/>
      <c r="O87"/>
      <c r="P87"/>
      <c r="Q87"/>
    </row>
    <row r="88" spans="2:17" x14ac:dyDescent="0.25">
      <c r="E88" s="13"/>
    </row>
    <row r="89" spans="2:17" x14ac:dyDescent="0.25">
      <c r="E89" s="13"/>
    </row>
    <row r="90" spans="2:17" x14ac:dyDescent="0.25">
      <c r="E90" s="13"/>
    </row>
    <row r="91" spans="2:17" x14ac:dyDescent="0.25">
      <c r="E91" s="13"/>
    </row>
    <row r="92" spans="2:17" x14ac:dyDescent="0.25">
      <c r="E92" s="13"/>
    </row>
    <row r="93" spans="2:17" x14ac:dyDescent="0.25">
      <c r="E93" s="13"/>
    </row>
    <row r="94" spans="2:17" x14ac:dyDescent="0.25">
      <c r="E94" s="13"/>
    </row>
    <row r="95" spans="2:17" x14ac:dyDescent="0.25">
      <c r="E95" s="13"/>
    </row>
    <row r="96" spans="2:17" x14ac:dyDescent="0.25">
      <c r="E96" s="13"/>
    </row>
    <row r="97" spans="5:14" x14ac:dyDescent="0.25">
      <c r="E97" s="13"/>
    </row>
    <row r="98" spans="5:14" x14ac:dyDescent="0.25">
      <c r="E98" s="13"/>
      <c r="H98" s="14"/>
      <c r="K98" s="14"/>
      <c r="N98" s="14"/>
    </row>
    <row r="99" spans="5:14" x14ac:dyDescent="0.25">
      <c r="E99" s="13"/>
      <c r="H99" s="14"/>
      <c r="K99" s="14"/>
      <c r="N99" s="14"/>
    </row>
    <row r="100" spans="5:14" x14ac:dyDescent="0.25">
      <c r="E100" s="13"/>
      <c r="H100" s="14"/>
      <c r="K100" s="14"/>
      <c r="N100" s="14"/>
    </row>
    <row r="101" spans="5:14" x14ac:dyDescent="0.25">
      <c r="E101" s="13"/>
      <c r="H101" s="14"/>
      <c r="K101" s="14"/>
      <c r="N101" s="14"/>
    </row>
    <row r="102" spans="5:14" x14ac:dyDescent="0.25">
      <c r="E102" s="13"/>
      <c r="H102" s="14"/>
      <c r="K102" s="14"/>
      <c r="N102" s="14"/>
    </row>
    <row r="103" spans="5:14" x14ac:dyDescent="0.25">
      <c r="E103" s="13"/>
      <c r="H103" s="14"/>
      <c r="K103" s="14"/>
      <c r="N103" s="14"/>
    </row>
    <row r="104" spans="5:14" x14ac:dyDescent="0.25">
      <c r="E104" s="13"/>
      <c r="H104" s="14"/>
      <c r="K104" s="14"/>
      <c r="N104" s="14"/>
    </row>
    <row r="105" spans="5:14" x14ac:dyDescent="0.25">
      <c r="E105" s="13"/>
      <c r="H105" s="14"/>
      <c r="K105" s="14"/>
      <c r="N105" s="14"/>
    </row>
    <row r="106" spans="5:14" x14ac:dyDescent="0.25">
      <c r="E106" s="13"/>
      <c r="H106" s="14"/>
      <c r="K106" s="14"/>
      <c r="N106" s="14"/>
    </row>
    <row r="107" spans="5:14" x14ac:dyDescent="0.25">
      <c r="E107" s="13"/>
      <c r="H107" s="14"/>
      <c r="K107" s="14"/>
      <c r="N107" s="14"/>
    </row>
    <row r="108" spans="5:14" x14ac:dyDescent="0.25">
      <c r="E108" s="13"/>
      <c r="H108" s="14"/>
      <c r="K108" s="14"/>
      <c r="N108" s="14"/>
    </row>
    <row r="109" spans="5:14" x14ac:dyDescent="0.25">
      <c r="E109" s="13"/>
      <c r="H109" s="14"/>
      <c r="K109" s="14"/>
      <c r="N109" s="14"/>
    </row>
    <row r="110" spans="5:14" x14ac:dyDescent="0.25">
      <c r="E110" s="13"/>
      <c r="H110" s="14"/>
      <c r="K110" s="14"/>
      <c r="N110" s="14"/>
    </row>
    <row r="111" spans="5:14" x14ac:dyDescent="0.25">
      <c r="E111" s="13"/>
      <c r="H111" s="14"/>
      <c r="K111" s="14"/>
      <c r="N111" s="14"/>
    </row>
    <row r="112" spans="5:14" x14ac:dyDescent="0.25">
      <c r="E112" s="13"/>
      <c r="H112" s="14"/>
      <c r="K112" s="14"/>
      <c r="N112" s="14"/>
    </row>
    <row r="113" spans="5:14" x14ac:dyDescent="0.25">
      <c r="E113" s="13"/>
      <c r="H113" s="14"/>
      <c r="K113" s="14"/>
      <c r="N113" s="14"/>
    </row>
    <row r="114" spans="5:14" x14ac:dyDescent="0.25">
      <c r="E114" s="13"/>
      <c r="H114" s="14"/>
      <c r="K114" s="14"/>
      <c r="N114" s="14"/>
    </row>
    <row r="115" spans="5:14" x14ac:dyDescent="0.25">
      <c r="E115" s="13"/>
      <c r="H115" s="14"/>
      <c r="K115" s="14"/>
      <c r="N115" s="14"/>
    </row>
    <row r="116" spans="5:14" x14ac:dyDescent="0.25">
      <c r="E116" s="13"/>
      <c r="H116" s="14"/>
      <c r="K116" s="14"/>
      <c r="N116" s="14"/>
    </row>
    <row r="117" spans="5:14" x14ac:dyDescent="0.25">
      <c r="E117" s="13"/>
      <c r="H117" s="14"/>
      <c r="K117" s="14"/>
      <c r="N117" s="14"/>
    </row>
    <row r="118" spans="5:14" x14ac:dyDescent="0.25">
      <c r="E118" s="13"/>
      <c r="H118" s="14"/>
      <c r="K118" s="14"/>
      <c r="N118" s="14"/>
    </row>
    <row r="119" spans="5:14" x14ac:dyDescent="0.25">
      <c r="E119" s="13"/>
      <c r="H119" s="14"/>
      <c r="K119" s="14"/>
      <c r="N119" s="14"/>
    </row>
    <row r="120" spans="5:14" x14ac:dyDescent="0.25">
      <c r="E120" s="13"/>
      <c r="H120" s="14"/>
      <c r="K120" s="14"/>
      <c r="N120" s="14"/>
    </row>
    <row r="121" spans="5:14" x14ac:dyDescent="0.25">
      <c r="E121" s="13"/>
      <c r="H121" s="14"/>
      <c r="K121" s="14"/>
      <c r="N121" s="14"/>
    </row>
    <row r="122" spans="5:14" x14ac:dyDescent="0.25">
      <c r="E122" s="13"/>
      <c r="H122" s="14"/>
      <c r="K122" s="14"/>
      <c r="N122" s="14"/>
    </row>
    <row r="123" spans="5:14" x14ac:dyDescent="0.25">
      <c r="E123" s="13"/>
      <c r="H123" s="14"/>
      <c r="K123" s="14"/>
      <c r="N123" s="14"/>
    </row>
    <row r="124" spans="5:14" x14ac:dyDescent="0.25">
      <c r="E124" s="13"/>
      <c r="H124" s="14"/>
      <c r="K124" s="14"/>
      <c r="N124" s="14"/>
    </row>
    <row r="125" spans="5:14" x14ac:dyDescent="0.25">
      <c r="E125" s="13"/>
      <c r="H125" s="14"/>
      <c r="K125" s="14"/>
      <c r="N125" s="14"/>
    </row>
    <row r="126" spans="5:14" x14ac:dyDescent="0.25">
      <c r="E126" s="13"/>
      <c r="H126" s="14"/>
      <c r="K126" s="14"/>
      <c r="N126" s="14"/>
    </row>
    <row r="127" spans="5:14" x14ac:dyDescent="0.25">
      <c r="E127" s="13"/>
      <c r="H127" s="14"/>
      <c r="K127" s="14"/>
      <c r="N127" s="14"/>
    </row>
    <row r="128" spans="5:14" x14ac:dyDescent="0.25">
      <c r="E128" s="13"/>
      <c r="H128" s="14"/>
      <c r="K128" s="14"/>
      <c r="N128" s="14"/>
    </row>
    <row r="129" spans="5:14" x14ac:dyDescent="0.25">
      <c r="E129" s="13"/>
      <c r="H129" s="14"/>
      <c r="K129" s="14"/>
      <c r="N129" s="14"/>
    </row>
    <row r="130" spans="5:14" x14ac:dyDescent="0.25">
      <c r="E130" s="13"/>
      <c r="H130" s="14"/>
      <c r="K130" s="14"/>
      <c r="N130" s="14"/>
    </row>
    <row r="131" spans="5:14" x14ac:dyDescent="0.25">
      <c r="E131" s="13"/>
      <c r="H131" s="14"/>
      <c r="K131" s="14"/>
      <c r="N131" s="14"/>
    </row>
    <row r="132" spans="5:14" x14ac:dyDescent="0.25">
      <c r="E132" s="13"/>
      <c r="H132" s="14"/>
      <c r="K132" s="14"/>
      <c r="N132" s="14"/>
    </row>
    <row r="133" spans="5:14" x14ac:dyDescent="0.25">
      <c r="E133" s="13"/>
      <c r="H133" s="14"/>
      <c r="K133" s="14"/>
      <c r="N133" s="14"/>
    </row>
    <row r="134" spans="5:14" x14ac:dyDescent="0.25">
      <c r="E134" s="13"/>
      <c r="H134" s="14"/>
      <c r="K134" s="14"/>
      <c r="N134" s="14"/>
    </row>
    <row r="135" spans="5:14" x14ac:dyDescent="0.25">
      <c r="E135" s="13"/>
      <c r="H135" s="14"/>
      <c r="K135" s="14"/>
      <c r="N135" s="14"/>
    </row>
    <row r="136" spans="5:14" x14ac:dyDescent="0.25">
      <c r="E136" s="13"/>
      <c r="H136" s="14"/>
      <c r="K136" s="14"/>
      <c r="N136" s="14"/>
    </row>
    <row r="137" spans="5:14" x14ac:dyDescent="0.25">
      <c r="E137" s="13"/>
      <c r="H137" s="14"/>
      <c r="K137" s="14"/>
      <c r="N137" s="14"/>
    </row>
    <row r="138" spans="5:14" x14ac:dyDescent="0.25">
      <c r="E138" s="13"/>
      <c r="H138" s="14"/>
      <c r="K138" s="14"/>
      <c r="N138" s="14"/>
    </row>
    <row r="139" spans="5:14" x14ac:dyDescent="0.25">
      <c r="E139" s="13"/>
      <c r="H139" s="14"/>
      <c r="K139" s="14"/>
      <c r="N139" s="14"/>
    </row>
    <row r="140" spans="5:14" x14ac:dyDescent="0.25">
      <c r="E140" s="13"/>
      <c r="H140" s="14"/>
      <c r="K140" s="14"/>
      <c r="N140" s="14"/>
    </row>
    <row r="141" spans="5:14" x14ac:dyDescent="0.25">
      <c r="E141" s="13"/>
      <c r="H141" s="14"/>
      <c r="K141" s="14"/>
      <c r="N141" s="14"/>
    </row>
    <row r="142" spans="5:14" x14ac:dyDescent="0.25">
      <c r="E142" s="13"/>
      <c r="H142" s="14"/>
      <c r="K142" s="14"/>
      <c r="N142" s="14"/>
    </row>
    <row r="143" spans="5:14" x14ac:dyDescent="0.25">
      <c r="E143" s="13"/>
      <c r="H143" s="14"/>
      <c r="K143" s="14"/>
      <c r="N143" s="14"/>
    </row>
    <row r="144" spans="5:14" x14ac:dyDescent="0.25">
      <c r="E144" s="13"/>
      <c r="H144" s="14"/>
      <c r="K144" s="14"/>
      <c r="N144" s="14"/>
    </row>
    <row r="145" spans="2:17" x14ac:dyDescent="0.25">
      <c r="E145" s="13"/>
      <c r="H145" s="14"/>
      <c r="K145" s="14"/>
      <c r="N145" s="14"/>
    </row>
    <row r="146" spans="2:17" x14ac:dyDescent="0.25">
      <c r="E146" s="13"/>
      <c r="H146" s="14"/>
      <c r="K146" s="14"/>
      <c r="N146" s="14"/>
    </row>
    <row r="147" spans="2:17" x14ac:dyDescent="0.25">
      <c r="E147" s="13"/>
      <c r="H147" s="14"/>
      <c r="K147" s="14"/>
      <c r="N147" s="14"/>
    </row>
    <row r="148" spans="2:17" x14ac:dyDescent="0.25">
      <c r="E148" s="13"/>
      <c r="H148" s="14"/>
      <c r="K148" s="14"/>
      <c r="N148" s="14"/>
    </row>
    <row r="149" spans="2:17" x14ac:dyDescent="0.25">
      <c r="E149" s="13"/>
      <c r="H149" s="14"/>
      <c r="K149" s="14"/>
      <c r="N149" s="14"/>
    </row>
    <row r="150" spans="2:17" x14ac:dyDescent="0.25">
      <c r="E150" s="13"/>
      <c r="H150" s="14"/>
      <c r="K150" s="14"/>
      <c r="N150" s="14"/>
    </row>
    <row r="151" spans="2:17" x14ac:dyDescent="0.25">
      <c r="E151" s="13"/>
      <c r="H151" s="14"/>
      <c r="K151" s="14"/>
      <c r="N151" s="14"/>
    </row>
    <row r="152" spans="2:17" x14ac:dyDescent="0.25">
      <c r="E152" s="13"/>
      <c r="H152" s="14"/>
      <c r="K152" s="14"/>
      <c r="N152" s="14"/>
    </row>
    <row r="153" spans="2:17" x14ac:dyDescent="0.25">
      <c r="E153" s="13"/>
      <c r="H153" s="14"/>
      <c r="K153" s="14"/>
      <c r="N153" s="14"/>
    </row>
    <row r="154" spans="2:17" x14ac:dyDescent="0.25">
      <c r="E154" s="13"/>
      <c r="H154" s="14"/>
      <c r="K154" s="14"/>
      <c r="N154" s="14"/>
    </row>
    <row r="155" spans="2:17" x14ac:dyDescent="0.25">
      <c r="B155" s="12"/>
      <c r="C155" s="12"/>
      <c r="D155" s="12"/>
      <c r="E155" s="13"/>
      <c r="H155" s="14"/>
      <c r="K155" s="14"/>
      <c r="N155" s="14"/>
      <c r="O155" s="12"/>
      <c r="P155" s="12"/>
      <c r="Q155" s="12"/>
    </row>
    <row r="156" spans="2:17" x14ac:dyDescent="0.25">
      <c r="B156" s="12"/>
      <c r="C156" s="12"/>
      <c r="D156" s="12"/>
      <c r="E156" s="13"/>
      <c r="H156" s="14"/>
      <c r="K156" s="14"/>
      <c r="N156" s="14"/>
      <c r="O156" s="12"/>
      <c r="P156" s="12"/>
      <c r="Q156" s="12"/>
    </row>
    <row r="157" spans="2:17" x14ac:dyDescent="0.25">
      <c r="B157" s="12"/>
      <c r="C157" s="12"/>
      <c r="D157" s="12"/>
      <c r="E157" s="13"/>
      <c r="O157" s="12"/>
      <c r="P157" s="12"/>
      <c r="Q157" s="12"/>
    </row>
    <row r="158" spans="2:17" x14ac:dyDescent="0.25">
      <c r="E158" s="13"/>
      <c r="H158" s="14"/>
      <c r="K158" s="14"/>
      <c r="N158" s="14"/>
    </row>
    <row r="159" spans="2:17" x14ac:dyDescent="0.25">
      <c r="B159" s="12"/>
      <c r="C159" s="12"/>
      <c r="D159" s="12"/>
      <c r="E159" s="13"/>
      <c r="H159" s="14"/>
      <c r="K159" s="14"/>
      <c r="N159" s="14"/>
      <c r="O159" s="12"/>
      <c r="P159" s="12"/>
      <c r="Q159" s="12"/>
    </row>
    <row r="160" spans="2:17" x14ac:dyDescent="0.25">
      <c r="B160" s="12"/>
      <c r="C160" s="12"/>
      <c r="D160" s="12"/>
      <c r="E160" s="13"/>
      <c r="H160" s="14"/>
      <c r="K160" s="14"/>
      <c r="N160" s="14"/>
      <c r="O160" s="12"/>
      <c r="P160" s="12"/>
      <c r="Q160" s="12"/>
    </row>
    <row r="161" spans="2:17" x14ac:dyDescent="0.25">
      <c r="B161" s="12"/>
      <c r="C161" s="12"/>
      <c r="D161" s="12"/>
      <c r="E161" s="13"/>
      <c r="O161" s="12"/>
      <c r="P161" s="12"/>
      <c r="Q161" s="12"/>
    </row>
    <row r="162" spans="2:17" x14ac:dyDescent="0.25">
      <c r="E162" s="13"/>
      <c r="H162" s="14"/>
      <c r="K162" s="14"/>
      <c r="N162" s="14"/>
    </row>
    <row r="163" spans="2:17" x14ac:dyDescent="0.25">
      <c r="B163" s="12"/>
      <c r="C163" s="12"/>
      <c r="D163" s="12"/>
      <c r="E163" s="13"/>
      <c r="H163" s="14"/>
      <c r="K163" s="14"/>
      <c r="N163" s="14"/>
      <c r="O163" s="12"/>
      <c r="P163" s="12"/>
      <c r="Q163" s="12"/>
    </row>
    <row r="164" spans="2:17" x14ac:dyDescent="0.25">
      <c r="B164" s="12"/>
      <c r="C164" s="12"/>
      <c r="D164" s="12"/>
      <c r="E164" s="13"/>
      <c r="H164" s="14"/>
      <c r="K164" s="14"/>
      <c r="N164" s="14"/>
      <c r="O164" s="12"/>
      <c r="P164" s="12"/>
      <c r="Q164" s="12"/>
    </row>
    <row r="165" spans="2:17" x14ac:dyDescent="0.25">
      <c r="E165" s="13"/>
      <c r="H165" s="14"/>
      <c r="K165" s="14"/>
      <c r="N165" s="14"/>
    </row>
    <row r="166" spans="2:17" x14ac:dyDescent="0.25">
      <c r="B166" s="12"/>
      <c r="C166" s="12"/>
      <c r="D166" s="12"/>
      <c r="E166" s="13"/>
      <c r="H166" s="14"/>
      <c r="K166" s="14"/>
      <c r="N166" s="14"/>
      <c r="O166" s="12"/>
      <c r="P166" s="12"/>
      <c r="Q166" s="12"/>
    </row>
    <row r="167" spans="2:17" x14ac:dyDescent="0.25">
      <c r="E167" s="13"/>
      <c r="H167" s="14"/>
      <c r="K167" s="14"/>
      <c r="N167" s="14"/>
    </row>
    <row r="168" spans="2:17" x14ac:dyDescent="0.25">
      <c r="B168" s="12"/>
      <c r="C168" s="12"/>
      <c r="D168" s="12"/>
      <c r="E168" s="13"/>
      <c r="H168" s="14"/>
      <c r="K168" s="14"/>
      <c r="N168" s="14"/>
      <c r="O168" s="12"/>
      <c r="P168" s="12"/>
      <c r="Q168" s="12"/>
    </row>
    <row r="169" spans="2:17" x14ac:dyDescent="0.25">
      <c r="B169" s="12"/>
      <c r="C169" s="12"/>
      <c r="D169" s="12"/>
      <c r="E169" s="13"/>
      <c r="H169" s="14"/>
      <c r="K169" s="14"/>
      <c r="N169" s="14"/>
      <c r="O169" s="12"/>
      <c r="P169" s="12"/>
      <c r="Q169" s="12"/>
    </row>
    <row r="170" spans="2:17" x14ac:dyDescent="0.25">
      <c r="B170" s="12"/>
      <c r="C170" s="12"/>
      <c r="D170" s="12"/>
      <c r="E170" s="13"/>
      <c r="O170" s="12"/>
      <c r="P170" s="12"/>
      <c r="Q170" s="12"/>
    </row>
    <row r="171" spans="2:17" x14ac:dyDescent="0.25">
      <c r="B171" s="12"/>
      <c r="C171" s="12"/>
      <c r="D171" s="12"/>
      <c r="E171" s="13"/>
      <c r="H171" s="14"/>
      <c r="K171" s="14"/>
      <c r="N171" s="14"/>
      <c r="O171" s="12"/>
      <c r="P171" s="12"/>
      <c r="Q171" s="12"/>
    </row>
    <row r="172" spans="2:17" x14ac:dyDescent="0.25">
      <c r="B172" s="12"/>
      <c r="C172" s="12"/>
      <c r="D172" s="12"/>
      <c r="E172" s="13"/>
      <c r="H172" s="14"/>
      <c r="K172" s="14"/>
      <c r="N172" s="14"/>
      <c r="O172" s="12"/>
      <c r="P172" s="12"/>
      <c r="Q172" s="12"/>
    </row>
    <row r="173" spans="2:17" x14ac:dyDescent="0.25">
      <c r="B173" s="12"/>
      <c r="C173" s="12"/>
      <c r="D173" s="12"/>
      <c r="E173" s="13"/>
      <c r="H173" s="14"/>
      <c r="K173" s="14"/>
      <c r="N173" s="14"/>
      <c r="O173" s="12"/>
      <c r="P173" s="12"/>
      <c r="Q173" s="12"/>
    </row>
    <row r="174" spans="2:17" x14ac:dyDescent="0.25">
      <c r="B174" s="12"/>
      <c r="C174" s="12"/>
      <c r="D174" s="12"/>
      <c r="E174" s="13"/>
      <c r="H174" s="14"/>
      <c r="K174" s="14"/>
      <c r="N174" s="14"/>
      <c r="O174" s="12"/>
      <c r="P174" s="12"/>
      <c r="Q174" s="12"/>
    </row>
    <row r="175" spans="2:17" x14ac:dyDescent="0.25">
      <c r="B175" s="12"/>
      <c r="C175" s="12"/>
      <c r="D175" s="12"/>
      <c r="E175" s="13"/>
      <c r="H175" s="14"/>
      <c r="K175" s="14"/>
      <c r="N175" s="14"/>
      <c r="O175" s="12"/>
      <c r="P175" s="12"/>
      <c r="Q175" s="12"/>
    </row>
    <row r="176" spans="2:17" x14ac:dyDescent="0.25">
      <c r="B176" s="12"/>
      <c r="C176" s="12"/>
      <c r="D176" s="12"/>
      <c r="E176" s="13"/>
      <c r="H176" s="14"/>
      <c r="K176" s="14"/>
      <c r="N176" s="14"/>
      <c r="O176" s="12"/>
      <c r="P176" s="12"/>
      <c r="Q176" s="12"/>
    </row>
    <row r="177" spans="2:17" x14ac:dyDescent="0.25">
      <c r="B177" s="12"/>
      <c r="C177" s="12"/>
      <c r="D177" s="12"/>
      <c r="E177" s="13"/>
      <c r="H177" s="14"/>
      <c r="K177" s="14"/>
      <c r="N177" s="14"/>
      <c r="O177" s="12"/>
      <c r="P177" s="12"/>
      <c r="Q177" s="12"/>
    </row>
    <row r="178" spans="2:17" x14ac:dyDescent="0.25">
      <c r="B178" s="12"/>
      <c r="C178" s="12"/>
      <c r="D178" s="12"/>
      <c r="E178" s="13"/>
      <c r="H178" s="14"/>
      <c r="K178" s="14"/>
      <c r="N178" s="14"/>
      <c r="O178" s="12"/>
      <c r="P178" s="12"/>
      <c r="Q178" s="12"/>
    </row>
    <row r="179" spans="2:17" x14ac:dyDescent="0.25">
      <c r="B179" s="12"/>
      <c r="C179" s="12"/>
      <c r="D179" s="12"/>
      <c r="E179" s="13"/>
      <c r="H179" s="14"/>
      <c r="K179" s="14"/>
      <c r="N179" s="14"/>
      <c r="O179" s="12"/>
      <c r="P179" s="12"/>
      <c r="Q179" s="12"/>
    </row>
    <row r="180" spans="2:17" x14ac:dyDescent="0.25">
      <c r="B180" s="12"/>
      <c r="C180" s="12"/>
      <c r="D180" s="12"/>
      <c r="E180" s="13"/>
      <c r="H180" s="14"/>
      <c r="K180" s="14"/>
      <c r="N180" s="14"/>
      <c r="O180" s="12"/>
      <c r="P180" s="12"/>
      <c r="Q180" s="12"/>
    </row>
    <row r="181" spans="2:17" x14ac:dyDescent="0.25">
      <c r="B181" s="12"/>
      <c r="C181" s="12"/>
      <c r="D181" s="12"/>
      <c r="E181" s="13"/>
      <c r="H181" s="14"/>
      <c r="K181" s="14"/>
      <c r="N181" s="14"/>
      <c r="O181" s="12"/>
      <c r="P181" s="12"/>
      <c r="Q181" s="12"/>
    </row>
    <row r="182" spans="2:17" x14ac:dyDescent="0.25">
      <c r="E182" s="13"/>
      <c r="H182" s="14"/>
      <c r="K182" s="14"/>
      <c r="N182" s="14"/>
    </row>
    <row r="183" spans="2:17" x14ac:dyDescent="0.25">
      <c r="B183" s="12"/>
      <c r="C183" s="12"/>
      <c r="D183" s="12"/>
      <c r="E183" s="13"/>
      <c r="H183" s="14"/>
      <c r="K183" s="14"/>
      <c r="N183" s="14"/>
      <c r="O183" s="12"/>
      <c r="P183" s="12"/>
      <c r="Q183" s="12"/>
    </row>
    <row r="184" spans="2:17" x14ac:dyDescent="0.25">
      <c r="B184" s="12"/>
      <c r="C184" s="12"/>
      <c r="D184" s="12"/>
      <c r="E184" s="13"/>
      <c r="H184" s="14"/>
      <c r="K184" s="14"/>
      <c r="N184" s="14"/>
      <c r="O184" s="12"/>
      <c r="P184" s="12"/>
      <c r="Q184" s="12"/>
    </row>
    <row r="185" spans="2:17" x14ac:dyDescent="0.25">
      <c r="B185" s="12"/>
      <c r="C185" s="12"/>
      <c r="D185" s="12"/>
      <c r="E185" s="13"/>
      <c r="H185" s="14"/>
      <c r="K185" s="14"/>
      <c r="N185" s="14"/>
      <c r="O185" s="12"/>
      <c r="P185" s="12"/>
      <c r="Q185" s="12"/>
    </row>
    <row r="186" spans="2:17" x14ac:dyDescent="0.25">
      <c r="B186" s="12"/>
      <c r="C186" s="12"/>
      <c r="D186" s="12"/>
      <c r="E186" s="13"/>
      <c r="H186" s="14"/>
      <c r="K186" s="14"/>
      <c r="N186" s="14"/>
      <c r="O186" s="12"/>
      <c r="P186" s="12"/>
      <c r="Q186" s="12"/>
    </row>
    <row r="187" spans="2:17" x14ac:dyDescent="0.25">
      <c r="B187" s="12"/>
      <c r="C187" s="12"/>
      <c r="D187" s="12"/>
      <c r="E187" s="13"/>
      <c r="H187" s="14"/>
      <c r="K187" s="14"/>
      <c r="N187" s="14"/>
      <c r="O187" s="12"/>
      <c r="P187" s="12"/>
      <c r="Q187" s="12"/>
    </row>
    <row r="188" spans="2:17" x14ac:dyDescent="0.25">
      <c r="B188" s="12"/>
      <c r="C188" s="12"/>
      <c r="D188" s="12"/>
      <c r="E188" s="13"/>
      <c r="H188" s="14"/>
      <c r="K188" s="14"/>
      <c r="N188" s="14"/>
      <c r="O188" s="12"/>
      <c r="P188" s="12"/>
      <c r="Q188" s="12"/>
    </row>
    <row r="189" spans="2:17" x14ac:dyDescent="0.25">
      <c r="B189" s="12"/>
      <c r="C189" s="12"/>
      <c r="D189" s="12"/>
      <c r="E189" s="13"/>
      <c r="H189" s="14"/>
      <c r="K189" s="14"/>
      <c r="N189" s="14"/>
      <c r="O189" s="12"/>
      <c r="P189" s="12"/>
      <c r="Q189" s="12"/>
    </row>
    <row r="190" spans="2:17" x14ac:dyDescent="0.25">
      <c r="B190" s="12"/>
      <c r="C190" s="12"/>
      <c r="D190" s="12"/>
      <c r="E190" s="13"/>
      <c r="H190" s="14"/>
      <c r="K190" s="14"/>
      <c r="N190" s="14"/>
      <c r="O190" s="12"/>
      <c r="P190" s="12"/>
      <c r="Q190" s="12"/>
    </row>
    <row r="191" spans="2:17" x14ac:dyDescent="0.25">
      <c r="B191" s="12"/>
      <c r="C191" s="12"/>
      <c r="D191" s="12"/>
      <c r="E191" s="13"/>
      <c r="H191" s="14"/>
      <c r="K191" s="14"/>
      <c r="N191" s="14"/>
      <c r="O191" s="12"/>
      <c r="P191" s="12"/>
      <c r="Q191" s="12"/>
    </row>
    <row r="192" spans="2:17" x14ac:dyDescent="0.25">
      <c r="B192" s="12"/>
      <c r="C192" s="12"/>
      <c r="D192" s="12"/>
      <c r="E192" s="13"/>
      <c r="H192" s="14"/>
      <c r="K192" s="14"/>
      <c r="N192" s="14"/>
      <c r="O192" s="12"/>
      <c r="P192" s="12"/>
      <c r="Q192" s="12"/>
    </row>
    <row r="193" spans="2:17" x14ac:dyDescent="0.25">
      <c r="B193" s="12"/>
      <c r="C193" s="12"/>
      <c r="D193" s="12"/>
      <c r="E193" s="13"/>
      <c r="H193" s="14"/>
      <c r="K193" s="14"/>
      <c r="N193" s="14"/>
      <c r="O193" s="12"/>
      <c r="P193" s="12"/>
      <c r="Q193" s="12"/>
    </row>
    <row r="194" spans="2:17" x14ac:dyDescent="0.25">
      <c r="B194" s="12"/>
      <c r="C194" s="12"/>
      <c r="D194" s="12"/>
      <c r="E194" s="13"/>
      <c r="H194" s="14"/>
      <c r="K194" s="14"/>
      <c r="N194" s="14"/>
      <c r="O194" s="12"/>
      <c r="P194" s="12"/>
      <c r="Q194" s="12"/>
    </row>
    <row r="195" spans="2:17" x14ac:dyDescent="0.25">
      <c r="B195" s="12"/>
      <c r="C195" s="12"/>
      <c r="D195" s="12"/>
      <c r="E195" s="13"/>
      <c r="H195" s="14"/>
      <c r="K195" s="14"/>
      <c r="N195" s="14"/>
      <c r="O195" s="12"/>
      <c r="P195" s="12"/>
      <c r="Q195" s="12"/>
    </row>
    <row r="196" spans="2:17" x14ac:dyDescent="0.25">
      <c r="B196" s="12"/>
      <c r="C196" s="12"/>
      <c r="D196" s="12"/>
      <c r="E196" s="13"/>
      <c r="H196" s="14"/>
      <c r="K196" s="14"/>
      <c r="N196" s="14"/>
      <c r="O196" s="12"/>
      <c r="P196" s="12"/>
      <c r="Q196" s="12"/>
    </row>
    <row r="197" spans="2:17" x14ac:dyDescent="0.25">
      <c r="B197" s="12"/>
      <c r="C197" s="12"/>
      <c r="D197" s="12"/>
      <c r="E197" s="13"/>
      <c r="H197" s="14"/>
      <c r="K197" s="14"/>
      <c r="N197" s="14"/>
      <c r="O197" s="12"/>
      <c r="P197" s="12"/>
      <c r="Q197" s="12"/>
    </row>
    <row r="198" spans="2:17" x14ac:dyDescent="0.25">
      <c r="B198" s="12"/>
      <c r="C198" s="12"/>
      <c r="D198" s="12"/>
      <c r="E198" s="13"/>
      <c r="H198" s="14"/>
      <c r="K198" s="14"/>
      <c r="N198" s="14"/>
      <c r="O198" s="12"/>
      <c r="P198" s="12"/>
      <c r="Q198" s="12"/>
    </row>
    <row r="199" spans="2:17" x14ac:dyDescent="0.25">
      <c r="B199" s="12"/>
      <c r="C199" s="12"/>
      <c r="D199" s="12"/>
      <c r="E199" s="13"/>
      <c r="H199" s="14"/>
      <c r="K199" s="14"/>
      <c r="N199" s="14"/>
      <c r="O199" s="12"/>
      <c r="P199" s="12"/>
      <c r="Q199" s="12"/>
    </row>
    <row r="200" spans="2:17" x14ac:dyDescent="0.25">
      <c r="B200" s="12"/>
      <c r="C200" s="12"/>
      <c r="D200" s="12"/>
      <c r="E200" s="13"/>
      <c r="H200" s="14"/>
      <c r="K200" s="14"/>
      <c r="N200" s="14"/>
      <c r="O200" s="12"/>
      <c r="P200" s="12"/>
      <c r="Q200" s="12"/>
    </row>
    <row r="201" spans="2:17" x14ac:dyDescent="0.25">
      <c r="B201" s="12"/>
      <c r="C201" s="12"/>
      <c r="D201" s="12"/>
      <c r="E201" s="13"/>
      <c r="H201" s="14"/>
      <c r="K201" s="14"/>
      <c r="N201" s="14"/>
      <c r="O201" s="12"/>
      <c r="P201" s="12"/>
      <c r="Q201" s="12"/>
    </row>
    <row r="202" spans="2:17" x14ac:dyDescent="0.25">
      <c r="B202" s="12"/>
      <c r="C202" s="12"/>
      <c r="D202" s="12"/>
      <c r="E202" s="13"/>
      <c r="H202" s="14"/>
      <c r="K202" s="14"/>
      <c r="N202" s="14"/>
      <c r="O202" s="12"/>
      <c r="P202" s="12"/>
      <c r="Q202" s="12"/>
    </row>
    <row r="203" spans="2:17" x14ac:dyDescent="0.25">
      <c r="B203" s="12"/>
      <c r="C203" s="12"/>
      <c r="D203" s="12"/>
      <c r="E203" s="13"/>
      <c r="H203" s="14"/>
      <c r="K203" s="14"/>
      <c r="N203" s="14"/>
      <c r="O203" s="12"/>
      <c r="P203" s="12"/>
      <c r="Q203" s="12"/>
    </row>
    <row r="204" spans="2:17" x14ac:dyDescent="0.25">
      <c r="B204" s="12"/>
      <c r="C204" s="12"/>
      <c r="D204" s="12"/>
      <c r="E204" s="13"/>
      <c r="H204" s="14"/>
      <c r="K204" s="14"/>
      <c r="N204" s="14"/>
      <c r="O204" s="12"/>
      <c r="P204" s="12"/>
      <c r="Q204" s="12"/>
    </row>
    <row r="205" spans="2:17" x14ac:dyDescent="0.25">
      <c r="B205" s="12"/>
      <c r="C205" s="12"/>
      <c r="D205" s="12"/>
      <c r="E205" s="13"/>
      <c r="H205" s="14"/>
      <c r="K205" s="14"/>
      <c r="N205" s="14"/>
      <c r="O205" s="12"/>
      <c r="P205" s="12"/>
      <c r="Q205" s="12"/>
    </row>
    <row r="206" spans="2:17" x14ac:dyDescent="0.25">
      <c r="B206" s="12"/>
      <c r="C206" s="12"/>
      <c r="D206" s="12"/>
      <c r="E206" s="13"/>
      <c r="H206" s="14"/>
      <c r="K206" s="14"/>
      <c r="N206" s="14"/>
      <c r="O206" s="12"/>
      <c r="P206" s="12"/>
      <c r="Q206" s="12"/>
    </row>
    <row r="207" spans="2:17" x14ac:dyDescent="0.25">
      <c r="B207" s="12"/>
      <c r="C207" s="12"/>
      <c r="D207" s="12"/>
      <c r="E207" s="13"/>
      <c r="H207" s="14"/>
      <c r="K207" s="14"/>
      <c r="N207" s="14"/>
      <c r="O207" s="12"/>
      <c r="P207" s="12"/>
      <c r="Q207" s="12"/>
    </row>
    <row r="208" spans="2:17" x14ac:dyDescent="0.25">
      <c r="B208" s="12"/>
      <c r="C208" s="12"/>
      <c r="D208" s="12"/>
      <c r="E208" s="13"/>
      <c r="H208" s="14"/>
      <c r="K208" s="14"/>
      <c r="N208" s="14"/>
      <c r="O208" s="12"/>
      <c r="P208" s="12"/>
      <c r="Q208" s="12"/>
    </row>
    <row r="209" spans="2:17" x14ac:dyDescent="0.25">
      <c r="B209" s="12"/>
      <c r="C209" s="12"/>
      <c r="D209" s="12"/>
      <c r="E209" s="13"/>
      <c r="H209" s="14"/>
      <c r="K209" s="14"/>
      <c r="N209" s="14"/>
      <c r="O209" s="12"/>
      <c r="P209" s="12"/>
      <c r="Q209" s="12"/>
    </row>
    <row r="210" spans="2:17" x14ac:dyDescent="0.25">
      <c r="B210" s="12"/>
      <c r="C210" s="12"/>
      <c r="D210" s="12"/>
      <c r="E210" s="13"/>
      <c r="H210" s="14"/>
      <c r="K210" s="14"/>
      <c r="N210" s="14"/>
      <c r="O210" s="12"/>
      <c r="P210" s="12"/>
      <c r="Q210" s="12"/>
    </row>
    <row r="211" spans="2:17" x14ac:dyDescent="0.25">
      <c r="B211" s="12"/>
      <c r="C211" s="12"/>
      <c r="D211" s="12"/>
      <c r="E211" s="13"/>
      <c r="H211" s="14"/>
      <c r="K211" s="14"/>
      <c r="N211" s="14"/>
      <c r="O211" s="12"/>
      <c r="P211" s="12"/>
      <c r="Q211" s="12"/>
    </row>
    <row r="212" spans="2:17" x14ac:dyDescent="0.25">
      <c r="B212" s="12"/>
      <c r="C212" s="12"/>
      <c r="D212" s="12"/>
      <c r="E212" s="13"/>
      <c r="H212" s="14"/>
      <c r="K212" s="14"/>
      <c r="N212" s="14"/>
      <c r="O212" s="12"/>
      <c r="P212" s="12"/>
      <c r="Q212" s="12"/>
    </row>
    <row r="213" spans="2:17" x14ac:dyDescent="0.25">
      <c r="B213" s="12"/>
      <c r="C213" s="12"/>
      <c r="D213" s="12"/>
      <c r="E213" s="13"/>
      <c r="H213" s="14"/>
      <c r="K213" s="14"/>
      <c r="N213" s="14"/>
      <c r="O213" s="12"/>
      <c r="P213" s="12"/>
      <c r="Q213" s="12"/>
    </row>
    <row r="214" spans="2:17" x14ac:dyDescent="0.25">
      <c r="B214" s="12"/>
      <c r="C214" s="12"/>
      <c r="D214" s="12"/>
      <c r="E214" s="13"/>
      <c r="H214" s="14"/>
      <c r="K214" s="14"/>
      <c r="N214" s="14"/>
      <c r="O214" s="12"/>
      <c r="P214" s="12"/>
      <c r="Q214" s="12"/>
    </row>
    <row r="215" spans="2:17" x14ac:dyDescent="0.25">
      <c r="B215" s="12"/>
      <c r="C215" s="12"/>
      <c r="D215" s="12"/>
      <c r="E215" s="13"/>
      <c r="H215" s="14"/>
      <c r="K215" s="14"/>
      <c r="N215" s="14"/>
      <c r="O215" s="12"/>
      <c r="P215" s="12"/>
      <c r="Q215" s="12"/>
    </row>
    <row r="216" spans="2:17" x14ac:dyDescent="0.25">
      <c r="B216" s="12"/>
      <c r="C216" s="12"/>
      <c r="D216" s="12"/>
      <c r="E216" s="13"/>
      <c r="H216" s="14"/>
      <c r="K216" s="14"/>
      <c r="N216" s="14"/>
      <c r="O216" s="12"/>
      <c r="P216" s="12"/>
      <c r="Q216" s="12"/>
    </row>
    <row r="217" spans="2:17" x14ac:dyDescent="0.25">
      <c r="B217" s="12"/>
      <c r="C217" s="12"/>
      <c r="D217" s="12"/>
      <c r="E217" s="13"/>
      <c r="H217" s="14"/>
      <c r="K217" s="14"/>
      <c r="N217" s="14"/>
      <c r="O217" s="12"/>
      <c r="P217" s="12"/>
      <c r="Q217" s="12"/>
    </row>
    <row r="218" spans="2:17" x14ac:dyDescent="0.25">
      <c r="B218" s="12"/>
      <c r="C218" s="12"/>
      <c r="D218" s="12"/>
      <c r="E218" s="13"/>
      <c r="H218" s="14"/>
      <c r="K218" s="14"/>
      <c r="N218" s="14"/>
      <c r="O218" s="12"/>
      <c r="P218" s="12"/>
      <c r="Q218" s="12"/>
    </row>
    <row r="219" spans="2:17" x14ac:dyDescent="0.25">
      <c r="B219" s="12"/>
      <c r="C219" s="12"/>
      <c r="D219" s="12"/>
      <c r="E219" s="13"/>
      <c r="H219" s="14"/>
      <c r="K219" s="14"/>
      <c r="N219" s="14"/>
      <c r="O219" s="12"/>
      <c r="P219" s="12"/>
      <c r="Q219" s="12"/>
    </row>
    <row r="220" spans="2:17" x14ac:dyDescent="0.25">
      <c r="B220" s="12"/>
      <c r="C220" s="12"/>
      <c r="D220" s="12"/>
      <c r="E220" s="13"/>
      <c r="H220" s="14"/>
      <c r="K220" s="14"/>
      <c r="N220" s="14"/>
      <c r="O220" s="12"/>
      <c r="P220" s="12"/>
      <c r="Q220" s="12"/>
    </row>
    <row r="221" spans="2:17" x14ac:dyDescent="0.25">
      <c r="B221" s="12"/>
      <c r="C221" s="12"/>
      <c r="D221" s="12"/>
      <c r="E221" s="13"/>
      <c r="H221" s="14"/>
      <c r="K221" s="14"/>
      <c r="N221" s="14"/>
      <c r="O221" s="12"/>
      <c r="P221" s="12"/>
      <c r="Q221" s="12"/>
    </row>
    <row r="222" spans="2:17" x14ac:dyDescent="0.25">
      <c r="B222" s="12"/>
      <c r="C222" s="12"/>
      <c r="D222" s="12"/>
      <c r="E222" s="13"/>
      <c r="H222" s="14"/>
      <c r="K222" s="14"/>
      <c r="N222" s="14"/>
      <c r="O222" s="12"/>
      <c r="P222" s="12"/>
      <c r="Q222" s="12"/>
    </row>
    <row r="223" spans="2:17" x14ac:dyDescent="0.25">
      <c r="B223" s="12"/>
      <c r="C223" s="12"/>
      <c r="D223" s="12"/>
      <c r="E223" s="13"/>
      <c r="H223" s="14"/>
      <c r="K223" s="14"/>
      <c r="N223" s="14"/>
      <c r="O223" s="12"/>
      <c r="P223" s="12"/>
      <c r="Q223" s="12"/>
    </row>
    <row r="224" spans="2:17" x14ac:dyDescent="0.25">
      <c r="B224" s="12"/>
      <c r="C224" s="12"/>
      <c r="D224" s="12"/>
      <c r="E224" s="13"/>
      <c r="H224" s="14"/>
      <c r="K224" s="14"/>
      <c r="N224" s="14"/>
      <c r="O224" s="12"/>
      <c r="P224" s="12"/>
      <c r="Q224" s="12"/>
    </row>
    <row r="225" spans="2:17" x14ac:dyDescent="0.25">
      <c r="B225" s="12"/>
      <c r="C225" s="12"/>
      <c r="D225" s="12"/>
      <c r="E225" s="13"/>
      <c r="H225" s="14"/>
      <c r="K225" s="14"/>
      <c r="N225" s="14"/>
      <c r="O225" s="12"/>
      <c r="P225" s="12"/>
      <c r="Q225" s="12"/>
    </row>
    <row r="226" spans="2:17" x14ac:dyDescent="0.25">
      <c r="B226" s="12"/>
      <c r="C226" s="12"/>
      <c r="D226" s="12"/>
      <c r="E226" s="13"/>
      <c r="H226" s="14"/>
      <c r="K226" s="14"/>
      <c r="N226" s="14"/>
      <c r="O226" s="12"/>
      <c r="P226" s="12"/>
      <c r="Q226" s="12"/>
    </row>
    <row r="227" spans="2:17" x14ac:dyDescent="0.25">
      <c r="B227" s="12"/>
      <c r="C227" s="12"/>
      <c r="D227" s="12"/>
      <c r="E227" s="13"/>
      <c r="H227" s="14"/>
      <c r="K227" s="14"/>
      <c r="N227" s="14"/>
      <c r="O227" s="12"/>
      <c r="P227" s="12"/>
      <c r="Q227" s="12"/>
    </row>
    <row r="228" spans="2:17" x14ac:dyDescent="0.25">
      <c r="B228" s="12"/>
      <c r="C228" s="12"/>
      <c r="D228" s="12"/>
      <c r="E228" s="13"/>
      <c r="H228" s="14"/>
      <c r="K228" s="14"/>
      <c r="N228" s="14"/>
      <c r="O228" s="12"/>
      <c r="P228" s="12"/>
      <c r="Q228" s="12"/>
    </row>
    <row r="229" spans="2:17" x14ac:dyDescent="0.25">
      <c r="B229" s="12"/>
      <c r="C229" s="12"/>
      <c r="D229" s="12"/>
      <c r="E229" s="13"/>
      <c r="H229" s="14"/>
      <c r="K229" s="14"/>
      <c r="N229" s="14"/>
      <c r="O229" s="12"/>
      <c r="P229" s="12"/>
      <c r="Q229" s="12"/>
    </row>
    <row r="230" spans="2:17" x14ac:dyDescent="0.25">
      <c r="B230" s="12"/>
      <c r="C230" s="12"/>
      <c r="D230" s="12"/>
      <c r="E230" s="13"/>
      <c r="H230" s="14"/>
      <c r="K230" s="14"/>
      <c r="N230" s="14"/>
      <c r="O230" s="12"/>
      <c r="P230" s="12"/>
      <c r="Q230" s="12"/>
    </row>
    <row r="231" spans="2:17" x14ac:dyDescent="0.25">
      <c r="B231" s="12"/>
      <c r="C231" s="12"/>
      <c r="D231" s="12"/>
      <c r="E231" s="13"/>
      <c r="H231" s="14"/>
      <c r="K231" s="14"/>
      <c r="N231" s="14"/>
      <c r="O231" s="12"/>
      <c r="P231" s="12"/>
      <c r="Q231" s="12"/>
    </row>
    <row r="232" spans="2:17" x14ac:dyDescent="0.25">
      <c r="B232" s="12"/>
      <c r="C232" s="12"/>
      <c r="D232" s="12"/>
      <c r="E232" s="13"/>
      <c r="H232" s="14"/>
      <c r="K232" s="14"/>
      <c r="N232" s="14"/>
      <c r="O232" s="12"/>
      <c r="P232" s="12"/>
      <c r="Q232" s="12"/>
    </row>
    <row r="233" spans="2:17" x14ac:dyDescent="0.25">
      <c r="E233" s="13"/>
      <c r="H233" s="14"/>
      <c r="K233" s="14"/>
      <c r="N233" s="14"/>
    </row>
    <row r="234" spans="2:17" x14ac:dyDescent="0.25">
      <c r="B234" s="12"/>
      <c r="C234" s="12"/>
      <c r="D234" s="12"/>
      <c r="E234" s="13"/>
      <c r="H234" s="14"/>
      <c r="K234" s="14"/>
      <c r="N234" s="14"/>
      <c r="O234" s="12"/>
      <c r="P234" s="12"/>
      <c r="Q234" s="12"/>
    </row>
    <row r="235" spans="2:17" x14ac:dyDescent="0.25">
      <c r="B235" s="12"/>
      <c r="C235" s="12"/>
      <c r="D235" s="12"/>
      <c r="E235" s="13"/>
      <c r="H235" s="14"/>
      <c r="K235" s="14"/>
      <c r="N235" s="14"/>
      <c r="O235" s="12"/>
      <c r="P235" s="12"/>
      <c r="Q235" s="12"/>
    </row>
    <row r="236" spans="2:17" x14ac:dyDescent="0.25">
      <c r="B236" s="12"/>
      <c r="C236" s="12"/>
      <c r="D236" s="12"/>
      <c r="E236" s="13"/>
      <c r="H236" s="14"/>
      <c r="K236" s="14"/>
      <c r="N236" s="14"/>
      <c r="O236" s="12"/>
      <c r="P236" s="12"/>
      <c r="Q236" s="12"/>
    </row>
    <row r="237" spans="2:17" x14ac:dyDescent="0.25">
      <c r="E237" s="13"/>
      <c r="H237" s="14"/>
      <c r="K237" s="14"/>
      <c r="N237" s="14"/>
    </row>
    <row r="238" spans="2:17" x14ac:dyDescent="0.25">
      <c r="B238" s="12"/>
      <c r="C238" s="12"/>
      <c r="D238" s="12"/>
      <c r="E238" s="13"/>
      <c r="H238" s="14"/>
      <c r="K238" s="14"/>
      <c r="N238" s="14"/>
      <c r="O238" s="12"/>
      <c r="P238" s="12"/>
      <c r="Q238" s="12"/>
    </row>
    <row r="239" spans="2:17" x14ac:dyDescent="0.25">
      <c r="B239" s="12"/>
      <c r="C239" s="12"/>
      <c r="D239" s="12"/>
      <c r="E239" s="13"/>
      <c r="H239" s="14"/>
      <c r="K239" s="14"/>
      <c r="N239" s="14"/>
      <c r="O239" s="12"/>
      <c r="P239" s="12"/>
      <c r="Q239" s="12"/>
    </row>
    <row r="240" spans="2:17" x14ac:dyDescent="0.25">
      <c r="E240" s="13"/>
      <c r="H240" s="14"/>
      <c r="K240" s="14"/>
      <c r="N240" s="14"/>
    </row>
    <row r="241" spans="2:17" x14ac:dyDescent="0.25">
      <c r="B241" s="12"/>
      <c r="C241" s="12"/>
      <c r="D241" s="12"/>
      <c r="E241" s="13"/>
      <c r="H241" s="14"/>
      <c r="K241" s="14"/>
      <c r="N241" s="14"/>
      <c r="O241" s="12"/>
      <c r="P241" s="12"/>
      <c r="Q241" s="12"/>
    </row>
    <row r="242" spans="2:17" x14ac:dyDescent="0.25">
      <c r="E242" s="13"/>
      <c r="H242" s="14"/>
      <c r="K242" s="14"/>
      <c r="N242" s="14"/>
    </row>
    <row r="243" spans="2:17" x14ac:dyDescent="0.25">
      <c r="B243" s="12"/>
      <c r="C243" s="12"/>
      <c r="D243" s="12"/>
      <c r="E243" s="13"/>
      <c r="H243" s="14"/>
      <c r="K243" s="14"/>
      <c r="N243" s="14"/>
      <c r="O243" s="12"/>
      <c r="P243" s="12"/>
      <c r="Q243" s="12"/>
    </row>
    <row r="244" spans="2:17" x14ac:dyDescent="0.25">
      <c r="B244" s="12"/>
      <c r="C244" s="12"/>
      <c r="D244" s="12"/>
      <c r="E244" s="13"/>
      <c r="H244" s="14"/>
      <c r="K244" s="14"/>
      <c r="N244" s="14"/>
      <c r="O244" s="12"/>
      <c r="P244" s="12"/>
      <c r="Q244" s="12"/>
    </row>
    <row r="245" spans="2:17" x14ac:dyDescent="0.25">
      <c r="B245" s="12"/>
      <c r="C245" s="12"/>
      <c r="D245" s="12"/>
      <c r="E245" s="13"/>
      <c r="H245" s="14"/>
      <c r="K245" s="14"/>
      <c r="N245" s="14"/>
      <c r="O245" s="12"/>
      <c r="P245" s="12"/>
      <c r="Q245" s="12"/>
    </row>
    <row r="246" spans="2:17" x14ac:dyDescent="0.25">
      <c r="E246" s="13"/>
      <c r="H246" s="14"/>
      <c r="K246" s="14"/>
      <c r="N246" s="14"/>
    </row>
    <row r="247" spans="2:17" x14ac:dyDescent="0.25">
      <c r="B247" s="12"/>
      <c r="C247" s="12"/>
      <c r="D247" s="12"/>
      <c r="E247" s="13"/>
      <c r="H247" s="14"/>
      <c r="K247" s="14"/>
      <c r="N247" s="14"/>
      <c r="O247" s="12"/>
      <c r="P247" s="12"/>
      <c r="Q247" s="12"/>
    </row>
    <row r="248" spans="2:17" x14ac:dyDescent="0.25">
      <c r="B248" s="12"/>
      <c r="C248" s="12"/>
      <c r="D248" s="12"/>
      <c r="E248" s="13"/>
      <c r="H248" s="14"/>
      <c r="K248" s="14"/>
      <c r="N248" s="14"/>
      <c r="O248" s="12"/>
      <c r="P248" s="12"/>
      <c r="Q248" s="12"/>
    </row>
    <row r="249" spans="2:17" x14ac:dyDescent="0.25">
      <c r="B249" s="12"/>
      <c r="C249" s="12"/>
      <c r="D249" s="12"/>
      <c r="E249" s="13"/>
      <c r="H249" s="14"/>
      <c r="K249" s="14"/>
      <c r="N249" s="14"/>
      <c r="O249" s="12"/>
      <c r="P249" s="12"/>
      <c r="Q249" s="12"/>
    </row>
    <row r="250" spans="2:17" x14ac:dyDescent="0.25">
      <c r="B250" s="12"/>
      <c r="C250" s="12"/>
      <c r="D250" s="12"/>
      <c r="E250" s="13"/>
      <c r="H250" s="14"/>
      <c r="K250" s="14"/>
      <c r="N250" s="14"/>
      <c r="O250" s="12"/>
      <c r="P250" s="12"/>
      <c r="Q250" s="12"/>
    </row>
    <row r="251" spans="2:17" x14ac:dyDescent="0.25">
      <c r="B251" s="12"/>
      <c r="C251" s="12"/>
      <c r="D251" s="12"/>
      <c r="E251" s="13"/>
      <c r="H251" s="14"/>
      <c r="K251" s="14"/>
      <c r="N251" s="14"/>
      <c r="O251" s="12"/>
      <c r="P251" s="12"/>
      <c r="Q251" s="12"/>
    </row>
    <row r="252" spans="2:17" x14ac:dyDescent="0.25">
      <c r="B252" s="12"/>
      <c r="C252" s="12"/>
      <c r="D252" s="12"/>
      <c r="E252" s="13"/>
      <c r="H252" s="14"/>
      <c r="K252" s="14"/>
      <c r="N252" s="14"/>
      <c r="O252" s="12"/>
      <c r="P252" s="12"/>
      <c r="Q252" s="12"/>
    </row>
    <row r="253" spans="2:17" x14ac:dyDescent="0.25">
      <c r="B253" s="12"/>
      <c r="C253" s="12"/>
      <c r="D253" s="12"/>
      <c r="E253" s="13"/>
      <c r="H253" s="14"/>
      <c r="K253" s="14"/>
      <c r="N253" s="14"/>
      <c r="O253" s="12"/>
      <c r="P253" s="12"/>
      <c r="Q253" s="12"/>
    </row>
    <row r="254" spans="2:17" x14ac:dyDescent="0.25">
      <c r="E254" s="13"/>
      <c r="H254" s="14"/>
      <c r="K254" s="14"/>
      <c r="N254" s="14"/>
    </row>
    <row r="255" spans="2:17" x14ac:dyDescent="0.25">
      <c r="B255" s="12"/>
      <c r="C255" s="12"/>
      <c r="D255" s="12"/>
      <c r="E255" s="13"/>
      <c r="H255" s="14"/>
      <c r="K255" s="14"/>
      <c r="N255" s="14"/>
      <c r="O255" s="12"/>
      <c r="P255" s="12"/>
      <c r="Q255" s="12"/>
    </row>
    <row r="256" spans="2:17" x14ac:dyDescent="0.25">
      <c r="B256" s="12"/>
      <c r="C256" s="12"/>
      <c r="D256" s="12"/>
      <c r="E256" s="13"/>
      <c r="H256" s="14"/>
      <c r="K256" s="14"/>
      <c r="N256" s="14"/>
      <c r="O256" s="12"/>
      <c r="P256" s="12"/>
      <c r="Q256" s="12"/>
    </row>
    <row r="257" spans="2:17" x14ac:dyDescent="0.25">
      <c r="B257" s="12"/>
      <c r="C257" s="12"/>
      <c r="D257" s="12"/>
      <c r="E257" s="13"/>
      <c r="H257" s="14"/>
      <c r="K257" s="14"/>
      <c r="N257" s="14"/>
      <c r="O257" s="12"/>
      <c r="P257" s="12"/>
      <c r="Q257" s="12"/>
    </row>
    <row r="258" spans="2:17" x14ac:dyDescent="0.25">
      <c r="E258" s="13"/>
      <c r="H258" s="14"/>
      <c r="K258" s="14"/>
      <c r="N258" s="14"/>
    </row>
    <row r="259" spans="2:17" x14ac:dyDescent="0.25">
      <c r="B259" s="12"/>
      <c r="C259" s="12"/>
      <c r="D259" s="12"/>
      <c r="E259" s="13"/>
      <c r="H259" s="14"/>
      <c r="K259" s="14"/>
      <c r="N259" s="14"/>
      <c r="O259" s="12"/>
      <c r="P259" s="12"/>
      <c r="Q259" s="12"/>
    </row>
    <row r="260" spans="2:17" x14ac:dyDescent="0.25">
      <c r="B260" s="12"/>
      <c r="C260" s="12"/>
      <c r="D260" s="12"/>
      <c r="E260" s="13"/>
      <c r="H260" s="14"/>
      <c r="K260" s="14"/>
      <c r="N260" s="14"/>
      <c r="O260" s="12"/>
      <c r="P260" s="12"/>
      <c r="Q260" s="12"/>
    </row>
    <row r="261" spans="2:17" x14ac:dyDescent="0.25">
      <c r="E261" s="13"/>
      <c r="H261" s="14"/>
      <c r="K261" s="14"/>
      <c r="N261" s="14"/>
    </row>
    <row r="262" spans="2:17" x14ac:dyDescent="0.25">
      <c r="B262" s="12"/>
      <c r="C262" s="12"/>
      <c r="D262" s="12"/>
      <c r="E262" s="13"/>
      <c r="H262" s="14"/>
      <c r="K262" s="14"/>
      <c r="N262" s="14"/>
      <c r="O262" s="12"/>
      <c r="P262" s="12"/>
      <c r="Q262" s="12"/>
    </row>
    <row r="263" spans="2:17" x14ac:dyDescent="0.25">
      <c r="B263" s="12"/>
      <c r="C263" s="12"/>
      <c r="D263" s="12"/>
      <c r="E263" s="13"/>
      <c r="H263" s="14"/>
      <c r="K263" s="14"/>
      <c r="N263" s="14"/>
      <c r="O263" s="12"/>
      <c r="P263" s="12"/>
      <c r="Q263" s="12"/>
    </row>
    <row r="264" spans="2:17" x14ac:dyDescent="0.25">
      <c r="B264" s="12"/>
      <c r="C264" s="12"/>
      <c r="D264" s="12"/>
      <c r="E264" s="13"/>
      <c r="H264" s="14"/>
      <c r="K264" s="14"/>
      <c r="N264" s="14"/>
      <c r="O264" s="12"/>
      <c r="P264" s="12"/>
      <c r="Q264" s="12"/>
    </row>
    <row r="265" spans="2:17" x14ac:dyDescent="0.25">
      <c r="E265" s="13"/>
      <c r="H265" s="14"/>
      <c r="K265" s="14"/>
      <c r="N265" s="14"/>
    </row>
    <row r="266" spans="2:17" x14ac:dyDescent="0.25">
      <c r="B266" s="12"/>
      <c r="C266" s="12"/>
      <c r="D266" s="12"/>
      <c r="E266" s="13"/>
      <c r="H266" s="14"/>
      <c r="K266" s="14"/>
      <c r="N266" s="14"/>
      <c r="O266" s="12"/>
      <c r="P266" s="12"/>
      <c r="Q266" s="12"/>
    </row>
    <row r="267" spans="2:17" x14ac:dyDescent="0.25">
      <c r="B267" s="12"/>
      <c r="C267" s="12"/>
      <c r="D267" s="12"/>
      <c r="E267" s="13"/>
      <c r="H267" s="14"/>
      <c r="K267" s="14"/>
      <c r="N267" s="14"/>
      <c r="O267" s="12"/>
      <c r="P267" s="12"/>
      <c r="Q267" s="12"/>
    </row>
    <row r="268" spans="2:17" x14ac:dyDescent="0.25">
      <c r="B268" s="12"/>
      <c r="C268" s="12"/>
      <c r="D268" s="12"/>
      <c r="E268" s="13"/>
      <c r="H268" s="14"/>
      <c r="K268" s="14"/>
      <c r="N268" s="14"/>
      <c r="O268" s="12"/>
      <c r="P268" s="12"/>
      <c r="Q268" s="12"/>
    </row>
    <row r="269" spans="2:17" x14ac:dyDescent="0.25">
      <c r="E269" s="13"/>
      <c r="H269" s="14"/>
      <c r="K269" s="14"/>
      <c r="N269" s="14"/>
    </row>
    <row r="270" spans="2:17" x14ac:dyDescent="0.25">
      <c r="B270" s="12"/>
      <c r="C270" s="12"/>
      <c r="D270" s="12"/>
      <c r="E270" s="13"/>
      <c r="H270" s="14"/>
      <c r="K270" s="14"/>
      <c r="N270" s="14"/>
      <c r="O270" s="12"/>
      <c r="P270" s="12"/>
      <c r="Q270" s="12"/>
    </row>
    <row r="271" spans="2:17" x14ac:dyDescent="0.25">
      <c r="B271" s="12"/>
      <c r="C271" s="12"/>
      <c r="D271" s="12"/>
      <c r="E271" s="13"/>
      <c r="H271" s="14"/>
      <c r="K271" s="14"/>
      <c r="N271" s="14"/>
      <c r="O271" s="12"/>
      <c r="P271" s="12"/>
      <c r="Q271" s="12"/>
    </row>
    <row r="272" spans="2:17" x14ac:dyDescent="0.25">
      <c r="B272" s="12"/>
      <c r="C272" s="12"/>
      <c r="D272" s="12"/>
      <c r="E272" s="13"/>
      <c r="H272" s="14"/>
      <c r="K272" s="14"/>
      <c r="N272" s="14"/>
      <c r="O272" s="12"/>
      <c r="P272" s="12"/>
      <c r="Q272" s="12"/>
    </row>
    <row r="273" spans="2:17" x14ac:dyDescent="0.25">
      <c r="E273" s="13"/>
      <c r="H273" s="14"/>
      <c r="K273" s="14"/>
      <c r="N273" s="14"/>
    </row>
    <row r="274" spans="2:17" x14ac:dyDescent="0.25">
      <c r="B274" s="12"/>
      <c r="C274" s="12"/>
      <c r="D274" s="12"/>
      <c r="E274" s="13"/>
      <c r="H274" s="14"/>
      <c r="K274" s="14"/>
      <c r="N274" s="14"/>
      <c r="O274" s="12"/>
      <c r="P274" s="12"/>
      <c r="Q274" s="12"/>
    </row>
    <row r="275" spans="2:17" x14ac:dyDescent="0.25">
      <c r="B275" s="12"/>
      <c r="C275" s="12"/>
      <c r="D275" s="12"/>
      <c r="E275" s="13"/>
      <c r="H275" s="14"/>
      <c r="K275" s="14"/>
      <c r="N275" s="14"/>
      <c r="O275" s="12"/>
      <c r="P275" s="12"/>
      <c r="Q275" s="12"/>
    </row>
    <row r="276" spans="2:17" x14ac:dyDescent="0.25">
      <c r="B276" s="12"/>
      <c r="C276" s="12"/>
      <c r="D276" s="12"/>
      <c r="E276" s="13"/>
      <c r="H276" s="14"/>
      <c r="K276" s="14"/>
      <c r="N276" s="14"/>
      <c r="O276" s="12"/>
      <c r="P276" s="12"/>
      <c r="Q276" s="12"/>
    </row>
    <row r="277" spans="2:17" x14ac:dyDescent="0.25">
      <c r="E277" s="13"/>
      <c r="H277" s="14"/>
      <c r="K277" s="14"/>
      <c r="N277" s="14"/>
    </row>
    <row r="278" spans="2:17" x14ac:dyDescent="0.25">
      <c r="B278" s="12"/>
      <c r="C278" s="12"/>
      <c r="D278" s="12"/>
      <c r="E278" s="13"/>
      <c r="H278" s="14"/>
      <c r="K278" s="14"/>
      <c r="N278" s="14"/>
      <c r="O278" s="12"/>
      <c r="P278" s="12"/>
      <c r="Q278" s="12"/>
    </row>
    <row r="279" spans="2:17" x14ac:dyDescent="0.25">
      <c r="B279" s="12"/>
      <c r="C279" s="12"/>
      <c r="D279" s="12"/>
      <c r="E279" s="13"/>
      <c r="H279" s="14"/>
      <c r="K279" s="14"/>
      <c r="N279" s="14"/>
      <c r="O279" s="12"/>
      <c r="P279" s="12"/>
      <c r="Q279" s="12"/>
    </row>
    <row r="280" spans="2:17" x14ac:dyDescent="0.25">
      <c r="E280" s="13"/>
      <c r="H280" s="14"/>
      <c r="K280" s="14"/>
      <c r="N280" s="14"/>
    </row>
    <row r="281" spans="2:17" x14ac:dyDescent="0.25">
      <c r="E281" s="13"/>
      <c r="H281" s="14"/>
      <c r="K281" s="14"/>
      <c r="N281" s="14"/>
    </row>
    <row r="282" spans="2:17" x14ac:dyDescent="0.25">
      <c r="B282" s="12"/>
      <c r="C282" s="12"/>
      <c r="D282" s="12"/>
      <c r="E282" s="13"/>
      <c r="H282" s="14"/>
      <c r="K282" s="14"/>
      <c r="N282" s="14"/>
      <c r="O282" s="12"/>
      <c r="P282" s="12"/>
      <c r="Q282" s="12"/>
    </row>
    <row r="283" spans="2:17" x14ac:dyDescent="0.25">
      <c r="B283" s="12"/>
      <c r="C283" s="12"/>
      <c r="D283" s="12"/>
      <c r="E283" s="13"/>
      <c r="H283" s="14"/>
      <c r="K283" s="14"/>
      <c r="N283" s="14"/>
      <c r="O283" s="12"/>
      <c r="P283" s="12"/>
      <c r="Q283" s="12"/>
    </row>
    <row r="284" spans="2:17" x14ac:dyDescent="0.25">
      <c r="B284" s="12"/>
      <c r="C284" s="12"/>
      <c r="D284" s="12"/>
      <c r="E284" s="13"/>
      <c r="H284" s="14"/>
      <c r="K284" s="14"/>
      <c r="N284" s="14"/>
      <c r="O284" s="12"/>
      <c r="P284" s="12"/>
      <c r="Q284" s="12"/>
    </row>
    <row r="285" spans="2:17" x14ac:dyDescent="0.25">
      <c r="E285" s="13"/>
      <c r="H285" s="14"/>
      <c r="K285" s="14"/>
      <c r="N285" s="14"/>
    </row>
    <row r="286" spans="2:17" x14ac:dyDescent="0.25">
      <c r="B286" s="12"/>
      <c r="C286" s="12"/>
      <c r="D286" s="12"/>
      <c r="E286" s="13"/>
      <c r="H286" s="14"/>
      <c r="K286" s="14"/>
      <c r="N286" s="14"/>
      <c r="O286" s="12"/>
      <c r="P286" s="12"/>
      <c r="Q286" s="12"/>
    </row>
    <row r="287" spans="2:17" x14ac:dyDescent="0.25">
      <c r="B287" s="12"/>
      <c r="C287" s="12"/>
      <c r="D287" s="12"/>
      <c r="E287" s="13"/>
      <c r="H287" s="14"/>
      <c r="K287" s="14"/>
      <c r="N287" s="14"/>
      <c r="O287" s="12"/>
      <c r="P287" s="12"/>
      <c r="Q287" s="12"/>
    </row>
    <row r="288" spans="2:17" x14ac:dyDescent="0.25">
      <c r="B288" s="12"/>
      <c r="C288" s="12"/>
      <c r="D288" s="12"/>
      <c r="E288" s="13"/>
      <c r="H288" s="14"/>
      <c r="K288" s="14"/>
      <c r="N288" s="14"/>
      <c r="O288" s="12"/>
      <c r="P288" s="12"/>
      <c r="Q288" s="12"/>
    </row>
    <row r="289" spans="2:17" x14ac:dyDescent="0.25">
      <c r="E289" s="13"/>
      <c r="H289" s="14"/>
      <c r="K289" s="14"/>
      <c r="N289" s="14"/>
    </row>
    <row r="290" spans="2:17" x14ac:dyDescent="0.25">
      <c r="B290" s="12"/>
      <c r="C290" s="12"/>
      <c r="D290" s="12"/>
      <c r="E290" s="13"/>
      <c r="H290" s="14"/>
      <c r="K290" s="14"/>
      <c r="N290" s="14"/>
      <c r="O290" s="12"/>
      <c r="P290" s="12"/>
      <c r="Q290" s="12"/>
    </row>
    <row r="291" spans="2:17" x14ac:dyDescent="0.25">
      <c r="B291" s="12"/>
      <c r="C291" s="12"/>
      <c r="D291" s="12"/>
      <c r="E291" s="13"/>
      <c r="H291" s="14"/>
      <c r="K291" s="14"/>
      <c r="N291" s="14"/>
      <c r="O291" s="12"/>
      <c r="P291" s="12"/>
      <c r="Q291" s="12"/>
    </row>
    <row r="292" spans="2:17" x14ac:dyDescent="0.25">
      <c r="B292" s="12"/>
      <c r="C292" s="12"/>
      <c r="D292" s="12"/>
      <c r="E292" s="13"/>
      <c r="H292" s="14"/>
      <c r="K292" s="14"/>
      <c r="N292" s="14"/>
      <c r="O292" s="12"/>
      <c r="P292" s="12"/>
      <c r="Q292" s="12"/>
    </row>
    <row r="293" spans="2:17" x14ac:dyDescent="0.25">
      <c r="E293" s="13"/>
      <c r="H293" s="14"/>
      <c r="K293" s="14"/>
      <c r="N293" s="14"/>
    </row>
    <row r="294" spans="2:17" x14ac:dyDescent="0.25">
      <c r="B294" s="12"/>
      <c r="C294" s="12"/>
      <c r="D294" s="12"/>
      <c r="E294" s="13"/>
      <c r="H294" s="14"/>
      <c r="K294" s="14"/>
      <c r="N294" s="14"/>
      <c r="O294" s="12"/>
      <c r="P294" s="12"/>
      <c r="Q294" s="12"/>
    </row>
    <row r="295" spans="2:17" x14ac:dyDescent="0.25">
      <c r="B295" s="12"/>
      <c r="C295" s="12"/>
      <c r="D295" s="12"/>
      <c r="E295" s="13"/>
      <c r="H295" s="14"/>
      <c r="K295" s="14"/>
      <c r="N295" s="14"/>
      <c r="O295" s="12"/>
      <c r="P295" s="12"/>
      <c r="Q295" s="12"/>
    </row>
    <row r="296" spans="2:17" x14ac:dyDescent="0.25">
      <c r="B296" s="12"/>
      <c r="C296" s="12"/>
      <c r="D296" s="12"/>
      <c r="E296" s="13"/>
      <c r="H296" s="14"/>
      <c r="K296" s="14"/>
      <c r="N296" s="14"/>
      <c r="O296" s="12"/>
      <c r="P296" s="12"/>
      <c r="Q296" s="12"/>
    </row>
    <row r="297" spans="2:17" x14ac:dyDescent="0.25">
      <c r="B297" s="12"/>
      <c r="C297" s="12"/>
      <c r="D297" s="12"/>
      <c r="E297" s="13"/>
      <c r="H297" s="14"/>
      <c r="K297" s="14"/>
      <c r="N297" s="14"/>
      <c r="O297" s="12"/>
      <c r="P297" s="12"/>
      <c r="Q297" s="12"/>
    </row>
    <row r="298" spans="2:17" x14ac:dyDescent="0.25">
      <c r="B298" s="12"/>
      <c r="C298" s="12"/>
      <c r="D298" s="12"/>
      <c r="E298" s="13"/>
      <c r="H298" s="14"/>
      <c r="K298" s="14"/>
      <c r="N298" s="14"/>
      <c r="O298" s="12"/>
      <c r="P298" s="12"/>
      <c r="Q298" s="12"/>
    </row>
    <row r="299" spans="2:17" x14ac:dyDescent="0.25">
      <c r="E299" s="13"/>
      <c r="H299" s="14"/>
      <c r="K299" s="14"/>
      <c r="N299" s="14"/>
    </row>
    <row r="300" spans="2:17" x14ac:dyDescent="0.25">
      <c r="B300" s="12"/>
      <c r="C300" s="12"/>
      <c r="D300" s="12"/>
      <c r="E300" s="13"/>
      <c r="H300" s="14"/>
      <c r="K300" s="14"/>
      <c r="N300" s="14"/>
      <c r="O300" s="12"/>
      <c r="P300" s="12"/>
      <c r="Q300" s="12"/>
    </row>
    <row r="301" spans="2:17" x14ac:dyDescent="0.25">
      <c r="B301" s="12"/>
      <c r="C301" s="12"/>
      <c r="D301" s="12"/>
      <c r="E301" s="13"/>
      <c r="H301" s="14"/>
      <c r="K301" s="14"/>
      <c r="N301" s="14"/>
      <c r="O301" s="12"/>
      <c r="P301" s="12"/>
      <c r="Q301" s="12"/>
    </row>
    <row r="302" spans="2:17" x14ac:dyDescent="0.25">
      <c r="B302" s="12"/>
      <c r="C302" s="12"/>
      <c r="D302" s="12"/>
      <c r="E302" s="13"/>
      <c r="H302" s="14"/>
      <c r="K302" s="14"/>
      <c r="N302" s="14"/>
      <c r="O302" s="12"/>
      <c r="P302" s="12"/>
      <c r="Q302" s="12"/>
    </row>
    <row r="303" spans="2:17" x14ac:dyDescent="0.25">
      <c r="E303" s="13"/>
      <c r="H303" s="14"/>
      <c r="K303" s="14"/>
      <c r="N303" s="14"/>
    </row>
    <row r="304" spans="2:17" x14ac:dyDescent="0.25">
      <c r="B304" s="12"/>
      <c r="C304" s="12"/>
      <c r="D304" s="12"/>
      <c r="E304" s="13"/>
      <c r="H304" s="14"/>
      <c r="K304" s="14"/>
      <c r="N304" s="14"/>
      <c r="O304" s="12"/>
      <c r="P304" s="12"/>
      <c r="Q304" s="12"/>
    </row>
    <row r="305" spans="2:17" x14ac:dyDescent="0.25">
      <c r="B305" s="12"/>
      <c r="C305" s="12"/>
      <c r="D305" s="12"/>
      <c r="E305" s="13"/>
      <c r="H305" s="14"/>
      <c r="K305" s="14"/>
      <c r="N305" s="14"/>
      <c r="O305" s="12"/>
      <c r="P305" s="12"/>
      <c r="Q305" s="12"/>
    </row>
    <row r="306" spans="2:17" x14ac:dyDescent="0.25">
      <c r="B306" s="12"/>
      <c r="C306" s="12"/>
      <c r="D306" s="12"/>
      <c r="E306" s="13"/>
      <c r="H306" s="14"/>
      <c r="K306" s="14"/>
      <c r="N306" s="14"/>
      <c r="O306" s="12"/>
      <c r="P306" s="12"/>
      <c r="Q306" s="12"/>
    </row>
    <row r="307" spans="2:17" x14ac:dyDescent="0.25">
      <c r="E307" s="13"/>
      <c r="H307" s="14"/>
      <c r="K307" s="14"/>
      <c r="N307" s="14"/>
    </row>
    <row r="308" spans="2:17" x14ac:dyDescent="0.25">
      <c r="B308" s="12"/>
      <c r="C308" s="12"/>
      <c r="D308" s="12"/>
      <c r="E308" s="13"/>
      <c r="H308" s="14"/>
      <c r="K308" s="14"/>
      <c r="N308" s="14"/>
      <c r="O308" s="12"/>
      <c r="P308" s="12"/>
      <c r="Q308" s="12"/>
    </row>
    <row r="309" spans="2:17" x14ac:dyDescent="0.25">
      <c r="B309" s="12"/>
      <c r="C309" s="12"/>
      <c r="D309" s="12"/>
      <c r="E309" s="13"/>
      <c r="H309" s="14"/>
      <c r="K309" s="14"/>
      <c r="N309" s="14"/>
      <c r="O309" s="12"/>
      <c r="P309" s="12"/>
      <c r="Q309" s="12"/>
    </row>
    <row r="310" spans="2:17" x14ac:dyDescent="0.25">
      <c r="B310" s="12"/>
      <c r="C310" s="12"/>
      <c r="D310" s="12"/>
      <c r="E310" s="13"/>
      <c r="H310" s="14"/>
      <c r="K310" s="14"/>
      <c r="N310" s="14"/>
      <c r="O310" s="12"/>
      <c r="P310" s="12"/>
      <c r="Q310" s="12"/>
    </row>
    <row r="311" spans="2:17" x14ac:dyDescent="0.25">
      <c r="E311" s="13"/>
      <c r="H311" s="14"/>
      <c r="K311" s="14"/>
      <c r="N311" s="14"/>
    </row>
    <row r="312" spans="2:17" x14ac:dyDescent="0.25">
      <c r="B312" s="12"/>
      <c r="C312" s="12"/>
      <c r="D312" s="12"/>
      <c r="E312" s="13"/>
      <c r="H312" s="14"/>
      <c r="K312" s="14"/>
      <c r="N312" s="14"/>
      <c r="O312" s="12"/>
      <c r="P312" s="12"/>
      <c r="Q312" s="12"/>
    </row>
    <row r="313" spans="2:17" x14ac:dyDescent="0.25">
      <c r="B313" s="12"/>
      <c r="C313" s="12"/>
      <c r="D313" s="12"/>
      <c r="E313" s="13"/>
      <c r="H313" s="14"/>
      <c r="K313" s="14"/>
      <c r="N313" s="14"/>
      <c r="O313" s="12"/>
      <c r="P313" s="12"/>
      <c r="Q313" s="12"/>
    </row>
    <row r="314" spans="2:17" x14ac:dyDescent="0.25">
      <c r="E314" s="13"/>
      <c r="H314" s="14"/>
      <c r="K314" s="14"/>
      <c r="N314" s="14"/>
    </row>
    <row r="315" spans="2:17" x14ac:dyDescent="0.25">
      <c r="B315" s="12"/>
      <c r="C315" s="12"/>
      <c r="D315" s="12"/>
      <c r="E315" s="13"/>
      <c r="H315" s="14"/>
      <c r="K315" s="14"/>
      <c r="N315" s="14"/>
      <c r="O315" s="12"/>
      <c r="P315" s="12"/>
      <c r="Q315" s="12"/>
    </row>
    <row r="316" spans="2:17" x14ac:dyDescent="0.25">
      <c r="B316" s="12"/>
      <c r="C316" s="12"/>
      <c r="D316" s="12"/>
      <c r="E316" s="13"/>
      <c r="H316" s="14"/>
      <c r="K316" s="14"/>
      <c r="N316" s="14"/>
      <c r="O316" s="12"/>
      <c r="P316" s="12"/>
      <c r="Q316" s="12"/>
    </row>
    <row r="317" spans="2:17" x14ac:dyDescent="0.25">
      <c r="B317" s="12"/>
      <c r="C317" s="12"/>
      <c r="D317" s="12"/>
      <c r="E317" s="13"/>
      <c r="H317" s="14"/>
      <c r="K317" s="14"/>
      <c r="N317" s="14"/>
      <c r="O317" s="12"/>
      <c r="P317" s="12"/>
      <c r="Q317" s="12"/>
    </row>
    <row r="318" spans="2:17" x14ac:dyDescent="0.25">
      <c r="B318" s="12"/>
      <c r="C318" s="12"/>
      <c r="D318" s="12"/>
      <c r="E318" s="13"/>
      <c r="H318" s="14"/>
      <c r="K318" s="14"/>
      <c r="N318" s="14"/>
      <c r="O318" s="12"/>
      <c r="P318" s="12"/>
      <c r="Q318" s="12"/>
    </row>
    <row r="319" spans="2:17" x14ac:dyDescent="0.25">
      <c r="B319" s="12"/>
      <c r="C319" s="12"/>
      <c r="D319" s="12"/>
      <c r="E319" s="13"/>
      <c r="H319" s="14"/>
      <c r="K319" s="14"/>
      <c r="N319" s="14"/>
      <c r="O319" s="12"/>
      <c r="P319" s="12"/>
      <c r="Q319" s="12"/>
    </row>
    <row r="320" spans="2:17" x14ac:dyDescent="0.25">
      <c r="B320" s="12"/>
      <c r="C320" s="12"/>
      <c r="D320" s="12"/>
      <c r="E320" s="13"/>
      <c r="H320" s="14"/>
      <c r="K320" s="14"/>
      <c r="N320" s="14"/>
      <c r="O320" s="12"/>
      <c r="P320" s="12"/>
      <c r="Q320" s="12"/>
    </row>
    <row r="321" spans="2:17" x14ac:dyDescent="0.25">
      <c r="B321" s="12"/>
      <c r="C321" s="12"/>
      <c r="D321" s="12"/>
      <c r="E321" s="13"/>
      <c r="H321" s="14"/>
      <c r="K321" s="14"/>
      <c r="N321" s="14"/>
      <c r="O321" s="12"/>
      <c r="P321" s="12"/>
      <c r="Q321" s="12"/>
    </row>
    <row r="322" spans="2:17" x14ac:dyDescent="0.25">
      <c r="B322" s="12"/>
      <c r="C322" s="12"/>
      <c r="D322" s="12"/>
      <c r="E322" s="13"/>
      <c r="H322" s="14"/>
      <c r="K322" s="14"/>
      <c r="N322" s="14"/>
      <c r="O322" s="12"/>
      <c r="P322" s="12"/>
      <c r="Q322" s="12"/>
    </row>
    <row r="323" spans="2:17" x14ac:dyDescent="0.25">
      <c r="E323" s="13"/>
      <c r="H323" s="14"/>
      <c r="K323" s="14"/>
      <c r="N323" s="14"/>
    </row>
    <row r="324" spans="2:17" x14ac:dyDescent="0.25">
      <c r="B324" s="12"/>
      <c r="C324" s="12"/>
      <c r="D324" s="12"/>
      <c r="E324" s="13"/>
      <c r="H324" s="14"/>
      <c r="K324" s="14"/>
      <c r="N324" s="14"/>
      <c r="O324" s="12"/>
      <c r="P324" s="12"/>
      <c r="Q324" s="12"/>
    </row>
    <row r="325" spans="2:17" x14ac:dyDescent="0.25">
      <c r="B325" s="12"/>
      <c r="C325" s="12"/>
      <c r="D325" s="12"/>
      <c r="E325" s="13"/>
      <c r="H325" s="14"/>
      <c r="K325" s="14"/>
      <c r="N325" s="14"/>
      <c r="O325" s="12"/>
      <c r="P325" s="12"/>
      <c r="Q325" s="12"/>
    </row>
    <row r="326" spans="2:17" x14ac:dyDescent="0.25">
      <c r="E326" s="13"/>
      <c r="H326" s="14"/>
      <c r="K326" s="14"/>
      <c r="N326" s="14"/>
    </row>
    <row r="327" spans="2:17" x14ac:dyDescent="0.25">
      <c r="E327" s="13"/>
      <c r="H327" s="14"/>
      <c r="K327" s="14"/>
      <c r="N327" s="14"/>
    </row>
    <row r="328" spans="2:17" x14ac:dyDescent="0.25">
      <c r="B328" s="12"/>
      <c r="C328" s="12"/>
      <c r="D328" s="12"/>
      <c r="E328" s="13"/>
      <c r="H328" s="14"/>
      <c r="K328" s="14"/>
      <c r="N328" s="14"/>
      <c r="O328" s="12"/>
      <c r="P328" s="12"/>
      <c r="Q328" s="12"/>
    </row>
    <row r="329" spans="2:17" x14ac:dyDescent="0.25">
      <c r="B329" s="12"/>
      <c r="C329" s="12"/>
      <c r="D329" s="12"/>
      <c r="E329" s="13"/>
      <c r="H329" s="14"/>
      <c r="K329" s="14"/>
      <c r="N329" s="14"/>
      <c r="O329" s="12"/>
      <c r="P329" s="12"/>
      <c r="Q329" s="12"/>
    </row>
    <row r="330" spans="2:17" x14ac:dyDescent="0.25">
      <c r="B330" s="12"/>
      <c r="C330" s="12"/>
      <c r="D330" s="12"/>
      <c r="E330" s="13"/>
      <c r="H330" s="14"/>
      <c r="K330" s="14"/>
      <c r="N330" s="14"/>
      <c r="O330" s="12"/>
      <c r="P330" s="12"/>
      <c r="Q330" s="12"/>
    </row>
    <row r="331" spans="2:17" x14ac:dyDescent="0.25">
      <c r="B331" s="12"/>
      <c r="C331" s="12"/>
      <c r="D331" s="12"/>
      <c r="E331" s="13"/>
      <c r="H331" s="14"/>
      <c r="K331" s="14"/>
      <c r="N331" s="14"/>
      <c r="O331" s="12"/>
      <c r="P331" s="12"/>
      <c r="Q331" s="12"/>
    </row>
    <row r="332" spans="2:17" x14ac:dyDescent="0.25">
      <c r="B332" s="12"/>
      <c r="C332" s="12"/>
      <c r="D332" s="12"/>
      <c r="E332" s="13"/>
      <c r="H332" s="14"/>
      <c r="K332" s="14"/>
      <c r="N332" s="14"/>
      <c r="O332" s="12"/>
      <c r="P332" s="12"/>
      <c r="Q332" s="12"/>
    </row>
    <row r="333" spans="2:17" x14ac:dyDescent="0.25">
      <c r="E333" s="13"/>
      <c r="H333" s="14"/>
      <c r="K333" s="14"/>
      <c r="N333" s="14"/>
    </row>
    <row r="334" spans="2:17" x14ac:dyDescent="0.25">
      <c r="E334" s="13"/>
      <c r="H334" s="14"/>
      <c r="K334" s="14"/>
      <c r="N334" s="14"/>
    </row>
    <row r="335" spans="2:17" x14ac:dyDescent="0.25">
      <c r="B335" s="12"/>
      <c r="C335" s="12"/>
      <c r="D335" s="12"/>
      <c r="E335" s="13"/>
      <c r="H335" s="14"/>
      <c r="K335" s="14"/>
      <c r="N335" s="14"/>
      <c r="O335" s="12"/>
      <c r="P335" s="12"/>
      <c r="Q335" s="12"/>
    </row>
    <row r="336" spans="2:17" x14ac:dyDescent="0.25">
      <c r="B336" s="12"/>
      <c r="C336" s="12"/>
      <c r="D336" s="12"/>
      <c r="E336" s="13"/>
      <c r="H336" s="14"/>
      <c r="K336" s="14"/>
      <c r="N336" s="14"/>
      <c r="O336" s="12"/>
      <c r="P336" s="12"/>
      <c r="Q336" s="12"/>
    </row>
    <row r="337" spans="2:17" x14ac:dyDescent="0.25">
      <c r="E337" s="13"/>
      <c r="H337" s="14"/>
      <c r="K337" s="14"/>
      <c r="N337" s="14"/>
    </row>
    <row r="338" spans="2:17" x14ac:dyDescent="0.25">
      <c r="B338" s="12"/>
      <c r="C338" s="12"/>
      <c r="D338" s="12"/>
      <c r="E338" s="13"/>
      <c r="H338" s="14"/>
      <c r="K338" s="14"/>
      <c r="N338" s="14"/>
      <c r="O338" s="12"/>
      <c r="P338" s="12"/>
      <c r="Q338" s="12"/>
    </row>
    <row r="339" spans="2:17" x14ac:dyDescent="0.25">
      <c r="B339" s="12"/>
      <c r="C339" s="12"/>
      <c r="D339" s="12"/>
      <c r="E339" s="13"/>
      <c r="H339" s="14"/>
      <c r="K339" s="14"/>
      <c r="N339" s="14"/>
      <c r="O339" s="12"/>
      <c r="P339" s="12"/>
      <c r="Q339" s="12"/>
    </row>
    <row r="340" spans="2:17" x14ac:dyDescent="0.25">
      <c r="E340" s="13"/>
      <c r="H340" s="14"/>
      <c r="K340" s="14"/>
      <c r="N340" s="14"/>
    </row>
    <row r="341" spans="2:17" x14ac:dyDescent="0.25">
      <c r="B341" s="12"/>
      <c r="C341" s="12"/>
      <c r="D341" s="12"/>
      <c r="E341" s="13"/>
      <c r="H341" s="14"/>
      <c r="K341" s="14"/>
      <c r="N341" s="14"/>
      <c r="O341" s="12"/>
      <c r="P341" s="12"/>
      <c r="Q341" s="12"/>
    </row>
    <row r="342" spans="2:17" x14ac:dyDescent="0.25">
      <c r="B342" s="12"/>
      <c r="C342" s="12"/>
      <c r="D342" s="12"/>
      <c r="E342" s="13"/>
      <c r="H342" s="14"/>
      <c r="K342" s="14"/>
      <c r="N342" s="14"/>
      <c r="O342" s="12"/>
      <c r="P342" s="12"/>
      <c r="Q342" s="12"/>
    </row>
    <row r="343" spans="2:17" x14ac:dyDescent="0.25">
      <c r="B343" s="12"/>
      <c r="C343" s="12"/>
      <c r="D343" s="12"/>
      <c r="E343" s="13"/>
      <c r="H343" s="14"/>
      <c r="K343" s="14"/>
      <c r="N343" s="14"/>
      <c r="O343" s="12"/>
      <c r="P343" s="12"/>
      <c r="Q343" s="12"/>
    </row>
    <row r="344" spans="2:17" x14ac:dyDescent="0.25">
      <c r="B344" s="12"/>
      <c r="C344" s="12"/>
      <c r="D344" s="12"/>
      <c r="E344" s="13"/>
      <c r="H344" s="14"/>
      <c r="K344" s="14"/>
      <c r="N344" s="14"/>
      <c r="O344" s="12"/>
      <c r="P344" s="12"/>
      <c r="Q344" s="12"/>
    </row>
    <row r="345" spans="2:17" x14ac:dyDescent="0.25">
      <c r="E345" s="13"/>
      <c r="H345" s="14"/>
      <c r="K345" s="14"/>
      <c r="N345" s="14"/>
    </row>
    <row r="346" spans="2:17" x14ac:dyDescent="0.25">
      <c r="B346" s="12"/>
      <c r="C346" s="12"/>
      <c r="D346" s="12"/>
      <c r="E346" s="13"/>
      <c r="H346" s="14"/>
      <c r="K346" s="14"/>
      <c r="N346" s="14"/>
      <c r="O346" s="12"/>
      <c r="P346" s="12"/>
      <c r="Q346" s="12"/>
    </row>
    <row r="347" spans="2:17" x14ac:dyDescent="0.25">
      <c r="B347" s="12"/>
      <c r="C347" s="12"/>
      <c r="D347" s="12"/>
      <c r="E347" s="13"/>
      <c r="H347" s="14"/>
      <c r="K347" s="14"/>
      <c r="N347" s="14"/>
      <c r="O347" s="12"/>
      <c r="P347" s="12"/>
      <c r="Q347" s="12"/>
    </row>
    <row r="348" spans="2:17" x14ac:dyDescent="0.25">
      <c r="E348" s="13"/>
      <c r="H348" s="14"/>
      <c r="K348" s="14"/>
      <c r="N348" s="14"/>
    </row>
    <row r="349" spans="2:17" x14ac:dyDescent="0.25">
      <c r="B349" s="12"/>
      <c r="C349" s="12"/>
      <c r="D349" s="12"/>
      <c r="E349" s="13"/>
      <c r="H349" s="14"/>
      <c r="K349" s="14"/>
      <c r="N349" s="14"/>
      <c r="O349" s="12"/>
      <c r="P349" s="12"/>
      <c r="Q349" s="12"/>
    </row>
    <row r="350" spans="2:17" x14ac:dyDescent="0.25">
      <c r="B350" s="12"/>
      <c r="C350" s="12"/>
      <c r="D350" s="12"/>
      <c r="E350" s="13"/>
      <c r="H350" s="14"/>
      <c r="K350" s="14"/>
      <c r="N350" s="14"/>
      <c r="O350" s="12"/>
      <c r="P350" s="12"/>
      <c r="Q350" s="12"/>
    </row>
    <row r="351" spans="2:17" x14ac:dyDescent="0.25">
      <c r="B351" s="12"/>
      <c r="C351" s="12"/>
      <c r="D351" s="12"/>
      <c r="E351" s="13"/>
      <c r="H351" s="14"/>
      <c r="K351" s="14"/>
      <c r="N351" s="14"/>
      <c r="O351" s="12"/>
      <c r="P351" s="12"/>
      <c r="Q351" s="12"/>
    </row>
    <row r="352" spans="2:17" x14ac:dyDescent="0.25">
      <c r="B352" s="12"/>
      <c r="C352" s="12"/>
      <c r="D352" s="12"/>
      <c r="E352" s="13"/>
      <c r="H352" s="14"/>
      <c r="K352" s="14"/>
      <c r="N352" s="14"/>
      <c r="O352" s="12"/>
      <c r="P352" s="12"/>
      <c r="Q352" s="12"/>
    </row>
    <row r="353" spans="2:17" x14ac:dyDescent="0.25">
      <c r="E353" s="13"/>
      <c r="H353" s="14"/>
      <c r="K353" s="14"/>
      <c r="N353" s="14"/>
    </row>
    <row r="354" spans="2:17" x14ac:dyDescent="0.25">
      <c r="B354" s="12"/>
      <c r="C354" s="12"/>
      <c r="D354" s="12"/>
      <c r="E354" s="13"/>
      <c r="H354" s="14"/>
      <c r="K354" s="14"/>
      <c r="N354" s="14"/>
      <c r="O354" s="12"/>
      <c r="P354" s="12"/>
      <c r="Q354" s="12"/>
    </row>
    <row r="355" spans="2:17" x14ac:dyDescent="0.25">
      <c r="B355" s="12"/>
      <c r="C355" s="12"/>
      <c r="D355" s="12"/>
      <c r="E355" s="13"/>
      <c r="H355" s="14"/>
      <c r="K355" s="14"/>
      <c r="N355" s="14"/>
      <c r="O355" s="12"/>
      <c r="P355" s="12"/>
      <c r="Q355" s="12"/>
    </row>
    <row r="356" spans="2:17" x14ac:dyDescent="0.25">
      <c r="E356" s="13"/>
      <c r="H356" s="14"/>
      <c r="K356" s="14"/>
      <c r="N356" s="14"/>
    </row>
    <row r="357" spans="2:17" x14ac:dyDescent="0.25">
      <c r="B357" s="12"/>
      <c r="C357" s="12"/>
      <c r="D357" s="12"/>
      <c r="E357" s="13"/>
      <c r="H357" s="14"/>
      <c r="K357" s="14"/>
      <c r="N357" s="14"/>
      <c r="O357" s="12"/>
      <c r="P357" s="12"/>
      <c r="Q357" s="12"/>
    </row>
    <row r="358" spans="2:17" x14ac:dyDescent="0.25">
      <c r="B358" s="12"/>
      <c r="C358" s="12"/>
      <c r="D358" s="12"/>
      <c r="E358" s="13"/>
      <c r="H358" s="14"/>
      <c r="K358" s="14"/>
      <c r="N358" s="14"/>
      <c r="O358" s="12"/>
      <c r="P358" s="12"/>
      <c r="Q358" s="12"/>
    </row>
    <row r="359" spans="2:17" x14ac:dyDescent="0.25">
      <c r="B359" s="12"/>
      <c r="C359" s="12"/>
      <c r="D359" s="12"/>
      <c r="E359" s="13"/>
      <c r="H359" s="14"/>
      <c r="K359" s="14"/>
      <c r="N359" s="14"/>
      <c r="O359" s="12"/>
      <c r="P359" s="12"/>
      <c r="Q359" s="12"/>
    </row>
    <row r="360" spans="2:17" x14ac:dyDescent="0.25">
      <c r="B360" s="12"/>
      <c r="C360" s="12"/>
      <c r="D360" s="12"/>
      <c r="E360" s="13"/>
      <c r="H360" s="14"/>
      <c r="K360" s="14"/>
      <c r="N360" s="14"/>
      <c r="O360" s="12"/>
      <c r="P360" s="12"/>
      <c r="Q360" s="12"/>
    </row>
    <row r="361" spans="2:17" x14ac:dyDescent="0.25">
      <c r="B361" s="12"/>
      <c r="C361" s="12"/>
      <c r="D361" s="12"/>
      <c r="E361" s="13"/>
      <c r="H361" s="14"/>
      <c r="K361" s="14"/>
      <c r="N361" s="14"/>
      <c r="O361" s="12"/>
      <c r="P361" s="12"/>
      <c r="Q361" s="12"/>
    </row>
    <row r="362" spans="2:17" x14ac:dyDescent="0.25">
      <c r="E362" s="13"/>
      <c r="H362" s="14"/>
      <c r="K362" s="14"/>
      <c r="N362" s="14"/>
    </row>
    <row r="363" spans="2:17" x14ac:dyDescent="0.25">
      <c r="B363" s="12"/>
      <c r="C363" s="12"/>
      <c r="D363" s="12"/>
      <c r="E363" s="13"/>
      <c r="H363" s="14"/>
      <c r="K363" s="14"/>
      <c r="N363" s="14"/>
      <c r="O363" s="12"/>
      <c r="P363" s="12"/>
      <c r="Q363" s="12"/>
    </row>
    <row r="364" spans="2:17" x14ac:dyDescent="0.25">
      <c r="B364" s="12"/>
      <c r="C364" s="12"/>
      <c r="D364" s="12"/>
      <c r="E364" s="13"/>
      <c r="H364" s="14"/>
      <c r="K364" s="14"/>
      <c r="N364" s="14"/>
      <c r="O364" s="12"/>
      <c r="P364" s="12"/>
      <c r="Q364" s="12"/>
    </row>
    <row r="365" spans="2:17" x14ac:dyDescent="0.25">
      <c r="E365" s="13"/>
      <c r="H365" s="14"/>
      <c r="K365" s="14"/>
      <c r="N365" s="14"/>
    </row>
    <row r="366" spans="2:17" x14ac:dyDescent="0.25">
      <c r="B366" s="12"/>
      <c r="C366" s="12"/>
      <c r="D366" s="12"/>
      <c r="E366" s="13"/>
      <c r="H366" s="14"/>
      <c r="K366" s="14"/>
      <c r="N366" s="14"/>
      <c r="O366" s="12"/>
      <c r="P366" s="12"/>
      <c r="Q366" s="12"/>
    </row>
    <row r="367" spans="2:17" x14ac:dyDescent="0.25">
      <c r="B367" s="12"/>
      <c r="C367" s="12"/>
      <c r="D367" s="12"/>
      <c r="E367" s="13"/>
      <c r="H367" s="14"/>
      <c r="K367" s="14"/>
      <c r="N367" s="14"/>
      <c r="O367" s="12"/>
      <c r="P367" s="12"/>
      <c r="Q367" s="12"/>
    </row>
    <row r="368" spans="2:17" x14ac:dyDescent="0.25">
      <c r="B368" s="12"/>
      <c r="C368" s="12"/>
      <c r="D368" s="12"/>
      <c r="E368" s="13"/>
      <c r="H368" s="14"/>
      <c r="K368" s="14"/>
      <c r="N368" s="14"/>
      <c r="O368" s="12"/>
      <c r="P368" s="12"/>
      <c r="Q368" s="12"/>
    </row>
    <row r="369" spans="2:17" x14ac:dyDescent="0.25">
      <c r="B369" s="12"/>
      <c r="C369" s="12"/>
      <c r="D369" s="12"/>
      <c r="E369" s="13"/>
      <c r="H369" s="14"/>
      <c r="K369" s="14"/>
      <c r="N369" s="14"/>
      <c r="O369" s="12"/>
      <c r="P369" s="12"/>
      <c r="Q369" s="12"/>
    </row>
    <row r="370" spans="2:17" x14ac:dyDescent="0.25">
      <c r="E370" s="13"/>
      <c r="H370" s="14"/>
      <c r="K370" s="14"/>
      <c r="N370" s="14"/>
    </row>
    <row r="371" spans="2:17" x14ac:dyDescent="0.25">
      <c r="B371" s="12"/>
      <c r="C371" s="12"/>
      <c r="D371" s="12"/>
      <c r="E371" s="13"/>
      <c r="H371" s="14"/>
      <c r="K371" s="14"/>
      <c r="N371" s="14"/>
      <c r="O371" s="12"/>
      <c r="P371" s="12"/>
      <c r="Q371" s="12"/>
    </row>
    <row r="372" spans="2:17" x14ac:dyDescent="0.25">
      <c r="B372" s="12"/>
      <c r="C372" s="12"/>
      <c r="D372" s="12"/>
      <c r="E372" s="13"/>
      <c r="H372" s="14"/>
      <c r="K372" s="14"/>
      <c r="N372" s="14"/>
      <c r="O372" s="12"/>
      <c r="P372" s="12"/>
      <c r="Q372" s="12"/>
    </row>
    <row r="373" spans="2:17" x14ac:dyDescent="0.25">
      <c r="B373" s="12"/>
      <c r="C373" s="12"/>
      <c r="D373" s="12"/>
      <c r="E373" s="13"/>
      <c r="H373" s="14"/>
      <c r="K373" s="14"/>
      <c r="N373" s="14"/>
      <c r="O373" s="12"/>
      <c r="P373" s="12"/>
      <c r="Q373" s="12"/>
    </row>
    <row r="374" spans="2:17" x14ac:dyDescent="0.25">
      <c r="E374" s="13"/>
      <c r="H374" s="14"/>
      <c r="K374" s="14"/>
      <c r="N374" s="14"/>
    </row>
    <row r="375" spans="2:17" x14ac:dyDescent="0.25">
      <c r="B375" s="12"/>
      <c r="C375" s="12"/>
      <c r="D375" s="12"/>
      <c r="E375" s="13"/>
      <c r="H375" s="14"/>
      <c r="K375" s="14"/>
      <c r="N375" s="14"/>
      <c r="O375" s="12"/>
      <c r="P375" s="12"/>
      <c r="Q375" s="12"/>
    </row>
    <row r="376" spans="2:17" x14ac:dyDescent="0.25">
      <c r="B376" s="12"/>
      <c r="C376" s="12"/>
      <c r="D376" s="12"/>
      <c r="E376" s="13"/>
      <c r="H376" s="14"/>
      <c r="K376" s="14"/>
      <c r="N376" s="14"/>
      <c r="O376" s="12"/>
      <c r="P376" s="12"/>
      <c r="Q376" s="12"/>
    </row>
    <row r="377" spans="2:17" x14ac:dyDescent="0.25">
      <c r="E377" s="13"/>
      <c r="H377" s="14"/>
      <c r="K377" s="14"/>
      <c r="N377" s="14"/>
    </row>
    <row r="378" spans="2:17" x14ac:dyDescent="0.25">
      <c r="E378" s="13"/>
      <c r="H378" s="14"/>
      <c r="K378" s="14"/>
      <c r="N378" s="14"/>
    </row>
    <row r="379" spans="2:17" x14ac:dyDescent="0.25">
      <c r="B379" s="12"/>
      <c r="C379" s="12"/>
      <c r="D379" s="12"/>
      <c r="E379" s="13"/>
      <c r="H379" s="14"/>
      <c r="K379" s="14"/>
      <c r="N379" s="14"/>
      <c r="O379" s="12"/>
      <c r="P379" s="12"/>
      <c r="Q379" s="12"/>
    </row>
    <row r="380" spans="2:17" x14ac:dyDescent="0.25">
      <c r="B380" s="12"/>
      <c r="C380" s="12"/>
      <c r="D380" s="12"/>
      <c r="E380" s="13"/>
      <c r="H380" s="14"/>
      <c r="K380" s="14"/>
      <c r="N380" s="14"/>
      <c r="O380" s="12"/>
      <c r="P380" s="12"/>
      <c r="Q380" s="12"/>
    </row>
    <row r="381" spans="2:17" x14ac:dyDescent="0.25">
      <c r="E381" s="13"/>
      <c r="H381" s="14"/>
      <c r="K381" s="14"/>
      <c r="N381" s="14"/>
    </row>
    <row r="382" spans="2:17" x14ac:dyDescent="0.25">
      <c r="B382" s="12"/>
      <c r="C382" s="12"/>
      <c r="D382" s="12"/>
      <c r="E382" s="13"/>
      <c r="H382" s="14"/>
      <c r="K382" s="14"/>
      <c r="N382" s="14"/>
      <c r="O382" s="12"/>
      <c r="P382" s="12"/>
      <c r="Q382" s="12"/>
    </row>
    <row r="383" spans="2:17" x14ac:dyDescent="0.25">
      <c r="B383" s="12"/>
      <c r="C383" s="12"/>
      <c r="D383" s="12"/>
      <c r="E383" s="13"/>
      <c r="H383" s="14"/>
      <c r="K383" s="14"/>
      <c r="N383" s="14"/>
      <c r="O383" s="12"/>
      <c r="P383" s="12"/>
      <c r="Q383" s="12"/>
    </row>
    <row r="384" spans="2:17" x14ac:dyDescent="0.25">
      <c r="B384" s="12"/>
      <c r="C384" s="12"/>
      <c r="D384" s="12"/>
      <c r="E384" s="13"/>
      <c r="H384" s="14"/>
      <c r="K384" s="14"/>
      <c r="N384" s="14"/>
      <c r="O384" s="12"/>
      <c r="P384" s="12"/>
      <c r="Q384" s="12"/>
    </row>
    <row r="385" spans="2:17" x14ac:dyDescent="0.25">
      <c r="B385" s="12"/>
      <c r="C385" s="12"/>
      <c r="D385" s="12"/>
      <c r="E385" s="13"/>
      <c r="H385" s="14"/>
      <c r="K385" s="14"/>
      <c r="N385" s="14"/>
      <c r="O385" s="12"/>
      <c r="P385" s="12"/>
      <c r="Q385" s="12"/>
    </row>
    <row r="386" spans="2:17" x14ac:dyDescent="0.25">
      <c r="B386" s="12"/>
      <c r="C386" s="12"/>
      <c r="D386" s="12"/>
      <c r="E386" s="13"/>
      <c r="H386" s="14"/>
      <c r="K386" s="14"/>
      <c r="N386" s="14"/>
      <c r="O386" s="12"/>
      <c r="P386" s="12"/>
      <c r="Q386" s="12"/>
    </row>
    <row r="387" spans="2:17" x14ac:dyDescent="0.25">
      <c r="B387" s="12"/>
      <c r="C387" s="12"/>
      <c r="D387" s="12"/>
      <c r="E387" s="13"/>
      <c r="H387" s="14"/>
      <c r="K387" s="14"/>
      <c r="N387" s="14"/>
      <c r="O387" s="12"/>
      <c r="P387" s="12"/>
      <c r="Q387" s="12"/>
    </row>
    <row r="388" spans="2:17" x14ac:dyDescent="0.25">
      <c r="B388" s="12"/>
      <c r="C388" s="12"/>
      <c r="D388" s="12"/>
      <c r="E388" s="13"/>
      <c r="O388" s="12"/>
      <c r="P388" s="12"/>
      <c r="Q388" s="12"/>
    </row>
    <row r="389" spans="2:17" x14ac:dyDescent="0.25">
      <c r="B389" s="12"/>
      <c r="C389" s="12"/>
      <c r="D389" s="12"/>
      <c r="E389" s="13"/>
      <c r="H389" s="14"/>
      <c r="K389" s="14"/>
      <c r="N389" s="14"/>
      <c r="O389" s="12"/>
      <c r="P389" s="12"/>
      <c r="Q389" s="12"/>
    </row>
    <row r="390" spans="2:17" x14ac:dyDescent="0.25">
      <c r="B390" s="12"/>
      <c r="C390" s="12"/>
      <c r="D390" s="12"/>
      <c r="E390" s="13"/>
      <c r="O390" s="12"/>
      <c r="P390" s="12"/>
      <c r="Q390" s="12"/>
    </row>
    <row r="391" spans="2:17" x14ac:dyDescent="0.25">
      <c r="E391" s="13"/>
      <c r="H391" s="14"/>
      <c r="K391" s="14"/>
      <c r="N391" s="14"/>
    </row>
    <row r="392" spans="2:17" x14ac:dyDescent="0.25">
      <c r="E392" s="13"/>
      <c r="H392" s="14"/>
      <c r="K392" s="14"/>
      <c r="N392" s="14"/>
    </row>
    <row r="393" spans="2:17" x14ac:dyDescent="0.25">
      <c r="B393" s="12"/>
      <c r="C393" s="12"/>
      <c r="D393" s="12"/>
      <c r="E393" s="13"/>
      <c r="H393" s="14"/>
      <c r="K393" s="14"/>
      <c r="N393" s="14"/>
      <c r="O393" s="12"/>
      <c r="P393" s="12"/>
      <c r="Q393" s="12"/>
    </row>
    <row r="394" spans="2:17" x14ac:dyDescent="0.25">
      <c r="B394" s="12"/>
      <c r="C394" s="12"/>
      <c r="D394" s="12"/>
      <c r="E394" s="13"/>
      <c r="O394" s="12"/>
      <c r="P394" s="12"/>
      <c r="Q394" s="12"/>
    </row>
    <row r="395" spans="2:17" x14ac:dyDescent="0.25">
      <c r="B395" s="12"/>
      <c r="C395" s="12"/>
      <c r="D395" s="12"/>
      <c r="E395" s="13"/>
      <c r="H395" s="14"/>
      <c r="K395" s="14"/>
      <c r="N395" s="14"/>
      <c r="O395" s="12"/>
      <c r="P395" s="12"/>
      <c r="Q395" s="12"/>
    </row>
    <row r="396" spans="2:17" x14ac:dyDescent="0.25">
      <c r="B396" s="12"/>
      <c r="C396" s="12"/>
      <c r="D396" s="12"/>
      <c r="E396" s="13"/>
      <c r="H396" s="14"/>
      <c r="K396" s="14"/>
      <c r="N396" s="14"/>
      <c r="O396" s="12"/>
      <c r="P396" s="12"/>
      <c r="Q396" s="12"/>
    </row>
    <row r="397" spans="2:17" x14ac:dyDescent="0.25">
      <c r="B397" s="12"/>
      <c r="C397" s="12"/>
      <c r="D397" s="12"/>
      <c r="E397" s="13"/>
      <c r="H397" s="14"/>
      <c r="K397" s="14"/>
      <c r="N397" s="14"/>
      <c r="O397" s="12"/>
      <c r="P397" s="12"/>
      <c r="Q397" s="12"/>
    </row>
    <row r="398" spans="2:17" x14ac:dyDescent="0.25">
      <c r="B398" s="12"/>
      <c r="C398" s="12"/>
      <c r="D398" s="12"/>
      <c r="E398" s="13"/>
      <c r="H398" s="14"/>
      <c r="K398" s="14"/>
      <c r="N398" s="14"/>
      <c r="O398" s="12"/>
      <c r="P398" s="12"/>
      <c r="Q398" s="12"/>
    </row>
    <row r="399" spans="2:17" x14ac:dyDescent="0.25">
      <c r="B399" s="12"/>
      <c r="C399" s="12"/>
      <c r="D399" s="12"/>
      <c r="E399" s="13"/>
      <c r="H399" s="14"/>
      <c r="K399" s="14"/>
      <c r="N399" s="14"/>
      <c r="O399" s="12"/>
      <c r="P399" s="12"/>
      <c r="Q399" s="12"/>
    </row>
    <row r="400" spans="2:17" x14ac:dyDescent="0.25">
      <c r="B400" s="12"/>
      <c r="C400" s="12"/>
      <c r="D400" s="12"/>
      <c r="E400" s="13"/>
      <c r="O400" s="12"/>
      <c r="P400" s="12"/>
      <c r="Q400" s="12"/>
    </row>
    <row r="401" spans="2:17" x14ac:dyDescent="0.25">
      <c r="E401" s="13"/>
      <c r="H401" s="14"/>
      <c r="K401" s="14"/>
      <c r="N401" s="14"/>
    </row>
    <row r="402" spans="2:17" x14ac:dyDescent="0.25">
      <c r="E402" s="13"/>
      <c r="H402" s="14"/>
      <c r="K402" s="14"/>
      <c r="N402" s="14"/>
    </row>
    <row r="403" spans="2:17" x14ac:dyDescent="0.25">
      <c r="B403" s="12"/>
      <c r="C403" s="12"/>
      <c r="D403" s="12"/>
      <c r="E403" s="13"/>
      <c r="H403" s="14"/>
      <c r="K403" s="14"/>
      <c r="N403" s="14"/>
      <c r="O403" s="12"/>
      <c r="P403" s="12"/>
      <c r="Q403" s="12"/>
    </row>
    <row r="404" spans="2:17" x14ac:dyDescent="0.25">
      <c r="E404" s="13"/>
      <c r="H404" s="14"/>
      <c r="K404" s="14"/>
      <c r="N404" s="14"/>
    </row>
    <row r="405" spans="2:17" x14ac:dyDescent="0.25">
      <c r="B405" s="12"/>
      <c r="C405" s="12"/>
      <c r="D405" s="12"/>
      <c r="E405" s="13"/>
      <c r="H405" s="14"/>
      <c r="K405" s="14"/>
      <c r="N405" s="14"/>
      <c r="O405" s="12"/>
      <c r="P405" s="12"/>
      <c r="Q405" s="12"/>
    </row>
    <row r="406" spans="2:17" x14ac:dyDescent="0.25">
      <c r="B406" s="12"/>
      <c r="C406" s="12"/>
      <c r="D406" s="12"/>
      <c r="E406" s="13"/>
      <c r="H406" s="14"/>
      <c r="K406" s="14"/>
      <c r="N406" s="14"/>
      <c r="O406" s="12"/>
      <c r="P406" s="12"/>
      <c r="Q406" s="12"/>
    </row>
    <row r="407" spans="2:17" x14ac:dyDescent="0.25">
      <c r="B407" s="12"/>
      <c r="C407" s="12"/>
      <c r="D407" s="12"/>
      <c r="E407" s="13"/>
      <c r="H407" s="14"/>
      <c r="K407" s="14"/>
      <c r="N407" s="14"/>
      <c r="O407" s="12"/>
      <c r="P407" s="12"/>
      <c r="Q407" s="12"/>
    </row>
    <row r="408" spans="2:17" x14ac:dyDescent="0.25">
      <c r="B408" s="12"/>
      <c r="C408" s="12"/>
      <c r="D408" s="12"/>
      <c r="E408" s="13"/>
      <c r="O408" s="12"/>
      <c r="P408" s="12"/>
      <c r="Q408" s="12"/>
    </row>
    <row r="409" spans="2:17" x14ac:dyDescent="0.25">
      <c r="E409" s="13"/>
      <c r="H409" s="14"/>
      <c r="K409" s="14"/>
      <c r="N409" s="14"/>
    </row>
    <row r="410" spans="2:17" x14ac:dyDescent="0.25">
      <c r="B410" s="12"/>
      <c r="C410" s="12"/>
      <c r="D410" s="12"/>
      <c r="E410" s="13"/>
      <c r="H410" s="14"/>
      <c r="K410" s="14"/>
      <c r="N410" s="14"/>
      <c r="O410" s="12"/>
      <c r="P410" s="12"/>
      <c r="Q410" s="12"/>
    </row>
    <row r="411" spans="2:17" x14ac:dyDescent="0.25">
      <c r="B411" s="12"/>
      <c r="C411" s="12"/>
      <c r="D411" s="12"/>
      <c r="E411" s="13"/>
      <c r="H411" s="14"/>
      <c r="K411" s="14"/>
      <c r="N411" s="14"/>
      <c r="O411" s="12"/>
      <c r="P411" s="12"/>
      <c r="Q411" s="12"/>
    </row>
    <row r="412" spans="2:17" x14ac:dyDescent="0.25">
      <c r="B412" s="12"/>
      <c r="C412" s="12"/>
      <c r="D412" s="12"/>
      <c r="E412" s="13"/>
      <c r="H412" s="14"/>
      <c r="K412" s="14"/>
      <c r="N412" s="14"/>
      <c r="O412" s="12"/>
      <c r="P412" s="12"/>
      <c r="Q412" s="12"/>
    </row>
    <row r="413" spans="2:17" x14ac:dyDescent="0.25">
      <c r="B413" s="12"/>
      <c r="C413" s="12"/>
      <c r="D413" s="12"/>
      <c r="E413" s="13"/>
      <c r="H413" s="14"/>
      <c r="K413" s="14"/>
      <c r="N413" s="14"/>
      <c r="O413" s="12"/>
      <c r="P413" s="12"/>
      <c r="Q413" s="12"/>
    </row>
    <row r="414" spans="2:17" x14ac:dyDescent="0.25">
      <c r="B414" s="12"/>
      <c r="C414" s="12"/>
      <c r="D414" s="12"/>
      <c r="E414" s="13"/>
      <c r="H414" s="14"/>
      <c r="K414" s="14"/>
      <c r="N414" s="14"/>
      <c r="O414" s="12"/>
      <c r="P414" s="12"/>
      <c r="Q414" s="12"/>
    </row>
    <row r="415" spans="2:17" x14ac:dyDescent="0.25">
      <c r="B415" s="12"/>
      <c r="C415" s="12"/>
      <c r="D415" s="12"/>
      <c r="E415" s="13"/>
      <c r="O415" s="12"/>
      <c r="P415" s="12"/>
      <c r="Q415" s="12"/>
    </row>
    <row r="416" spans="2:17" x14ac:dyDescent="0.25">
      <c r="B416" s="12"/>
      <c r="C416" s="12"/>
      <c r="D416" s="12"/>
      <c r="E416" s="13"/>
      <c r="H416" s="14"/>
      <c r="K416" s="14"/>
      <c r="N416" s="14"/>
      <c r="O416" s="12"/>
      <c r="P416" s="12"/>
      <c r="Q416" s="12"/>
    </row>
    <row r="417" spans="2:17" x14ac:dyDescent="0.25">
      <c r="E417" s="13"/>
      <c r="H417" s="14"/>
      <c r="K417" s="14"/>
      <c r="N417" s="14"/>
    </row>
    <row r="418" spans="2:17" x14ac:dyDescent="0.25">
      <c r="B418" s="12"/>
      <c r="C418" s="12"/>
      <c r="D418" s="12"/>
      <c r="E418" s="13"/>
      <c r="H418" s="14"/>
      <c r="K418" s="14"/>
      <c r="N418" s="14"/>
      <c r="O418" s="12"/>
      <c r="P418" s="12"/>
      <c r="Q418" s="12"/>
    </row>
    <row r="419" spans="2:17" x14ac:dyDescent="0.25">
      <c r="B419" s="12"/>
      <c r="C419" s="12"/>
      <c r="D419" s="12"/>
      <c r="E419" s="13"/>
      <c r="H419" s="14"/>
      <c r="K419" s="14"/>
      <c r="N419" s="14"/>
      <c r="O419" s="12"/>
      <c r="P419" s="12"/>
      <c r="Q419" s="12"/>
    </row>
    <row r="420" spans="2:17" x14ac:dyDescent="0.25">
      <c r="E420" s="13"/>
      <c r="H420" s="14"/>
      <c r="K420" s="14"/>
      <c r="N420" s="14"/>
    </row>
    <row r="421" spans="2:17" x14ac:dyDescent="0.25">
      <c r="B421" s="12"/>
      <c r="C421" s="12"/>
      <c r="D421" s="12"/>
      <c r="E421" s="13"/>
      <c r="H421" s="14"/>
      <c r="K421" s="14"/>
      <c r="N421" s="14"/>
      <c r="O421" s="12"/>
      <c r="P421" s="12"/>
      <c r="Q421" s="12"/>
    </row>
    <row r="422" spans="2:17" x14ac:dyDescent="0.25">
      <c r="B422" s="12"/>
      <c r="C422" s="12"/>
      <c r="D422" s="12"/>
      <c r="E422" s="13"/>
      <c r="H422" s="14"/>
      <c r="K422" s="14"/>
      <c r="N422" s="14"/>
      <c r="O422" s="12"/>
      <c r="P422" s="12"/>
      <c r="Q422" s="12"/>
    </row>
    <row r="423" spans="2:17" x14ac:dyDescent="0.25">
      <c r="B423" s="12"/>
      <c r="C423" s="12"/>
      <c r="D423" s="12"/>
      <c r="E423" s="13"/>
      <c r="H423" s="14"/>
      <c r="K423" s="14"/>
      <c r="N423" s="14"/>
      <c r="O423" s="12"/>
      <c r="P423" s="12"/>
      <c r="Q423" s="12"/>
    </row>
    <row r="424" spans="2:17" x14ac:dyDescent="0.25">
      <c r="B424" s="12"/>
      <c r="C424" s="12"/>
      <c r="D424" s="12"/>
      <c r="E424" s="13"/>
      <c r="H424" s="14"/>
      <c r="K424" s="14"/>
      <c r="N424" s="14"/>
      <c r="O424" s="12"/>
      <c r="P424" s="12"/>
      <c r="Q424" s="12"/>
    </row>
    <row r="425" spans="2:17" x14ac:dyDescent="0.25">
      <c r="E425" s="13"/>
      <c r="H425" s="14"/>
      <c r="K425" s="14"/>
      <c r="N425" s="14"/>
    </row>
    <row r="426" spans="2:17" x14ac:dyDescent="0.25">
      <c r="B426" s="12"/>
      <c r="C426" s="12"/>
      <c r="D426" s="12"/>
      <c r="E426" s="13"/>
      <c r="H426" s="14"/>
      <c r="K426" s="14"/>
      <c r="N426" s="14"/>
      <c r="O426" s="12"/>
      <c r="P426" s="12"/>
      <c r="Q426" s="12"/>
    </row>
    <row r="427" spans="2:17" x14ac:dyDescent="0.25">
      <c r="B427" s="12"/>
      <c r="C427" s="12"/>
      <c r="D427" s="12"/>
      <c r="E427" s="13"/>
      <c r="H427" s="14"/>
      <c r="K427" s="24"/>
      <c r="L427" s="24"/>
      <c r="N427" s="14"/>
      <c r="O427" s="12"/>
      <c r="P427" s="12"/>
      <c r="Q427" s="12"/>
    </row>
    <row r="428" spans="2:17" x14ac:dyDescent="0.25">
      <c r="E428" s="13"/>
      <c r="H428" s="14"/>
      <c r="K428" s="14"/>
      <c r="N428" s="14"/>
    </row>
    <row r="429" spans="2:17" x14ac:dyDescent="0.25">
      <c r="B429" s="12"/>
      <c r="C429" s="12"/>
      <c r="D429" s="12"/>
      <c r="E429" s="13"/>
      <c r="H429" s="14"/>
      <c r="K429" s="14"/>
      <c r="N429" s="14"/>
      <c r="O429" s="12"/>
      <c r="P429" s="12"/>
      <c r="Q429" s="12"/>
    </row>
    <row r="430" spans="2:17" x14ac:dyDescent="0.25">
      <c r="B430" s="12"/>
      <c r="C430" s="12"/>
      <c r="D430" s="12"/>
      <c r="E430" s="13"/>
      <c r="H430" s="14"/>
      <c r="K430" s="14"/>
      <c r="N430" s="14"/>
      <c r="O430" s="12"/>
      <c r="P430" s="12"/>
      <c r="Q430" s="12"/>
    </row>
    <row r="431" spans="2:17" x14ac:dyDescent="0.25">
      <c r="B431" s="12"/>
      <c r="C431" s="12"/>
      <c r="D431" s="12"/>
      <c r="E431" s="13"/>
      <c r="O431" s="12"/>
      <c r="P431" s="12"/>
      <c r="Q431" s="12"/>
    </row>
    <row r="432" spans="2:17" x14ac:dyDescent="0.25">
      <c r="B432" s="12"/>
      <c r="C432" s="12"/>
      <c r="D432" s="12"/>
      <c r="E432" s="13"/>
      <c r="H432" s="14"/>
      <c r="K432" s="14"/>
      <c r="N432" s="14"/>
      <c r="O432" s="12"/>
      <c r="P432" s="12"/>
      <c r="Q432" s="12"/>
    </row>
    <row r="433" spans="2:17" x14ac:dyDescent="0.25">
      <c r="B433" s="12"/>
      <c r="C433" s="12"/>
      <c r="D433" s="12"/>
      <c r="E433" s="13"/>
      <c r="H433" s="14"/>
      <c r="K433" s="14"/>
      <c r="N433" s="14"/>
      <c r="O433" s="12"/>
      <c r="P433" s="12"/>
      <c r="Q433" s="12"/>
    </row>
    <row r="434" spans="2:17" x14ac:dyDescent="0.25">
      <c r="B434" s="12"/>
      <c r="C434" s="12"/>
      <c r="D434" s="12"/>
      <c r="E434" s="13"/>
      <c r="H434" s="14"/>
      <c r="K434" s="14"/>
      <c r="N434" s="14"/>
      <c r="O434" s="12"/>
      <c r="P434" s="12"/>
      <c r="Q434" s="12"/>
    </row>
    <row r="435" spans="2:17" x14ac:dyDescent="0.25">
      <c r="B435" s="12"/>
      <c r="C435" s="12"/>
      <c r="D435" s="12"/>
      <c r="E435" s="13"/>
      <c r="H435" s="14"/>
      <c r="K435" s="14"/>
      <c r="N435" s="14"/>
      <c r="O435" s="12"/>
      <c r="P435" s="12"/>
      <c r="Q435" s="12"/>
    </row>
    <row r="436" spans="2:17" x14ac:dyDescent="0.25">
      <c r="E436" s="13"/>
      <c r="H436" s="14"/>
      <c r="K436" s="14"/>
      <c r="N436" s="14"/>
    </row>
    <row r="437" spans="2:17" x14ac:dyDescent="0.25">
      <c r="E437" s="13"/>
      <c r="H437" s="14"/>
      <c r="K437" s="14"/>
      <c r="N437" s="14"/>
    </row>
    <row r="438" spans="2:17" x14ac:dyDescent="0.25">
      <c r="B438" s="12"/>
      <c r="C438" s="12"/>
      <c r="D438" s="12"/>
      <c r="E438" s="13"/>
      <c r="H438" s="14"/>
      <c r="K438" s="14"/>
      <c r="N438" s="14"/>
      <c r="O438" s="12"/>
      <c r="P438" s="12"/>
      <c r="Q438" s="12"/>
    </row>
    <row r="439" spans="2:17" x14ac:dyDescent="0.25">
      <c r="B439" s="12"/>
      <c r="C439" s="12"/>
      <c r="D439" s="12"/>
      <c r="E439" s="13"/>
      <c r="O439" s="12"/>
      <c r="P439" s="12"/>
      <c r="Q439" s="12"/>
    </row>
    <row r="440" spans="2:17" x14ac:dyDescent="0.25">
      <c r="B440" s="12"/>
      <c r="C440" s="12"/>
      <c r="D440" s="12"/>
      <c r="E440" s="13"/>
      <c r="H440" s="14"/>
      <c r="K440" s="14"/>
      <c r="N440" s="14"/>
      <c r="O440" s="12"/>
      <c r="P440" s="12"/>
      <c r="Q440" s="12"/>
    </row>
    <row r="441" spans="2:17" x14ac:dyDescent="0.25">
      <c r="B441" s="12"/>
      <c r="C441" s="12"/>
      <c r="D441" s="12"/>
      <c r="E441" s="13"/>
      <c r="H441" s="14"/>
      <c r="K441" s="14"/>
      <c r="N441" s="14"/>
      <c r="O441" s="12"/>
      <c r="P441" s="12"/>
      <c r="Q441" s="12"/>
    </row>
    <row r="442" spans="2:17" x14ac:dyDescent="0.25">
      <c r="E442" s="13"/>
      <c r="H442" s="14"/>
      <c r="K442" s="14"/>
      <c r="N442" s="14"/>
    </row>
    <row r="443" spans="2:17" x14ac:dyDescent="0.25">
      <c r="B443" s="12"/>
      <c r="C443" s="12"/>
      <c r="D443" s="12"/>
      <c r="E443" s="13"/>
      <c r="H443" s="14"/>
      <c r="K443" s="14"/>
      <c r="N443" s="14"/>
      <c r="O443" s="12"/>
      <c r="P443" s="12"/>
      <c r="Q443" s="12"/>
    </row>
    <row r="444" spans="2:17" x14ac:dyDescent="0.25">
      <c r="B444" s="12"/>
      <c r="C444" s="12"/>
      <c r="D444" s="12"/>
      <c r="E444" s="13"/>
      <c r="H444" s="14"/>
      <c r="K444" s="14"/>
      <c r="N444" s="14"/>
      <c r="O444" s="12"/>
      <c r="P444" s="12"/>
      <c r="Q444" s="12"/>
    </row>
    <row r="445" spans="2:17" x14ac:dyDescent="0.25">
      <c r="E445" s="13"/>
      <c r="H445" s="14"/>
      <c r="K445" s="14"/>
      <c r="N445" s="14"/>
    </row>
    <row r="446" spans="2:17" x14ac:dyDescent="0.25">
      <c r="B446" s="12"/>
      <c r="C446" s="12"/>
      <c r="D446" s="12"/>
      <c r="E446" s="13"/>
      <c r="H446" s="14"/>
      <c r="K446" s="14"/>
      <c r="N446" s="14"/>
      <c r="O446" s="12"/>
      <c r="P446" s="12"/>
      <c r="Q446" s="12"/>
    </row>
    <row r="447" spans="2:17" x14ac:dyDescent="0.25">
      <c r="B447" s="12"/>
      <c r="C447" s="12"/>
      <c r="D447" s="12"/>
      <c r="E447" s="13"/>
      <c r="H447" s="14"/>
      <c r="K447" s="14"/>
      <c r="N447" s="14"/>
      <c r="O447" s="12"/>
      <c r="P447" s="12"/>
      <c r="Q447" s="12"/>
    </row>
    <row r="448" spans="2:17" x14ac:dyDescent="0.25">
      <c r="B448" s="12"/>
      <c r="C448" s="12"/>
      <c r="D448" s="12"/>
      <c r="E448" s="13"/>
      <c r="H448" s="14"/>
      <c r="K448" s="14"/>
      <c r="N448" s="14"/>
      <c r="O448" s="12"/>
      <c r="P448" s="12"/>
      <c r="Q448" s="12"/>
    </row>
    <row r="449" spans="2:17" x14ac:dyDescent="0.25">
      <c r="B449" s="12"/>
      <c r="C449" s="12"/>
      <c r="D449" s="12"/>
      <c r="E449" s="13"/>
      <c r="H449" s="14"/>
      <c r="K449" s="14"/>
      <c r="N449" s="14"/>
      <c r="O449" s="12"/>
      <c r="P449" s="12"/>
      <c r="Q449" s="12"/>
    </row>
    <row r="450" spans="2:17" x14ac:dyDescent="0.25">
      <c r="E450" s="13"/>
      <c r="H450" s="14"/>
      <c r="K450" s="14"/>
      <c r="N450" s="14"/>
    </row>
    <row r="451" spans="2:17" x14ac:dyDescent="0.25">
      <c r="E451" s="13"/>
      <c r="H451" s="14"/>
      <c r="K451" s="14"/>
      <c r="N451" s="14"/>
    </row>
    <row r="452" spans="2:17" x14ac:dyDescent="0.25">
      <c r="B452" s="12"/>
      <c r="C452" s="12"/>
      <c r="D452" s="12"/>
      <c r="E452" s="13"/>
      <c r="H452" s="14"/>
      <c r="K452" s="14"/>
      <c r="N452" s="14"/>
      <c r="O452" s="12"/>
      <c r="P452" s="12"/>
      <c r="Q452" s="12"/>
    </row>
    <row r="453" spans="2:17" x14ac:dyDescent="0.25">
      <c r="B453" s="12"/>
      <c r="C453" s="12"/>
      <c r="D453" s="12"/>
      <c r="E453" s="13"/>
      <c r="H453" s="14"/>
      <c r="K453" s="14"/>
      <c r="N453" s="14"/>
      <c r="O453" s="12"/>
      <c r="P453" s="12"/>
      <c r="Q453" s="12"/>
    </row>
    <row r="454" spans="2:17" x14ac:dyDescent="0.25">
      <c r="B454" s="12"/>
      <c r="C454" s="12"/>
      <c r="D454" s="12"/>
      <c r="E454" s="13"/>
      <c r="H454" s="14"/>
      <c r="K454" s="14"/>
      <c r="N454" s="14"/>
      <c r="O454" s="12"/>
      <c r="P454" s="12"/>
      <c r="Q454" s="12"/>
    </row>
    <row r="455" spans="2:17" x14ac:dyDescent="0.25">
      <c r="B455" s="12"/>
      <c r="C455" s="12"/>
      <c r="D455" s="12"/>
      <c r="E455" s="13"/>
      <c r="H455" s="14"/>
      <c r="K455" s="14"/>
      <c r="N455" s="14"/>
      <c r="O455" s="12"/>
      <c r="P455" s="12"/>
      <c r="Q455" s="12"/>
    </row>
    <row r="456" spans="2:17" x14ac:dyDescent="0.25">
      <c r="E456" s="13"/>
      <c r="H456" s="14"/>
      <c r="K456" s="14"/>
      <c r="N456" s="14"/>
    </row>
    <row r="457" spans="2:17" x14ac:dyDescent="0.25">
      <c r="B457" s="12"/>
      <c r="C457" s="12"/>
      <c r="D457" s="12"/>
      <c r="E457" s="13"/>
      <c r="H457" s="14"/>
      <c r="K457" s="14"/>
      <c r="N457" s="14"/>
      <c r="O457" s="12"/>
      <c r="P457" s="12"/>
      <c r="Q457" s="12"/>
    </row>
    <row r="458" spans="2:17" x14ac:dyDescent="0.25">
      <c r="B458" s="12"/>
      <c r="C458" s="12"/>
      <c r="D458" s="12"/>
      <c r="E458" s="13"/>
      <c r="H458" s="14"/>
      <c r="K458" s="14"/>
      <c r="N458" s="14"/>
      <c r="O458" s="12"/>
      <c r="P458" s="12"/>
      <c r="Q458" s="12"/>
    </row>
    <row r="459" spans="2:17" x14ac:dyDescent="0.25">
      <c r="E459" s="13"/>
      <c r="H459" s="14"/>
      <c r="K459" s="14"/>
      <c r="N459" s="14"/>
    </row>
    <row r="460" spans="2:17" x14ac:dyDescent="0.25">
      <c r="B460" s="12"/>
      <c r="C460" s="12"/>
      <c r="D460" s="12"/>
      <c r="E460" s="13"/>
      <c r="H460" s="14"/>
      <c r="K460" s="14"/>
      <c r="N460" s="14"/>
      <c r="O460" s="12"/>
      <c r="P460" s="12"/>
      <c r="Q460" s="12"/>
    </row>
    <row r="461" spans="2:17" x14ac:dyDescent="0.25">
      <c r="B461" s="12"/>
      <c r="C461" s="12"/>
      <c r="D461" s="12"/>
      <c r="E461" s="13"/>
      <c r="O461" s="12"/>
      <c r="P461" s="12"/>
      <c r="Q461" s="12"/>
    </row>
    <row r="462" spans="2:17" x14ac:dyDescent="0.25">
      <c r="B462" s="12"/>
      <c r="C462" s="12"/>
      <c r="D462" s="12"/>
      <c r="E462" s="13"/>
      <c r="H462" s="14"/>
      <c r="K462" s="14"/>
      <c r="N462" s="14"/>
      <c r="O462" s="12"/>
      <c r="P462" s="12"/>
      <c r="Q462" s="12"/>
    </row>
    <row r="463" spans="2:17" x14ac:dyDescent="0.25">
      <c r="E463" s="13"/>
    </row>
    <row r="464" spans="2:17" x14ac:dyDescent="0.25">
      <c r="E464" s="13"/>
    </row>
    <row r="465" spans="5:5" x14ac:dyDescent="0.25">
      <c r="E465" s="13"/>
    </row>
    <row r="466" spans="5:5" x14ac:dyDescent="0.25">
      <c r="E466" s="13"/>
    </row>
    <row r="467" spans="5:5" x14ac:dyDescent="0.25">
      <c r="E467" s="13"/>
    </row>
    <row r="468" spans="5:5" x14ac:dyDescent="0.25">
      <c r="E468" s="13"/>
    </row>
    <row r="469" spans="5:5" x14ac:dyDescent="0.25">
      <c r="E469" s="13"/>
    </row>
    <row r="470" spans="5:5" x14ac:dyDescent="0.25">
      <c r="E470" s="13"/>
    </row>
    <row r="471" spans="5:5" x14ac:dyDescent="0.25">
      <c r="E471" s="13"/>
    </row>
    <row r="472" spans="5:5" x14ac:dyDescent="0.25">
      <c r="E472" s="13"/>
    </row>
    <row r="473" spans="5:5" x14ac:dyDescent="0.25">
      <c r="E473" s="13"/>
    </row>
    <row r="474" spans="5:5" x14ac:dyDescent="0.25">
      <c r="E474" s="13"/>
    </row>
    <row r="475" spans="5:5" x14ac:dyDescent="0.25">
      <c r="E475" s="13"/>
    </row>
    <row r="476" spans="5:5" x14ac:dyDescent="0.25">
      <c r="E476" s="13"/>
    </row>
    <row r="477" spans="5:5" x14ac:dyDescent="0.25">
      <c r="E477" s="13"/>
    </row>
    <row r="478" spans="5:5" x14ac:dyDescent="0.25">
      <c r="E478" s="13"/>
    </row>
    <row r="479" spans="5:5" x14ac:dyDescent="0.25">
      <c r="E479" s="13"/>
    </row>
    <row r="480" spans="5:5" x14ac:dyDescent="0.25">
      <c r="E480" s="13"/>
    </row>
    <row r="481" spans="5:5" x14ac:dyDescent="0.25">
      <c r="E481" s="13"/>
    </row>
    <row r="482" spans="5:5" x14ac:dyDescent="0.25">
      <c r="E482" s="13"/>
    </row>
    <row r="483" spans="5:5" x14ac:dyDescent="0.25">
      <c r="E483" s="13"/>
    </row>
    <row r="484" spans="5:5" x14ac:dyDescent="0.25">
      <c r="E484" s="13"/>
    </row>
    <row r="485" spans="5:5" x14ac:dyDescent="0.25">
      <c r="E485" s="13"/>
    </row>
    <row r="486" spans="5:5" x14ac:dyDescent="0.25">
      <c r="E486" s="13"/>
    </row>
    <row r="487" spans="5:5" x14ac:dyDescent="0.25">
      <c r="E487" s="13"/>
    </row>
    <row r="488" spans="5:5" x14ac:dyDescent="0.25">
      <c r="E488" s="13"/>
    </row>
    <row r="489" spans="5:5" x14ac:dyDescent="0.25">
      <c r="E489" s="13"/>
    </row>
    <row r="490" spans="5:5" x14ac:dyDescent="0.25">
      <c r="E490" s="13"/>
    </row>
    <row r="491" spans="5:5" x14ac:dyDescent="0.25">
      <c r="E491" s="13"/>
    </row>
    <row r="492" spans="5:5" x14ac:dyDescent="0.25">
      <c r="E492" s="13"/>
    </row>
    <row r="493" spans="5:5" x14ac:dyDescent="0.25">
      <c r="E493" s="13"/>
    </row>
    <row r="494" spans="5:5" x14ac:dyDescent="0.25">
      <c r="E494" s="13"/>
    </row>
    <row r="495" spans="5:5" x14ac:dyDescent="0.25">
      <c r="E495" s="13"/>
    </row>
    <row r="496" spans="5:5" x14ac:dyDescent="0.25">
      <c r="E496" s="13"/>
    </row>
    <row r="497" spans="5:5" x14ac:dyDescent="0.25">
      <c r="E497" s="13"/>
    </row>
    <row r="498" spans="5:5" x14ac:dyDescent="0.25">
      <c r="E498" s="13"/>
    </row>
    <row r="499" spans="5:5" x14ac:dyDescent="0.25">
      <c r="E499" s="13"/>
    </row>
    <row r="500" spans="5:5" x14ac:dyDescent="0.25">
      <c r="E500" s="13"/>
    </row>
    <row r="501" spans="5:5" x14ac:dyDescent="0.25">
      <c r="E501" s="13"/>
    </row>
    <row r="502" spans="5:5" x14ac:dyDescent="0.25">
      <c r="E502" s="13"/>
    </row>
    <row r="503" spans="5:5" x14ac:dyDescent="0.25">
      <c r="E503" s="13"/>
    </row>
    <row r="504" spans="5:5" x14ac:dyDescent="0.25">
      <c r="E504" s="13"/>
    </row>
    <row r="505" spans="5:5" x14ac:dyDescent="0.25">
      <c r="E505" s="13"/>
    </row>
    <row r="506" spans="5:5" x14ac:dyDescent="0.25">
      <c r="E506" s="13"/>
    </row>
    <row r="507" spans="5:5" x14ac:dyDescent="0.25">
      <c r="E507" s="13"/>
    </row>
    <row r="508" spans="5:5" x14ac:dyDescent="0.25">
      <c r="E508" s="13"/>
    </row>
    <row r="509" spans="5:5" x14ac:dyDescent="0.25">
      <c r="E509" s="13"/>
    </row>
    <row r="510" spans="5:5" x14ac:dyDescent="0.25">
      <c r="E510" s="13"/>
    </row>
    <row r="511" spans="5:5" x14ac:dyDescent="0.25">
      <c r="E511" s="13"/>
    </row>
    <row r="512" spans="5:5" x14ac:dyDescent="0.25">
      <c r="E512" s="13"/>
    </row>
    <row r="513" spans="5:5" x14ac:dyDescent="0.25">
      <c r="E513" s="13"/>
    </row>
    <row r="514" spans="5:5" x14ac:dyDescent="0.25">
      <c r="E514" s="13"/>
    </row>
    <row r="515" spans="5:5" x14ac:dyDescent="0.25">
      <c r="E515" s="13"/>
    </row>
    <row r="516" spans="5:5" x14ac:dyDescent="0.25">
      <c r="E516" s="13"/>
    </row>
    <row r="517" spans="5:5" x14ac:dyDescent="0.25">
      <c r="E517" s="13"/>
    </row>
    <row r="518" spans="5:5" x14ac:dyDescent="0.25">
      <c r="E518" s="13"/>
    </row>
    <row r="519" spans="5:5" x14ac:dyDescent="0.25">
      <c r="E519" s="13"/>
    </row>
    <row r="520" spans="5:5" x14ac:dyDescent="0.25">
      <c r="E520" s="13"/>
    </row>
    <row r="521" spans="5:5" x14ac:dyDescent="0.25">
      <c r="E521" s="13"/>
    </row>
    <row r="522" spans="5:5" x14ac:dyDescent="0.25">
      <c r="E522" s="13"/>
    </row>
    <row r="523" spans="5:5" x14ac:dyDescent="0.25">
      <c r="E523" s="13"/>
    </row>
    <row r="524" spans="5:5" x14ac:dyDescent="0.25">
      <c r="E524" s="13"/>
    </row>
    <row r="525" spans="5:5" x14ac:dyDescent="0.25">
      <c r="E525" s="13"/>
    </row>
    <row r="526" spans="5:5" x14ac:dyDescent="0.25">
      <c r="E526" s="13"/>
    </row>
    <row r="527" spans="5:5" x14ac:dyDescent="0.25">
      <c r="E527" s="13"/>
    </row>
    <row r="528" spans="5:5" x14ac:dyDescent="0.25">
      <c r="E528" s="13"/>
    </row>
    <row r="529" spans="5:5" x14ac:dyDescent="0.25">
      <c r="E529" s="13"/>
    </row>
    <row r="530" spans="5:5" x14ac:dyDescent="0.25">
      <c r="E530" s="13"/>
    </row>
    <row r="531" spans="5:5" x14ac:dyDescent="0.25">
      <c r="E531" s="13"/>
    </row>
    <row r="532" spans="5:5" x14ac:dyDescent="0.25">
      <c r="E532" s="13"/>
    </row>
    <row r="533" spans="5:5" x14ac:dyDescent="0.25">
      <c r="E533" s="13"/>
    </row>
    <row r="534" spans="5:5" x14ac:dyDescent="0.25">
      <c r="E534" s="13"/>
    </row>
    <row r="535" spans="5:5" x14ac:dyDescent="0.25">
      <c r="E535" s="13"/>
    </row>
    <row r="536" spans="5:5" x14ac:dyDescent="0.25">
      <c r="E536" s="13"/>
    </row>
    <row r="537" spans="5:5" x14ac:dyDescent="0.25">
      <c r="E537" s="13"/>
    </row>
    <row r="538" spans="5:5" x14ac:dyDescent="0.25">
      <c r="E538" s="13"/>
    </row>
    <row r="539" spans="5:5" x14ac:dyDescent="0.25">
      <c r="E539" s="13"/>
    </row>
    <row r="540" spans="5:5" x14ac:dyDescent="0.25">
      <c r="E540" s="13"/>
    </row>
    <row r="541" spans="5:5" x14ac:dyDescent="0.25">
      <c r="E541" s="13"/>
    </row>
    <row r="542" spans="5:5" x14ac:dyDescent="0.25">
      <c r="E542" s="13"/>
    </row>
    <row r="543" spans="5:5" x14ac:dyDescent="0.25">
      <c r="E543" s="13"/>
    </row>
    <row r="544" spans="5:5" x14ac:dyDescent="0.25">
      <c r="E544" s="13"/>
    </row>
    <row r="545" spans="5:5" x14ac:dyDescent="0.25">
      <c r="E545" s="13"/>
    </row>
    <row r="546" spans="5:5" x14ac:dyDescent="0.25">
      <c r="E546" s="13"/>
    </row>
    <row r="547" spans="5:5" x14ac:dyDescent="0.25">
      <c r="E547" s="13"/>
    </row>
    <row r="548" spans="5:5" x14ac:dyDescent="0.25">
      <c r="E548" s="13"/>
    </row>
    <row r="549" spans="5:5" x14ac:dyDescent="0.25">
      <c r="E549" s="13"/>
    </row>
    <row r="550" spans="5:5" x14ac:dyDescent="0.25">
      <c r="E550" s="13"/>
    </row>
    <row r="551" spans="5:5" x14ac:dyDescent="0.25">
      <c r="E551" s="13"/>
    </row>
    <row r="552" spans="5:5" x14ac:dyDescent="0.25">
      <c r="E552" s="13"/>
    </row>
    <row r="553" spans="5:5" x14ac:dyDescent="0.25">
      <c r="E553" s="13"/>
    </row>
    <row r="554" spans="5:5" x14ac:dyDescent="0.25">
      <c r="E554" s="13"/>
    </row>
    <row r="555" spans="5:5" x14ac:dyDescent="0.25">
      <c r="E555" s="13"/>
    </row>
    <row r="556" spans="5:5" x14ac:dyDescent="0.25">
      <c r="E556" s="13"/>
    </row>
    <row r="557" spans="5:5" x14ac:dyDescent="0.25">
      <c r="E557" s="13"/>
    </row>
    <row r="558" spans="5:5" x14ac:dyDescent="0.25">
      <c r="E558" s="13"/>
    </row>
    <row r="559" spans="5:5" x14ac:dyDescent="0.25">
      <c r="E559" s="13"/>
    </row>
    <row r="560" spans="5:5" x14ac:dyDescent="0.25">
      <c r="E560" s="13"/>
    </row>
    <row r="561" spans="5:5" x14ac:dyDescent="0.25">
      <c r="E561" s="13"/>
    </row>
    <row r="562" spans="5:5" x14ac:dyDescent="0.25">
      <c r="E562" s="13"/>
    </row>
    <row r="563" spans="5:5" x14ac:dyDescent="0.25">
      <c r="E563" s="13"/>
    </row>
    <row r="564" spans="5:5" x14ac:dyDescent="0.25">
      <c r="E564" s="13"/>
    </row>
    <row r="565" spans="5:5" x14ac:dyDescent="0.25">
      <c r="E565" s="13"/>
    </row>
    <row r="566" spans="5:5" x14ac:dyDescent="0.25">
      <c r="E566" s="13"/>
    </row>
    <row r="567" spans="5:5" x14ac:dyDescent="0.25">
      <c r="E567" s="13"/>
    </row>
    <row r="568" spans="5:5" x14ac:dyDescent="0.25">
      <c r="E568" s="13"/>
    </row>
    <row r="569" spans="5:5" x14ac:dyDescent="0.25">
      <c r="E569" s="13"/>
    </row>
    <row r="570" spans="5:5" x14ac:dyDescent="0.25">
      <c r="E570" s="13"/>
    </row>
    <row r="571" spans="5:5" x14ac:dyDescent="0.25">
      <c r="E571" s="13"/>
    </row>
    <row r="572" spans="5:5" x14ac:dyDescent="0.25">
      <c r="E572" s="13"/>
    </row>
    <row r="573" spans="5:5" x14ac:dyDescent="0.25">
      <c r="E573" s="13"/>
    </row>
    <row r="574" spans="5:5" x14ac:dyDescent="0.25">
      <c r="E574" s="13"/>
    </row>
    <row r="575" spans="5:5" x14ac:dyDescent="0.25">
      <c r="E575" s="13"/>
    </row>
    <row r="576" spans="5:5" x14ac:dyDescent="0.25">
      <c r="E576" s="13"/>
    </row>
    <row r="577" spans="5:5" x14ac:dyDescent="0.25">
      <c r="E577" s="13"/>
    </row>
    <row r="578" spans="5:5" x14ac:dyDescent="0.25">
      <c r="E578" s="13"/>
    </row>
    <row r="579" spans="5:5" x14ac:dyDescent="0.25">
      <c r="E579" s="13"/>
    </row>
    <row r="580" spans="5:5" x14ac:dyDescent="0.25">
      <c r="E580" s="13"/>
    </row>
    <row r="581" spans="5:5" x14ac:dyDescent="0.25">
      <c r="E581" s="13"/>
    </row>
    <row r="582" spans="5:5" x14ac:dyDescent="0.25">
      <c r="E582" s="13"/>
    </row>
    <row r="583" spans="5:5" x14ac:dyDescent="0.25">
      <c r="E583" s="13"/>
    </row>
    <row r="584" spans="5:5" x14ac:dyDescent="0.25">
      <c r="E584" s="13"/>
    </row>
    <row r="585" spans="5:5" x14ac:dyDescent="0.25">
      <c r="E585" s="13"/>
    </row>
    <row r="586" spans="5:5" x14ac:dyDescent="0.25">
      <c r="E586" s="13"/>
    </row>
    <row r="587" spans="5:5" x14ac:dyDescent="0.25">
      <c r="E587" s="13"/>
    </row>
    <row r="588" spans="5:5" x14ac:dyDescent="0.25">
      <c r="E588" s="13"/>
    </row>
    <row r="589" spans="5:5" x14ac:dyDescent="0.25">
      <c r="E589" s="13"/>
    </row>
    <row r="590" spans="5:5" x14ac:dyDescent="0.25">
      <c r="E590" s="13"/>
    </row>
    <row r="591" spans="5:5" x14ac:dyDescent="0.25">
      <c r="E591" s="13"/>
    </row>
    <row r="592" spans="5:5" x14ac:dyDescent="0.25">
      <c r="E592" s="13"/>
    </row>
    <row r="593" spans="5:5" x14ac:dyDescent="0.25">
      <c r="E593" s="13"/>
    </row>
    <row r="594" spans="5:5" x14ac:dyDescent="0.25">
      <c r="E594" s="13"/>
    </row>
    <row r="595" spans="5:5" x14ac:dyDescent="0.25">
      <c r="E595" s="13"/>
    </row>
    <row r="596" spans="5:5" x14ac:dyDescent="0.25">
      <c r="E596" s="13"/>
    </row>
    <row r="597" spans="5:5" x14ac:dyDescent="0.25">
      <c r="E597" s="13"/>
    </row>
    <row r="598" spans="5:5" x14ac:dyDescent="0.25">
      <c r="E598" s="13"/>
    </row>
    <row r="599" spans="5:5" x14ac:dyDescent="0.25">
      <c r="E599" s="13"/>
    </row>
    <row r="600" spans="5:5" x14ac:dyDescent="0.25">
      <c r="E600" s="13"/>
    </row>
    <row r="601" spans="5:5" x14ac:dyDescent="0.25">
      <c r="E601" s="13"/>
    </row>
    <row r="602" spans="5:5" x14ac:dyDescent="0.25">
      <c r="E602" s="13"/>
    </row>
    <row r="603" spans="5:5" x14ac:dyDescent="0.25">
      <c r="E603" s="13"/>
    </row>
    <row r="604" spans="5:5" x14ac:dyDescent="0.25">
      <c r="E604" s="13"/>
    </row>
    <row r="605" spans="5:5" x14ac:dyDescent="0.25">
      <c r="E605" s="13"/>
    </row>
    <row r="606" spans="5:5" x14ac:dyDescent="0.25">
      <c r="E606" s="13"/>
    </row>
    <row r="607" spans="5:5" x14ac:dyDescent="0.25">
      <c r="E607" s="13"/>
    </row>
    <row r="608" spans="5:5" x14ac:dyDescent="0.25">
      <c r="E608" s="13"/>
    </row>
    <row r="609" spans="5:5" x14ac:dyDescent="0.25">
      <c r="E609" s="13"/>
    </row>
    <row r="610" spans="5:5" x14ac:dyDescent="0.25">
      <c r="E610" s="13"/>
    </row>
    <row r="611" spans="5:5" x14ac:dyDescent="0.25">
      <c r="E611" s="13"/>
    </row>
    <row r="612" spans="5:5" x14ac:dyDescent="0.25">
      <c r="E612" s="13"/>
    </row>
    <row r="613" spans="5:5" x14ac:dyDescent="0.25">
      <c r="E613" s="13"/>
    </row>
    <row r="614" spans="5:5" x14ac:dyDescent="0.25">
      <c r="E614" s="13"/>
    </row>
    <row r="615" spans="5:5" x14ac:dyDescent="0.25">
      <c r="E615" s="13"/>
    </row>
    <row r="616" spans="5:5" x14ac:dyDescent="0.25">
      <c r="E616" s="13"/>
    </row>
    <row r="617" spans="5:5" x14ac:dyDescent="0.25">
      <c r="E617" s="13"/>
    </row>
    <row r="618" spans="5:5" x14ac:dyDescent="0.25">
      <c r="E618" s="13"/>
    </row>
    <row r="619" spans="5:5" x14ac:dyDescent="0.25">
      <c r="E619" s="13"/>
    </row>
    <row r="620" spans="5:5" x14ac:dyDescent="0.25">
      <c r="E620" s="13"/>
    </row>
    <row r="621" spans="5:5" x14ac:dyDescent="0.25">
      <c r="E621" s="13"/>
    </row>
    <row r="622" spans="5:5" x14ac:dyDescent="0.25">
      <c r="E622" s="13"/>
    </row>
    <row r="623" spans="5:5" x14ac:dyDescent="0.25">
      <c r="E623" s="13"/>
    </row>
    <row r="624" spans="5:5" x14ac:dyDescent="0.25">
      <c r="E624" s="13"/>
    </row>
    <row r="625" spans="5:5" x14ac:dyDescent="0.25">
      <c r="E625" s="13"/>
    </row>
    <row r="626" spans="5:5" x14ac:dyDescent="0.25">
      <c r="E626" s="13"/>
    </row>
    <row r="627" spans="5:5" x14ac:dyDescent="0.25">
      <c r="E627" s="13"/>
    </row>
    <row r="628" spans="5:5" x14ac:dyDescent="0.25">
      <c r="E628" s="13"/>
    </row>
    <row r="629" spans="5:5" x14ac:dyDescent="0.25">
      <c r="E629" s="13"/>
    </row>
    <row r="630" spans="5:5" x14ac:dyDescent="0.25">
      <c r="E630" s="13"/>
    </row>
    <row r="631" spans="5:5" x14ac:dyDescent="0.25">
      <c r="E631" s="13"/>
    </row>
    <row r="632" spans="5:5" x14ac:dyDescent="0.25">
      <c r="E632" s="13"/>
    </row>
    <row r="633" spans="5:5" x14ac:dyDescent="0.25">
      <c r="E633" s="13"/>
    </row>
    <row r="634" spans="5:5" x14ac:dyDescent="0.25">
      <c r="E634" s="13"/>
    </row>
    <row r="635" spans="5:5" x14ac:dyDescent="0.25">
      <c r="E635" s="13"/>
    </row>
    <row r="636" spans="5:5" x14ac:dyDescent="0.25">
      <c r="E636" s="13"/>
    </row>
    <row r="637" spans="5:5" x14ac:dyDescent="0.25">
      <c r="E637" s="13"/>
    </row>
    <row r="638" spans="5:5" x14ac:dyDescent="0.25">
      <c r="E638" s="13"/>
    </row>
    <row r="639" spans="5:5" x14ac:dyDescent="0.25">
      <c r="E639" s="13"/>
    </row>
    <row r="640" spans="5:5" x14ac:dyDescent="0.25">
      <c r="E640" s="13"/>
    </row>
    <row r="641" spans="5:5" x14ac:dyDescent="0.25">
      <c r="E641" s="13"/>
    </row>
    <row r="642" spans="5:5" x14ac:dyDescent="0.25">
      <c r="E642" s="13"/>
    </row>
    <row r="643" spans="5:5" x14ac:dyDescent="0.25">
      <c r="E643" s="13"/>
    </row>
    <row r="644" spans="5:5" x14ac:dyDescent="0.25">
      <c r="E644" s="13"/>
    </row>
    <row r="645" spans="5:5" x14ac:dyDescent="0.25">
      <c r="E645" s="13"/>
    </row>
    <row r="646" spans="5:5" x14ac:dyDescent="0.25">
      <c r="E646" s="13"/>
    </row>
    <row r="647" spans="5:5" x14ac:dyDescent="0.25">
      <c r="E647" s="13"/>
    </row>
    <row r="648" spans="5:5" x14ac:dyDescent="0.25">
      <c r="E648" s="13"/>
    </row>
    <row r="649" spans="5:5" x14ac:dyDescent="0.25">
      <c r="E649" s="13"/>
    </row>
    <row r="650" spans="5:5" x14ac:dyDescent="0.25">
      <c r="E650" s="13"/>
    </row>
    <row r="651" spans="5:5" x14ac:dyDescent="0.25">
      <c r="E651" s="13"/>
    </row>
    <row r="652" spans="5:5" x14ac:dyDescent="0.25">
      <c r="E652" s="13"/>
    </row>
    <row r="653" spans="5:5" x14ac:dyDescent="0.25">
      <c r="E653" s="13"/>
    </row>
    <row r="654" spans="5:5" x14ac:dyDescent="0.25">
      <c r="E654" s="13"/>
    </row>
    <row r="655" spans="5:5" x14ac:dyDescent="0.25">
      <c r="E655" s="13"/>
    </row>
    <row r="656" spans="5:5" x14ac:dyDescent="0.25">
      <c r="E656" s="13"/>
    </row>
    <row r="657" spans="5:5" x14ac:dyDescent="0.25">
      <c r="E657" s="13"/>
    </row>
    <row r="658" spans="5:5" x14ac:dyDescent="0.25">
      <c r="E658" s="13"/>
    </row>
    <row r="659" spans="5:5" x14ac:dyDescent="0.25">
      <c r="E659" s="13"/>
    </row>
    <row r="660" spans="5:5" x14ac:dyDescent="0.25">
      <c r="E660" s="13"/>
    </row>
    <row r="661" spans="5:5" x14ac:dyDescent="0.25">
      <c r="E661" s="13"/>
    </row>
    <row r="662" spans="5:5" x14ac:dyDescent="0.25">
      <c r="E662" s="13"/>
    </row>
    <row r="663" spans="5:5" x14ac:dyDescent="0.25">
      <c r="E663" s="13"/>
    </row>
    <row r="664" spans="5:5" x14ac:dyDescent="0.25">
      <c r="E664" s="13"/>
    </row>
    <row r="665" spans="5:5" x14ac:dyDescent="0.25">
      <c r="E665" s="13"/>
    </row>
    <row r="666" spans="5:5" x14ac:dyDescent="0.25">
      <c r="E666" s="13"/>
    </row>
    <row r="667" spans="5:5" x14ac:dyDescent="0.25">
      <c r="E667" s="13"/>
    </row>
    <row r="668" spans="5:5" x14ac:dyDescent="0.25">
      <c r="E668" s="13"/>
    </row>
    <row r="669" spans="5:5" x14ac:dyDescent="0.25">
      <c r="E669" s="13"/>
    </row>
    <row r="670" spans="5:5" x14ac:dyDescent="0.25">
      <c r="E670" s="13"/>
    </row>
    <row r="671" spans="5:5" x14ac:dyDescent="0.25">
      <c r="E671" s="13"/>
    </row>
    <row r="672" spans="5:5" x14ac:dyDescent="0.25">
      <c r="E672" s="13"/>
    </row>
    <row r="673" spans="5:5" x14ac:dyDescent="0.25">
      <c r="E673" s="13"/>
    </row>
    <row r="674" spans="5:5" x14ac:dyDescent="0.25">
      <c r="E674" s="13"/>
    </row>
    <row r="675" spans="5:5" x14ac:dyDescent="0.25">
      <c r="E675" s="13"/>
    </row>
    <row r="676" spans="5:5" x14ac:dyDescent="0.25">
      <c r="E676" s="13"/>
    </row>
    <row r="677" spans="5:5" x14ac:dyDescent="0.25">
      <c r="E677" s="13"/>
    </row>
    <row r="678" spans="5:5" x14ac:dyDescent="0.25">
      <c r="E678" s="13"/>
    </row>
    <row r="679" spans="5:5" x14ac:dyDescent="0.25">
      <c r="E679" s="13"/>
    </row>
    <row r="680" spans="5:5" x14ac:dyDescent="0.25">
      <c r="E680" s="13"/>
    </row>
    <row r="681" spans="5:5" x14ac:dyDescent="0.25">
      <c r="E681" s="13"/>
    </row>
    <row r="682" spans="5:5" x14ac:dyDescent="0.25">
      <c r="E682" s="13"/>
    </row>
    <row r="683" spans="5:5" x14ac:dyDescent="0.25">
      <c r="E683" s="13"/>
    </row>
    <row r="684" spans="5:5" x14ac:dyDescent="0.25">
      <c r="E684" s="13"/>
    </row>
    <row r="685" spans="5:5" x14ac:dyDescent="0.25">
      <c r="E685" s="13"/>
    </row>
    <row r="686" spans="5:5" x14ac:dyDescent="0.25">
      <c r="E686" s="13"/>
    </row>
    <row r="687" spans="5:5" x14ac:dyDescent="0.25">
      <c r="E687" s="13"/>
    </row>
    <row r="688" spans="5:5" x14ac:dyDescent="0.25">
      <c r="E688" s="13"/>
    </row>
    <row r="689" spans="5:5" x14ac:dyDescent="0.25">
      <c r="E689" s="13"/>
    </row>
    <row r="690" spans="5:5" x14ac:dyDescent="0.25">
      <c r="E690" s="13"/>
    </row>
    <row r="691" spans="5:5" x14ac:dyDescent="0.25">
      <c r="E691" s="13"/>
    </row>
    <row r="692" spans="5:5" x14ac:dyDescent="0.25">
      <c r="E692" s="13"/>
    </row>
    <row r="693" spans="5:5" x14ac:dyDescent="0.25">
      <c r="E693" s="13"/>
    </row>
    <row r="694" spans="5:5" x14ac:dyDescent="0.25">
      <c r="E694" s="13"/>
    </row>
    <row r="695" spans="5:5" x14ac:dyDescent="0.25">
      <c r="E695" s="13"/>
    </row>
    <row r="696" spans="5:5" x14ac:dyDescent="0.25">
      <c r="E696" s="13"/>
    </row>
    <row r="697" spans="5:5" x14ac:dyDescent="0.25">
      <c r="E697" s="13"/>
    </row>
    <row r="698" spans="5:5" x14ac:dyDescent="0.25">
      <c r="E698" s="13"/>
    </row>
    <row r="699" spans="5:5" x14ac:dyDescent="0.25">
      <c r="E699" s="13"/>
    </row>
    <row r="700" spans="5:5" x14ac:dyDescent="0.25">
      <c r="E700" s="13"/>
    </row>
    <row r="701" spans="5:5" x14ac:dyDescent="0.25">
      <c r="E701" s="13"/>
    </row>
    <row r="702" spans="5:5" x14ac:dyDescent="0.25">
      <c r="E702" s="13"/>
    </row>
    <row r="703" spans="5:5" x14ac:dyDescent="0.25">
      <c r="E703" s="13"/>
    </row>
    <row r="704" spans="5:5" x14ac:dyDescent="0.25">
      <c r="E704" s="13"/>
    </row>
    <row r="705" spans="5:5" x14ac:dyDescent="0.25">
      <c r="E705" s="13"/>
    </row>
    <row r="706" spans="5:5" x14ac:dyDescent="0.25">
      <c r="E706" s="13"/>
    </row>
    <row r="707" spans="5:5" x14ac:dyDescent="0.25">
      <c r="E707" s="13"/>
    </row>
    <row r="708" spans="5:5" x14ac:dyDescent="0.25">
      <c r="E708" s="13"/>
    </row>
    <row r="709" spans="5:5" x14ac:dyDescent="0.25">
      <c r="E709" s="13"/>
    </row>
    <row r="710" spans="5:5" x14ac:dyDescent="0.25">
      <c r="E710" s="13"/>
    </row>
    <row r="711" spans="5:5" x14ac:dyDescent="0.25">
      <c r="E711" s="13"/>
    </row>
    <row r="712" spans="5:5" x14ac:dyDescent="0.25">
      <c r="E712" s="13"/>
    </row>
    <row r="713" spans="5:5" x14ac:dyDescent="0.25">
      <c r="E713" s="13"/>
    </row>
    <row r="714" spans="5:5" x14ac:dyDescent="0.25">
      <c r="E714" s="13"/>
    </row>
    <row r="715" spans="5:5" x14ac:dyDescent="0.25">
      <c r="E715" s="13"/>
    </row>
    <row r="716" spans="5:5" x14ac:dyDescent="0.25">
      <c r="E716" s="13"/>
    </row>
    <row r="717" spans="5:5" x14ac:dyDescent="0.25">
      <c r="E717" s="13"/>
    </row>
    <row r="718" spans="5:5" x14ac:dyDescent="0.25">
      <c r="E718" s="13"/>
    </row>
    <row r="719" spans="5:5" x14ac:dyDescent="0.25">
      <c r="E719" s="13"/>
    </row>
    <row r="720" spans="5:5" x14ac:dyDescent="0.25">
      <c r="E720" s="13"/>
    </row>
    <row r="721" spans="5:5" x14ac:dyDescent="0.25">
      <c r="E721" s="13"/>
    </row>
    <row r="722" spans="5:5" x14ac:dyDescent="0.25">
      <c r="E722" s="13"/>
    </row>
    <row r="723" spans="5:5" x14ac:dyDescent="0.25">
      <c r="E723" s="13"/>
    </row>
    <row r="724" spans="5:5" x14ac:dyDescent="0.25">
      <c r="E724" s="13"/>
    </row>
    <row r="725" spans="5:5" x14ac:dyDescent="0.25">
      <c r="E725" s="13"/>
    </row>
    <row r="726" spans="5:5" x14ac:dyDescent="0.25">
      <c r="E726" s="13"/>
    </row>
    <row r="727" spans="5:5" x14ac:dyDescent="0.25">
      <c r="E727" s="13"/>
    </row>
    <row r="728" spans="5:5" x14ac:dyDescent="0.25">
      <c r="E728" s="13"/>
    </row>
    <row r="729" spans="5:5" x14ac:dyDescent="0.25">
      <c r="E729" s="13"/>
    </row>
    <row r="730" spans="5:5" x14ac:dyDescent="0.25">
      <c r="E730" s="13"/>
    </row>
    <row r="731" spans="5:5" x14ac:dyDescent="0.25">
      <c r="E731" s="13"/>
    </row>
    <row r="732" spans="5:5" x14ac:dyDescent="0.25">
      <c r="E732" s="13"/>
    </row>
    <row r="733" spans="5:5" x14ac:dyDescent="0.25">
      <c r="E733" s="13"/>
    </row>
    <row r="734" spans="5:5" x14ac:dyDescent="0.25">
      <c r="E734" s="13"/>
    </row>
    <row r="735" spans="5:5" x14ac:dyDescent="0.25">
      <c r="E735" s="13"/>
    </row>
    <row r="736" spans="5:5" x14ac:dyDescent="0.25">
      <c r="E736" s="13"/>
    </row>
    <row r="737" spans="5:5" x14ac:dyDescent="0.25">
      <c r="E737" s="13"/>
    </row>
    <row r="738" spans="5:5" x14ac:dyDescent="0.25">
      <c r="E738" s="13"/>
    </row>
    <row r="739" spans="5:5" x14ac:dyDescent="0.25">
      <c r="E739" s="13"/>
    </row>
    <row r="740" spans="5:5" x14ac:dyDescent="0.25">
      <c r="E740" s="13"/>
    </row>
    <row r="741" spans="5:5" x14ac:dyDescent="0.25">
      <c r="E741" s="13"/>
    </row>
    <row r="742" spans="5:5" x14ac:dyDescent="0.25">
      <c r="E742" s="13"/>
    </row>
    <row r="743" spans="5:5" x14ac:dyDescent="0.25">
      <c r="E743" s="13"/>
    </row>
    <row r="744" spans="5:5" x14ac:dyDescent="0.25">
      <c r="E744" s="13"/>
    </row>
    <row r="745" spans="5:5" x14ac:dyDescent="0.25">
      <c r="E745" s="13"/>
    </row>
    <row r="746" spans="5:5" x14ac:dyDescent="0.25">
      <c r="E746" s="13"/>
    </row>
    <row r="747" spans="5:5" x14ac:dyDescent="0.25">
      <c r="E747" s="13"/>
    </row>
    <row r="748" spans="5:5" x14ac:dyDescent="0.25">
      <c r="E748" s="13"/>
    </row>
    <row r="749" spans="5:5" x14ac:dyDescent="0.25">
      <c r="E749" s="13"/>
    </row>
    <row r="750" spans="5:5" x14ac:dyDescent="0.25">
      <c r="E750" s="13"/>
    </row>
    <row r="751" spans="5:5" x14ac:dyDescent="0.25">
      <c r="E751" s="13"/>
    </row>
    <row r="752" spans="5:5" x14ac:dyDescent="0.25">
      <c r="E752" s="13"/>
    </row>
    <row r="753" spans="5:5" x14ac:dyDescent="0.25">
      <c r="E753" s="13"/>
    </row>
    <row r="754" spans="5:5" x14ac:dyDescent="0.25">
      <c r="E754" s="13"/>
    </row>
    <row r="755" spans="5:5" x14ac:dyDescent="0.25">
      <c r="E755" s="13"/>
    </row>
    <row r="756" spans="5:5" x14ac:dyDescent="0.25">
      <c r="E756" s="13"/>
    </row>
    <row r="757" spans="5:5" x14ac:dyDescent="0.25">
      <c r="E757" s="13"/>
    </row>
    <row r="758" spans="5:5" x14ac:dyDescent="0.25">
      <c r="E758" s="13"/>
    </row>
    <row r="759" spans="5:5" x14ac:dyDescent="0.25">
      <c r="E759" s="13"/>
    </row>
    <row r="760" spans="5:5" x14ac:dyDescent="0.25">
      <c r="E760" s="13"/>
    </row>
    <row r="761" spans="5:5" x14ac:dyDescent="0.25">
      <c r="E761" s="13"/>
    </row>
    <row r="762" spans="5:5" x14ac:dyDescent="0.25">
      <c r="E762" s="13"/>
    </row>
    <row r="763" spans="5:5" x14ac:dyDescent="0.25">
      <c r="E763" s="13"/>
    </row>
    <row r="764" spans="5:5" x14ac:dyDescent="0.25">
      <c r="E764" s="13"/>
    </row>
    <row r="765" spans="5:5" x14ac:dyDescent="0.25">
      <c r="E765" s="13"/>
    </row>
    <row r="766" spans="5:5" x14ac:dyDescent="0.25">
      <c r="E766" s="13"/>
    </row>
    <row r="767" spans="5:5" x14ac:dyDescent="0.25">
      <c r="E767" s="13"/>
    </row>
    <row r="768" spans="5:5" x14ac:dyDescent="0.25">
      <c r="E768" s="13"/>
    </row>
    <row r="769" spans="5:5" x14ac:dyDescent="0.25">
      <c r="E769" s="13"/>
    </row>
    <row r="770" spans="5:5" x14ac:dyDescent="0.25">
      <c r="E770" s="13"/>
    </row>
    <row r="771" spans="5:5" x14ac:dyDescent="0.25">
      <c r="E771" s="13"/>
    </row>
    <row r="772" spans="5:5" x14ac:dyDescent="0.25">
      <c r="E772" s="13"/>
    </row>
    <row r="773" spans="5:5" x14ac:dyDescent="0.25">
      <c r="E773" s="13"/>
    </row>
    <row r="774" spans="5:5" x14ac:dyDescent="0.25">
      <c r="E774" s="13"/>
    </row>
    <row r="775" spans="5:5" x14ac:dyDescent="0.25">
      <c r="E775" s="13"/>
    </row>
    <row r="776" spans="5:5" x14ac:dyDescent="0.25">
      <c r="E776" s="13"/>
    </row>
    <row r="777" spans="5:5" x14ac:dyDescent="0.25">
      <c r="E777" s="13"/>
    </row>
    <row r="778" spans="5:5" x14ac:dyDescent="0.25">
      <c r="E778" s="13"/>
    </row>
    <row r="779" spans="5:5" x14ac:dyDescent="0.25">
      <c r="E779" s="13"/>
    </row>
    <row r="780" spans="5:5" x14ac:dyDescent="0.25">
      <c r="E780" s="13"/>
    </row>
    <row r="781" spans="5:5" x14ac:dyDescent="0.25">
      <c r="E781" s="13"/>
    </row>
    <row r="782" spans="5:5" x14ac:dyDescent="0.25">
      <c r="E782" s="13"/>
    </row>
    <row r="783" spans="5:5" x14ac:dyDescent="0.25">
      <c r="E783" s="13"/>
    </row>
    <row r="784" spans="5:5" x14ac:dyDescent="0.25">
      <c r="E784" s="13"/>
    </row>
    <row r="785" spans="5:5" x14ac:dyDescent="0.25">
      <c r="E785" s="13"/>
    </row>
    <row r="786" spans="5:5" x14ac:dyDescent="0.25">
      <c r="E786" s="13"/>
    </row>
    <row r="787" spans="5:5" x14ac:dyDescent="0.25">
      <c r="E787" s="13"/>
    </row>
    <row r="788" spans="5:5" x14ac:dyDescent="0.25">
      <c r="E788" s="13"/>
    </row>
    <row r="789" spans="5:5" x14ac:dyDescent="0.25">
      <c r="E789" s="13"/>
    </row>
    <row r="790" spans="5:5" x14ac:dyDescent="0.25">
      <c r="E790" s="13"/>
    </row>
    <row r="791" spans="5:5" x14ac:dyDescent="0.25">
      <c r="E791" s="13"/>
    </row>
    <row r="792" spans="5:5" x14ac:dyDescent="0.25">
      <c r="E792" s="13"/>
    </row>
    <row r="793" spans="5:5" x14ac:dyDescent="0.25">
      <c r="E793" s="13"/>
    </row>
    <row r="794" spans="5:5" x14ac:dyDescent="0.25">
      <c r="E794" s="13"/>
    </row>
    <row r="795" spans="5:5" x14ac:dyDescent="0.25">
      <c r="E795" s="13"/>
    </row>
    <row r="796" spans="5:5" x14ac:dyDescent="0.25">
      <c r="E796" s="13"/>
    </row>
    <row r="797" spans="5:5" x14ac:dyDescent="0.25">
      <c r="E797" s="13"/>
    </row>
    <row r="798" spans="5:5" x14ac:dyDescent="0.25">
      <c r="E798" s="13"/>
    </row>
    <row r="799" spans="5:5" x14ac:dyDescent="0.25">
      <c r="E799" s="13"/>
    </row>
    <row r="800" spans="5:5" x14ac:dyDescent="0.25">
      <c r="E800" s="13"/>
    </row>
    <row r="801" spans="5:5" x14ac:dyDescent="0.25">
      <c r="E801" s="13"/>
    </row>
    <row r="802" spans="5:5" x14ac:dyDescent="0.25">
      <c r="E802" s="13"/>
    </row>
    <row r="803" spans="5:5" x14ac:dyDescent="0.25">
      <c r="E803" s="13"/>
    </row>
    <row r="804" spans="5:5" x14ac:dyDescent="0.25">
      <c r="E804" s="13"/>
    </row>
    <row r="805" spans="5:5" x14ac:dyDescent="0.25">
      <c r="E805" s="13"/>
    </row>
    <row r="806" spans="5:5" x14ac:dyDescent="0.25">
      <c r="E806" s="13"/>
    </row>
    <row r="807" spans="5:5" x14ac:dyDescent="0.25">
      <c r="E807" s="13"/>
    </row>
    <row r="808" spans="5:5" x14ac:dyDescent="0.25">
      <c r="E808" s="13"/>
    </row>
    <row r="809" spans="5:5" x14ac:dyDescent="0.25">
      <c r="E809" s="13"/>
    </row>
    <row r="810" spans="5:5" x14ac:dyDescent="0.25">
      <c r="E810" s="13"/>
    </row>
    <row r="811" spans="5:5" x14ac:dyDescent="0.25">
      <c r="E811" s="13"/>
    </row>
    <row r="812" spans="5:5" x14ac:dyDescent="0.25">
      <c r="E812" s="13"/>
    </row>
    <row r="813" spans="5:5" x14ac:dyDescent="0.25">
      <c r="E813" s="13"/>
    </row>
    <row r="814" spans="5:5" x14ac:dyDescent="0.25">
      <c r="E814" s="13"/>
    </row>
    <row r="815" spans="5:5" x14ac:dyDescent="0.25">
      <c r="E815" s="13"/>
    </row>
    <row r="816" spans="5:5" x14ac:dyDescent="0.25">
      <c r="E816" s="13"/>
    </row>
    <row r="817" spans="5:5" x14ac:dyDescent="0.25">
      <c r="E817" s="13"/>
    </row>
    <row r="818" spans="5:5" x14ac:dyDescent="0.25">
      <c r="E818" s="13"/>
    </row>
    <row r="819" spans="5:5" x14ac:dyDescent="0.25">
      <c r="E819" s="13"/>
    </row>
    <row r="820" spans="5:5" x14ac:dyDescent="0.25">
      <c r="E820" s="13"/>
    </row>
    <row r="821" spans="5:5" x14ac:dyDescent="0.25">
      <c r="E821" s="13"/>
    </row>
    <row r="822" spans="5:5" x14ac:dyDescent="0.25">
      <c r="E822" s="13"/>
    </row>
    <row r="823" spans="5:5" x14ac:dyDescent="0.25">
      <c r="E823" s="13"/>
    </row>
    <row r="824" spans="5:5" x14ac:dyDescent="0.25">
      <c r="E824" s="13"/>
    </row>
    <row r="825" spans="5:5" x14ac:dyDescent="0.25">
      <c r="E825" s="13"/>
    </row>
    <row r="826" spans="5:5" x14ac:dyDescent="0.25">
      <c r="E826" s="13"/>
    </row>
    <row r="827" spans="5:5" x14ac:dyDescent="0.25">
      <c r="E827" s="13"/>
    </row>
    <row r="828" spans="5:5" x14ac:dyDescent="0.25">
      <c r="E828" s="13"/>
    </row>
    <row r="829" spans="5:5" x14ac:dyDescent="0.25">
      <c r="E829" s="13"/>
    </row>
    <row r="830" spans="5:5" x14ac:dyDescent="0.25">
      <c r="E830" s="13"/>
    </row>
    <row r="831" spans="5:5" x14ac:dyDescent="0.25">
      <c r="E831" s="13"/>
    </row>
    <row r="832" spans="5:5" x14ac:dyDescent="0.25">
      <c r="E832" s="13"/>
    </row>
    <row r="833" spans="5:5" x14ac:dyDescent="0.25">
      <c r="E833" s="13"/>
    </row>
    <row r="834" spans="5:5" x14ac:dyDescent="0.25">
      <c r="E834" s="13"/>
    </row>
    <row r="835" spans="5:5" x14ac:dyDescent="0.25">
      <c r="E835" s="13"/>
    </row>
    <row r="836" spans="5:5" x14ac:dyDescent="0.25">
      <c r="E836" s="13"/>
    </row>
    <row r="837" spans="5:5" x14ac:dyDescent="0.25">
      <c r="E837" s="13"/>
    </row>
    <row r="838" spans="5:5" x14ac:dyDescent="0.25">
      <c r="E838" s="13"/>
    </row>
    <row r="839" spans="5:5" x14ac:dyDescent="0.25">
      <c r="E839" s="13"/>
    </row>
    <row r="840" spans="5:5" x14ac:dyDescent="0.25">
      <c r="E840" s="13"/>
    </row>
    <row r="841" spans="5:5" x14ac:dyDescent="0.25">
      <c r="E841" s="13"/>
    </row>
    <row r="842" spans="5:5" x14ac:dyDescent="0.25">
      <c r="E842" s="13"/>
    </row>
    <row r="843" spans="5:5" x14ac:dyDescent="0.25">
      <c r="E843" s="13"/>
    </row>
    <row r="844" spans="5:5" x14ac:dyDescent="0.25">
      <c r="E844" s="13"/>
    </row>
    <row r="845" spans="5:5" x14ac:dyDescent="0.25">
      <c r="E845" s="13"/>
    </row>
    <row r="846" spans="5:5" x14ac:dyDescent="0.25">
      <c r="E846" s="13"/>
    </row>
    <row r="847" spans="5:5" x14ac:dyDescent="0.25">
      <c r="E847" s="13"/>
    </row>
    <row r="848" spans="5:5" x14ac:dyDescent="0.25">
      <c r="E848" s="13"/>
    </row>
    <row r="849" spans="5:5" x14ac:dyDescent="0.25">
      <c r="E849" s="13"/>
    </row>
    <row r="850" spans="5:5" x14ac:dyDescent="0.25">
      <c r="E850" s="13"/>
    </row>
    <row r="851" spans="5:5" x14ac:dyDescent="0.25">
      <c r="E851" s="13"/>
    </row>
    <row r="852" spans="5:5" x14ac:dyDescent="0.25">
      <c r="E852" s="13"/>
    </row>
    <row r="853" spans="5:5" x14ac:dyDescent="0.25">
      <c r="E853" s="13"/>
    </row>
    <row r="854" spans="5:5" x14ac:dyDescent="0.25">
      <c r="E854" s="13"/>
    </row>
    <row r="855" spans="5:5" x14ac:dyDescent="0.25">
      <c r="E855" s="13"/>
    </row>
    <row r="856" spans="5:5" x14ac:dyDescent="0.25">
      <c r="E856" s="13"/>
    </row>
    <row r="857" spans="5:5" x14ac:dyDescent="0.25">
      <c r="E857" s="13"/>
    </row>
    <row r="858" spans="5:5" x14ac:dyDescent="0.25">
      <c r="E858" s="13"/>
    </row>
    <row r="859" spans="5:5" x14ac:dyDescent="0.25">
      <c r="E859" s="13"/>
    </row>
    <row r="860" spans="5:5" x14ac:dyDescent="0.25">
      <c r="E860" s="13"/>
    </row>
    <row r="861" spans="5:5" x14ac:dyDescent="0.25">
      <c r="E861" s="13"/>
    </row>
    <row r="862" spans="5:5" x14ac:dyDescent="0.25">
      <c r="E862" s="13"/>
    </row>
    <row r="863" spans="5:5" x14ac:dyDescent="0.25">
      <c r="E863" s="13"/>
    </row>
    <row r="864" spans="5:5" x14ac:dyDescent="0.25">
      <c r="E864" s="13"/>
    </row>
    <row r="865" spans="5:5" x14ac:dyDescent="0.25">
      <c r="E865" s="13"/>
    </row>
    <row r="866" spans="5:5" x14ac:dyDescent="0.25">
      <c r="E866" s="13"/>
    </row>
    <row r="867" spans="5:5" x14ac:dyDescent="0.25">
      <c r="E867" s="13"/>
    </row>
    <row r="868" spans="5:5" x14ac:dyDescent="0.25">
      <c r="E868" s="13"/>
    </row>
    <row r="869" spans="5:5" x14ac:dyDescent="0.25">
      <c r="E869" s="13"/>
    </row>
    <row r="870" spans="5:5" x14ac:dyDescent="0.25">
      <c r="E870" s="13"/>
    </row>
    <row r="871" spans="5:5" x14ac:dyDescent="0.25">
      <c r="E871" s="13"/>
    </row>
    <row r="872" spans="5:5" x14ac:dyDescent="0.25">
      <c r="E872" s="13"/>
    </row>
    <row r="873" spans="5:5" x14ac:dyDescent="0.25">
      <c r="E873" s="13"/>
    </row>
    <row r="874" spans="5:5" x14ac:dyDescent="0.25">
      <c r="E874" s="13"/>
    </row>
    <row r="875" spans="5:5" x14ac:dyDescent="0.25">
      <c r="E875" s="13"/>
    </row>
    <row r="876" spans="5:5" x14ac:dyDescent="0.25">
      <c r="E876" s="13"/>
    </row>
    <row r="877" spans="5:5" x14ac:dyDescent="0.25">
      <c r="E877" s="13"/>
    </row>
    <row r="878" spans="5:5" x14ac:dyDescent="0.25">
      <c r="E878" s="13"/>
    </row>
    <row r="879" spans="5:5" x14ac:dyDescent="0.25">
      <c r="E879" s="13"/>
    </row>
    <row r="880" spans="5:5" x14ac:dyDescent="0.25">
      <c r="E880" s="13"/>
    </row>
    <row r="881" spans="5:5" x14ac:dyDescent="0.25">
      <c r="E881" s="13"/>
    </row>
    <row r="882" spans="5:5" x14ac:dyDescent="0.25">
      <c r="E882" s="13"/>
    </row>
    <row r="883" spans="5:5" x14ac:dyDescent="0.25">
      <c r="E883" s="13"/>
    </row>
    <row r="884" spans="5:5" x14ac:dyDescent="0.25">
      <c r="E884" s="13"/>
    </row>
    <row r="885" spans="5:5" x14ac:dyDescent="0.25">
      <c r="E885" s="13"/>
    </row>
    <row r="886" spans="5:5" x14ac:dyDescent="0.25">
      <c r="E886" s="13"/>
    </row>
    <row r="887" spans="5:5" x14ac:dyDescent="0.25">
      <c r="E887" s="13"/>
    </row>
    <row r="888" spans="5:5" x14ac:dyDescent="0.25">
      <c r="E888" s="13"/>
    </row>
    <row r="889" spans="5:5" x14ac:dyDescent="0.25">
      <c r="E889" s="13"/>
    </row>
    <row r="890" spans="5:5" x14ac:dyDescent="0.25">
      <c r="E890" s="13"/>
    </row>
    <row r="891" spans="5:5" x14ac:dyDescent="0.25">
      <c r="E891" s="13"/>
    </row>
    <row r="892" spans="5:5" x14ac:dyDescent="0.25">
      <c r="E892" s="13"/>
    </row>
    <row r="893" spans="5:5" x14ac:dyDescent="0.25">
      <c r="E893" s="13"/>
    </row>
    <row r="894" spans="5:5" x14ac:dyDescent="0.25">
      <c r="E894" s="13"/>
    </row>
    <row r="895" spans="5:5" x14ac:dyDescent="0.25">
      <c r="E895" s="13"/>
    </row>
    <row r="896" spans="5:5" x14ac:dyDescent="0.25">
      <c r="E896" s="13"/>
    </row>
    <row r="897" spans="5:5" x14ac:dyDescent="0.25">
      <c r="E897" s="13"/>
    </row>
    <row r="898" spans="5:5" x14ac:dyDescent="0.25">
      <c r="E898" s="13"/>
    </row>
    <row r="899" spans="5:5" x14ac:dyDescent="0.25">
      <c r="E899" s="13"/>
    </row>
    <row r="900" spans="5:5" x14ac:dyDescent="0.25">
      <c r="E900" s="13"/>
    </row>
    <row r="901" spans="5:5" x14ac:dyDescent="0.25">
      <c r="E901" s="13"/>
    </row>
    <row r="902" spans="5:5" x14ac:dyDescent="0.25">
      <c r="E902" s="13"/>
    </row>
    <row r="903" spans="5:5" x14ac:dyDescent="0.25">
      <c r="E903" s="13"/>
    </row>
    <row r="904" spans="5:5" x14ac:dyDescent="0.25">
      <c r="E904" s="13"/>
    </row>
    <row r="905" spans="5:5" x14ac:dyDescent="0.25">
      <c r="E905" s="13"/>
    </row>
    <row r="906" spans="5:5" x14ac:dyDescent="0.25">
      <c r="E906" s="13"/>
    </row>
    <row r="907" spans="5:5" x14ac:dyDescent="0.25">
      <c r="E907" s="13"/>
    </row>
    <row r="908" spans="5:5" x14ac:dyDescent="0.25">
      <c r="E908" s="13"/>
    </row>
    <row r="909" spans="5:5" x14ac:dyDescent="0.25">
      <c r="E909" s="13"/>
    </row>
    <row r="910" spans="5:5" x14ac:dyDescent="0.25">
      <c r="E910" s="13"/>
    </row>
    <row r="911" spans="5:5" x14ac:dyDescent="0.25">
      <c r="E911" s="13"/>
    </row>
    <row r="912" spans="5:5" x14ac:dyDescent="0.25">
      <c r="E912" s="13"/>
    </row>
    <row r="913" spans="5:5" x14ac:dyDescent="0.25">
      <c r="E913" s="13"/>
    </row>
    <row r="914" spans="5:5" x14ac:dyDescent="0.25">
      <c r="E914" s="13"/>
    </row>
    <row r="915" spans="5:5" x14ac:dyDescent="0.25">
      <c r="E915" s="13"/>
    </row>
    <row r="916" spans="5:5" x14ac:dyDescent="0.25">
      <c r="E916" s="13"/>
    </row>
    <row r="917" spans="5:5" x14ac:dyDescent="0.25">
      <c r="E917" s="13"/>
    </row>
    <row r="918" spans="5:5" x14ac:dyDescent="0.25">
      <c r="E918" s="13"/>
    </row>
    <row r="919" spans="5:5" x14ac:dyDescent="0.25">
      <c r="E919" s="13"/>
    </row>
    <row r="920" spans="5:5" x14ac:dyDescent="0.25">
      <c r="E920" s="13"/>
    </row>
    <row r="921" spans="5:5" x14ac:dyDescent="0.25">
      <c r="E921" s="13"/>
    </row>
    <row r="922" spans="5:5" x14ac:dyDescent="0.25">
      <c r="E922" s="13"/>
    </row>
    <row r="923" spans="5:5" x14ac:dyDescent="0.25">
      <c r="E923" s="13"/>
    </row>
    <row r="924" spans="5:5" x14ac:dyDescent="0.25">
      <c r="E924" s="13"/>
    </row>
    <row r="925" spans="5:5" x14ac:dyDescent="0.25">
      <c r="E925" s="13"/>
    </row>
    <row r="926" spans="5:5" x14ac:dyDescent="0.25">
      <c r="E926" s="13"/>
    </row>
    <row r="927" spans="5:5" x14ac:dyDescent="0.25">
      <c r="E927" s="13"/>
    </row>
    <row r="928" spans="5:5" x14ac:dyDescent="0.25">
      <c r="E928" s="13"/>
    </row>
    <row r="929" spans="5:5" x14ac:dyDescent="0.25">
      <c r="E929" s="13"/>
    </row>
    <row r="930" spans="5:5" x14ac:dyDescent="0.25">
      <c r="E930" s="13"/>
    </row>
    <row r="931" spans="5:5" x14ac:dyDescent="0.25">
      <c r="E931" s="13"/>
    </row>
    <row r="932" spans="5:5" x14ac:dyDescent="0.25">
      <c r="E932" s="13"/>
    </row>
    <row r="933" spans="5:5" x14ac:dyDescent="0.25">
      <c r="E933" s="13"/>
    </row>
    <row r="934" spans="5:5" x14ac:dyDescent="0.25">
      <c r="E934" s="13"/>
    </row>
    <row r="935" spans="5:5" x14ac:dyDescent="0.25">
      <c r="E935" s="13"/>
    </row>
    <row r="936" spans="5:5" x14ac:dyDescent="0.25">
      <c r="E936" s="13"/>
    </row>
    <row r="937" spans="5:5" x14ac:dyDescent="0.25">
      <c r="E937" s="13"/>
    </row>
    <row r="938" spans="5:5" x14ac:dyDescent="0.25">
      <c r="E938" s="13"/>
    </row>
    <row r="939" spans="5:5" x14ac:dyDescent="0.25">
      <c r="E939" s="13"/>
    </row>
    <row r="940" spans="5:5" x14ac:dyDescent="0.25">
      <c r="E940" s="13"/>
    </row>
    <row r="941" spans="5:5" x14ac:dyDescent="0.25">
      <c r="E941" s="13"/>
    </row>
    <row r="942" spans="5:5" x14ac:dyDescent="0.25">
      <c r="E942" s="13"/>
    </row>
    <row r="943" spans="5:5" x14ac:dyDescent="0.25">
      <c r="E943" s="13"/>
    </row>
    <row r="944" spans="5:5" x14ac:dyDescent="0.25">
      <c r="E944" s="13"/>
    </row>
    <row r="945" spans="5:5" x14ac:dyDescent="0.25">
      <c r="E945" s="13"/>
    </row>
    <row r="946" spans="5:5" x14ac:dyDescent="0.25">
      <c r="E946" s="13"/>
    </row>
    <row r="947" spans="5:5" x14ac:dyDescent="0.25">
      <c r="E947" s="13"/>
    </row>
    <row r="948" spans="5:5" x14ac:dyDescent="0.25">
      <c r="E948" s="13"/>
    </row>
    <row r="949" spans="5:5" x14ac:dyDescent="0.25">
      <c r="E949" s="13"/>
    </row>
    <row r="950" spans="5:5" x14ac:dyDescent="0.25">
      <c r="E950" s="13"/>
    </row>
    <row r="951" spans="5:5" x14ac:dyDescent="0.25">
      <c r="E951" s="13"/>
    </row>
    <row r="952" spans="5:5" x14ac:dyDescent="0.25">
      <c r="E952" s="13"/>
    </row>
    <row r="953" spans="5:5" x14ac:dyDescent="0.25">
      <c r="E953" s="13"/>
    </row>
    <row r="954" spans="5:5" x14ac:dyDescent="0.25">
      <c r="E954" s="13"/>
    </row>
    <row r="955" spans="5:5" x14ac:dyDescent="0.25">
      <c r="E955" s="13"/>
    </row>
    <row r="956" spans="5:5" x14ac:dyDescent="0.25">
      <c r="E956" s="13"/>
    </row>
    <row r="957" spans="5:5" x14ac:dyDescent="0.25">
      <c r="E957" s="13"/>
    </row>
    <row r="958" spans="5:5" x14ac:dyDescent="0.25">
      <c r="E958" s="13"/>
    </row>
    <row r="959" spans="5:5" x14ac:dyDescent="0.25">
      <c r="E959" s="13"/>
    </row>
    <row r="960" spans="5:5" x14ac:dyDescent="0.25">
      <c r="E960" s="13"/>
    </row>
    <row r="961" spans="5:5" x14ac:dyDescent="0.25">
      <c r="E961" s="13"/>
    </row>
    <row r="962" spans="5:5" x14ac:dyDescent="0.25">
      <c r="E962" s="13"/>
    </row>
    <row r="963" spans="5:5" x14ac:dyDescent="0.25">
      <c r="E963" s="13"/>
    </row>
    <row r="964" spans="5:5" x14ac:dyDescent="0.25">
      <c r="E964" s="13"/>
    </row>
    <row r="965" spans="5:5" x14ac:dyDescent="0.25">
      <c r="E965" s="13"/>
    </row>
    <row r="966" spans="5:5" x14ac:dyDescent="0.25">
      <c r="E966" s="13"/>
    </row>
    <row r="967" spans="5:5" x14ac:dyDescent="0.25">
      <c r="E967" s="13"/>
    </row>
    <row r="968" spans="5:5" x14ac:dyDescent="0.25">
      <c r="E968" s="13"/>
    </row>
    <row r="969" spans="5:5" x14ac:dyDescent="0.25">
      <c r="E969" s="13"/>
    </row>
    <row r="970" spans="5:5" x14ac:dyDescent="0.25">
      <c r="E970" s="13"/>
    </row>
    <row r="971" spans="5:5" x14ac:dyDescent="0.25">
      <c r="E971" s="13"/>
    </row>
    <row r="972" spans="5:5" x14ac:dyDescent="0.25">
      <c r="E972" s="13"/>
    </row>
    <row r="973" spans="5:5" x14ac:dyDescent="0.25">
      <c r="E973" s="13"/>
    </row>
    <row r="974" spans="5:5" x14ac:dyDescent="0.25">
      <c r="E974" s="13"/>
    </row>
    <row r="975" spans="5:5" x14ac:dyDescent="0.25">
      <c r="E975" s="13"/>
    </row>
    <row r="976" spans="5:5" x14ac:dyDescent="0.25">
      <c r="E976" s="13"/>
    </row>
    <row r="977" spans="5:5" x14ac:dyDescent="0.25">
      <c r="E977" s="13"/>
    </row>
    <row r="978" spans="5:5" x14ac:dyDescent="0.25">
      <c r="E978" s="13"/>
    </row>
    <row r="979" spans="5:5" x14ac:dyDescent="0.25">
      <c r="E979" s="13"/>
    </row>
    <row r="980" spans="5:5" x14ac:dyDescent="0.25">
      <c r="E980" s="13"/>
    </row>
    <row r="981" spans="5:5" x14ac:dyDescent="0.25">
      <c r="E981" s="13"/>
    </row>
    <row r="982" spans="5:5" x14ac:dyDescent="0.25">
      <c r="E982" s="13"/>
    </row>
    <row r="983" spans="5:5" x14ac:dyDescent="0.25">
      <c r="E983" s="13"/>
    </row>
    <row r="984" spans="5:5" x14ac:dyDescent="0.25">
      <c r="E984" s="13"/>
    </row>
    <row r="985" spans="5:5" x14ac:dyDescent="0.25">
      <c r="E985" s="13"/>
    </row>
    <row r="986" spans="5:5" x14ac:dyDescent="0.25">
      <c r="E986" s="13"/>
    </row>
    <row r="987" spans="5:5" x14ac:dyDescent="0.25">
      <c r="E987" s="13"/>
    </row>
    <row r="988" spans="5:5" x14ac:dyDescent="0.25">
      <c r="E988" s="13"/>
    </row>
    <row r="989" spans="5:5" x14ac:dyDescent="0.25">
      <c r="E989" s="13"/>
    </row>
    <row r="990" spans="5:5" x14ac:dyDescent="0.25">
      <c r="E990" s="13"/>
    </row>
    <row r="991" spans="5:5" x14ac:dyDescent="0.25">
      <c r="E991" s="13"/>
    </row>
    <row r="992" spans="5:5" x14ac:dyDescent="0.25">
      <c r="E992" s="13"/>
    </row>
    <row r="993" spans="5:5" x14ac:dyDescent="0.25">
      <c r="E993" s="13"/>
    </row>
    <row r="994" spans="5:5" x14ac:dyDescent="0.25">
      <c r="E994" s="13"/>
    </row>
    <row r="995" spans="5:5" x14ac:dyDescent="0.25">
      <c r="E995" s="13"/>
    </row>
    <row r="996" spans="5:5" x14ac:dyDescent="0.25">
      <c r="E996" s="13"/>
    </row>
    <row r="997" spans="5:5" x14ac:dyDescent="0.25">
      <c r="E997" s="13"/>
    </row>
    <row r="998" spans="5:5" x14ac:dyDescent="0.25">
      <c r="E998" s="13"/>
    </row>
    <row r="999" spans="5:5" x14ac:dyDescent="0.25">
      <c r="E999" s="13"/>
    </row>
    <row r="1000" spans="5:5" x14ac:dyDescent="0.25">
      <c r="E1000" s="13"/>
    </row>
    <row r="1001" spans="5:5" x14ac:dyDescent="0.25">
      <c r="E1001" s="13"/>
    </row>
    <row r="1002" spans="5:5" x14ac:dyDescent="0.25">
      <c r="E1002" s="13"/>
    </row>
    <row r="1003" spans="5:5" x14ac:dyDescent="0.25">
      <c r="E1003" s="13"/>
    </row>
    <row r="1004" spans="5:5" x14ac:dyDescent="0.25">
      <c r="E1004" s="13"/>
    </row>
    <row r="1005" spans="5:5" x14ac:dyDescent="0.25">
      <c r="E1005" s="13"/>
    </row>
    <row r="1006" spans="5:5" x14ac:dyDescent="0.25">
      <c r="E1006" s="13"/>
    </row>
    <row r="1007" spans="5:5" x14ac:dyDescent="0.25">
      <c r="E1007" s="13"/>
    </row>
    <row r="1008" spans="5:5" x14ac:dyDescent="0.25">
      <c r="E1008" s="13"/>
    </row>
    <row r="1009" spans="5:5" x14ac:dyDescent="0.25">
      <c r="E1009" s="13"/>
    </row>
    <row r="1010" spans="5:5" x14ac:dyDescent="0.25">
      <c r="E1010" s="13"/>
    </row>
    <row r="1011" spans="5:5" x14ac:dyDescent="0.25">
      <c r="E1011" s="13"/>
    </row>
    <row r="1012" spans="5:5" x14ac:dyDescent="0.25">
      <c r="E1012" s="13"/>
    </row>
    <row r="1013" spans="5:5" x14ac:dyDescent="0.25">
      <c r="E1013" s="13"/>
    </row>
    <row r="1014" spans="5:5" x14ac:dyDescent="0.25">
      <c r="E1014" s="13"/>
    </row>
    <row r="1015" spans="5:5" x14ac:dyDescent="0.25">
      <c r="E1015" s="13"/>
    </row>
    <row r="1016" spans="5:5" x14ac:dyDescent="0.25">
      <c r="E1016" s="13"/>
    </row>
    <row r="1017" spans="5:5" x14ac:dyDescent="0.25">
      <c r="E1017" s="13"/>
    </row>
    <row r="1018" spans="5:5" x14ac:dyDescent="0.25">
      <c r="E1018" s="13"/>
    </row>
    <row r="1019" spans="5:5" x14ac:dyDescent="0.25">
      <c r="E1019" s="13"/>
    </row>
    <row r="1020" spans="5:5" x14ac:dyDescent="0.25">
      <c r="E1020" s="13"/>
    </row>
    <row r="1021" spans="5:5" x14ac:dyDescent="0.25">
      <c r="E1021" s="13"/>
    </row>
    <row r="1022" spans="5:5" x14ac:dyDescent="0.25">
      <c r="E1022" s="13"/>
    </row>
    <row r="1023" spans="5:5" x14ac:dyDescent="0.25">
      <c r="E1023" s="13"/>
    </row>
    <row r="1024" spans="5:5" x14ac:dyDescent="0.25">
      <c r="E1024" s="13"/>
    </row>
    <row r="1025" spans="5:5" x14ac:dyDescent="0.25">
      <c r="E1025" s="13"/>
    </row>
    <row r="1026" spans="5:5" x14ac:dyDescent="0.25">
      <c r="E1026" s="13"/>
    </row>
    <row r="1027" spans="5:5" x14ac:dyDescent="0.25">
      <c r="E1027" s="13"/>
    </row>
    <row r="1028" spans="5:5" x14ac:dyDescent="0.25">
      <c r="E1028" s="13"/>
    </row>
    <row r="1029" spans="5:5" x14ac:dyDescent="0.25">
      <c r="E1029" s="13"/>
    </row>
    <row r="1030" spans="5:5" x14ac:dyDescent="0.25">
      <c r="E1030" s="13"/>
    </row>
    <row r="1031" spans="5:5" x14ac:dyDescent="0.25">
      <c r="E1031" s="13"/>
    </row>
    <row r="1032" spans="5:5" x14ac:dyDescent="0.25">
      <c r="E1032" s="13"/>
    </row>
    <row r="1033" spans="5:5" x14ac:dyDescent="0.25">
      <c r="E1033" s="13"/>
    </row>
    <row r="1034" spans="5:5" x14ac:dyDescent="0.25">
      <c r="E1034" s="13"/>
    </row>
    <row r="1035" spans="5:5" x14ac:dyDescent="0.25">
      <c r="E1035" s="13"/>
    </row>
    <row r="1036" spans="5:5" x14ac:dyDescent="0.25">
      <c r="E1036" s="13"/>
    </row>
    <row r="1037" spans="5:5" x14ac:dyDescent="0.25">
      <c r="E1037" s="13"/>
    </row>
    <row r="1038" spans="5:5" x14ac:dyDescent="0.25">
      <c r="E1038" s="13"/>
    </row>
    <row r="1039" spans="5:5" x14ac:dyDescent="0.25">
      <c r="E1039" s="13"/>
    </row>
    <row r="1040" spans="5:5" x14ac:dyDescent="0.25">
      <c r="E1040" s="13"/>
    </row>
    <row r="1041" spans="5:5" x14ac:dyDescent="0.25">
      <c r="E1041" s="13"/>
    </row>
    <row r="1042" spans="5:5" x14ac:dyDescent="0.25">
      <c r="E1042" s="13"/>
    </row>
    <row r="1043" spans="5:5" x14ac:dyDescent="0.25">
      <c r="E1043" s="13"/>
    </row>
    <row r="1044" spans="5:5" x14ac:dyDescent="0.25">
      <c r="E1044" s="13"/>
    </row>
    <row r="1045" spans="5:5" x14ac:dyDescent="0.25">
      <c r="E1045" s="13"/>
    </row>
    <row r="1046" spans="5:5" x14ac:dyDescent="0.25">
      <c r="E1046" s="13"/>
    </row>
    <row r="1047" spans="5:5" x14ac:dyDescent="0.25">
      <c r="E1047" s="13"/>
    </row>
    <row r="1048" spans="5:5" x14ac:dyDescent="0.25">
      <c r="E1048" s="13"/>
    </row>
    <row r="1049" spans="5:5" x14ac:dyDescent="0.25">
      <c r="E1049" s="13"/>
    </row>
    <row r="1050" spans="5:5" x14ac:dyDescent="0.25">
      <c r="E1050" s="13"/>
    </row>
    <row r="1051" spans="5:5" x14ac:dyDescent="0.25">
      <c r="E1051" s="13"/>
    </row>
    <row r="1052" spans="5:5" x14ac:dyDescent="0.25">
      <c r="E1052" s="13"/>
    </row>
    <row r="1053" spans="5:5" x14ac:dyDescent="0.25">
      <c r="E1053" s="13"/>
    </row>
    <row r="1054" spans="5:5" x14ac:dyDescent="0.25">
      <c r="E1054" s="13"/>
    </row>
    <row r="1055" spans="5:5" x14ac:dyDescent="0.25">
      <c r="E1055" s="13"/>
    </row>
    <row r="1056" spans="5:5" x14ac:dyDescent="0.25">
      <c r="E1056" s="13"/>
    </row>
    <row r="1057" spans="5:5" x14ac:dyDescent="0.25">
      <c r="E1057" s="13"/>
    </row>
    <row r="1058" spans="5:5" x14ac:dyDescent="0.25">
      <c r="E1058" s="13"/>
    </row>
    <row r="1059" spans="5:5" x14ac:dyDescent="0.25">
      <c r="E1059" s="13"/>
    </row>
    <row r="1060" spans="5:5" x14ac:dyDescent="0.25">
      <c r="E1060" s="13"/>
    </row>
    <row r="1061" spans="5:5" x14ac:dyDescent="0.25">
      <c r="E1061" s="13"/>
    </row>
    <row r="1062" spans="5:5" x14ac:dyDescent="0.25">
      <c r="E1062" s="13"/>
    </row>
    <row r="1063" spans="5:5" x14ac:dyDescent="0.25">
      <c r="E1063" s="13"/>
    </row>
    <row r="1064" spans="5:5" x14ac:dyDescent="0.25">
      <c r="E1064" s="13"/>
    </row>
    <row r="1065" spans="5:5" x14ac:dyDescent="0.25">
      <c r="E1065" s="13"/>
    </row>
    <row r="1066" spans="5:5" x14ac:dyDescent="0.25">
      <c r="E1066" s="13"/>
    </row>
    <row r="1067" spans="5:5" x14ac:dyDescent="0.25">
      <c r="E1067" s="13"/>
    </row>
    <row r="1068" spans="5:5" x14ac:dyDescent="0.25">
      <c r="E1068" s="13"/>
    </row>
    <row r="1069" spans="5:5" x14ac:dyDescent="0.25">
      <c r="E1069" s="13"/>
    </row>
    <row r="1070" spans="5:5" x14ac:dyDescent="0.25">
      <c r="E1070" s="13"/>
    </row>
    <row r="1071" spans="5:5" x14ac:dyDescent="0.25">
      <c r="E1071" s="13"/>
    </row>
    <row r="1072" spans="5:5" x14ac:dyDescent="0.25">
      <c r="E1072" s="13"/>
    </row>
    <row r="1073" spans="5:5" x14ac:dyDescent="0.25">
      <c r="E1073" s="13"/>
    </row>
    <row r="1074" spans="5:5" x14ac:dyDescent="0.25">
      <c r="E1074" s="13"/>
    </row>
    <row r="1075" spans="5:5" x14ac:dyDescent="0.25">
      <c r="E1075" s="13"/>
    </row>
    <row r="1076" spans="5:5" x14ac:dyDescent="0.25">
      <c r="E1076" s="13"/>
    </row>
    <row r="1077" spans="5:5" x14ac:dyDescent="0.25">
      <c r="E1077" s="13"/>
    </row>
    <row r="1078" spans="5:5" x14ac:dyDescent="0.25">
      <c r="E1078" s="13"/>
    </row>
    <row r="1079" spans="5:5" x14ac:dyDescent="0.25">
      <c r="E1079" s="13"/>
    </row>
    <row r="1080" spans="5:5" x14ac:dyDescent="0.25">
      <c r="E1080" s="13"/>
    </row>
    <row r="1081" spans="5:5" x14ac:dyDescent="0.25">
      <c r="E1081" s="13"/>
    </row>
    <row r="1082" spans="5:5" x14ac:dyDescent="0.25">
      <c r="E1082" s="13"/>
    </row>
    <row r="1083" spans="5:5" x14ac:dyDescent="0.25">
      <c r="E1083" s="13"/>
    </row>
    <row r="1084" spans="5:5" x14ac:dyDescent="0.25">
      <c r="E1084" s="13"/>
    </row>
    <row r="1085" spans="5:5" x14ac:dyDescent="0.25">
      <c r="E1085" s="13"/>
    </row>
    <row r="1086" spans="5:5" x14ac:dyDescent="0.25">
      <c r="E1086" s="13"/>
    </row>
    <row r="1087" spans="5:5" x14ac:dyDescent="0.25">
      <c r="E1087" s="13"/>
    </row>
    <row r="1088" spans="5:5" x14ac:dyDescent="0.25">
      <c r="E1088" s="13"/>
    </row>
    <row r="1089" spans="5:5" x14ac:dyDescent="0.25">
      <c r="E1089" s="13"/>
    </row>
    <row r="1090" spans="5:5" x14ac:dyDescent="0.25">
      <c r="E1090" s="13"/>
    </row>
    <row r="1091" spans="5:5" x14ac:dyDescent="0.25">
      <c r="E1091" s="13"/>
    </row>
    <row r="1092" spans="5:5" x14ac:dyDescent="0.25">
      <c r="E1092" s="13"/>
    </row>
    <row r="1093" spans="5:5" x14ac:dyDescent="0.25">
      <c r="E1093" s="13"/>
    </row>
    <row r="1094" spans="5:5" x14ac:dyDescent="0.25">
      <c r="E1094" s="13"/>
    </row>
    <row r="1095" spans="5:5" x14ac:dyDescent="0.25">
      <c r="E1095" s="13"/>
    </row>
    <row r="1096" spans="5:5" x14ac:dyDescent="0.25">
      <c r="E1096" s="13"/>
    </row>
    <row r="1097" spans="5:5" x14ac:dyDescent="0.25">
      <c r="E1097" s="13"/>
    </row>
    <row r="1098" spans="5:5" x14ac:dyDescent="0.25">
      <c r="E1098" s="13"/>
    </row>
    <row r="1099" spans="5:5" x14ac:dyDescent="0.25">
      <c r="E1099" s="13"/>
    </row>
    <row r="1100" spans="5:5" x14ac:dyDescent="0.25">
      <c r="E1100" s="13"/>
    </row>
    <row r="1101" spans="5:5" x14ac:dyDescent="0.25">
      <c r="E1101" s="13"/>
    </row>
    <row r="1102" spans="5:5" x14ac:dyDescent="0.25">
      <c r="E1102" s="13"/>
    </row>
    <row r="1103" spans="5:5" x14ac:dyDescent="0.25">
      <c r="E1103" s="13"/>
    </row>
    <row r="1104" spans="5:5" x14ac:dyDescent="0.25">
      <c r="E1104" s="13"/>
    </row>
    <row r="1105" spans="5:5" x14ac:dyDescent="0.25">
      <c r="E1105" s="13"/>
    </row>
    <row r="1106" spans="5:5" x14ac:dyDescent="0.25">
      <c r="E1106" s="13"/>
    </row>
    <row r="1107" spans="5:5" x14ac:dyDescent="0.25">
      <c r="E1107" s="13"/>
    </row>
    <row r="1108" spans="5:5" x14ac:dyDescent="0.25">
      <c r="E1108" s="13"/>
    </row>
    <row r="1109" spans="5:5" x14ac:dyDescent="0.25">
      <c r="E1109" s="13"/>
    </row>
    <row r="1110" spans="5:5" x14ac:dyDescent="0.25">
      <c r="E1110" s="13"/>
    </row>
    <row r="1111" spans="5:5" x14ac:dyDescent="0.25">
      <c r="E1111" s="13"/>
    </row>
    <row r="1112" spans="5:5" x14ac:dyDescent="0.25">
      <c r="E1112" s="13"/>
    </row>
    <row r="1113" spans="5:5" x14ac:dyDescent="0.25">
      <c r="E1113" s="13"/>
    </row>
    <row r="1114" spans="5:5" x14ac:dyDescent="0.25">
      <c r="E1114" s="13"/>
    </row>
    <row r="1115" spans="5:5" x14ac:dyDescent="0.25">
      <c r="E1115" s="13"/>
    </row>
    <row r="1116" spans="5:5" x14ac:dyDescent="0.25">
      <c r="E1116" s="13"/>
    </row>
    <row r="1117" spans="5:5" x14ac:dyDescent="0.25">
      <c r="E1117" s="13"/>
    </row>
    <row r="1118" spans="5:5" x14ac:dyDescent="0.25">
      <c r="E1118" s="13"/>
    </row>
    <row r="1119" spans="5:5" x14ac:dyDescent="0.25">
      <c r="E1119" s="13"/>
    </row>
    <row r="1120" spans="5:5" x14ac:dyDescent="0.25">
      <c r="E1120" s="13"/>
    </row>
    <row r="1121" spans="5:5" x14ac:dyDescent="0.25">
      <c r="E1121" s="13"/>
    </row>
    <row r="1122" spans="5:5" x14ac:dyDescent="0.25">
      <c r="E1122" s="13"/>
    </row>
    <row r="1123" spans="5:5" x14ac:dyDescent="0.25">
      <c r="E1123" s="13"/>
    </row>
    <row r="1124" spans="5:5" x14ac:dyDescent="0.25">
      <c r="E1124" s="13"/>
    </row>
    <row r="1125" spans="5:5" x14ac:dyDescent="0.25">
      <c r="E1125" s="13"/>
    </row>
    <row r="1126" spans="5:5" x14ac:dyDescent="0.25">
      <c r="E1126" s="13"/>
    </row>
    <row r="1127" spans="5:5" x14ac:dyDescent="0.25">
      <c r="E1127" s="13"/>
    </row>
    <row r="1128" spans="5:5" x14ac:dyDescent="0.25">
      <c r="E1128" s="13"/>
    </row>
    <row r="1129" spans="5:5" x14ac:dyDescent="0.25">
      <c r="E1129" s="13"/>
    </row>
    <row r="1130" spans="5:5" x14ac:dyDescent="0.25">
      <c r="E1130" s="13"/>
    </row>
    <row r="1131" spans="5:5" x14ac:dyDescent="0.25">
      <c r="E1131" s="13"/>
    </row>
    <row r="1132" spans="5:5" x14ac:dyDescent="0.25">
      <c r="E1132" s="13"/>
    </row>
    <row r="1133" spans="5:5" x14ac:dyDescent="0.25">
      <c r="E1133" s="13"/>
    </row>
    <row r="1134" spans="5:5" x14ac:dyDescent="0.25">
      <c r="E1134" s="13"/>
    </row>
    <row r="1135" spans="5:5" x14ac:dyDescent="0.25">
      <c r="E1135" s="13"/>
    </row>
    <row r="1136" spans="5:5" x14ac:dyDescent="0.25">
      <c r="E1136" s="13"/>
    </row>
    <row r="1137" spans="5:5" x14ac:dyDescent="0.25">
      <c r="E1137" s="13"/>
    </row>
    <row r="1138" spans="5:5" x14ac:dyDescent="0.25">
      <c r="E1138" s="13"/>
    </row>
    <row r="1139" spans="5:5" x14ac:dyDescent="0.25">
      <c r="E1139" s="13"/>
    </row>
    <row r="1140" spans="5:5" x14ac:dyDescent="0.25">
      <c r="E1140" s="13"/>
    </row>
    <row r="1141" spans="5:5" x14ac:dyDescent="0.25">
      <c r="E1141" s="13"/>
    </row>
    <row r="1142" spans="5:5" x14ac:dyDescent="0.25">
      <c r="E1142" s="13"/>
    </row>
    <row r="1143" spans="5:5" x14ac:dyDescent="0.25">
      <c r="E1143" s="13"/>
    </row>
    <row r="1144" spans="5:5" x14ac:dyDescent="0.25">
      <c r="E1144" s="13"/>
    </row>
    <row r="1145" spans="5:5" x14ac:dyDescent="0.25">
      <c r="E1145" s="13"/>
    </row>
    <row r="1146" spans="5:5" x14ac:dyDescent="0.25">
      <c r="E1146" s="13"/>
    </row>
    <row r="1147" spans="5:5" x14ac:dyDescent="0.25">
      <c r="E1147" s="13"/>
    </row>
    <row r="1148" spans="5:5" x14ac:dyDescent="0.25">
      <c r="E1148" s="13"/>
    </row>
    <row r="1149" spans="5:5" x14ac:dyDescent="0.25">
      <c r="E1149" s="13"/>
    </row>
    <row r="1150" spans="5:5" x14ac:dyDescent="0.25">
      <c r="E1150" s="13"/>
    </row>
    <row r="1151" spans="5:5" x14ac:dyDescent="0.25">
      <c r="E1151" s="13"/>
    </row>
    <row r="1152" spans="5:5" x14ac:dyDescent="0.25">
      <c r="E1152" s="13"/>
    </row>
    <row r="1153" spans="5:5" x14ac:dyDescent="0.25">
      <c r="E1153" s="13"/>
    </row>
    <row r="1154" spans="5:5" x14ac:dyDescent="0.25">
      <c r="E1154" s="13"/>
    </row>
    <row r="1155" spans="5:5" x14ac:dyDescent="0.25">
      <c r="E1155" s="13"/>
    </row>
    <row r="1156" spans="5:5" x14ac:dyDescent="0.25">
      <c r="E1156" s="13"/>
    </row>
    <row r="1157" spans="5:5" x14ac:dyDescent="0.25">
      <c r="E1157" s="13"/>
    </row>
    <row r="1158" spans="5:5" x14ac:dyDescent="0.25">
      <c r="E1158" s="13"/>
    </row>
    <row r="1159" spans="5:5" x14ac:dyDescent="0.25">
      <c r="E1159" s="13"/>
    </row>
    <row r="1160" spans="5:5" x14ac:dyDescent="0.25">
      <c r="E1160" s="13"/>
    </row>
    <row r="1161" spans="5:5" x14ac:dyDescent="0.25">
      <c r="E1161" s="13"/>
    </row>
    <row r="1162" spans="5:5" x14ac:dyDescent="0.25">
      <c r="E1162" s="13"/>
    </row>
    <row r="1163" spans="5:5" x14ac:dyDescent="0.25">
      <c r="E1163" s="13"/>
    </row>
    <row r="1164" spans="5:5" x14ac:dyDescent="0.25">
      <c r="E1164" s="13"/>
    </row>
    <row r="1165" spans="5:5" x14ac:dyDescent="0.25">
      <c r="E1165" s="13"/>
    </row>
    <row r="1166" spans="5:5" x14ac:dyDescent="0.25">
      <c r="E1166" s="13"/>
    </row>
    <row r="1167" spans="5:5" x14ac:dyDescent="0.25">
      <c r="E1167" s="13"/>
    </row>
    <row r="1168" spans="5:5" x14ac:dyDescent="0.25">
      <c r="E1168" s="13"/>
    </row>
    <row r="1169" spans="5:5" x14ac:dyDescent="0.25">
      <c r="E1169" s="13"/>
    </row>
    <row r="1170" spans="5:5" x14ac:dyDescent="0.25">
      <c r="E1170" s="13"/>
    </row>
    <row r="1171" spans="5:5" x14ac:dyDescent="0.25">
      <c r="E1171" s="13"/>
    </row>
    <row r="1172" spans="5:5" x14ac:dyDescent="0.25">
      <c r="E1172" s="13"/>
    </row>
    <row r="1173" spans="5:5" x14ac:dyDescent="0.25">
      <c r="E1173" s="13"/>
    </row>
    <row r="1174" spans="5:5" x14ac:dyDescent="0.25">
      <c r="E1174" s="13"/>
    </row>
    <row r="1175" spans="5:5" x14ac:dyDescent="0.25">
      <c r="E1175" s="13"/>
    </row>
    <row r="1176" spans="5:5" x14ac:dyDescent="0.25">
      <c r="E1176" s="13"/>
    </row>
    <row r="1177" spans="5:5" x14ac:dyDescent="0.25">
      <c r="E1177" s="13"/>
    </row>
    <row r="1178" spans="5:5" x14ac:dyDescent="0.25">
      <c r="E1178" s="13"/>
    </row>
    <row r="1179" spans="5:5" x14ac:dyDescent="0.25">
      <c r="E1179" s="13"/>
    </row>
    <row r="1180" spans="5:5" x14ac:dyDescent="0.25">
      <c r="E1180" s="13"/>
    </row>
    <row r="1181" spans="5:5" x14ac:dyDescent="0.25">
      <c r="E1181" s="13"/>
    </row>
    <row r="1182" spans="5:5" x14ac:dyDescent="0.25">
      <c r="E1182" s="13"/>
    </row>
    <row r="1183" spans="5:5" x14ac:dyDescent="0.25">
      <c r="E1183" s="13"/>
    </row>
    <row r="1184" spans="5:5" x14ac:dyDescent="0.25">
      <c r="E1184" s="13"/>
    </row>
    <row r="1185" spans="5:5" x14ac:dyDescent="0.25">
      <c r="E1185" s="13"/>
    </row>
    <row r="1186" spans="5:5" x14ac:dyDescent="0.25">
      <c r="E1186" s="13"/>
    </row>
    <row r="1187" spans="5:5" x14ac:dyDescent="0.25">
      <c r="E1187" s="13"/>
    </row>
    <row r="1188" spans="5:5" x14ac:dyDescent="0.25">
      <c r="E1188" s="13"/>
    </row>
    <row r="1189" spans="5:5" x14ac:dyDescent="0.25">
      <c r="E1189" s="13"/>
    </row>
    <row r="1190" spans="5:5" x14ac:dyDescent="0.25">
      <c r="E1190" s="13"/>
    </row>
    <row r="1191" spans="5:5" x14ac:dyDescent="0.25">
      <c r="E1191" s="13"/>
    </row>
    <row r="1192" spans="5:5" x14ac:dyDescent="0.25">
      <c r="E1192" s="13"/>
    </row>
    <row r="1193" spans="5:5" x14ac:dyDescent="0.25">
      <c r="E1193" s="13"/>
    </row>
    <row r="1194" spans="5:5" x14ac:dyDescent="0.25">
      <c r="E1194" s="13"/>
    </row>
    <row r="1195" spans="5:5" x14ac:dyDescent="0.25">
      <c r="E1195" s="13"/>
    </row>
    <row r="1196" spans="5:5" x14ac:dyDescent="0.25">
      <c r="E1196" s="13"/>
    </row>
    <row r="1197" spans="5:5" x14ac:dyDescent="0.25">
      <c r="E1197" s="13"/>
    </row>
    <row r="1198" spans="5:5" x14ac:dyDescent="0.25">
      <c r="E1198" s="13"/>
    </row>
    <row r="1199" spans="5:5" x14ac:dyDescent="0.25">
      <c r="E1199" s="13"/>
    </row>
    <row r="1200" spans="5:5" x14ac:dyDescent="0.25">
      <c r="E1200" s="13"/>
    </row>
    <row r="1201" spans="5:5" x14ac:dyDescent="0.25">
      <c r="E1201" s="13"/>
    </row>
    <row r="1202" spans="5:5" x14ac:dyDescent="0.25">
      <c r="E1202" s="13"/>
    </row>
    <row r="1203" spans="5:5" x14ac:dyDescent="0.25">
      <c r="E1203" s="13"/>
    </row>
    <row r="1204" spans="5:5" x14ac:dyDescent="0.25">
      <c r="E1204" s="13"/>
    </row>
    <row r="1205" spans="5:5" x14ac:dyDescent="0.25">
      <c r="E1205" s="13"/>
    </row>
    <row r="1206" spans="5:5" x14ac:dyDescent="0.25">
      <c r="E1206" s="13"/>
    </row>
    <row r="1207" spans="5:5" x14ac:dyDescent="0.25">
      <c r="E1207" s="13"/>
    </row>
    <row r="1208" spans="5:5" x14ac:dyDescent="0.25">
      <c r="E1208" s="13"/>
    </row>
    <row r="1209" spans="5:5" x14ac:dyDescent="0.25">
      <c r="E1209" s="13"/>
    </row>
    <row r="1210" spans="5:5" x14ac:dyDescent="0.25">
      <c r="E1210" s="13"/>
    </row>
    <row r="1211" spans="5:5" x14ac:dyDescent="0.25">
      <c r="E1211" s="13"/>
    </row>
    <row r="1212" spans="5:5" x14ac:dyDescent="0.25">
      <c r="E1212" s="13"/>
    </row>
    <row r="1213" spans="5:5" x14ac:dyDescent="0.25">
      <c r="E1213" s="13"/>
    </row>
    <row r="1214" spans="5:5" x14ac:dyDescent="0.25">
      <c r="E1214" s="13"/>
    </row>
    <row r="1215" spans="5:5" x14ac:dyDescent="0.25">
      <c r="E1215" s="13"/>
    </row>
    <row r="1216" spans="5:5" x14ac:dyDescent="0.25">
      <c r="E1216" s="13"/>
    </row>
    <row r="1217" spans="5:5" x14ac:dyDescent="0.25">
      <c r="E1217" s="13"/>
    </row>
    <row r="1218" spans="5:5" x14ac:dyDescent="0.25">
      <c r="E1218" s="13"/>
    </row>
    <row r="1219" spans="5:5" x14ac:dyDescent="0.25">
      <c r="E1219" s="13"/>
    </row>
    <row r="1220" spans="5:5" x14ac:dyDescent="0.25">
      <c r="E1220" s="13"/>
    </row>
    <row r="1221" spans="5:5" x14ac:dyDescent="0.25">
      <c r="E1221" s="13"/>
    </row>
    <row r="1222" spans="5:5" x14ac:dyDescent="0.25">
      <c r="E1222" s="13"/>
    </row>
    <row r="1223" spans="5:5" x14ac:dyDescent="0.25">
      <c r="E1223" s="13"/>
    </row>
    <row r="1224" spans="5:5" x14ac:dyDescent="0.25">
      <c r="E1224" s="13"/>
    </row>
    <row r="1225" spans="5:5" x14ac:dyDescent="0.25">
      <c r="E1225" s="13"/>
    </row>
    <row r="1226" spans="5:5" x14ac:dyDescent="0.25">
      <c r="E1226" s="13"/>
    </row>
    <row r="1227" spans="5:5" x14ac:dyDescent="0.25">
      <c r="E1227" s="13"/>
    </row>
    <row r="1228" spans="5:5" x14ac:dyDescent="0.25">
      <c r="E1228" s="13"/>
    </row>
    <row r="1229" spans="5:5" x14ac:dyDescent="0.25">
      <c r="E1229" s="13"/>
    </row>
    <row r="1230" spans="5:5" x14ac:dyDescent="0.25">
      <c r="E1230" s="13"/>
    </row>
    <row r="1231" spans="5:5" x14ac:dyDescent="0.25">
      <c r="E1231" s="13"/>
    </row>
    <row r="1232" spans="5:5" x14ac:dyDescent="0.25">
      <c r="E1232" s="13"/>
    </row>
    <row r="1233" spans="5:5" x14ac:dyDescent="0.25">
      <c r="E1233" s="13"/>
    </row>
    <row r="1234" spans="5:5" x14ac:dyDescent="0.25">
      <c r="E1234" s="13"/>
    </row>
    <row r="1235" spans="5:5" x14ac:dyDescent="0.25">
      <c r="E1235" s="13"/>
    </row>
    <row r="1236" spans="5:5" x14ac:dyDescent="0.25">
      <c r="E1236" s="13"/>
    </row>
    <row r="1237" spans="5:5" x14ac:dyDescent="0.25">
      <c r="E1237" s="13"/>
    </row>
    <row r="1238" spans="5:5" x14ac:dyDescent="0.25">
      <c r="E1238" s="13"/>
    </row>
    <row r="1239" spans="5:5" x14ac:dyDescent="0.25">
      <c r="E1239" s="13"/>
    </row>
    <row r="1240" spans="5:5" x14ac:dyDescent="0.25">
      <c r="E1240" s="13"/>
    </row>
    <row r="1241" spans="5:5" x14ac:dyDescent="0.25">
      <c r="E1241" s="13"/>
    </row>
    <row r="1242" spans="5:5" x14ac:dyDescent="0.25">
      <c r="E1242" s="13"/>
    </row>
    <row r="1243" spans="5:5" x14ac:dyDescent="0.25">
      <c r="E1243" s="13"/>
    </row>
    <row r="1244" spans="5:5" x14ac:dyDescent="0.25">
      <c r="E1244" s="13"/>
    </row>
    <row r="1245" spans="5:5" x14ac:dyDescent="0.25">
      <c r="E1245" s="13"/>
    </row>
    <row r="1246" spans="5:5" x14ac:dyDescent="0.25">
      <c r="E1246" s="13"/>
    </row>
    <row r="1247" spans="5:5" x14ac:dyDescent="0.25">
      <c r="E1247" s="13"/>
    </row>
    <row r="1248" spans="5:5" x14ac:dyDescent="0.25">
      <c r="E1248" s="13"/>
    </row>
    <row r="1249" spans="5:5" x14ac:dyDescent="0.25">
      <c r="E1249" s="13"/>
    </row>
    <row r="1250" spans="5:5" x14ac:dyDescent="0.25">
      <c r="E1250" s="13"/>
    </row>
    <row r="1251" spans="5:5" x14ac:dyDescent="0.25">
      <c r="E1251" s="13"/>
    </row>
    <row r="1252" spans="5:5" x14ac:dyDescent="0.25">
      <c r="E1252" s="13"/>
    </row>
    <row r="1253" spans="5:5" x14ac:dyDescent="0.25">
      <c r="E1253" s="13"/>
    </row>
    <row r="1254" spans="5:5" x14ac:dyDescent="0.25">
      <c r="E1254" s="13"/>
    </row>
    <row r="1255" spans="5:5" x14ac:dyDescent="0.25">
      <c r="E1255" s="13"/>
    </row>
    <row r="1256" spans="5:5" x14ac:dyDescent="0.25">
      <c r="E1256" s="13"/>
    </row>
    <row r="1257" spans="5:5" x14ac:dyDescent="0.25">
      <c r="E1257" s="13"/>
    </row>
    <row r="1258" spans="5:5" x14ac:dyDescent="0.25">
      <c r="E1258" s="13"/>
    </row>
    <row r="1259" spans="5:5" x14ac:dyDescent="0.25">
      <c r="E1259" s="13"/>
    </row>
    <row r="1260" spans="5:5" x14ac:dyDescent="0.25">
      <c r="E1260" s="13"/>
    </row>
    <row r="1261" spans="5:5" x14ac:dyDescent="0.25">
      <c r="E1261" s="13"/>
    </row>
    <row r="1262" spans="5:5" x14ac:dyDescent="0.25">
      <c r="E1262" s="13"/>
    </row>
    <row r="1263" spans="5:5" x14ac:dyDescent="0.25">
      <c r="E1263" s="13"/>
    </row>
    <row r="1264" spans="5:5" x14ac:dyDescent="0.25">
      <c r="E1264" s="13"/>
    </row>
    <row r="1265" spans="5:5" x14ac:dyDescent="0.25">
      <c r="E1265" s="13"/>
    </row>
    <row r="1266" spans="5:5" x14ac:dyDescent="0.25">
      <c r="E1266" s="13"/>
    </row>
    <row r="1267" spans="5:5" x14ac:dyDescent="0.25">
      <c r="E1267" s="13"/>
    </row>
    <row r="1268" spans="5:5" x14ac:dyDescent="0.25">
      <c r="E1268" s="13"/>
    </row>
    <row r="1269" spans="5:5" x14ac:dyDescent="0.25">
      <c r="E1269" s="13"/>
    </row>
    <row r="1270" spans="5:5" x14ac:dyDescent="0.25">
      <c r="E1270" s="13"/>
    </row>
    <row r="1271" spans="5:5" x14ac:dyDescent="0.25">
      <c r="E1271" s="13"/>
    </row>
    <row r="1272" spans="5:5" x14ac:dyDescent="0.25">
      <c r="E1272" s="13"/>
    </row>
    <row r="1273" spans="5:5" x14ac:dyDescent="0.25">
      <c r="E1273" s="13"/>
    </row>
    <row r="1274" spans="5:5" x14ac:dyDescent="0.25">
      <c r="E1274" s="13"/>
    </row>
    <row r="1275" spans="5:5" x14ac:dyDescent="0.25">
      <c r="E1275" s="13"/>
    </row>
    <row r="1276" spans="5:5" x14ac:dyDescent="0.25">
      <c r="E1276" s="13"/>
    </row>
    <row r="1277" spans="5:5" x14ac:dyDescent="0.25">
      <c r="E1277" s="13"/>
    </row>
    <row r="1278" spans="5:5" x14ac:dyDescent="0.25">
      <c r="E1278" s="13"/>
    </row>
    <row r="1279" spans="5:5" x14ac:dyDescent="0.25">
      <c r="E1279" s="13"/>
    </row>
    <row r="1280" spans="5:5" x14ac:dyDescent="0.25">
      <c r="E1280" s="13"/>
    </row>
    <row r="1281" spans="5:5" x14ac:dyDescent="0.25">
      <c r="E1281" s="13"/>
    </row>
    <row r="1282" spans="5:5" x14ac:dyDescent="0.25">
      <c r="E1282" s="13"/>
    </row>
    <row r="1283" spans="5:5" x14ac:dyDescent="0.25">
      <c r="E1283" s="13"/>
    </row>
    <row r="1284" spans="5:5" x14ac:dyDescent="0.25">
      <c r="E1284" s="13"/>
    </row>
    <row r="1285" spans="5:5" x14ac:dyDescent="0.25">
      <c r="E1285" s="13"/>
    </row>
    <row r="1286" spans="5:5" x14ac:dyDescent="0.25">
      <c r="E1286" s="13"/>
    </row>
    <row r="1287" spans="5:5" x14ac:dyDescent="0.25">
      <c r="E1287" s="13"/>
    </row>
    <row r="1288" spans="5:5" x14ac:dyDescent="0.25">
      <c r="E1288" s="13"/>
    </row>
    <row r="1289" spans="5:5" x14ac:dyDescent="0.25">
      <c r="E1289" s="13"/>
    </row>
    <row r="1290" spans="5:5" x14ac:dyDescent="0.25">
      <c r="E1290" s="13"/>
    </row>
    <row r="1291" spans="5:5" x14ac:dyDescent="0.25">
      <c r="E1291" s="13"/>
    </row>
    <row r="1292" spans="5:5" x14ac:dyDescent="0.25">
      <c r="E1292" s="13"/>
    </row>
    <row r="1293" spans="5:5" x14ac:dyDescent="0.25">
      <c r="E1293" s="13"/>
    </row>
    <row r="1294" spans="5:5" x14ac:dyDescent="0.25">
      <c r="E1294" s="13"/>
    </row>
    <row r="1295" spans="5:5" x14ac:dyDescent="0.25">
      <c r="E1295" s="13"/>
    </row>
    <row r="1296" spans="5:5" x14ac:dyDescent="0.25">
      <c r="E1296" s="13"/>
    </row>
    <row r="1297" spans="5:5" x14ac:dyDescent="0.25">
      <c r="E1297" s="13"/>
    </row>
    <row r="1298" spans="5:5" x14ac:dyDescent="0.25">
      <c r="E1298" s="13"/>
    </row>
    <row r="1299" spans="5:5" x14ac:dyDescent="0.25">
      <c r="E1299" s="13"/>
    </row>
    <row r="1300" spans="5:5" x14ac:dyDescent="0.25">
      <c r="E1300" s="13"/>
    </row>
    <row r="1301" spans="5:5" x14ac:dyDescent="0.25">
      <c r="E1301" s="13"/>
    </row>
    <row r="1302" spans="5:5" x14ac:dyDescent="0.25">
      <c r="E1302" s="13"/>
    </row>
    <row r="1303" spans="5:5" x14ac:dyDescent="0.25">
      <c r="E1303" s="13"/>
    </row>
    <row r="1304" spans="5:5" x14ac:dyDescent="0.25">
      <c r="E1304" s="13"/>
    </row>
    <row r="1305" spans="5:5" x14ac:dyDescent="0.25">
      <c r="E1305" s="13"/>
    </row>
    <row r="1306" spans="5:5" x14ac:dyDescent="0.25">
      <c r="E1306" s="13"/>
    </row>
    <row r="1307" spans="5:5" x14ac:dyDescent="0.25">
      <c r="E1307" s="13"/>
    </row>
    <row r="1308" spans="5:5" x14ac:dyDescent="0.25">
      <c r="E1308" s="13"/>
    </row>
    <row r="1309" spans="5:5" x14ac:dyDescent="0.25">
      <c r="E1309" s="13"/>
    </row>
    <row r="1310" spans="5:5" x14ac:dyDescent="0.25">
      <c r="E1310" s="13"/>
    </row>
    <row r="1311" spans="5:5" x14ac:dyDescent="0.25">
      <c r="E1311" s="13"/>
    </row>
    <row r="1312" spans="5:5" x14ac:dyDescent="0.25">
      <c r="E1312" s="13"/>
    </row>
    <row r="1313" spans="5:5" x14ac:dyDescent="0.25">
      <c r="E1313" s="13"/>
    </row>
    <row r="1314" spans="5:5" x14ac:dyDescent="0.25">
      <c r="E1314" s="13"/>
    </row>
    <row r="1315" spans="5:5" x14ac:dyDescent="0.25">
      <c r="E1315" s="13"/>
    </row>
    <row r="1316" spans="5:5" x14ac:dyDescent="0.25">
      <c r="E1316" s="13"/>
    </row>
    <row r="1317" spans="5:5" x14ac:dyDescent="0.25">
      <c r="E1317" s="13"/>
    </row>
    <row r="1318" spans="5:5" x14ac:dyDescent="0.25">
      <c r="E1318" s="13"/>
    </row>
    <row r="1319" spans="5:5" x14ac:dyDescent="0.25">
      <c r="E1319" s="13"/>
    </row>
    <row r="1320" spans="5:5" x14ac:dyDescent="0.25">
      <c r="E1320" s="13"/>
    </row>
    <row r="1321" spans="5:5" x14ac:dyDescent="0.25">
      <c r="E1321" s="13"/>
    </row>
    <row r="1322" spans="5:5" x14ac:dyDescent="0.25">
      <c r="E1322" s="13"/>
    </row>
    <row r="1323" spans="5:5" x14ac:dyDescent="0.25">
      <c r="E1323" s="13"/>
    </row>
    <row r="1324" spans="5:5" x14ac:dyDescent="0.25">
      <c r="E1324" s="13"/>
    </row>
    <row r="1325" spans="5:5" x14ac:dyDescent="0.25">
      <c r="E1325" s="13"/>
    </row>
    <row r="1326" spans="5:5" x14ac:dyDescent="0.25">
      <c r="E1326" s="13"/>
    </row>
    <row r="1327" spans="5:5" x14ac:dyDescent="0.25">
      <c r="E1327" s="13"/>
    </row>
    <row r="1328" spans="5:5" x14ac:dyDescent="0.25">
      <c r="E1328" s="13"/>
    </row>
    <row r="1329" spans="5:5" x14ac:dyDescent="0.25">
      <c r="E1329" s="13"/>
    </row>
    <row r="1330" spans="5:5" x14ac:dyDescent="0.25">
      <c r="E1330" s="13"/>
    </row>
    <row r="1331" spans="5:5" x14ac:dyDescent="0.25">
      <c r="E1331" s="13"/>
    </row>
    <row r="1332" spans="5:5" x14ac:dyDescent="0.25">
      <c r="E1332" s="13"/>
    </row>
    <row r="1333" spans="5:5" x14ac:dyDescent="0.25">
      <c r="E1333" s="13"/>
    </row>
    <row r="1334" spans="5:5" x14ac:dyDescent="0.25">
      <c r="E1334" s="13"/>
    </row>
    <row r="1335" spans="5:5" x14ac:dyDescent="0.25">
      <c r="E1335" s="13"/>
    </row>
    <row r="1336" spans="5:5" x14ac:dyDescent="0.25">
      <c r="E1336" s="13"/>
    </row>
    <row r="1337" spans="5:5" x14ac:dyDescent="0.25">
      <c r="E1337" s="13"/>
    </row>
    <row r="1338" spans="5:5" x14ac:dyDescent="0.25">
      <c r="E1338" s="13"/>
    </row>
    <row r="1339" spans="5:5" x14ac:dyDescent="0.25">
      <c r="E1339" s="13"/>
    </row>
    <row r="1340" spans="5:5" x14ac:dyDescent="0.25">
      <c r="E1340" s="13"/>
    </row>
    <row r="1341" spans="5:5" x14ac:dyDescent="0.25">
      <c r="E1341" s="13"/>
    </row>
    <row r="1342" spans="5:5" x14ac:dyDescent="0.25">
      <c r="E1342" s="13"/>
    </row>
    <row r="1343" spans="5:5" x14ac:dyDescent="0.25">
      <c r="E1343" s="13"/>
    </row>
    <row r="1344" spans="5:5" x14ac:dyDescent="0.25">
      <c r="E1344" s="13"/>
    </row>
    <row r="1345" spans="5:5" x14ac:dyDescent="0.25">
      <c r="E1345" s="13"/>
    </row>
    <row r="1346" spans="5:5" x14ac:dyDescent="0.25">
      <c r="E1346" s="13"/>
    </row>
    <row r="1347" spans="5:5" x14ac:dyDescent="0.25">
      <c r="E1347" s="13"/>
    </row>
    <row r="1348" spans="5:5" x14ac:dyDescent="0.25">
      <c r="E1348" s="13"/>
    </row>
    <row r="1349" spans="5:5" x14ac:dyDescent="0.25">
      <c r="E1349" s="13"/>
    </row>
    <row r="1350" spans="5:5" x14ac:dyDescent="0.25">
      <c r="E1350" s="13"/>
    </row>
    <row r="1351" spans="5:5" x14ac:dyDescent="0.25">
      <c r="E1351" s="13"/>
    </row>
    <row r="1352" spans="5:5" x14ac:dyDescent="0.25">
      <c r="E1352" s="13"/>
    </row>
    <row r="1353" spans="5:5" x14ac:dyDescent="0.25">
      <c r="E1353" s="13"/>
    </row>
    <row r="1354" spans="5:5" x14ac:dyDescent="0.25">
      <c r="E1354" s="13"/>
    </row>
    <row r="1355" spans="5:5" x14ac:dyDescent="0.25">
      <c r="E1355" s="13"/>
    </row>
    <row r="1356" spans="5:5" x14ac:dyDescent="0.25">
      <c r="E1356" s="13"/>
    </row>
    <row r="1357" spans="5:5" x14ac:dyDescent="0.25">
      <c r="E1357" s="13"/>
    </row>
    <row r="1358" spans="5:5" x14ac:dyDescent="0.25">
      <c r="E1358" s="13"/>
    </row>
    <row r="1359" spans="5:5" x14ac:dyDescent="0.25">
      <c r="E1359" s="13"/>
    </row>
    <row r="1360" spans="5:5" x14ac:dyDescent="0.25">
      <c r="E1360" s="13"/>
    </row>
    <row r="1361" spans="5:5" x14ac:dyDescent="0.25">
      <c r="E1361" s="13"/>
    </row>
    <row r="1362" spans="5:5" x14ac:dyDescent="0.25">
      <c r="E1362" s="13"/>
    </row>
    <row r="1363" spans="5:5" x14ac:dyDescent="0.25">
      <c r="E1363" s="13"/>
    </row>
    <row r="1364" spans="5:5" x14ac:dyDescent="0.25">
      <c r="E1364" s="13"/>
    </row>
    <row r="1365" spans="5:5" x14ac:dyDescent="0.25">
      <c r="E1365" s="13"/>
    </row>
    <row r="1366" spans="5:5" x14ac:dyDescent="0.25">
      <c r="E1366" s="13"/>
    </row>
    <row r="1367" spans="5:5" x14ac:dyDescent="0.25">
      <c r="E1367" s="13"/>
    </row>
    <row r="1368" spans="5:5" x14ac:dyDescent="0.25">
      <c r="E1368" s="13"/>
    </row>
    <row r="1369" spans="5:5" x14ac:dyDescent="0.25">
      <c r="E1369" s="13"/>
    </row>
    <row r="1370" spans="5:5" x14ac:dyDescent="0.25">
      <c r="E1370" s="13"/>
    </row>
    <row r="1371" spans="5:5" x14ac:dyDescent="0.25">
      <c r="E1371" s="13"/>
    </row>
    <row r="1372" spans="5:5" x14ac:dyDescent="0.25">
      <c r="E1372" s="13"/>
    </row>
    <row r="1373" spans="5:5" x14ac:dyDescent="0.25">
      <c r="E1373" s="13"/>
    </row>
    <row r="1374" spans="5:5" x14ac:dyDescent="0.25">
      <c r="E1374" s="13"/>
    </row>
    <row r="1375" spans="5:5" x14ac:dyDescent="0.25">
      <c r="E1375" s="13"/>
    </row>
    <row r="1376" spans="5:5" x14ac:dyDescent="0.25">
      <c r="E1376" s="13"/>
    </row>
    <row r="1377" spans="5:5" x14ac:dyDescent="0.25">
      <c r="E1377" s="13"/>
    </row>
    <row r="1378" spans="5:5" x14ac:dyDescent="0.25">
      <c r="E1378" s="13"/>
    </row>
    <row r="1379" spans="5:5" x14ac:dyDescent="0.25">
      <c r="E1379" s="13"/>
    </row>
    <row r="1380" spans="5:5" x14ac:dyDescent="0.25">
      <c r="E1380" s="13"/>
    </row>
    <row r="1381" spans="5:5" x14ac:dyDescent="0.25">
      <c r="E1381" s="13"/>
    </row>
    <row r="1382" spans="5:5" x14ac:dyDescent="0.25">
      <c r="E1382" s="13"/>
    </row>
    <row r="1383" spans="5:5" x14ac:dyDescent="0.25">
      <c r="E1383" s="13"/>
    </row>
    <row r="1384" spans="5:5" x14ac:dyDescent="0.25">
      <c r="E1384" s="13"/>
    </row>
    <row r="1385" spans="5:5" x14ac:dyDescent="0.25">
      <c r="E1385" s="13"/>
    </row>
    <row r="1386" spans="5:5" x14ac:dyDescent="0.25">
      <c r="E1386" s="13"/>
    </row>
    <row r="1387" spans="5:5" x14ac:dyDescent="0.25">
      <c r="E1387" s="13"/>
    </row>
    <row r="1388" spans="5:5" x14ac:dyDescent="0.25">
      <c r="E1388" s="13"/>
    </row>
    <row r="1389" spans="5:5" x14ac:dyDescent="0.25">
      <c r="E1389" s="13"/>
    </row>
    <row r="1390" spans="5:5" x14ac:dyDescent="0.25">
      <c r="E1390" s="13"/>
    </row>
    <row r="1391" spans="5:5" x14ac:dyDescent="0.25">
      <c r="E1391" s="13"/>
    </row>
    <row r="1392" spans="5:5" x14ac:dyDescent="0.25">
      <c r="E1392" s="13"/>
    </row>
    <row r="1393" spans="5:5" x14ac:dyDescent="0.25">
      <c r="E1393" s="13"/>
    </row>
    <row r="1394" spans="5:5" x14ac:dyDescent="0.25">
      <c r="E1394" s="13"/>
    </row>
    <row r="1395" spans="5:5" x14ac:dyDescent="0.25">
      <c r="E1395" s="13"/>
    </row>
    <row r="1396" spans="5:5" x14ac:dyDescent="0.25">
      <c r="E1396" s="13"/>
    </row>
    <row r="1397" spans="5:5" x14ac:dyDescent="0.25">
      <c r="E1397" s="13"/>
    </row>
    <row r="1398" spans="5:5" x14ac:dyDescent="0.25">
      <c r="E1398" s="13"/>
    </row>
    <row r="1399" spans="5:5" x14ac:dyDescent="0.25">
      <c r="E1399" s="13"/>
    </row>
    <row r="1400" spans="5:5" x14ac:dyDescent="0.25">
      <c r="E1400" s="13"/>
    </row>
    <row r="1401" spans="5:5" x14ac:dyDescent="0.25">
      <c r="E1401" s="13"/>
    </row>
    <row r="1402" spans="5:5" x14ac:dyDescent="0.25">
      <c r="E1402" s="13"/>
    </row>
    <row r="1403" spans="5:5" x14ac:dyDescent="0.25">
      <c r="E1403" s="13"/>
    </row>
    <row r="1404" spans="5:5" x14ac:dyDescent="0.25">
      <c r="E1404" s="13"/>
    </row>
    <row r="1405" spans="5:5" x14ac:dyDescent="0.25">
      <c r="E1405" s="13"/>
    </row>
    <row r="1406" spans="5:5" x14ac:dyDescent="0.25">
      <c r="E1406" s="13"/>
    </row>
    <row r="1407" spans="5:5" x14ac:dyDescent="0.25">
      <c r="E1407" s="13"/>
    </row>
    <row r="1408" spans="5:5" x14ac:dyDescent="0.25">
      <c r="E1408" s="13"/>
    </row>
    <row r="1409" spans="5:5" x14ac:dyDescent="0.25">
      <c r="E1409" s="13"/>
    </row>
    <row r="1410" spans="5:5" x14ac:dyDescent="0.25">
      <c r="E1410" s="13"/>
    </row>
    <row r="1411" spans="5:5" x14ac:dyDescent="0.25">
      <c r="E1411" s="13"/>
    </row>
    <row r="1412" spans="5:5" x14ac:dyDescent="0.25">
      <c r="E1412" s="13"/>
    </row>
    <row r="1413" spans="5:5" x14ac:dyDescent="0.25">
      <c r="E1413" s="13"/>
    </row>
    <row r="1414" spans="5:5" x14ac:dyDescent="0.25">
      <c r="E1414" s="13"/>
    </row>
    <row r="1415" spans="5:5" x14ac:dyDescent="0.25">
      <c r="E1415" s="13"/>
    </row>
    <row r="1416" spans="5:5" x14ac:dyDescent="0.25">
      <c r="E1416" s="13"/>
    </row>
    <row r="1417" spans="5:5" x14ac:dyDescent="0.25">
      <c r="E1417" s="13"/>
    </row>
    <row r="1418" spans="5:5" x14ac:dyDescent="0.25">
      <c r="E1418" s="13"/>
    </row>
    <row r="1419" spans="5:5" x14ac:dyDescent="0.25">
      <c r="E1419" s="13"/>
    </row>
    <row r="1420" spans="5:5" x14ac:dyDescent="0.25">
      <c r="E1420" s="13"/>
    </row>
    <row r="1421" spans="5:5" x14ac:dyDescent="0.25">
      <c r="E1421" s="13"/>
    </row>
    <row r="1422" spans="5:5" x14ac:dyDescent="0.25">
      <c r="E1422" s="13"/>
    </row>
    <row r="1423" spans="5:5" x14ac:dyDescent="0.25">
      <c r="E1423" s="13"/>
    </row>
    <row r="1424" spans="5:5" x14ac:dyDescent="0.25">
      <c r="E1424" s="13"/>
    </row>
    <row r="1425" spans="5:5" x14ac:dyDescent="0.25">
      <c r="E1425" s="13"/>
    </row>
    <row r="1426" spans="5:5" x14ac:dyDescent="0.25">
      <c r="E1426" s="13"/>
    </row>
    <row r="1427" spans="5:5" x14ac:dyDescent="0.25">
      <c r="E1427" s="13"/>
    </row>
    <row r="1428" spans="5:5" x14ac:dyDescent="0.25">
      <c r="E1428" s="13"/>
    </row>
    <row r="1429" spans="5:5" x14ac:dyDescent="0.25">
      <c r="E1429" s="13"/>
    </row>
    <row r="1430" spans="5:5" x14ac:dyDescent="0.25">
      <c r="E1430" s="13"/>
    </row>
    <row r="1431" spans="5:5" x14ac:dyDescent="0.25">
      <c r="E1431" s="13"/>
    </row>
    <row r="1432" spans="5:5" x14ac:dyDescent="0.25">
      <c r="E1432" s="13"/>
    </row>
    <row r="1433" spans="5:5" x14ac:dyDescent="0.25">
      <c r="E1433" s="13"/>
    </row>
    <row r="1434" spans="5:5" x14ac:dyDescent="0.25">
      <c r="E1434" s="13"/>
    </row>
    <row r="1435" spans="5:5" x14ac:dyDescent="0.25">
      <c r="E1435" s="13"/>
    </row>
    <row r="1436" spans="5:5" x14ac:dyDescent="0.25">
      <c r="E1436" s="13"/>
    </row>
    <row r="1437" spans="5:5" x14ac:dyDescent="0.25">
      <c r="E1437" s="13"/>
    </row>
    <row r="1438" spans="5:5" x14ac:dyDescent="0.25">
      <c r="E1438" s="13"/>
    </row>
    <row r="1439" spans="5:5" x14ac:dyDescent="0.25">
      <c r="E1439" s="13"/>
    </row>
    <row r="1440" spans="5:5" x14ac:dyDescent="0.25">
      <c r="E1440" s="13"/>
    </row>
    <row r="1441" spans="5:5" x14ac:dyDescent="0.25">
      <c r="E1441" s="13"/>
    </row>
    <row r="1442" spans="5:5" x14ac:dyDescent="0.25">
      <c r="E1442" s="13"/>
    </row>
    <row r="1443" spans="5:5" x14ac:dyDescent="0.25">
      <c r="E1443" s="13"/>
    </row>
    <row r="1444" spans="5:5" x14ac:dyDescent="0.25">
      <c r="E1444" s="13"/>
    </row>
    <row r="1445" spans="5:5" x14ac:dyDescent="0.25">
      <c r="E1445" s="13"/>
    </row>
    <row r="1446" spans="5:5" x14ac:dyDescent="0.25">
      <c r="E1446" s="13"/>
    </row>
    <row r="1447" spans="5:5" x14ac:dyDescent="0.25">
      <c r="E1447" s="13"/>
    </row>
    <row r="1448" spans="5:5" x14ac:dyDescent="0.25">
      <c r="E1448" s="13"/>
    </row>
    <row r="1449" spans="5:5" x14ac:dyDescent="0.25">
      <c r="E1449" s="13"/>
    </row>
    <row r="1450" spans="5:5" x14ac:dyDescent="0.25">
      <c r="E1450" s="13"/>
    </row>
    <row r="1451" spans="5:5" x14ac:dyDescent="0.25">
      <c r="E1451" s="13"/>
    </row>
    <row r="1452" spans="5:5" x14ac:dyDescent="0.25">
      <c r="E1452" s="13"/>
    </row>
    <row r="1453" spans="5:5" x14ac:dyDescent="0.25">
      <c r="E1453" s="13"/>
    </row>
    <row r="1454" spans="5:5" x14ac:dyDescent="0.25">
      <c r="E1454" s="13"/>
    </row>
    <row r="1455" spans="5:5" x14ac:dyDescent="0.25">
      <c r="E1455" s="13"/>
    </row>
    <row r="1456" spans="5:5" x14ac:dyDescent="0.25">
      <c r="E1456" s="13"/>
    </row>
    <row r="1457" spans="5:5" x14ac:dyDescent="0.25">
      <c r="E1457" s="13"/>
    </row>
    <row r="1458" spans="5:5" x14ac:dyDescent="0.25">
      <c r="E1458" s="13"/>
    </row>
    <row r="1459" spans="5:5" x14ac:dyDescent="0.25">
      <c r="E1459" s="13"/>
    </row>
    <row r="1460" spans="5:5" x14ac:dyDescent="0.25">
      <c r="E1460" s="13"/>
    </row>
    <row r="1461" spans="5:5" x14ac:dyDescent="0.25">
      <c r="E1461" s="13"/>
    </row>
    <row r="1462" spans="5:5" x14ac:dyDescent="0.25">
      <c r="E1462" s="13"/>
    </row>
    <row r="1463" spans="5:5" x14ac:dyDescent="0.25">
      <c r="E1463" s="13"/>
    </row>
    <row r="1464" spans="5:5" x14ac:dyDescent="0.25">
      <c r="E1464" s="13"/>
    </row>
    <row r="1465" spans="5:5" x14ac:dyDescent="0.25">
      <c r="E1465" s="13"/>
    </row>
    <row r="1466" spans="5:5" x14ac:dyDescent="0.25">
      <c r="E1466" s="13"/>
    </row>
    <row r="1467" spans="5:5" x14ac:dyDescent="0.25">
      <c r="E1467" s="13"/>
    </row>
    <row r="1468" spans="5:5" x14ac:dyDescent="0.25">
      <c r="E1468" s="13"/>
    </row>
    <row r="1469" spans="5:5" x14ac:dyDescent="0.25">
      <c r="E1469" s="13"/>
    </row>
    <row r="1470" spans="5:5" x14ac:dyDescent="0.25">
      <c r="E1470" s="13"/>
    </row>
    <row r="1471" spans="5:5" x14ac:dyDescent="0.25">
      <c r="E1471" s="13"/>
    </row>
    <row r="1472" spans="5:5" x14ac:dyDescent="0.25">
      <c r="E1472" s="13"/>
    </row>
    <row r="1473" spans="5:5" x14ac:dyDescent="0.25">
      <c r="E1473" s="13"/>
    </row>
    <row r="1474" spans="5:5" x14ac:dyDescent="0.25">
      <c r="E1474" s="13"/>
    </row>
    <row r="1475" spans="5:5" x14ac:dyDescent="0.25">
      <c r="E1475" s="13"/>
    </row>
    <row r="1476" spans="5:5" x14ac:dyDescent="0.25">
      <c r="E1476" s="13"/>
    </row>
    <row r="1477" spans="5:5" x14ac:dyDescent="0.25">
      <c r="E1477" s="13"/>
    </row>
    <row r="1478" spans="5:5" x14ac:dyDescent="0.25">
      <c r="E1478" s="13"/>
    </row>
    <row r="1479" spans="5:5" x14ac:dyDescent="0.25">
      <c r="E1479" s="13"/>
    </row>
    <row r="1480" spans="5:5" x14ac:dyDescent="0.25">
      <c r="E1480" s="13"/>
    </row>
    <row r="1481" spans="5:5" x14ac:dyDescent="0.25">
      <c r="E1481" s="13"/>
    </row>
    <row r="1482" spans="5:5" x14ac:dyDescent="0.25">
      <c r="E1482" s="13"/>
    </row>
    <row r="1483" spans="5:5" x14ac:dyDescent="0.25">
      <c r="E1483" s="13"/>
    </row>
    <row r="1484" spans="5:5" x14ac:dyDescent="0.25">
      <c r="E1484" s="13"/>
    </row>
    <row r="1485" spans="5:5" x14ac:dyDescent="0.25">
      <c r="E1485" s="13"/>
    </row>
    <row r="1486" spans="5:5" x14ac:dyDescent="0.25">
      <c r="E1486" s="13"/>
    </row>
    <row r="1487" spans="5:5" x14ac:dyDescent="0.25">
      <c r="E1487" s="13"/>
    </row>
    <row r="1488" spans="5:5" x14ac:dyDescent="0.25">
      <c r="E1488" s="13"/>
    </row>
    <row r="1489" spans="5:5" x14ac:dyDescent="0.25">
      <c r="E1489" s="13"/>
    </row>
    <row r="1490" spans="5:5" x14ac:dyDescent="0.25">
      <c r="E1490" s="13"/>
    </row>
    <row r="1491" spans="5:5" x14ac:dyDescent="0.25">
      <c r="E1491" s="13"/>
    </row>
    <row r="1492" spans="5:5" x14ac:dyDescent="0.25">
      <c r="E1492" s="13"/>
    </row>
    <row r="1493" spans="5:5" x14ac:dyDescent="0.25">
      <c r="E1493" s="13"/>
    </row>
    <row r="1494" spans="5:5" x14ac:dyDescent="0.25">
      <c r="E1494" s="13"/>
    </row>
    <row r="1495" spans="5:5" x14ac:dyDescent="0.25">
      <c r="E1495" s="13"/>
    </row>
    <row r="1496" spans="5:5" x14ac:dyDescent="0.25">
      <c r="E1496" s="13"/>
    </row>
    <row r="1497" spans="5:5" x14ac:dyDescent="0.25">
      <c r="E1497" s="13"/>
    </row>
    <row r="1498" spans="5:5" x14ac:dyDescent="0.25">
      <c r="E1498" s="13"/>
    </row>
    <row r="1499" spans="5:5" x14ac:dyDescent="0.25">
      <c r="E1499" s="13"/>
    </row>
    <row r="1500" spans="5:5" x14ac:dyDescent="0.25">
      <c r="E1500" s="13"/>
    </row>
    <row r="1501" spans="5:5" x14ac:dyDescent="0.25">
      <c r="E1501" s="13"/>
    </row>
    <row r="1502" spans="5:5" x14ac:dyDescent="0.25">
      <c r="E1502" s="13"/>
    </row>
    <row r="1503" spans="5:5" x14ac:dyDescent="0.25">
      <c r="E1503" s="13"/>
    </row>
    <row r="1504" spans="5:5" x14ac:dyDescent="0.25">
      <c r="E1504" s="13"/>
    </row>
    <row r="1505" spans="5:5" x14ac:dyDescent="0.25">
      <c r="E1505" s="13"/>
    </row>
    <row r="1506" spans="5:5" x14ac:dyDescent="0.25">
      <c r="E1506" s="13"/>
    </row>
    <row r="1507" spans="5:5" x14ac:dyDescent="0.25">
      <c r="E1507" s="13"/>
    </row>
    <row r="1508" spans="5:5" x14ac:dyDescent="0.25">
      <c r="E1508" s="13"/>
    </row>
    <row r="1509" spans="5:5" x14ac:dyDescent="0.25">
      <c r="E1509" s="13"/>
    </row>
    <row r="1510" spans="5:5" x14ac:dyDescent="0.25">
      <c r="E1510" s="13"/>
    </row>
    <row r="1511" spans="5:5" x14ac:dyDescent="0.25">
      <c r="E1511" s="13"/>
    </row>
    <row r="1512" spans="5:5" x14ac:dyDescent="0.25">
      <c r="E1512" s="13"/>
    </row>
    <row r="1513" spans="5:5" x14ac:dyDescent="0.25">
      <c r="E1513" s="13"/>
    </row>
    <row r="1514" spans="5:5" x14ac:dyDescent="0.25">
      <c r="E1514" s="13"/>
    </row>
    <row r="1515" spans="5:5" x14ac:dyDescent="0.25">
      <c r="E1515" s="13"/>
    </row>
    <row r="1516" spans="5:5" x14ac:dyDescent="0.25">
      <c r="E1516" s="13"/>
    </row>
    <row r="1517" spans="5:5" x14ac:dyDescent="0.25">
      <c r="E1517" s="13"/>
    </row>
    <row r="1518" spans="5:5" x14ac:dyDescent="0.25">
      <c r="E1518" s="13"/>
    </row>
    <row r="1519" spans="5:5" x14ac:dyDescent="0.25">
      <c r="E1519" s="13"/>
    </row>
    <row r="1520" spans="5:5" x14ac:dyDescent="0.25">
      <c r="E1520" s="13"/>
    </row>
    <row r="1521" spans="5:5" x14ac:dyDescent="0.25">
      <c r="E1521" s="13"/>
    </row>
    <row r="1522" spans="5:5" x14ac:dyDescent="0.25">
      <c r="E1522" s="13"/>
    </row>
    <row r="1523" spans="5:5" x14ac:dyDescent="0.25">
      <c r="E1523" s="13"/>
    </row>
    <row r="1524" spans="5:5" x14ac:dyDescent="0.25">
      <c r="E1524" s="13"/>
    </row>
    <row r="1525" spans="5:5" x14ac:dyDescent="0.25">
      <c r="E1525" s="13"/>
    </row>
    <row r="1526" spans="5:5" x14ac:dyDescent="0.25">
      <c r="E1526" s="13"/>
    </row>
    <row r="1527" spans="5:5" x14ac:dyDescent="0.25">
      <c r="E1527" s="13"/>
    </row>
    <row r="1528" spans="5:5" x14ac:dyDescent="0.25">
      <c r="E1528" s="13"/>
    </row>
    <row r="1529" spans="5:5" x14ac:dyDescent="0.25">
      <c r="E1529" s="13"/>
    </row>
    <row r="1530" spans="5:5" x14ac:dyDescent="0.25">
      <c r="E1530" s="13"/>
    </row>
    <row r="1531" spans="5:5" x14ac:dyDescent="0.25">
      <c r="E1531" s="13"/>
    </row>
    <row r="1532" spans="5:5" x14ac:dyDescent="0.25">
      <c r="E1532" s="13"/>
    </row>
    <row r="1533" spans="5:5" x14ac:dyDescent="0.25">
      <c r="E1533" s="13"/>
    </row>
    <row r="1534" spans="5:5" x14ac:dyDescent="0.25">
      <c r="E1534" s="13"/>
    </row>
    <row r="1535" spans="5:5" x14ac:dyDescent="0.25">
      <c r="E1535" s="13"/>
    </row>
    <row r="1536" spans="5:5" x14ac:dyDescent="0.25">
      <c r="E1536" s="13"/>
    </row>
    <row r="1537" spans="5:5" x14ac:dyDescent="0.25">
      <c r="E1537" s="13"/>
    </row>
    <row r="1538" spans="5:5" x14ac:dyDescent="0.25">
      <c r="E1538" s="13"/>
    </row>
    <row r="1539" spans="5:5" x14ac:dyDescent="0.25">
      <c r="E1539" s="13"/>
    </row>
    <row r="1540" spans="5:5" x14ac:dyDescent="0.25">
      <c r="E1540" s="13"/>
    </row>
    <row r="1541" spans="5:5" x14ac:dyDescent="0.25">
      <c r="E1541" s="13"/>
    </row>
    <row r="1542" spans="5:5" x14ac:dyDescent="0.25">
      <c r="E1542" s="13"/>
    </row>
    <row r="1543" spans="5:5" x14ac:dyDescent="0.25">
      <c r="E1543" s="13"/>
    </row>
    <row r="1544" spans="5:5" x14ac:dyDescent="0.25">
      <c r="E1544" s="13"/>
    </row>
    <row r="1545" spans="5:5" x14ac:dyDescent="0.25">
      <c r="E1545" s="13"/>
    </row>
    <row r="1546" spans="5:5" x14ac:dyDescent="0.25">
      <c r="E1546" s="13"/>
    </row>
    <row r="1547" spans="5:5" x14ac:dyDescent="0.25">
      <c r="E1547" s="13"/>
    </row>
    <row r="1548" spans="5:5" x14ac:dyDescent="0.25">
      <c r="E1548" s="13"/>
    </row>
    <row r="1549" spans="5:5" x14ac:dyDescent="0.25">
      <c r="E1549" s="13"/>
    </row>
    <row r="1550" spans="5:5" x14ac:dyDescent="0.25">
      <c r="E1550" s="13"/>
    </row>
    <row r="1551" spans="5:5" x14ac:dyDescent="0.25">
      <c r="E1551" s="13"/>
    </row>
    <row r="1552" spans="5:5" x14ac:dyDescent="0.25">
      <c r="E1552" s="13"/>
    </row>
    <row r="1553" spans="5:5" x14ac:dyDescent="0.25">
      <c r="E1553" s="13"/>
    </row>
    <row r="1554" spans="5:5" x14ac:dyDescent="0.25">
      <c r="E1554" s="13"/>
    </row>
    <row r="1555" spans="5:5" x14ac:dyDescent="0.25">
      <c r="E1555" s="13"/>
    </row>
    <row r="1556" spans="5:5" x14ac:dyDescent="0.25">
      <c r="E1556" s="13"/>
    </row>
    <row r="1557" spans="5:5" x14ac:dyDescent="0.25">
      <c r="E1557" s="13"/>
    </row>
    <row r="1558" spans="5:5" x14ac:dyDescent="0.25">
      <c r="E1558" s="13"/>
    </row>
    <row r="1559" spans="5:5" x14ac:dyDescent="0.25">
      <c r="E1559" s="13"/>
    </row>
    <row r="1560" spans="5:5" x14ac:dyDescent="0.25">
      <c r="E1560" s="13"/>
    </row>
    <row r="1561" spans="5:5" x14ac:dyDescent="0.25">
      <c r="E1561" s="13"/>
    </row>
    <row r="1562" spans="5:5" x14ac:dyDescent="0.25">
      <c r="E1562" s="13"/>
    </row>
    <row r="1563" spans="5:5" x14ac:dyDescent="0.25">
      <c r="E1563" s="13"/>
    </row>
    <row r="1564" spans="5:5" x14ac:dyDescent="0.25">
      <c r="E1564" s="13"/>
    </row>
    <row r="1565" spans="5:5" x14ac:dyDescent="0.25">
      <c r="E1565" s="13"/>
    </row>
    <row r="1566" spans="5:5" x14ac:dyDescent="0.25">
      <c r="E1566" s="13"/>
    </row>
    <row r="1567" spans="5:5" x14ac:dyDescent="0.25">
      <c r="E1567" s="13"/>
    </row>
    <row r="1568" spans="5:5" x14ac:dyDescent="0.25">
      <c r="E1568" s="13"/>
    </row>
    <row r="1569" spans="5:5" x14ac:dyDescent="0.25">
      <c r="E1569" s="13"/>
    </row>
    <row r="1570" spans="5:5" x14ac:dyDescent="0.25">
      <c r="E1570" s="13"/>
    </row>
    <row r="1571" spans="5:5" x14ac:dyDescent="0.25">
      <c r="E1571" s="13"/>
    </row>
    <row r="1572" spans="5:5" x14ac:dyDescent="0.25">
      <c r="E1572" s="13"/>
    </row>
    <row r="1573" spans="5:5" x14ac:dyDescent="0.25">
      <c r="E1573" s="13"/>
    </row>
    <row r="1574" spans="5:5" x14ac:dyDescent="0.25">
      <c r="E1574" s="13"/>
    </row>
    <row r="1575" spans="5:5" x14ac:dyDescent="0.25">
      <c r="E1575" s="13"/>
    </row>
    <row r="1576" spans="5:5" x14ac:dyDescent="0.25">
      <c r="E1576" s="13"/>
    </row>
    <row r="1577" spans="5:5" x14ac:dyDescent="0.25">
      <c r="E1577" s="13"/>
    </row>
    <row r="1578" spans="5:5" x14ac:dyDescent="0.25">
      <c r="E1578" s="13"/>
    </row>
    <row r="1579" spans="5:5" x14ac:dyDescent="0.25">
      <c r="E1579" s="13"/>
    </row>
    <row r="1580" spans="5:5" x14ac:dyDescent="0.25">
      <c r="E1580" s="13"/>
    </row>
    <row r="1581" spans="5:5" x14ac:dyDescent="0.25">
      <c r="E1581" s="13"/>
    </row>
    <row r="1582" spans="5:5" x14ac:dyDescent="0.25">
      <c r="E1582" s="13"/>
    </row>
    <row r="1583" spans="5:5" x14ac:dyDescent="0.25">
      <c r="E1583" s="13"/>
    </row>
    <row r="1584" spans="5:5" x14ac:dyDescent="0.25">
      <c r="E1584" s="13"/>
    </row>
    <row r="1585" spans="5:5" x14ac:dyDescent="0.25">
      <c r="E1585" s="13"/>
    </row>
    <row r="1586" spans="5:5" x14ac:dyDescent="0.25">
      <c r="E1586" s="13"/>
    </row>
    <row r="1587" spans="5:5" x14ac:dyDescent="0.25">
      <c r="E1587" s="13"/>
    </row>
    <row r="1588" spans="5:5" x14ac:dyDescent="0.25">
      <c r="E1588" s="13"/>
    </row>
    <row r="1589" spans="5:5" x14ac:dyDescent="0.25">
      <c r="E1589" s="13"/>
    </row>
    <row r="1590" spans="5:5" x14ac:dyDescent="0.25">
      <c r="E1590" s="13"/>
    </row>
    <row r="1591" spans="5:5" x14ac:dyDescent="0.25">
      <c r="E1591" s="13"/>
    </row>
    <row r="1592" spans="5:5" x14ac:dyDescent="0.25">
      <c r="E1592" s="13"/>
    </row>
    <row r="1593" spans="5:5" x14ac:dyDescent="0.25">
      <c r="E1593" s="13"/>
    </row>
    <row r="1594" spans="5:5" x14ac:dyDescent="0.25">
      <c r="E1594" s="13"/>
    </row>
    <row r="1595" spans="5:5" x14ac:dyDescent="0.25">
      <c r="E1595" s="13"/>
    </row>
  </sheetData>
  <autoFilter ref="B1:Q12" xr:uid="{00000000-0001-0000-0500-000000000000}">
    <filterColumn colId="0">
      <filters>
        <filter val="i"/>
      </filters>
    </filterColumn>
    <filterColumn colId="1">
      <filters>
        <filter val="cc"/>
      </filters>
    </filterColumn>
    <filterColumn colId="3">
      <filters>
        <filter val="21/07/2025 10:28"/>
      </filters>
    </filterColumn>
  </autoFilter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AfficherFiltreProjet">
                <anchor moveWithCells="1" sizeWithCells="1">
                  <from>
                    <xdr:col>4</xdr:col>
                    <xdr:colOff>0</xdr:colOff>
                    <xdr:row>16</xdr:row>
                    <xdr:rowOff>47625</xdr:rowOff>
                  </from>
                  <to>
                    <xdr:col>5</xdr:col>
                    <xdr:colOff>781050</xdr:colOff>
                    <xdr:row>19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2</vt:i4>
      </vt:variant>
    </vt:vector>
  </HeadingPairs>
  <TitlesOfParts>
    <vt:vector size="6" baseType="lpstr">
      <vt:lpstr>INFOS</vt:lpstr>
      <vt:lpstr>Debug JO</vt:lpstr>
      <vt:lpstr>Jour Férié</vt:lpstr>
      <vt:lpstr>DATA_Graphs</vt:lpstr>
      <vt:lpstr>GRAPH_PICC_AVEC_ATT</vt:lpstr>
      <vt:lpstr>GRAPH_PICC_SANS_ATT</vt:lpstr>
    </vt:vector>
  </TitlesOfParts>
  <Company>Safran 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DROUHOT Yohan (SAFRAN REOSC)</dc:creator>
  <cp:lastModifiedBy>francis henniaux</cp:lastModifiedBy>
  <cp:lastPrinted>2025-06-04T15:28:57Z</cp:lastPrinted>
  <dcterms:created xsi:type="dcterms:W3CDTF">2024-10-03T15:07:22Z</dcterms:created>
  <dcterms:modified xsi:type="dcterms:W3CDTF">2025-07-24T09:47:00Z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2024-10-06T16:11:35Z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9df93bac-d904-47a6-a05b-11e15067d217</vt:lpwstr>
  </property>
  <property fmtid="{D5CDD505-2E9C-101B-9397-08002B2CF9AE}" pid="8" name="MSIP_Label_024ffcea-f25b-491e-9dc9-834516f3550e_ContentBits">
    <vt:lpwstr>1</vt:lpwstr>
  </property>
</Properties>
</file>