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DED61285-B4D9-4FA8-AAA6-2257D989F8A5}" xr6:coauthVersionLast="47" xr6:coauthVersionMax="47" xr10:uidLastSave="{00000000-0000-0000-0000-000000000000}"/>
  <bookViews>
    <workbookView xWindow="-120" yWindow="-120" windowWidth="29040" windowHeight="15720" activeTab="1" xr2:uid="{FF2B2F08-F8D4-40A7-BDC0-D372E67C62E6}"/>
  </bookViews>
  <sheets>
    <sheet name="Com JG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C2" i="2" a="1"/>
  <c r="C2" i="2" s="1"/>
  <c r="D2" i="2" a="1"/>
  <c r="D2" i="2"/>
  <c r="E2" i="2" a="1"/>
  <c r="E2" i="2" s="1"/>
  <c r="F2" i="2" a="1"/>
  <c r="F2" i="2" s="1"/>
  <c r="G2" i="2" a="1"/>
  <c r="G2" i="2"/>
  <c r="H2" i="2" a="1"/>
  <c r="H2" i="2" s="1"/>
  <c r="I2" i="2" a="1"/>
  <c r="I2" i="2" s="1"/>
  <c r="J2" i="2" a="1"/>
  <c r="J2" i="2"/>
  <c r="K2" i="2" a="1"/>
  <c r="K2" i="2" s="1"/>
  <c r="L2" i="2" a="1"/>
  <c r="L2" i="2" s="1"/>
  <c r="M2" i="2" a="1"/>
  <c r="M2" i="2"/>
  <c r="B3" i="2" a="1"/>
  <c r="B3" i="2" s="1"/>
  <c r="C3" i="2" a="1"/>
  <c r="C3" i="2" s="1"/>
  <c r="D3" i="2" a="1"/>
  <c r="D3" i="2"/>
  <c r="E3" i="2" a="1"/>
  <c r="E3" i="2" s="1"/>
  <c r="F3" i="2" a="1"/>
  <c r="F3" i="2" s="1"/>
  <c r="G3" i="2" a="1"/>
  <c r="G3" i="2"/>
  <c r="H3" i="2" a="1"/>
  <c r="H3" i="2" s="1"/>
  <c r="I3" i="2" a="1"/>
  <c r="I3" i="2" s="1"/>
  <c r="J3" i="2" a="1"/>
  <c r="J3" i="2"/>
  <c r="K3" i="2" a="1"/>
  <c r="K3" i="2" s="1"/>
  <c r="L3" i="2" a="1"/>
  <c r="L3" i="2" s="1"/>
  <c r="M3" i="2" a="1"/>
  <c r="M3" i="2"/>
  <c r="B4" i="2" a="1"/>
  <c r="B4" i="2" s="1"/>
  <c r="C4" i="2" a="1"/>
  <c r="C4" i="2" s="1"/>
  <c r="D4" i="2" a="1"/>
  <c r="D4" i="2"/>
  <c r="E4" i="2" a="1"/>
  <c r="E4" i="2" s="1"/>
  <c r="F4" i="2" a="1"/>
  <c r="F4" i="2" s="1"/>
  <c r="G4" i="2" a="1"/>
  <c r="G4" i="2"/>
  <c r="H4" i="2" a="1"/>
  <c r="H4" i="2" s="1"/>
  <c r="I4" i="2" a="1"/>
  <c r="I4" i="2" s="1"/>
  <c r="J4" i="2" a="1"/>
  <c r="J4" i="2"/>
  <c r="K4" i="2" a="1"/>
  <c r="K4" i="2" s="1"/>
  <c r="L4" i="2" a="1"/>
  <c r="L4" i="2" s="1"/>
  <c r="M4" i="2" a="1"/>
  <c r="M4" i="2"/>
  <c r="B5" i="2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/>
  <c r="H5" i="2" a="1"/>
  <c r="H5" i="2" s="1"/>
  <c r="I5" i="2" a="1"/>
  <c r="I5" i="2" s="1"/>
  <c r="J5" i="2" a="1"/>
  <c r="J5" i="2"/>
  <c r="K5" i="2" a="1"/>
  <c r="K5" i="2" s="1"/>
  <c r="L5" i="2" a="1"/>
  <c r="L5" i="2" s="1"/>
  <c r="M5" i="2" a="1"/>
  <c r="M5" i="2" s="1"/>
  <c r="B7" i="2" a="1"/>
  <c r="B7" i="2"/>
  <c r="C7" i="2" a="1"/>
  <c r="C7" i="2"/>
  <c r="D7" i="2" a="1"/>
  <c r="D7" i="2"/>
  <c r="E7" i="2" a="1"/>
  <c r="E7" i="2"/>
  <c r="F7" i="2" a="1"/>
  <c r="F7" i="2" s="1"/>
  <c r="G7" i="2" a="1"/>
  <c r="G7" i="2"/>
  <c r="H7" i="2" a="1"/>
  <c r="H7" i="2"/>
  <c r="I7" i="2" a="1"/>
  <c r="I7" i="2"/>
  <c r="J7" i="2" a="1"/>
  <c r="J7" i="2"/>
  <c r="K7" i="2" a="1"/>
  <c r="K7" i="2"/>
  <c r="L7" i="2" a="1"/>
  <c r="L7" i="2" s="1"/>
  <c r="M7" i="2" a="1"/>
  <c r="M7" i="2"/>
  <c r="B8" i="2" a="1"/>
  <c r="B8" i="2"/>
  <c r="C8" i="2" a="1"/>
  <c r="C8" i="2"/>
  <c r="D8" i="2" a="1"/>
  <c r="D8" i="2"/>
  <c r="E8" i="2" a="1"/>
  <c r="E8" i="2"/>
  <c r="F8" i="2" a="1"/>
  <c r="F8" i="2" s="1"/>
  <c r="G8" i="2" a="1"/>
  <c r="G8" i="2"/>
  <c r="H8" i="2" a="1"/>
  <c r="H8" i="2"/>
  <c r="I8" i="2" a="1"/>
  <c r="I8" i="2"/>
  <c r="J8" i="2" a="1"/>
  <c r="J8" i="2"/>
  <c r="K8" i="2" a="1"/>
  <c r="K8" i="2"/>
  <c r="L8" i="2" a="1"/>
  <c r="L8" i="2" s="1"/>
  <c r="M8" i="2" a="1"/>
  <c r="M8" i="2"/>
  <c r="B9" i="2" a="1"/>
  <c r="B9" i="2"/>
  <c r="C9" i="2" a="1"/>
  <c r="C9" i="2"/>
  <c r="D9" i="2" a="1"/>
  <c r="D9" i="2"/>
  <c r="E9" i="2" a="1"/>
  <c r="E9" i="2"/>
  <c r="F9" i="2" a="1"/>
  <c r="F9" i="2" s="1"/>
  <c r="G9" i="2" a="1"/>
  <c r="G9" i="2"/>
  <c r="H9" i="2" a="1"/>
  <c r="H9" i="2"/>
  <c r="I9" i="2" a="1"/>
  <c r="I9" i="2"/>
  <c r="J9" i="2" a="1"/>
  <c r="J9" i="2"/>
  <c r="K9" i="2" a="1"/>
  <c r="K9" i="2"/>
  <c r="L9" i="2" a="1"/>
  <c r="L9" i="2" s="1"/>
  <c r="M9" i="2" a="1"/>
  <c r="M9" i="2"/>
  <c r="B10" i="2" a="1"/>
  <c r="B10" i="2"/>
  <c r="C10" i="2" a="1"/>
  <c r="C10" i="2"/>
  <c r="D10" i="2" a="1"/>
  <c r="D10" i="2"/>
  <c r="E10" i="2" a="1"/>
  <c r="E10" i="2"/>
  <c r="F10" i="2" a="1"/>
  <c r="F10" i="2" s="1"/>
  <c r="G10" i="2" a="1"/>
  <c r="G10" i="2"/>
  <c r="H10" i="2" a="1"/>
  <c r="H10" i="2"/>
  <c r="I10" i="2" a="1"/>
  <c r="I10" i="2"/>
  <c r="J10" i="2" a="1"/>
  <c r="J10" i="2"/>
  <c r="K10" i="2" a="1"/>
  <c r="K10" i="2"/>
  <c r="L10" i="2" a="1"/>
  <c r="L10" i="2" s="1"/>
  <c r="M10" i="2" a="1"/>
  <c r="M10" i="2"/>
  <c r="B11" i="2" a="1"/>
  <c r="B11" i="2"/>
  <c r="C11" i="2" a="1"/>
  <c r="C11" i="2"/>
  <c r="D11" i="2" a="1"/>
  <c r="D11" i="2"/>
  <c r="E11" i="2" a="1"/>
  <c r="E11" i="2"/>
  <c r="F11" i="2" a="1"/>
  <c r="F11" i="2" s="1"/>
  <c r="G11" i="2" a="1"/>
  <c r="G11" i="2"/>
  <c r="H11" i="2" a="1"/>
  <c r="H11" i="2"/>
  <c r="I11" i="2" a="1"/>
  <c r="I11" i="2"/>
  <c r="J11" i="2" a="1"/>
  <c r="J11" i="2"/>
  <c r="K11" i="2" a="1"/>
  <c r="K11" i="2"/>
  <c r="L11" i="2" a="1"/>
  <c r="L11" i="2" s="1"/>
  <c r="M11" i="2" a="1"/>
  <c r="M11" i="2"/>
  <c r="B12" i="2" a="1"/>
  <c r="B12" i="2"/>
  <c r="C12" i="2" a="1"/>
  <c r="C12" i="2"/>
  <c r="D12" i="2" a="1"/>
  <c r="D12" i="2"/>
  <c r="E12" i="2" a="1"/>
  <c r="E12" i="2"/>
  <c r="F12" i="2" a="1"/>
  <c r="F12" i="2" s="1"/>
  <c r="G12" i="2" a="1"/>
  <c r="G12" i="2"/>
  <c r="H12" i="2" a="1"/>
  <c r="H12" i="2"/>
  <c r="I12" i="2" a="1"/>
  <c r="I12" i="2"/>
  <c r="J12" i="2" a="1"/>
  <c r="J12" i="2"/>
  <c r="K12" i="2" a="1"/>
  <c r="K12" i="2"/>
  <c r="L12" i="2" a="1"/>
  <c r="L12" i="2" s="1"/>
  <c r="M12" i="2" a="1"/>
  <c r="M12" i="2"/>
  <c r="B13" i="2" a="1"/>
  <c r="B13" i="2"/>
  <c r="C13" i="2" a="1"/>
  <c r="C13" i="2"/>
  <c r="D13" i="2" a="1"/>
  <c r="D13" i="2"/>
  <c r="E13" i="2" a="1"/>
  <c r="E13" i="2"/>
  <c r="F13" i="2" a="1"/>
  <c r="F13" i="2" s="1"/>
  <c r="G13" i="2" a="1"/>
  <c r="G13" i="2"/>
  <c r="H13" i="2" a="1"/>
  <c r="H13" i="2"/>
  <c r="I13" i="2" a="1"/>
  <c r="I13" i="2"/>
  <c r="J13" i="2" a="1"/>
  <c r="J13" i="2"/>
  <c r="K13" i="2" a="1"/>
  <c r="K13" i="2"/>
  <c r="L13" i="2" a="1"/>
  <c r="L13" i="2" s="1"/>
  <c r="M13" i="2" a="1"/>
  <c r="M13" i="2"/>
  <c r="B14" i="2" a="1"/>
  <c r="B14" i="2"/>
  <c r="C14" i="2" a="1"/>
  <c r="C14" i="2"/>
  <c r="D14" i="2" a="1"/>
  <c r="D14" i="2"/>
  <c r="E14" i="2" a="1"/>
  <c r="E14" i="2"/>
  <c r="F14" i="2" a="1"/>
  <c r="F14" i="2" s="1"/>
  <c r="G14" i="2" a="1"/>
  <c r="G14" i="2"/>
  <c r="H14" i="2" a="1"/>
  <c r="H14" i="2"/>
  <c r="I14" i="2" a="1"/>
  <c r="I14" i="2"/>
  <c r="J14" i="2" a="1"/>
  <c r="J14" i="2"/>
  <c r="K14" i="2" a="1"/>
  <c r="K14" i="2"/>
  <c r="L14" i="2" a="1"/>
  <c r="L14" i="2" s="1"/>
  <c r="M14" i="2" a="1"/>
  <c r="M14" i="2"/>
  <c r="B15" i="2" a="1"/>
  <c r="B15" i="2"/>
  <c r="C15" i="2" a="1"/>
  <c r="C15" i="2"/>
  <c r="D15" i="2" a="1"/>
  <c r="D15" i="2"/>
  <c r="E15" i="2" a="1"/>
  <c r="E15" i="2"/>
  <c r="F15" i="2" a="1"/>
  <c r="F15" i="2" s="1"/>
  <c r="G15" i="2" a="1"/>
  <c r="G15" i="2"/>
  <c r="H15" i="2" a="1"/>
  <c r="H15" i="2"/>
  <c r="I15" i="2" a="1"/>
  <c r="I15" i="2"/>
  <c r="J15" i="2" a="1"/>
  <c r="J15" i="2"/>
  <c r="K15" i="2" a="1"/>
  <c r="K15" i="2"/>
  <c r="L15" i="2" a="1"/>
  <c r="L15" i="2" s="1"/>
  <c r="M15" i="2" a="1"/>
  <c r="M15" i="2"/>
  <c r="B16" i="2" a="1"/>
  <c r="B16" i="2"/>
  <c r="C16" i="2" a="1"/>
  <c r="C16" i="2"/>
  <c r="D16" i="2" a="1"/>
  <c r="D16" i="2"/>
  <c r="E16" i="2" a="1"/>
  <c r="E16" i="2"/>
  <c r="F16" i="2" a="1"/>
  <c r="F16" i="2" s="1"/>
  <c r="G16" i="2" a="1"/>
  <c r="G16" i="2"/>
  <c r="H16" i="2" a="1"/>
  <c r="H16" i="2"/>
  <c r="I16" i="2" a="1"/>
  <c r="I16" i="2"/>
  <c r="J16" i="2" a="1"/>
  <c r="J16" i="2"/>
  <c r="K16" i="2" a="1"/>
  <c r="K16" i="2"/>
  <c r="L16" i="2" a="1"/>
  <c r="L16" i="2" s="1"/>
  <c r="M16" i="2" a="1"/>
  <c r="M16" i="2"/>
  <c r="B17" i="2" a="1"/>
  <c r="B17" i="2"/>
  <c r="C17" i="2" a="1"/>
  <c r="C17" i="2"/>
  <c r="D17" i="2" a="1"/>
  <c r="D17" i="2"/>
  <c r="E17" i="2" a="1"/>
  <c r="E17" i="2"/>
  <c r="F17" i="2" a="1"/>
  <c r="F17" i="2" s="1"/>
  <c r="G17" i="2" a="1"/>
  <c r="G17" i="2"/>
  <c r="H17" i="2" a="1"/>
  <c r="H17" i="2"/>
  <c r="I17" i="2" a="1"/>
  <c r="I17" i="2"/>
  <c r="J17" i="2" a="1"/>
  <c r="J17" i="2"/>
  <c r="K17" i="2" a="1"/>
  <c r="K17" i="2"/>
  <c r="L17" i="2" a="1"/>
  <c r="L17" i="2" s="1"/>
  <c r="M17" i="2" a="1"/>
  <c r="M17" i="2"/>
  <c r="B18" i="2" a="1"/>
  <c r="B18" i="2"/>
  <c r="C18" i="2" a="1"/>
  <c r="C18" i="2"/>
  <c r="D18" i="2" a="1"/>
  <c r="D18" i="2"/>
  <c r="E18" i="2" a="1"/>
  <c r="E18" i="2"/>
  <c r="F18" i="2" a="1"/>
  <c r="F18" i="2" s="1"/>
  <c r="G18" i="2" a="1"/>
  <c r="G18" i="2"/>
  <c r="H18" i="2" a="1"/>
  <c r="H18" i="2"/>
  <c r="I18" i="2" a="1"/>
  <c r="I18" i="2"/>
  <c r="J18" i="2" a="1"/>
  <c r="J18" i="2"/>
  <c r="K18" i="2" a="1"/>
  <c r="K18" i="2"/>
  <c r="L18" i="2" a="1"/>
  <c r="L18" i="2" s="1"/>
  <c r="M18" i="2" a="1"/>
  <c r="M18" i="2"/>
  <c r="B19" i="2" a="1"/>
  <c r="B19" i="2"/>
  <c r="C19" i="2" a="1"/>
  <c r="C19" i="2"/>
  <c r="D19" i="2" a="1"/>
  <c r="D19" i="2"/>
  <c r="E19" i="2" a="1"/>
  <c r="E19" i="2"/>
  <c r="F19" i="2" a="1"/>
  <c r="F19" i="2" s="1"/>
  <c r="G19" i="2" a="1"/>
  <c r="G19" i="2"/>
  <c r="H19" i="2" a="1"/>
  <c r="H19" i="2"/>
  <c r="I19" i="2" a="1"/>
  <c r="I19" i="2"/>
  <c r="J19" i="2" a="1"/>
  <c r="J19" i="2"/>
  <c r="K19" i="2" a="1"/>
  <c r="K19" i="2"/>
  <c r="L19" i="2" a="1"/>
  <c r="L19" i="2" s="1"/>
  <c r="M19" i="2" a="1"/>
  <c r="M19" i="2"/>
  <c r="B20" i="2" a="1"/>
  <c r="B20" i="2"/>
  <c r="C20" i="2" a="1"/>
  <c r="C20" i="2"/>
  <c r="D20" i="2" a="1"/>
  <c r="D20" i="2"/>
  <c r="E20" i="2" a="1"/>
  <c r="E20" i="2"/>
  <c r="F20" i="2" a="1"/>
  <c r="F20" i="2" s="1"/>
  <c r="G20" i="2" a="1"/>
  <c r="G20" i="2"/>
  <c r="H20" i="2" a="1"/>
  <c r="H20" i="2" s="1"/>
  <c r="I20" i="2" a="1"/>
  <c r="I20" i="2"/>
  <c r="J20" i="2" a="1"/>
  <c r="J20" i="2"/>
  <c r="K20" i="2" a="1"/>
  <c r="K20" i="2"/>
  <c r="L20" i="2" a="1"/>
  <c r="L20" i="2" s="1"/>
  <c r="M20" i="2" a="1"/>
  <c r="M20" i="2"/>
  <c r="B21" i="2" a="1"/>
  <c r="B21" i="2" s="1"/>
  <c r="C21" i="2" a="1"/>
  <c r="C21" i="2"/>
  <c r="D21" i="2" a="1"/>
  <c r="D21" i="2"/>
  <c r="E21" i="2" a="1"/>
  <c r="E21" i="2"/>
  <c r="F21" i="2" a="1"/>
  <c r="F21" i="2" s="1"/>
  <c r="G21" i="2" a="1"/>
  <c r="G21" i="2"/>
  <c r="H21" i="2" a="1"/>
  <c r="H21" i="2" s="1"/>
  <c r="I21" i="2" a="1"/>
  <c r="I21" i="2"/>
  <c r="J21" i="2" a="1"/>
  <c r="J21" i="2"/>
  <c r="K21" i="2" a="1"/>
  <c r="K21" i="2"/>
  <c r="L21" i="2" a="1"/>
  <c r="L21" i="2" s="1"/>
  <c r="M21" i="2" a="1"/>
  <c r="M21" i="2"/>
  <c r="B22" i="2" a="1"/>
  <c r="B22" i="2" s="1"/>
  <c r="C22" i="2" a="1"/>
  <c r="C22" i="2"/>
  <c r="D22" i="2" a="1"/>
  <c r="D22" i="2"/>
  <c r="E22" i="2" a="1"/>
  <c r="E22" i="2"/>
  <c r="F22" i="2" a="1"/>
  <c r="F22" i="2" s="1"/>
  <c r="G22" i="2" a="1"/>
  <c r="G22" i="2" s="1"/>
  <c r="H22" i="2" a="1"/>
  <c r="H22" i="2" s="1"/>
  <c r="I22" i="2" a="1"/>
  <c r="I22" i="2"/>
  <c r="J22" i="2" a="1"/>
  <c r="J22" i="2"/>
  <c r="K22" i="2" a="1"/>
  <c r="K22" i="2"/>
  <c r="L22" i="2" a="1"/>
  <c r="L22" i="2" s="1"/>
  <c r="M22" i="2" a="1"/>
  <c r="M22" i="2" s="1"/>
  <c r="B23" i="2" a="1"/>
  <c r="B23" i="2" s="1"/>
  <c r="C23" i="2" a="1"/>
  <c r="C23" i="2"/>
  <c r="D23" i="2" a="1"/>
  <c r="D23" i="2"/>
  <c r="E23" i="2" a="1"/>
  <c r="E23" i="2"/>
  <c r="F23" i="2" a="1"/>
  <c r="F23" i="2" s="1"/>
  <c r="G23" i="2" a="1"/>
  <c r="G23" i="2" s="1"/>
  <c r="H23" i="2" a="1"/>
  <c r="H23" i="2" s="1"/>
  <c r="I23" i="2" a="1"/>
  <c r="I23" i="2"/>
  <c r="J23" i="2" a="1"/>
  <c r="J23" i="2"/>
  <c r="K23" i="2" a="1"/>
  <c r="K23" i="2"/>
  <c r="L23" i="2" a="1"/>
  <c r="L23" i="2" s="1"/>
  <c r="M23" i="2" a="1"/>
  <c r="M23" i="2" s="1"/>
  <c r="B24" i="2" a="1"/>
  <c r="B24" i="2" s="1"/>
  <c r="C24" i="2" a="1"/>
  <c r="C24" i="2"/>
  <c r="D24" i="2" a="1"/>
  <c r="D24" i="2"/>
  <c r="E24" i="2" a="1"/>
  <c r="E24" i="2"/>
  <c r="F24" i="2" a="1"/>
  <c r="F24" i="2" s="1"/>
  <c r="G24" i="2" a="1"/>
  <c r="G24" i="2" s="1"/>
  <c r="H24" i="2" a="1"/>
  <c r="H24" i="2" s="1"/>
  <c r="I24" i="2" a="1"/>
  <c r="I24" i="2"/>
  <c r="J24" i="2" a="1"/>
  <c r="J24" i="2"/>
  <c r="K24" i="2" a="1"/>
  <c r="K24" i="2"/>
  <c r="L24" i="2" a="1"/>
  <c r="L24" i="2" s="1"/>
  <c r="M24" i="2" a="1"/>
  <c r="M24" i="2" s="1"/>
  <c r="B25" i="2" a="1"/>
  <c r="B25" i="2" s="1"/>
  <c r="C25" i="2" a="1"/>
  <c r="C25" i="2"/>
  <c r="D25" i="2" a="1"/>
  <c r="D25" i="2"/>
  <c r="E25" i="2" a="1"/>
  <c r="E25" i="2"/>
  <c r="F25" i="2" a="1"/>
  <c r="F25" i="2" s="1"/>
  <c r="G25" i="2" a="1"/>
  <c r="G25" i="2" s="1"/>
  <c r="H25" i="2" a="1"/>
  <c r="H25" i="2" s="1"/>
  <c r="I25" i="2" a="1"/>
  <c r="I25" i="2"/>
  <c r="J25" i="2" a="1"/>
  <c r="J25" i="2"/>
  <c r="K25" i="2" a="1"/>
  <c r="K25" i="2"/>
  <c r="L25" i="2" a="1"/>
  <c r="L25" i="2" s="1"/>
  <c r="M25" i="2" a="1"/>
  <c r="M25" i="2" s="1"/>
  <c r="B26" i="2" a="1"/>
  <c r="B26" i="2" s="1"/>
  <c r="C26" i="2" a="1"/>
  <c r="C26" i="2"/>
  <c r="D26" i="2" a="1"/>
  <c r="D26" i="2"/>
  <c r="E26" i="2" a="1"/>
  <c r="E26" i="2"/>
  <c r="F26" i="2" a="1"/>
  <c r="F26" i="2" s="1"/>
  <c r="G26" i="2" a="1"/>
  <c r="G26" i="2" s="1"/>
  <c r="H26" i="2" a="1"/>
  <c r="H26" i="2" s="1"/>
  <c r="I26" i="2" a="1"/>
  <c r="I26" i="2"/>
  <c r="J26" i="2" a="1"/>
  <c r="J26" i="2"/>
  <c r="K26" i="2" a="1"/>
  <c r="K26" i="2"/>
  <c r="L26" i="2" a="1"/>
  <c r="L26" i="2" s="1"/>
  <c r="M26" i="2" a="1"/>
  <c r="M26" i="2" s="1"/>
  <c r="B27" i="2" a="1"/>
  <c r="B27" i="2" s="1"/>
  <c r="C27" i="2" a="1"/>
  <c r="C27" i="2"/>
  <c r="D27" i="2" a="1"/>
  <c r="D27" i="2"/>
  <c r="E27" i="2" a="1"/>
  <c r="E27" i="2"/>
  <c r="F27" i="2" a="1"/>
  <c r="F27" i="2" s="1"/>
  <c r="G27" i="2" a="1"/>
  <c r="G27" i="2" s="1"/>
  <c r="H27" i="2" a="1"/>
  <c r="H27" i="2" s="1"/>
  <c r="I27" i="2" a="1"/>
  <c r="I27" i="2"/>
  <c r="J27" i="2" a="1"/>
  <c r="J27" i="2"/>
  <c r="K27" i="2" a="1"/>
  <c r="K27" i="2"/>
  <c r="L27" i="2" a="1"/>
  <c r="L27" i="2" s="1"/>
  <c r="M27" i="2" a="1"/>
  <c r="M27" i="2" s="1"/>
  <c r="B28" i="2" a="1"/>
  <c r="B28" i="2" s="1"/>
  <c r="C28" i="2" a="1"/>
  <c r="C28" i="2"/>
  <c r="D28" i="2" a="1"/>
  <c r="D28" i="2"/>
  <c r="E28" i="2" a="1"/>
  <c r="E28" i="2"/>
  <c r="F28" i="2" a="1"/>
  <c r="F28" i="2" s="1"/>
  <c r="G28" i="2" a="1"/>
  <c r="G28" i="2" s="1"/>
  <c r="H28" i="2" a="1"/>
  <c r="H28" i="2" s="1"/>
  <c r="I28" i="2" a="1"/>
  <c r="I28" i="2"/>
  <c r="J28" i="2" a="1"/>
  <c r="J28" i="2"/>
  <c r="K28" i="2" a="1"/>
  <c r="K28" i="2"/>
  <c r="L28" i="2" a="1"/>
  <c r="L28" i="2" s="1"/>
  <c r="M28" i="2" a="1"/>
  <c r="M28" i="2" s="1"/>
  <c r="B29" i="2" a="1"/>
  <c r="B29" i="2" s="1"/>
  <c r="C29" i="2" a="1"/>
  <c r="C29" i="2"/>
  <c r="D29" i="2" a="1"/>
  <c r="D29" i="2"/>
  <c r="E29" i="2" a="1"/>
  <c r="E29" i="2"/>
  <c r="F29" i="2" a="1"/>
  <c r="F29" i="2" s="1"/>
  <c r="G29" i="2" a="1"/>
  <c r="G29" i="2" s="1"/>
  <c r="H29" i="2" a="1"/>
  <c r="H29" i="2" s="1"/>
  <c r="I29" i="2" a="1"/>
  <c r="I29" i="2"/>
  <c r="J29" i="2" a="1"/>
  <c r="J29" i="2"/>
  <c r="K29" i="2" a="1"/>
  <c r="K29" i="2"/>
  <c r="L29" i="2" a="1"/>
  <c r="L29" i="2" s="1"/>
  <c r="M29" i="2" a="1"/>
  <c r="M29" i="2" s="1"/>
  <c r="B30" i="2" a="1"/>
  <c r="B30" i="2" s="1"/>
  <c r="C30" i="2" a="1"/>
  <c r="C30" i="2"/>
  <c r="D30" i="2" a="1"/>
  <c r="D30" i="2"/>
  <c r="E30" i="2" a="1"/>
  <c r="E30" i="2"/>
  <c r="F30" i="2" a="1"/>
  <c r="F30" i="2" s="1"/>
  <c r="G30" i="2" a="1"/>
  <c r="G30" i="2" s="1"/>
  <c r="H30" i="2" a="1"/>
  <c r="H30" i="2" s="1"/>
  <c r="I30" i="2" a="1"/>
  <c r="I30" i="2"/>
  <c r="J30" i="2" a="1"/>
  <c r="J30" i="2" s="1"/>
  <c r="K30" i="2" a="1"/>
  <c r="K30" i="2"/>
  <c r="L30" i="2" a="1"/>
  <c r="L30" i="2" s="1"/>
  <c r="M30" i="2" a="1"/>
  <c r="M30" i="2" s="1"/>
  <c r="B31" i="2" a="1"/>
  <c r="B31" i="2" s="1"/>
  <c r="C31" i="2" a="1"/>
  <c r="C31" i="2"/>
  <c r="D31" i="2" a="1"/>
  <c r="D31" i="2"/>
  <c r="E31" i="2" a="1"/>
  <c r="E31" i="2"/>
  <c r="F31" i="2" a="1"/>
  <c r="F31" i="2" s="1"/>
  <c r="G31" i="2" a="1"/>
  <c r="G31" i="2" s="1"/>
  <c r="H31" i="2" a="1"/>
  <c r="H31" i="2" s="1"/>
  <c r="I31" i="2" a="1"/>
  <c r="I31" i="2"/>
  <c r="J31" i="2" a="1"/>
  <c r="J31" i="2"/>
  <c r="K31" i="2" a="1"/>
  <c r="K31" i="2"/>
  <c r="L31" i="2" a="1"/>
  <c r="L31" i="2" s="1"/>
  <c r="M31" i="2" a="1"/>
  <c r="M31" i="2" s="1"/>
  <c r="B32" i="2" a="1"/>
  <c r="B32" i="2" s="1"/>
  <c r="C32" i="2" a="1"/>
  <c r="C32" i="2"/>
  <c r="D32" i="2" a="1"/>
  <c r="D32" i="2"/>
  <c r="E32" i="2" a="1"/>
  <c r="E32" i="2" s="1"/>
  <c r="F32" i="2" a="1"/>
  <c r="F32" i="2" s="1"/>
  <c r="G32" i="2" a="1"/>
  <c r="G32" i="2" s="1"/>
  <c r="H32" i="2" a="1"/>
  <c r="H32" i="2" s="1"/>
  <c r="I32" i="2" a="1"/>
  <c r="I32" i="2" s="1"/>
  <c r="J32" i="2" a="1"/>
  <c r="J32" i="2"/>
  <c r="K32" i="2" a="1"/>
  <c r="K32" i="2" s="1"/>
  <c r="L32" i="2" a="1"/>
  <c r="L32" i="2" s="1"/>
  <c r="M32" i="2" a="1"/>
  <c r="M32" i="2" s="1"/>
  <c r="B6" i="2" a="1"/>
  <c r="B6" i="2" s="1"/>
  <c r="C6" i="2" a="1"/>
  <c r="C6" i="2" s="1"/>
  <c r="D6" i="2" a="1"/>
  <c r="D6" i="2" s="1"/>
  <c r="E6" i="2" a="1"/>
  <c r="E6" i="2" s="1"/>
  <c r="G6" i="2" a="1"/>
  <c r="G6" i="2" s="1"/>
  <c r="H6" i="2" a="1"/>
  <c r="H6" i="2" s="1"/>
  <c r="I6" i="2" a="1"/>
  <c r="I6" i="2" s="1"/>
  <c r="J6" i="2" a="1"/>
  <c r="J6" i="2" s="1"/>
  <c r="K6" i="2" a="1"/>
  <c r="K6" i="2" s="1"/>
  <c r="L6" i="2" a="1"/>
  <c r="L6" i="2" s="1"/>
  <c r="M6" i="2" a="1"/>
  <c r="M6" i="2" s="1"/>
  <c r="F6" i="2" a="1"/>
  <c r="F6" i="2" s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8" i="1"/>
  <c r="E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<sst xmlns="http://schemas.openxmlformats.org/spreadsheetml/2006/main" count="52" uniqueCount="16">
  <si>
    <t>date de facturation</t>
  </si>
  <si>
    <t>Montant à facturer</t>
  </si>
  <si>
    <t>oui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</si>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</sst>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0" borderId="0" xfId="0" applyFont="1" applyAlignment="1">
      <alignment wrapText="1"/>
    </xf>
    <xf numFmtId="14" fontId="0" fillId="2" borderId="1" xfId="0" applyNumberFormat="1" applyFill="1" applyBorder="1"/>
    <xf numFmtId="14" fontId="1" fillId="2" borderId="1" xfId="0" applyNumberFormat="1" applyFont="1" applyFill="1" applyBorder="1" applyAlignment="1">
      <alignment wrapText="1"/>
    </xf>
    <xf numFmtId="14" fontId="1" fillId="3" borderId="1" xfId="0" applyNumberFormat="1" applyFont="1" applyFill="1" applyBorder="1" applyAlignment="1">
      <alignment wrapText="1"/>
    </xf>
    <xf numFmtId="14" fontId="0" fillId="3" borderId="1" xfId="0" applyNumberFormat="1" applyFill="1" applyBorder="1"/>
    <xf numFmtId="0" fontId="1" fillId="0" borderId="1" xfId="0" applyFont="1" applyFill="1" applyBorder="1" applyAlignment="1">
      <alignment wrapText="1"/>
    </xf>
    <xf numFmtId="0" fontId="0" fillId="0" borderId="1" xfId="0" applyFill="1" applyBorder="1"/>
    <xf numFmtId="2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4" borderId="1" xfId="0" applyFont="1" applyFill="1" applyBorder="1"/>
    <xf numFmtId="2" fontId="1" fillId="4" borderId="1" xfId="0" applyNumberFormat="1" applyFont="1" applyFill="1" applyBorder="1"/>
    <xf numFmtId="0" fontId="0" fillId="4" borderId="1" xfId="0" applyFill="1" applyBorder="1"/>
    <xf numFmtId="2" fontId="0" fillId="0" borderId="1" xfId="0" applyNumberFormat="1" applyBorder="1"/>
    <xf numFmtId="0" fontId="1" fillId="3" borderId="2" xfId="0" applyFont="1" applyFill="1" applyBorder="1" applyAlignment="1">
      <alignment wrapText="1"/>
    </xf>
    <xf numFmtId="0" fontId="0" fillId="3" borderId="2" xfId="0" applyFill="1" applyBorder="1"/>
    <xf numFmtId="14" fontId="1" fillId="3" borderId="3" xfId="0" applyNumberFormat="1" applyFont="1" applyFill="1" applyBorder="1" applyAlignment="1">
      <alignment wrapText="1"/>
    </xf>
    <xf numFmtId="14" fontId="0" fillId="3" borderId="3" xfId="0" applyNumberFormat="1" applyFill="1" applyBorder="1"/>
    <xf numFmtId="0" fontId="1" fillId="0" borderId="0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0" fillId="2" borderId="2" xfId="0" applyFill="1" applyBorder="1"/>
    <xf numFmtId="14" fontId="1" fillId="2" borderId="3" xfId="0" applyNumberFormat="1" applyFont="1" applyFill="1" applyBorder="1" applyAlignment="1">
      <alignment wrapText="1"/>
    </xf>
    <xf numFmtId="14" fontId="0" fillId="2" borderId="3" xfId="0" applyNumberFormat="1" applyFill="1" applyBorder="1"/>
    <xf numFmtId="14" fontId="1" fillId="0" borderId="0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F1BC0-B26D-484B-B58D-704F604E4807}">
  <dimension ref="E1:AD37"/>
  <sheetViews>
    <sheetView topLeftCell="I7" workbookViewId="0">
      <selection activeCell="AD8" activeCellId="5" sqref="M8:M27 Q8:Q27 T8:T27 W8:W27 AA8:AA26 AD8:AD27"/>
    </sheetView>
  </sheetViews>
  <sheetFormatPr baseColWidth="10" defaultRowHeight="15" x14ac:dyDescent="0.25"/>
  <cols>
    <col min="12" max="12" width="11.42578125" style="6"/>
    <col min="13" max="13" width="11.42578125" style="25"/>
    <col min="14" max="14" width="11.42578125" style="14"/>
    <col min="15" max="15" width="11.42578125" style="13"/>
    <col min="16" max="16" width="11.42578125" style="27"/>
    <col min="17" max="17" width="11.42578125" style="1"/>
    <col min="19" max="19" width="11.42578125" style="9"/>
    <col min="20" max="20" width="11.42578125" style="20"/>
    <col min="21" max="21" width="11.42578125" style="13"/>
    <col min="22" max="22" width="11.42578125" style="22"/>
    <col min="23" max="23" width="11.42578125" style="2"/>
    <col min="26" max="26" width="11.42578125" style="6"/>
    <col min="27" max="27" width="11.42578125" style="1"/>
    <col min="28" max="28" width="11.42578125" style="11"/>
    <col min="29" max="29" width="11.42578125" style="6"/>
    <col min="30" max="30" width="11.42578125" style="1"/>
  </cols>
  <sheetData>
    <row r="1" spans="5:30" s="13" customFormat="1" x14ac:dyDescent="0.25">
      <c r="L1" s="14"/>
      <c r="N1" s="14"/>
      <c r="P1" s="14"/>
      <c r="S1" s="14"/>
      <c r="V1" s="14"/>
      <c r="Z1" s="14"/>
      <c r="AC1" s="14"/>
    </row>
    <row r="2" spans="5:30" s="13" customFormat="1" x14ac:dyDescent="0.25">
      <c r="L2" s="14"/>
      <c r="N2" s="14"/>
      <c r="P2" s="14"/>
      <c r="S2" s="14"/>
      <c r="V2" s="14"/>
      <c r="Z2" s="14"/>
      <c r="AC2" s="14"/>
    </row>
    <row r="3" spans="5:30" s="13" customFormat="1" x14ac:dyDescent="0.25">
      <c r="L3" s="14"/>
      <c r="N3" s="14"/>
      <c r="P3" s="14"/>
      <c r="S3" s="14"/>
      <c r="V3" s="14"/>
      <c r="Z3" s="14"/>
      <c r="AC3" s="14"/>
    </row>
    <row r="4" spans="5:30" s="13" customFormat="1" x14ac:dyDescent="0.25">
      <c r="L4" s="14"/>
      <c r="N4" s="14"/>
      <c r="P4" s="14"/>
      <c r="S4" s="14"/>
      <c r="V4" s="14"/>
      <c r="Z4" s="14"/>
      <c r="AC4" s="14"/>
    </row>
    <row r="5" spans="5:30" s="5" customFormat="1" ht="30" x14ac:dyDescent="0.25">
      <c r="L5" s="7" t="s">
        <v>0</v>
      </c>
      <c r="M5" s="24" t="s">
        <v>1</v>
      </c>
      <c r="N5" s="28"/>
      <c r="O5" s="23"/>
      <c r="P5" s="26" t="s">
        <v>0</v>
      </c>
      <c r="Q5" s="3" t="s">
        <v>1</v>
      </c>
      <c r="S5" s="8" t="s">
        <v>0</v>
      </c>
      <c r="T5" s="19" t="s">
        <v>1</v>
      </c>
      <c r="U5" s="23"/>
      <c r="V5" s="21" t="s">
        <v>0</v>
      </c>
      <c r="W5" s="4" t="s">
        <v>1</v>
      </c>
      <c r="Z5" s="7" t="s">
        <v>0</v>
      </c>
      <c r="AA5" s="3" t="s">
        <v>1</v>
      </c>
      <c r="AB5" s="10"/>
      <c r="AC5" s="7" t="s">
        <v>0</v>
      </c>
      <c r="AD5" s="3" t="s">
        <v>1</v>
      </c>
    </row>
    <row r="6" spans="5:30" x14ac:dyDescent="0.25">
      <c r="I6">
        <v>10</v>
      </c>
      <c r="K6" t="s">
        <v>2</v>
      </c>
      <c r="L6" s="6">
        <v>45856</v>
      </c>
      <c r="P6" s="27">
        <v>45856</v>
      </c>
      <c r="S6" s="9">
        <v>45856</v>
      </c>
      <c r="V6" s="22">
        <v>45856</v>
      </c>
      <c r="Z6" s="6">
        <v>45856</v>
      </c>
      <c r="AC6" s="6">
        <v>45856</v>
      </c>
    </row>
    <row r="7" spans="5:30" x14ac:dyDescent="0.25">
      <c r="E7">
        <f>2312.78*100/30</f>
        <v>7709.2666666666673</v>
      </c>
      <c r="I7">
        <v>7709.2666666666673</v>
      </c>
      <c r="K7" t="s">
        <v>3</v>
      </c>
      <c r="L7" s="6">
        <v>45857</v>
      </c>
      <c r="P7" s="27">
        <v>45857</v>
      </c>
      <c r="S7" s="9">
        <v>45857</v>
      </c>
      <c r="V7" s="22">
        <v>45857</v>
      </c>
      <c r="Z7" s="6">
        <v>45857</v>
      </c>
      <c r="AC7" s="6">
        <v>45857</v>
      </c>
    </row>
    <row r="8" spans="5:30" x14ac:dyDescent="0.25">
      <c r="I8">
        <v>7709.2666666666673</v>
      </c>
      <c r="K8" t="s">
        <v>2</v>
      </c>
      <c r="L8" s="6">
        <v>45782</v>
      </c>
      <c r="M8" s="25">
        <f>IF($K8="oui", $I8*30%, 0)</f>
        <v>2312.7800000000002</v>
      </c>
      <c r="P8" s="27">
        <v>45782</v>
      </c>
      <c r="Q8" s="1">
        <f>IF($K8="oui", $I8*30%, 0)</f>
        <v>2312.7800000000002</v>
      </c>
      <c r="S8" s="9">
        <v>45782</v>
      </c>
      <c r="T8" s="20">
        <v>2312.7800000000002</v>
      </c>
      <c r="V8" s="22">
        <v>45782</v>
      </c>
      <c r="W8" s="2">
        <v>2312.7800000000002</v>
      </c>
      <c r="Z8" s="6">
        <v>45782</v>
      </c>
      <c r="AA8" s="1">
        <f>IF($K8="oui", $I8*30%, 0)</f>
        <v>2312.7800000000002</v>
      </c>
      <c r="AC8" s="6">
        <v>45782</v>
      </c>
      <c r="AD8" s="1">
        <f>IF($K8="oui", $I8*30%, 0)</f>
        <v>2312.7800000000002</v>
      </c>
    </row>
    <row r="9" spans="5:30" x14ac:dyDescent="0.25">
      <c r="I9">
        <v>7709.2666666666673</v>
      </c>
      <c r="K9" t="s">
        <v>3</v>
      </c>
      <c r="L9" s="6">
        <v>45782</v>
      </c>
      <c r="M9" s="25">
        <f t="shared" ref="M9:AD37" si="0">IF($K9="oui", $I9*30%, 0)</f>
        <v>0</v>
      </c>
      <c r="P9" s="27">
        <v>45782</v>
      </c>
      <c r="Q9" s="1">
        <f t="shared" si="0"/>
        <v>0</v>
      </c>
      <c r="S9" s="9">
        <v>45782</v>
      </c>
      <c r="T9" s="20">
        <v>0</v>
      </c>
      <c r="V9" s="22">
        <v>45782</v>
      </c>
      <c r="W9" s="2">
        <v>0</v>
      </c>
      <c r="Z9" s="6">
        <v>45782</v>
      </c>
      <c r="AA9" s="1">
        <f t="shared" si="0"/>
        <v>0</v>
      </c>
      <c r="AC9" s="6">
        <v>45782</v>
      </c>
      <c r="AD9" s="1">
        <f t="shared" si="0"/>
        <v>0</v>
      </c>
    </row>
    <row r="10" spans="5:30" x14ac:dyDescent="0.25">
      <c r="I10">
        <v>7709.2666666666673</v>
      </c>
      <c r="K10" t="s">
        <v>2</v>
      </c>
      <c r="L10" s="6">
        <v>45782</v>
      </c>
      <c r="M10" s="25">
        <f t="shared" si="0"/>
        <v>2312.7800000000002</v>
      </c>
      <c r="P10" s="27">
        <v>45782</v>
      </c>
      <c r="Q10" s="1">
        <f t="shared" si="0"/>
        <v>2312.7800000000002</v>
      </c>
      <c r="S10" s="9">
        <v>45782</v>
      </c>
      <c r="T10" s="20">
        <v>2312.7800000000002</v>
      </c>
      <c r="V10" s="22">
        <v>45782</v>
      </c>
      <c r="W10" s="2">
        <v>2312.7800000000002</v>
      </c>
      <c r="Z10" s="6">
        <v>45782</v>
      </c>
      <c r="AA10" s="1">
        <f t="shared" si="0"/>
        <v>2312.7800000000002</v>
      </c>
      <c r="AC10" s="6">
        <v>45782</v>
      </c>
      <c r="AD10" s="1">
        <f t="shared" ref="AD10:AD37" si="1">IF($K10="oui", $I10*30%, 0)</f>
        <v>2312.7800000000002</v>
      </c>
    </row>
    <row r="11" spans="5:30" x14ac:dyDescent="0.25">
      <c r="I11">
        <v>7709.2666666666673</v>
      </c>
      <c r="K11" t="s">
        <v>3</v>
      </c>
      <c r="L11" s="6">
        <v>45782</v>
      </c>
      <c r="M11" s="25">
        <f t="shared" si="0"/>
        <v>0</v>
      </c>
      <c r="P11" s="27">
        <v>45782</v>
      </c>
      <c r="Q11" s="1">
        <f t="shared" si="0"/>
        <v>0</v>
      </c>
      <c r="S11" s="9">
        <v>45782</v>
      </c>
      <c r="T11" s="20">
        <v>0</v>
      </c>
      <c r="V11" s="22">
        <v>45782</v>
      </c>
      <c r="W11" s="2">
        <v>0</v>
      </c>
      <c r="Z11" s="6">
        <v>45782</v>
      </c>
      <c r="AA11" s="1">
        <f t="shared" si="0"/>
        <v>0</v>
      </c>
      <c r="AC11" s="6">
        <v>45782</v>
      </c>
      <c r="AD11" s="1">
        <f t="shared" si="1"/>
        <v>0</v>
      </c>
    </row>
    <row r="12" spans="5:30" x14ac:dyDescent="0.25">
      <c r="I12">
        <v>7709.2666666666673</v>
      </c>
      <c r="K12" t="s">
        <v>2</v>
      </c>
      <c r="L12" s="6">
        <v>45782</v>
      </c>
      <c r="M12" s="25">
        <f t="shared" si="0"/>
        <v>2312.7800000000002</v>
      </c>
      <c r="P12" s="27">
        <v>45782</v>
      </c>
      <c r="Q12" s="1">
        <f t="shared" si="0"/>
        <v>2312.7800000000002</v>
      </c>
      <c r="S12" s="9">
        <v>45782</v>
      </c>
      <c r="T12" s="20">
        <v>2312.7800000000002</v>
      </c>
      <c r="V12" s="22">
        <v>45782</v>
      </c>
      <c r="W12" s="2">
        <v>2312.7800000000002</v>
      </c>
      <c r="Z12" s="6">
        <v>45782</v>
      </c>
      <c r="AA12" s="1">
        <f t="shared" si="0"/>
        <v>2312.7800000000002</v>
      </c>
      <c r="AC12" s="6">
        <v>45782</v>
      </c>
      <c r="AD12" s="1">
        <f t="shared" si="1"/>
        <v>2312.7800000000002</v>
      </c>
    </row>
    <row r="13" spans="5:30" x14ac:dyDescent="0.25">
      <c r="I13">
        <v>7709.2666666666673</v>
      </c>
      <c r="K13" t="s">
        <v>3</v>
      </c>
      <c r="L13" s="6">
        <v>45782</v>
      </c>
      <c r="M13" s="25">
        <f t="shared" si="0"/>
        <v>0</v>
      </c>
      <c r="P13" s="27">
        <v>45782</v>
      </c>
      <c r="Q13" s="1">
        <f t="shared" si="0"/>
        <v>0</v>
      </c>
      <c r="S13" s="9">
        <v>45782</v>
      </c>
      <c r="T13" s="20">
        <v>0</v>
      </c>
      <c r="V13" s="22">
        <v>45782</v>
      </c>
      <c r="W13" s="2">
        <v>0</v>
      </c>
      <c r="Z13" s="6">
        <v>45782</v>
      </c>
      <c r="AA13" s="1">
        <f t="shared" si="0"/>
        <v>0</v>
      </c>
      <c r="AC13" s="6">
        <v>45782</v>
      </c>
      <c r="AD13" s="1">
        <f t="shared" si="1"/>
        <v>0</v>
      </c>
    </row>
    <row r="14" spans="5:30" x14ac:dyDescent="0.25">
      <c r="I14">
        <v>7709.2666666666673</v>
      </c>
      <c r="K14" t="s">
        <v>2</v>
      </c>
      <c r="L14" s="6">
        <v>45782</v>
      </c>
      <c r="M14" s="25">
        <f t="shared" si="0"/>
        <v>2312.7800000000002</v>
      </c>
      <c r="P14" s="27">
        <v>45782</v>
      </c>
      <c r="Q14" s="1">
        <f t="shared" si="0"/>
        <v>2312.7800000000002</v>
      </c>
      <c r="S14" s="9">
        <v>45782</v>
      </c>
      <c r="T14" s="20">
        <v>2312.7800000000002</v>
      </c>
      <c r="V14" s="22">
        <v>45782</v>
      </c>
      <c r="W14" s="2">
        <v>2312.7800000000002</v>
      </c>
      <c r="Z14" s="6">
        <v>45782</v>
      </c>
      <c r="AA14" s="1">
        <f t="shared" si="0"/>
        <v>2312.7800000000002</v>
      </c>
      <c r="AC14" s="6">
        <v>45782</v>
      </c>
      <c r="AD14" s="1">
        <f t="shared" si="1"/>
        <v>2312.7800000000002</v>
      </c>
    </row>
    <row r="15" spans="5:30" x14ac:dyDescent="0.25">
      <c r="I15">
        <v>7709.2666666666673</v>
      </c>
      <c r="K15" t="s">
        <v>3</v>
      </c>
      <c r="L15" s="6">
        <v>45782</v>
      </c>
      <c r="M15" s="25">
        <f t="shared" si="0"/>
        <v>0</v>
      </c>
      <c r="P15" s="27">
        <v>45782</v>
      </c>
      <c r="Q15" s="1">
        <f t="shared" si="0"/>
        <v>0</v>
      </c>
      <c r="S15" s="9">
        <v>45782</v>
      </c>
      <c r="T15" s="20">
        <v>0</v>
      </c>
      <c r="V15" s="22">
        <v>45782</v>
      </c>
      <c r="W15" s="2">
        <v>0</v>
      </c>
      <c r="Z15" s="6">
        <v>45782</v>
      </c>
      <c r="AA15" s="1">
        <f t="shared" si="0"/>
        <v>0</v>
      </c>
      <c r="AC15" s="6">
        <v>45782</v>
      </c>
      <c r="AD15" s="1">
        <f t="shared" si="1"/>
        <v>0</v>
      </c>
    </row>
    <row r="16" spans="5:30" x14ac:dyDescent="0.25">
      <c r="I16">
        <v>7709.2666666666673</v>
      </c>
      <c r="K16" t="s">
        <v>2</v>
      </c>
      <c r="L16" s="6">
        <v>45782</v>
      </c>
      <c r="M16" s="25">
        <f t="shared" si="0"/>
        <v>2312.7800000000002</v>
      </c>
      <c r="P16" s="27">
        <v>45782</v>
      </c>
      <c r="Q16" s="1">
        <f t="shared" si="0"/>
        <v>2312.7800000000002</v>
      </c>
      <c r="S16" s="9">
        <v>45782</v>
      </c>
      <c r="T16" s="20">
        <v>2312.7800000000002</v>
      </c>
      <c r="V16" s="22">
        <v>45782</v>
      </c>
      <c r="W16" s="2">
        <v>2312.7800000000002</v>
      </c>
      <c r="Z16" s="6">
        <v>45782</v>
      </c>
      <c r="AA16" s="1">
        <f t="shared" si="0"/>
        <v>2312.7800000000002</v>
      </c>
      <c r="AC16" s="6">
        <v>45782</v>
      </c>
      <c r="AD16" s="1">
        <f t="shared" si="1"/>
        <v>2312.7800000000002</v>
      </c>
    </row>
    <row r="17" spans="9:30" x14ac:dyDescent="0.25">
      <c r="I17">
        <v>7709.2666666666673</v>
      </c>
      <c r="K17" t="s">
        <v>3</v>
      </c>
      <c r="L17" s="6">
        <v>45782</v>
      </c>
      <c r="M17" s="25">
        <f t="shared" si="0"/>
        <v>0</v>
      </c>
      <c r="P17" s="27">
        <v>45782</v>
      </c>
      <c r="Q17" s="1">
        <f t="shared" si="0"/>
        <v>0</v>
      </c>
      <c r="S17" s="9">
        <v>45782</v>
      </c>
      <c r="T17" s="20">
        <v>0</v>
      </c>
      <c r="V17" s="22">
        <v>45782</v>
      </c>
      <c r="W17" s="2">
        <v>0</v>
      </c>
      <c r="Z17" s="6">
        <v>45782</v>
      </c>
      <c r="AA17" s="1">
        <f t="shared" si="0"/>
        <v>0</v>
      </c>
      <c r="AC17" s="6">
        <v>45782</v>
      </c>
      <c r="AD17" s="1">
        <f t="shared" si="1"/>
        <v>0</v>
      </c>
    </row>
    <row r="18" spans="9:30" x14ac:dyDescent="0.25">
      <c r="I18">
        <v>7709.2666666666673</v>
      </c>
      <c r="K18" t="s">
        <v>2</v>
      </c>
      <c r="L18" s="6">
        <v>45782</v>
      </c>
      <c r="M18" s="25">
        <f t="shared" si="0"/>
        <v>2312.7800000000002</v>
      </c>
      <c r="P18" s="27">
        <v>45782</v>
      </c>
      <c r="Q18" s="1">
        <f t="shared" si="0"/>
        <v>2312.7800000000002</v>
      </c>
      <c r="S18" s="9">
        <v>45782</v>
      </c>
      <c r="T18" s="20">
        <v>2312.7800000000002</v>
      </c>
      <c r="V18" s="22">
        <v>45782</v>
      </c>
      <c r="W18" s="2">
        <v>2312.7800000000002</v>
      </c>
      <c r="Z18" s="6">
        <v>45782</v>
      </c>
      <c r="AA18" s="1">
        <f t="shared" si="0"/>
        <v>2312.7800000000002</v>
      </c>
      <c r="AC18" s="6">
        <v>45782</v>
      </c>
      <c r="AD18" s="1">
        <f t="shared" si="1"/>
        <v>2312.7800000000002</v>
      </c>
    </row>
    <row r="19" spans="9:30" x14ac:dyDescent="0.25">
      <c r="I19">
        <v>7709.2666666666673</v>
      </c>
      <c r="K19" t="s">
        <v>3</v>
      </c>
      <c r="L19" s="6">
        <v>45782</v>
      </c>
      <c r="M19" s="25">
        <f t="shared" si="0"/>
        <v>0</v>
      </c>
      <c r="P19" s="27">
        <v>45782</v>
      </c>
      <c r="Q19" s="1">
        <f t="shared" si="0"/>
        <v>0</v>
      </c>
      <c r="S19" s="9">
        <v>45782</v>
      </c>
      <c r="T19" s="20">
        <v>0</v>
      </c>
      <c r="V19" s="22">
        <v>45782</v>
      </c>
      <c r="W19" s="2">
        <v>0</v>
      </c>
      <c r="Z19" s="6">
        <v>45782</v>
      </c>
      <c r="AA19" s="1">
        <f t="shared" si="0"/>
        <v>0</v>
      </c>
      <c r="AC19" s="6">
        <v>45782</v>
      </c>
      <c r="AD19" s="1">
        <f t="shared" si="1"/>
        <v>0</v>
      </c>
    </row>
    <row r="20" spans="9:30" x14ac:dyDescent="0.25">
      <c r="I20">
        <v>7709.2666666666673</v>
      </c>
      <c r="K20" t="s">
        <v>2</v>
      </c>
      <c r="L20" s="6">
        <v>45782</v>
      </c>
      <c r="M20" s="25">
        <f t="shared" si="0"/>
        <v>2312.7800000000002</v>
      </c>
      <c r="P20" s="27">
        <v>45782</v>
      </c>
      <c r="Q20" s="1">
        <f t="shared" si="0"/>
        <v>2312.7800000000002</v>
      </c>
      <c r="S20" s="9">
        <v>45782</v>
      </c>
      <c r="T20" s="20">
        <v>2312.7800000000002</v>
      </c>
      <c r="V20" s="22">
        <v>45782</v>
      </c>
      <c r="W20" s="2">
        <v>2312.7800000000002</v>
      </c>
      <c r="Z20" s="6">
        <v>45782</v>
      </c>
      <c r="AA20" s="1">
        <f t="shared" si="0"/>
        <v>2312.7800000000002</v>
      </c>
      <c r="AC20" s="6">
        <v>45782</v>
      </c>
      <c r="AD20" s="1">
        <f t="shared" si="1"/>
        <v>2312.7800000000002</v>
      </c>
    </row>
    <row r="21" spans="9:30" x14ac:dyDescent="0.25">
      <c r="I21">
        <v>7709.2666666666673</v>
      </c>
      <c r="K21" t="s">
        <v>3</v>
      </c>
      <c r="L21" s="6">
        <v>45782</v>
      </c>
      <c r="M21" s="25">
        <f t="shared" si="0"/>
        <v>0</v>
      </c>
      <c r="P21" s="27">
        <v>45782</v>
      </c>
      <c r="Q21" s="1">
        <f t="shared" si="0"/>
        <v>0</v>
      </c>
      <c r="S21" s="9">
        <v>45782</v>
      </c>
      <c r="T21" s="20">
        <v>0</v>
      </c>
      <c r="V21" s="22">
        <v>45782</v>
      </c>
      <c r="W21" s="2">
        <v>0</v>
      </c>
      <c r="Z21" s="6">
        <v>45782</v>
      </c>
      <c r="AA21" s="1">
        <f t="shared" si="0"/>
        <v>0</v>
      </c>
      <c r="AC21" s="6">
        <v>45782</v>
      </c>
      <c r="AD21" s="1">
        <f t="shared" si="1"/>
        <v>0</v>
      </c>
    </row>
    <row r="22" spans="9:30" x14ac:dyDescent="0.25">
      <c r="I22">
        <v>7709.2666666666673</v>
      </c>
      <c r="K22" t="s">
        <v>2</v>
      </c>
      <c r="L22" s="6">
        <v>45782</v>
      </c>
      <c r="M22" s="25">
        <f t="shared" si="0"/>
        <v>2312.7800000000002</v>
      </c>
      <c r="P22" s="27">
        <v>45782</v>
      </c>
      <c r="Q22" s="1">
        <f t="shared" si="0"/>
        <v>2312.7800000000002</v>
      </c>
      <c r="S22" s="9">
        <v>45782</v>
      </c>
      <c r="T22" s="20">
        <v>2312.7800000000002</v>
      </c>
      <c r="V22" s="22">
        <v>45782</v>
      </c>
      <c r="W22" s="2">
        <v>2312.7800000000002</v>
      </c>
      <c r="Z22" s="6">
        <v>45782</v>
      </c>
      <c r="AA22" s="1">
        <f t="shared" si="0"/>
        <v>2312.7800000000002</v>
      </c>
      <c r="AC22" s="6">
        <v>45782</v>
      </c>
      <c r="AD22" s="1">
        <f t="shared" si="1"/>
        <v>2312.7800000000002</v>
      </c>
    </row>
    <row r="23" spans="9:30" x14ac:dyDescent="0.25">
      <c r="I23">
        <v>7709.2666666666673</v>
      </c>
      <c r="K23" t="s">
        <v>3</v>
      </c>
      <c r="L23" s="6">
        <v>45782</v>
      </c>
      <c r="M23" s="25">
        <f t="shared" si="0"/>
        <v>0</v>
      </c>
      <c r="P23" s="27">
        <v>45782</v>
      </c>
      <c r="Q23" s="1">
        <f t="shared" si="0"/>
        <v>0</v>
      </c>
      <c r="S23" s="9">
        <v>45782</v>
      </c>
      <c r="T23" s="20">
        <v>0</v>
      </c>
      <c r="V23" s="22">
        <v>45782</v>
      </c>
      <c r="W23" s="2">
        <v>0</v>
      </c>
      <c r="Z23" s="6">
        <v>45782</v>
      </c>
      <c r="AA23" s="1">
        <f t="shared" si="0"/>
        <v>0</v>
      </c>
      <c r="AC23" s="6">
        <v>45782</v>
      </c>
      <c r="AD23" s="1">
        <f t="shared" si="1"/>
        <v>0</v>
      </c>
    </row>
    <row r="24" spans="9:30" x14ac:dyDescent="0.25">
      <c r="I24">
        <v>7709.2666666666673</v>
      </c>
      <c r="K24" t="s">
        <v>2</v>
      </c>
      <c r="L24" s="6">
        <v>45782</v>
      </c>
      <c r="M24" s="25">
        <f t="shared" si="0"/>
        <v>2312.7800000000002</v>
      </c>
      <c r="P24" s="27">
        <v>45782</v>
      </c>
      <c r="Q24" s="1">
        <f t="shared" si="0"/>
        <v>2312.7800000000002</v>
      </c>
      <c r="S24" s="9">
        <v>45782</v>
      </c>
      <c r="T24" s="20">
        <v>2312.7800000000002</v>
      </c>
      <c r="V24" s="22">
        <v>45782</v>
      </c>
      <c r="W24" s="2">
        <v>2312.7800000000002</v>
      </c>
      <c r="Z24" s="6">
        <v>45782</v>
      </c>
      <c r="AA24" s="1">
        <f t="shared" si="0"/>
        <v>2312.7800000000002</v>
      </c>
      <c r="AC24" s="6">
        <v>45782</v>
      </c>
      <c r="AD24" s="1">
        <f t="shared" si="1"/>
        <v>2312.7800000000002</v>
      </c>
    </row>
    <row r="25" spans="9:30" x14ac:dyDescent="0.25">
      <c r="I25">
        <v>7709.2666666666673</v>
      </c>
      <c r="K25" t="s">
        <v>3</v>
      </c>
      <c r="L25" s="6">
        <v>45782</v>
      </c>
      <c r="M25" s="25">
        <f t="shared" si="0"/>
        <v>0</v>
      </c>
      <c r="P25" s="27">
        <v>45782</v>
      </c>
      <c r="Q25" s="1">
        <f t="shared" si="0"/>
        <v>0</v>
      </c>
      <c r="S25" s="9">
        <v>45782</v>
      </c>
      <c r="T25" s="20">
        <v>0</v>
      </c>
      <c r="V25" s="22">
        <v>45782</v>
      </c>
      <c r="W25" s="2">
        <v>0</v>
      </c>
      <c r="Z25" s="6">
        <v>45782</v>
      </c>
      <c r="AA25" s="1">
        <f t="shared" si="0"/>
        <v>0</v>
      </c>
      <c r="AC25" s="6">
        <v>45782</v>
      </c>
      <c r="AD25" s="1">
        <f t="shared" si="1"/>
        <v>0</v>
      </c>
    </row>
    <row r="26" spans="9:30" x14ac:dyDescent="0.25">
      <c r="I26">
        <v>7709.2666666666673</v>
      </c>
      <c r="K26" t="s">
        <v>2</v>
      </c>
      <c r="L26" s="6">
        <v>45782</v>
      </c>
      <c r="M26" s="25">
        <f t="shared" si="0"/>
        <v>2312.7800000000002</v>
      </c>
      <c r="P26" s="27">
        <v>45782</v>
      </c>
      <c r="Q26" s="1">
        <f t="shared" si="0"/>
        <v>2312.7800000000002</v>
      </c>
      <c r="S26" s="9">
        <v>45782</v>
      </c>
      <c r="T26" s="20">
        <v>2312.7800000000002</v>
      </c>
      <c r="V26" s="22">
        <v>45782</v>
      </c>
      <c r="W26" s="2">
        <v>2312.7800000000002</v>
      </c>
      <c r="Z26" s="6">
        <v>45782</v>
      </c>
      <c r="AA26" s="1">
        <f t="shared" si="0"/>
        <v>2312.7800000000002</v>
      </c>
      <c r="AC26" s="6">
        <v>45782</v>
      </c>
      <c r="AD26" s="1">
        <f t="shared" si="1"/>
        <v>2312.7800000000002</v>
      </c>
    </row>
    <row r="27" spans="9:30" x14ac:dyDescent="0.25">
      <c r="I27">
        <v>7709.2666666666673</v>
      </c>
      <c r="K27" t="s">
        <v>3</v>
      </c>
      <c r="L27" s="6">
        <v>45782</v>
      </c>
      <c r="M27" s="25">
        <f t="shared" si="0"/>
        <v>0</v>
      </c>
      <c r="P27" s="27">
        <v>45782</v>
      </c>
      <c r="Q27" s="1">
        <f t="shared" si="0"/>
        <v>0</v>
      </c>
      <c r="S27" s="9">
        <v>45782</v>
      </c>
      <c r="T27" s="20">
        <v>0</v>
      </c>
      <c r="V27" s="22">
        <v>45782</v>
      </c>
      <c r="W27" s="2">
        <v>0</v>
      </c>
      <c r="Z27" s="6">
        <v>45782</v>
      </c>
      <c r="AA27" s="1">
        <f t="shared" si="0"/>
        <v>0</v>
      </c>
      <c r="AC27" s="6">
        <v>45782</v>
      </c>
      <c r="AD27" s="1">
        <f t="shared" si="1"/>
        <v>0</v>
      </c>
    </row>
    <row r="28" spans="9:30" x14ac:dyDescent="0.25">
      <c r="I28">
        <v>7709.2666666666673</v>
      </c>
      <c r="K28" t="s">
        <v>2</v>
      </c>
      <c r="L28" s="6">
        <v>45878</v>
      </c>
      <c r="M28" s="25">
        <f t="shared" si="0"/>
        <v>2312.7800000000002</v>
      </c>
      <c r="P28" s="27">
        <v>45878</v>
      </c>
      <c r="Q28" s="1">
        <f t="shared" si="0"/>
        <v>2312.7800000000002</v>
      </c>
      <c r="S28" s="9">
        <v>45878</v>
      </c>
      <c r="T28" s="20">
        <v>2312.7800000000002</v>
      </c>
      <c r="V28" s="22">
        <v>45878</v>
      </c>
      <c r="W28" s="2">
        <v>2312.7800000000002</v>
      </c>
      <c r="Z28" s="6">
        <v>45878</v>
      </c>
      <c r="AA28" s="1">
        <f t="shared" si="0"/>
        <v>2312.7800000000002</v>
      </c>
      <c r="AC28" s="6">
        <v>45878</v>
      </c>
      <c r="AD28" s="1">
        <f t="shared" si="1"/>
        <v>2312.7800000000002</v>
      </c>
    </row>
    <row r="29" spans="9:30" x14ac:dyDescent="0.25">
      <c r="I29">
        <v>7709.2666666666673</v>
      </c>
      <c r="K29" t="s">
        <v>3</v>
      </c>
      <c r="L29" s="6">
        <v>45879</v>
      </c>
      <c r="M29" s="25">
        <f t="shared" si="0"/>
        <v>0</v>
      </c>
      <c r="P29" s="27">
        <v>45879</v>
      </c>
      <c r="Q29" s="1">
        <f t="shared" si="0"/>
        <v>0</v>
      </c>
      <c r="S29" s="9">
        <v>45879</v>
      </c>
      <c r="T29" s="20">
        <v>0</v>
      </c>
      <c r="V29" s="22">
        <v>45879</v>
      </c>
      <c r="W29" s="2">
        <v>0</v>
      </c>
      <c r="Z29" s="6">
        <v>45879</v>
      </c>
      <c r="AA29" s="1">
        <f t="shared" si="0"/>
        <v>0</v>
      </c>
      <c r="AC29" s="6">
        <v>45879</v>
      </c>
      <c r="AD29" s="1">
        <f t="shared" si="1"/>
        <v>0</v>
      </c>
    </row>
    <row r="30" spans="9:30" x14ac:dyDescent="0.25">
      <c r="I30">
        <v>7709.2666666666673</v>
      </c>
      <c r="K30" t="s">
        <v>2</v>
      </c>
      <c r="L30" s="6">
        <v>45880</v>
      </c>
      <c r="M30" s="25">
        <f t="shared" si="0"/>
        <v>2312.7800000000002</v>
      </c>
      <c r="P30" s="27">
        <v>45880</v>
      </c>
      <c r="Q30" s="1">
        <f t="shared" si="0"/>
        <v>2312.7800000000002</v>
      </c>
      <c r="S30" s="9">
        <v>45880</v>
      </c>
      <c r="T30" s="20">
        <v>2312.7800000000002</v>
      </c>
      <c r="V30" s="22">
        <v>45880</v>
      </c>
      <c r="W30" s="2">
        <v>2312.7800000000002</v>
      </c>
      <c r="Z30" s="6">
        <v>45880</v>
      </c>
      <c r="AA30" s="1">
        <f t="shared" si="0"/>
        <v>2312.7800000000002</v>
      </c>
      <c r="AC30" s="6">
        <v>45880</v>
      </c>
      <c r="AD30" s="1">
        <f t="shared" si="1"/>
        <v>2312.7800000000002</v>
      </c>
    </row>
    <row r="31" spans="9:30" x14ac:dyDescent="0.25">
      <c r="I31">
        <v>7709.2666666666673</v>
      </c>
      <c r="K31" t="s">
        <v>3</v>
      </c>
      <c r="L31" s="6">
        <v>45881</v>
      </c>
      <c r="M31" s="25">
        <f t="shared" si="0"/>
        <v>0</v>
      </c>
      <c r="P31" s="27">
        <v>45881</v>
      </c>
      <c r="Q31" s="1">
        <f t="shared" si="0"/>
        <v>0</v>
      </c>
      <c r="S31" s="9">
        <v>45881</v>
      </c>
      <c r="T31" s="20">
        <v>0</v>
      </c>
      <c r="V31" s="22">
        <v>45881</v>
      </c>
      <c r="W31" s="2">
        <v>0</v>
      </c>
      <c r="Z31" s="6">
        <v>45881</v>
      </c>
      <c r="AA31" s="1">
        <f t="shared" si="0"/>
        <v>0</v>
      </c>
      <c r="AC31" s="6">
        <v>45881</v>
      </c>
      <c r="AD31" s="1">
        <f t="shared" si="1"/>
        <v>0</v>
      </c>
    </row>
    <row r="32" spans="9:30" x14ac:dyDescent="0.25">
      <c r="I32">
        <v>7709.2666666666673</v>
      </c>
      <c r="K32" t="s">
        <v>2</v>
      </c>
      <c r="L32" s="6">
        <v>45882</v>
      </c>
      <c r="M32" s="25">
        <f t="shared" si="0"/>
        <v>2312.7800000000002</v>
      </c>
      <c r="P32" s="27">
        <v>45882</v>
      </c>
      <c r="Q32" s="1">
        <f t="shared" si="0"/>
        <v>2312.7800000000002</v>
      </c>
      <c r="S32" s="9">
        <v>45882</v>
      </c>
      <c r="T32" s="20">
        <v>2312.7800000000002</v>
      </c>
      <c r="V32" s="22">
        <v>45882</v>
      </c>
      <c r="W32" s="2">
        <v>2312.7800000000002</v>
      </c>
      <c r="Z32" s="6">
        <v>45882</v>
      </c>
      <c r="AA32" s="1">
        <f t="shared" si="0"/>
        <v>2312.7800000000002</v>
      </c>
      <c r="AC32" s="6">
        <v>45882</v>
      </c>
      <c r="AD32" s="1">
        <f t="shared" si="1"/>
        <v>2312.7800000000002</v>
      </c>
    </row>
    <row r="33" spans="9:30" x14ac:dyDescent="0.25">
      <c r="I33">
        <v>7709.2666666666673</v>
      </c>
      <c r="K33" t="s">
        <v>3</v>
      </c>
      <c r="L33" s="6">
        <v>45883</v>
      </c>
      <c r="M33" s="25">
        <f t="shared" si="0"/>
        <v>0</v>
      </c>
      <c r="P33" s="27">
        <v>45883</v>
      </c>
      <c r="Q33" s="1">
        <f t="shared" si="0"/>
        <v>0</v>
      </c>
      <c r="S33" s="9">
        <v>45883</v>
      </c>
      <c r="T33" s="20">
        <v>0</v>
      </c>
      <c r="V33" s="22">
        <v>45883</v>
      </c>
      <c r="W33" s="2">
        <v>0</v>
      </c>
      <c r="Z33" s="6">
        <v>45883</v>
      </c>
      <c r="AA33" s="1">
        <f t="shared" si="0"/>
        <v>0</v>
      </c>
      <c r="AC33" s="6">
        <v>45883</v>
      </c>
      <c r="AD33" s="1">
        <f t="shared" si="1"/>
        <v>0</v>
      </c>
    </row>
    <row r="34" spans="9:30" x14ac:dyDescent="0.25">
      <c r="L34" s="6">
        <v>45884</v>
      </c>
      <c r="M34" s="25">
        <f t="shared" si="0"/>
        <v>0</v>
      </c>
      <c r="P34" s="27">
        <v>45884</v>
      </c>
      <c r="Q34" s="1">
        <f t="shared" si="0"/>
        <v>0</v>
      </c>
      <c r="S34" s="9">
        <v>45884</v>
      </c>
      <c r="T34" s="20">
        <v>0</v>
      </c>
      <c r="V34" s="22">
        <v>45884</v>
      </c>
      <c r="W34" s="2">
        <v>0</v>
      </c>
      <c r="Z34" s="6">
        <v>45884</v>
      </c>
      <c r="AA34" s="1">
        <f t="shared" si="0"/>
        <v>0</v>
      </c>
      <c r="AC34" s="6">
        <v>45884</v>
      </c>
      <c r="AD34" s="1">
        <f t="shared" si="1"/>
        <v>0</v>
      </c>
    </row>
    <row r="35" spans="9:30" x14ac:dyDescent="0.25">
      <c r="L35" s="6">
        <v>45885</v>
      </c>
      <c r="M35" s="25">
        <f t="shared" si="0"/>
        <v>0</v>
      </c>
      <c r="P35" s="27">
        <v>45885</v>
      </c>
      <c r="Q35" s="1">
        <f t="shared" si="0"/>
        <v>0</v>
      </c>
      <c r="S35" s="9">
        <v>45885</v>
      </c>
      <c r="T35" s="20">
        <v>0</v>
      </c>
      <c r="V35" s="22">
        <v>45885</v>
      </c>
      <c r="W35" s="2">
        <v>0</v>
      </c>
      <c r="Z35" s="6">
        <v>45885</v>
      </c>
      <c r="AA35" s="1">
        <f t="shared" si="0"/>
        <v>0</v>
      </c>
      <c r="AC35" s="6">
        <v>45885</v>
      </c>
      <c r="AD35" s="1">
        <f t="shared" si="1"/>
        <v>0</v>
      </c>
    </row>
    <row r="36" spans="9:30" x14ac:dyDescent="0.25">
      <c r="L36" s="6">
        <v>45886</v>
      </c>
      <c r="M36" s="25">
        <f t="shared" si="0"/>
        <v>0</v>
      </c>
      <c r="P36" s="27">
        <v>45886</v>
      </c>
      <c r="Q36" s="1">
        <f t="shared" si="0"/>
        <v>0</v>
      </c>
      <c r="S36" s="9">
        <v>45886</v>
      </c>
      <c r="T36" s="20">
        <v>0</v>
      </c>
      <c r="V36" s="22">
        <v>45886</v>
      </c>
      <c r="W36" s="2">
        <v>0</v>
      </c>
      <c r="Z36" s="6">
        <v>45886</v>
      </c>
      <c r="AA36" s="1">
        <f t="shared" si="0"/>
        <v>0</v>
      </c>
      <c r="AC36" s="6">
        <v>45886</v>
      </c>
      <c r="AD36" s="1">
        <f t="shared" si="1"/>
        <v>0</v>
      </c>
    </row>
    <row r="37" spans="9:30" x14ac:dyDescent="0.25">
      <c r="L37" s="6">
        <v>45887</v>
      </c>
      <c r="M37" s="25">
        <f t="shared" si="0"/>
        <v>0</v>
      </c>
      <c r="P37" s="27">
        <v>45887</v>
      </c>
      <c r="Q37" s="1">
        <f t="shared" si="0"/>
        <v>0</v>
      </c>
      <c r="S37" s="9">
        <v>45887</v>
      </c>
      <c r="T37" s="20">
        <v>0</v>
      </c>
      <c r="V37" s="22">
        <v>45887</v>
      </c>
      <c r="W37" s="2">
        <v>0</v>
      </c>
      <c r="Z37" s="6">
        <v>45887</v>
      </c>
      <c r="AA37" s="1">
        <f t="shared" si="0"/>
        <v>0</v>
      </c>
      <c r="AC37" s="6">
        <v>45887</v>
      </c>
      <c r="AD37" s="1">
        <f t="shared" si="1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3EC2F-5843-4D73-A302-12D596DCDEDB}">
  <dimension ref="A1:M32"/>
  <sheetViews>
    <sheetView showZeros="0" tabSelected="1" workbookViewId="0">
      <selection activeCell="B2" sqref="B2"/>
    </sheetView>
  </sheetViews>
  <sheetFormatPr baseColWidth="10" defaultRowHeight="15" x14ac:dyDescent="0.25"/>
  <cols>
    <col min="2" max="13" width="11.42578125" style="12"/>
  </cols>
  <sheetData>
    <row r="1" spans="1:13" x14ac:dyDescent="0.25">
      <c r="A1" s="15"/>
      <c r="B1" s="16" t="s">
        <v>4</v>
      </c>
      <c r="C1" s="16" t="s">
        <v>5</v>
      </c>
      <c r="D1" s="16" t="s">
        <v>6</v>
      </c>
      <c r="E1" s="16" t="s">
        <v>7</v>
      </c>
      <c r="F1" s="16" t="s">
        <v>8</v>
      </c>
      <c r="G1" s="16" t="s">
        <v>9</v>
      </c>
      <c r="H1" s="16" t="s">
        <v>10</v>
      </c>
      <c r="I1" s="16" t="s">
        <v>11</v>
      </c>
      <c r="J1" s="16" t="s">
        <v>12</v>
      </c>
      <c r="K1" s="16" t="s">
        <v>13</v>
      </c>
      <c r="L1" s="16" t="s">
        <v>14</v>
      </c>
      <c r="M1" s="16" t="s">
        <v>15</v>
      </c>
    </row>
    <row r="2" spans="1:13" x14ac:dyDescent="0.25">
      <c r="A2" s="17">
        <v>1</v>
      </c>
      <c r="B2" s="18" cm="1">
        <f t="array" ref="B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C2" s="18" cm="1">
        <f t="array" ref="C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D2" s="18" cm="1">
        <f t="array" ref="D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E2" s="18" cm="1">
        <f t="array" ref="E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F2" s="18" cm="1">
        <f t="array" ref="F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G2" s="18" cm="1">
        <f t="array" ref="G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H2" s="18" cm="1">
        <f t="array" ref="H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I2" s="18" cm="1">
        <f t="array" ref="I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J2" s="18" cm="1">
        <f t="array" ref="J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K2" s="18" cm="1">
        <f t="array" ref="K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L2" s="18" cm="1">
        <f t="array" ref="L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  <c r="M2" s="18" cm="1">
        <f t="array" ref="M2">SUMPRODUCT(('Com JG'!$L$6:$L$1004=DATE(2025,COLUMN()-1,$A2))*('Com JG'!$M$6:$M$1004))+
SUMPRODUCT(('Com JG'!$P$6:$P$1004=DATE(2025,COLUMN()-1,$A2))*('Com JG'!$Q$6:$Q$1004)) +
SUMPRODUCT(('Com JG'!$S$6:$S$1004=DATE(2025,COLUMN()-1,$A2))*('Com JG'!$T$6:$T$1004)) +
 SUMPRODUCT(('Com JG'!$V$6:$V$1004=DATE(2025,COLUMN()-1,$A2))*('Com JG'!$W$6:$W$1004))+
SUMPRODUCT(('Com JG'!$Z$6:$Z$1004=DATE(2025,COLUMN()-1,$A2))*('Com JG'!$AA$6:$AA$1004)) +
SUMPRODUCT(('Com JG'!$AC$6:$AC$1004=DATE(2025,COLUMN()-1,$A2))*('Com JG'!$AD$6:$AD$1004))</f>
        <v>0</v>
      </c>
    </row>
    <row r="3" spans="1:13" x14ac:dyDescent="0.25">
      <c r="A3" s="17">
        <v>2</v>
      </c>
      <c r="B3" s="18" cm="1">
        <f t="array" ref="B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C3" s="18" cm="1">
        <f t="array" ref="C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D3" s="18" cm="1">
        <f t="array" ref="D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E3" s="18" cm="1">
        <f t="array" ref="E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F3" s="18" cm="1">
        <f t="array" ref="F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G3" s="18" cm="1">
        <f t="array" ref="G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H3" s="18" cm="1">
        <f t="array" ref="H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I3" s="18" cm="1">
        <f t="array" ref="I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J3" s="18" cm="1">
        <f t="array" ref="J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K3" s="18" cm="1">
        <f t="array" ref="K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L3" s="18" cm="1">
        <f t="array" ref="L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  <c r="M3" s="18" cm="1">
        <f t="array" ref="M3">SUMPRODUCT(('Com JG'!$L$6:$L$1004=DATE(2025,COLUMN()-1,$A3))*('Com JG'!$M$6:$M$1004))+
SUMPRODUCT(('Com JG'!$P$6:$P$1004=DATE(2025,COLUMN()-1,$A3))*('Com JG'!$Q$6:$Q$1004)) +
SUMPRODUCT(('Com JG'!$S$6:$S$1004=DATE(2025,COLUMN()-1,$A3))*('Com JG'!$T$6:$T$1004)) +
 SUMPRODUCT(('Com JG'!$V$6:$V$1004=DATE(2025,COLUMN()-1,$A3))*('Com JG'!$W$6:$W$1004))+
SUMPRODUCT(('Com JG'!$Z$6:$Z$1004=DATE(2025,COLUMN()-1,$A3))*('Com JG'!$AA$6:$AA$1004)) +
SUMPRODUCT(('Com JG'!$AC$6:$AC$1004=DATE(2025,COLUMN()-1,$A3))*('Com JG'!$AD$6:$AD$1004))</f>
        <v>0</v>
      </c>
    </row>
    <row r="4" spans="1:13" x14ac:dyDescent="0.25">
      <c r="A4" s="17">
        <v>3</v>
      </c>
      <c r="B4" s="18" cm="1">
        <f t="array" ref="B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C4" s="18" cm="1">
        <f t="array" ref="C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D4" s="18" cm="1">
        <f t="array" ref="D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E4" s="18" cm="1">
        <f t="array" ref="E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F4" s="18" cm="1">
        <f t="array" ref="F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G4" s="18" cm="1">
        <f t="array" ref="G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H4" s="18" cm="1">
        <f t="array" ref="H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I4" s="18" cm="1">
        <f t="array" ref="I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J4" s="18" cm="1">
        <f t="array" ref="J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K4" s="18" cm="1">
        <f t="array" ref="K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L4" s="18" cm="1">
        <f t="array" ref="L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  <c r="M4" s="18" cm="1">
        <f t="array" ref="M4">SUMPRODUCT(('Com JG'!$L$6:$L$1004=DATE(2025,COLUMN()-1,$A4))*('Com JG'!$M$6:$M$1004))+
SUMPRODUCT(('Com JG'!$P$6:$P$1004=DATE(2025,COLUMN()-1,$A4))*('Com JG'!$Q$6:$Q$1004)) +
SUMPRODUCT(('Com JG'!$S$6:$S$1004=DATE(2025,COLUMN()-1,$A4))*('Com JG'!$T$6:$T$1004)) +
 SUMPRODUCT(('Com JG'!$V$6:$V$1004=DATE(2025,COLUMN()-1,$A4))*('Com JG'!$W$6:$W$1004))+
SUMPRODUCT(('Com JG'!$Z$6:$Z$1004=DATE(2025,COLUMN()-1,$A4))*('Com JG'!$AA$6:$AA$1004)) +
SUMPRODUCT(('Com JG'!$AC$6:$AC$1004=DATE(2025,COLUMN()-1,$A4))*('Com JG'!$AD$6:$AD$1004))</f>
        <v>0</v>
      </c>
    </row>
    <row r="5" spans="1:13" x14ac:dyDescent="0.25">
      <c r="A5" s="17">
        <v>4</v>
      </c>
      <c r="B5" s="18" cm="1">
        <f t="array" ref="B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C5" s="18" cm="1">
        <f t="array" ref="C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D5" s="18" cm="1">
        <f t="array" ref="D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E5" s="18" cm="1">
        <f t="array" ref="E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F5" s="18" cm="1">
        <f t="array" ref="F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G5" s="18" cm="1">
        <f t="array" ref="G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H5" s="18" cm="1">
        <f t="array" ref="H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I5" s="18" cm="1">
        <f t="array" ref="I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J5" s="18" cm="1">
        <f t="array" ref="J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K5" s="18" cm="1">
        <f t="array" ref="K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L5" s="18" cm="1">
        <f t="array" ref="L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  <c r="M5" s="18" cm="1">
        <f t="array" ref="M5">SUMPRODUCT(('Com JG'!$L$6:$L$1004=DATE(2025,COLUMN()-1,$A5))*('Com JG'!$M$6:$M$1004))+
SUMPRODUCT(('Com JG'!$P$6:$P$1004=DATE(2025,COLUMN()-1,$A5))*('Com JG'!$Q$6:$Q$1004)) +
SUMPRODUCT(('Com JG'!$S$6:$S$1004=DATE(2025,COLUMN()-1,$A5))*('Com JG'!$T$6:$T$1004)) +
 SUMPRODUCT(('Com JG'!$V$6:$V$1004=DATE(2025,COLUMN()-1,$A5))*('Com JG'!$W$6:$W$1004))+
SUMPRODUCT(('Com JG'!$Z$6:$Z$1004=DATE(2025,COLUMN()-1,$A5))*('Com JG'!$AA$6:$AA$1004)) +
SUMPRODUCT(('Com JG'!$AC$6:$AC$1004=DATE(2025,COLUMN()-1,$A5))*('Com JG'!$AD$6:$AD$1004))</f>
        <v>0</v>
      </c>
    </row>
    <row r="6" spans="1:13" x14ac:dyDescent="0.25">
      <c r="A6" s="17">
        <v>5</v>
      </c>
      <c r="B6" s="18" cm="1">
        <f t="array" ref="B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C6" s="18" cm="1">
        <f t="array" ref="C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D6" s="18" cm="1">
        <f t="array" ref="D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E6" s="18" cm="1">
        <f t="array" ref="E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F6" s="18" cm="1">
        <f t="array" ref="F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138766.79999999999</v>
      </c>
      <c r="G6" s="18" cm="1">
        <f t="array" ref="G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H6" s="18" cm="1">
        <f t="array" ref="H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I6" s="18" cm="1">
        <f t="array" ref="I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J6" s="18" cm="1">
        <f t="array" ref="J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K6" s="18" cm="1">
        <f t="array" ref="K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L6" s="18" cm="1">
        <f t="array" ref="L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  <c r="M6" s="18" cm="1">
        <f t="array" ref="M6">SUMPRODUCT(('Com JG'!$L$6:$L$1004=DATE(2025,COLUMN()-1,$A6))*('Com JG'!$M$6:$M$1004))+
SUMPRODUCT(('Com JG'!$P$6:$P$1004=DATE(2025,COLUMN()-1,$A6))*('Com JG'!$Q$6:$Q$1004)) +
SUMPRODUCT(('Com JG'!$S$6:$S$1004=DATE(2025,COLUMN()-1,$A6))*('Com JG'!$T$6:$T$1004)) +
 SUMPRODUCT(('Com JG'!$V$6:$V$1004=DATE(2025,COLUMN()-1,$A6))*('Com JG'!$W$6:$W$1004))+
SUMPRODUCT(('Com JG'!$Z$6:$Z$1004=DATE(2025,COLUMN()-1,$A6))*('Com JG'!$AA$6:$AA$1004)) +
SUMPRODUCT(('Com JG'!$AC$6:$AC$1004=DATE(2025,COLUMN()-1,$A6))*('Com JG'!$AD$6:$AD$1004))</f>
        <v>0</v>
      </c>
    </row>
    <row r="7" spans="1:13" x14ac:dyDescent="0.25">
      <c r="A7" s="17">
        <v>6</v>
      </c>
      <c r="B7" s="18" cm="1">
        <f t="array" ref="B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C7" s="18" cm="1">
        <f t="array" ref="C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D7" s="18" cm="1">
        <f t="array" ref="D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E7" s="18" cm="1">
        <f t="array" ref="E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F7" s="18" cm="1">
        <f t="array" ref="F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G7" s="18" cm="1">
        <f t="array" ref="G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H7" s="18" cm="1">
        <f t="array" ref="H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I7" s="18" cm="1">
        <f t="array" ref="I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J7" s="18" cm="1">
        <f t="array" ref="J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K7" s="18" cm="1">
        <f t="array" ref="K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L7" s="18" cm="1">
        <f t="array" ref="L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  <c r="M7" s="18" cm="1">
        <f t="array" ref="M7">SUMPRODUCT(('Com JG'!$L$6:$L$1004=DATE(2025,COLUMN()-1,$A7))*('Com JG'!$M$6:$M$1004))+
SUMPRODUCT(('Com JG'!$P$6:$P$1004=DATE(2025,COLUMN()-1,$A7))*('Com JG'!$Q$6:$Q$1004)) +
SUMPRODUCT(('Com JG'!$S$6:$S$1004=DATE(2025,COLUMN()-1,$A7))*('Com JG'!$T$6:$T$1004)) +
 SUMPRODUCT(('Com JG'!$V$6:$V$1004=DATE(2025,COLUMN()-1,$A7))*('Com JG'!$W$6:$W$1004))+
SUMPRODUCT(('Com JG'!$Z$6:$Z$1004=DATE(2025,COLUMN()-1,$A7))*('Com JG'!$AA$6:$AA$1004)) +
SUMPRODUCT(('Com JG'!$AC$6:$AC$1004=DATE(2025,COLUMN()-1,$A7))*('Com JG'!$AD$6:$AD$1004))</f>
        <v>0</v>
      </c>
    </row>
    <row r="8" spans="1:13" x14ac:dyDescent="0.25">
      <c r="A8" s="17">
        <v>7</v>
      </c>
      <c r="B8" s="18" cm="1">
        <f t="array" ref="B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C8" s="18" cm="1">
        <f t="array" ref="C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D8" s="18" cm="1">
        <f t="array" ref="D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E8" s="18" cm="1">
        <f t="array" ref="E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F8" s="18" cm="1">
        <f t="array" ref="F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G8" s="18" cm="1">
        <f t="array" ref="G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H8" s="18" cm="1">
        <f t="array" ref="H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I8" s="18" cm="1">
        <f t="array" ref="I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J8" s="18" cm="1">
        <f t="array" ref="J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K8" s="18" cm="1">
        <f t="array" ref="K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L8" s="18" cm="1">
        <f t="array" ref="L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  <c r="M8" s="18" cm="1">
        <f t="array" ref="M8">SUMPRODUCT(('Com JG'!$L$6:$L$1004=DATE(2025,COLUMN()-1,$A8))*('Com JG'!$M$6:$M$1004))+
SUMPRODUCT(('Com JG'!$P$6:$P$1004=DATE(2025,COLUMN()-1,$A8))*('Com JG'!$Q$6:$Q$1004)) +
SUMPRODUCT(('Com JG'!$S$6:$S$1004=DATE(2025,COLUMN()-1,$A8))*('Com JG'!$T$6:$T$1004)) +
 SUMPRODUCT(('Com JG'!$V$6:$V$1004=DATE(2025,COLUMN()-1,$A8))*('Com JG'!$W$6:$W$1004))+
SUMPRODUCT(('Com JG'!$Z$6:$Z$1004=DATE(2025,COLUMN()-1,$A8))*('Com JG'!$AA$6:$AA$1004)) +
SUMPRODUCT(('Com JG'!$AC$6:$AC$1004=DATE(2025,COLUMN()-1,$A8))*('Com JG'!$AD$6:$AD$1004))</f>
        <v>0</v>
      </c>
    </row>
    <row r="9" spans="1:13" x14ac:dyDescent="0.25">
      <c r="A9" s="17">
        <v>8</v>
      </c>
      <c r="B9" s="18" cm="1">
        <f t="array" ref="B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C9" s="18" cm="1">
        <f t="array" ref="C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D9" s="18" cm="1">
        <f t="array" ref="D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E9" s="18" cm="1">
        <f t="array" ref="E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F9" s="18" cm="1">
        <f t="array" ref="F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G9" s="18" cm="1">
        <f t="array" ref="G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H9" s="18" cm="1">
        <f t="array" ref="H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I9" s="18" cm="1">
        <f t="array" ref="I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J9" s="18" cm="1">
        <f t="array" ref="J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K9" s="18" cm="1">
        <f t="array" ref="K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L9" s="18" cm="1">
        <f t="array" ref="L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  <c r="M9" s="18" cm="1">
        <f t="array" ref="M9">SUMPRODUCT(('Com JG'!$L$6:$L$1004=DATE(2025,COLUMN()-1,$A9))*('Com JG'!$M$6:$M$1004))+
SUMPRODUCT(('Com JG'!$P$6:$P$1004=DATE(2025,COLUMN()-1,$A9))*('Com JG'!$Q$6:$Q$1004)) +
SUMPRODUCT(('Com JG'!$S$6:$S$1004=DATE(2025,COLUMN()-1,$A9))*('Com JG'!$T$6:$T$1004)) +
 SUMPRODUCT(('Com JG'!$V$6:$V$1004=DATE(2025,COLUMN()-1,$A9))*('Com JG'!$W$6:$W$1004))+
SUMPRODUCT(('Com JG'!$Z$6:$Z$1004=DATE(2025,COLUMN()-1,$A9))*('Com JG'!$AA$6:$AA$1004)) +
SUMPRODUCT(('Com JG'!$AC$6:$AC$1004=DATE(2025,COLUMN()-1,$A9))*('Com JG'!$AD$6:$AD$1004))</f>
        <v>0</v>
      </c>
    </row>
    <row r="10" spans="1:13" x14ac:dyDescent="0.25">
      <c r="A10" s="17">
        <v>9</v>
      </c>
      <c r="B10" s="18" cm="1">
        <f t="array" ref="B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C10" s="18" cm="1">
        <f t="array" ref="C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D10" s="18" cm="1">
        <f t="array" ref="D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E10" s="18" cm="1">
        <f t="array" ref="E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F10" s="18" cm="1">
        <f t="array" ref="F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G10" s="18" cm="1">
        <f t="array" ref="G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H10" s="18" cm="1">
        <f t="array" ref="H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I10" s="18" cm="1">
        <f t="array" ref="I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13876.680000000002</v>
      </c>
      <c r="J10" s="18" cm="1">
        <f t="array" ref="J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K10" s="18" cm="1">
        <f t="array" ref="K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L10" s="18" cm="1">
        <f t="array" ref="L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  <c r="M10" s="18" cm="1">
        <f t="array" ref="M10">SUMPRODUCT(('Com JG'!$L$6:$L$1004=DATE(2025,COLUMN()-1,$A10))*('Com JG'!$M$6:$M$1004))+
SUMPRODUCT(('Com JG'!$P$6:$P$1004=DATE(2025,COLUMN()-1,$A10))*('Com JG'!$Q$6:$Q$1004)) +
SUMPRODUCT(('Com JG'!$S$6:$S$1004=DATE(2025,COLUMN()-1,$A10))*('Com JG'!$T$6:$T$1004)) +
 SUMPRODUCT(('Com JG'!$V$6:$V$1004=DATE(2025,COLUMN()-1,$A10))*('Com JG'!$W$6:$W$1004))+
SUMPRODUCT(('Com JG'!$Z$6:$Z$1004=DATE(2025,COLUMN()-1,$A10))*('Com JG'!$AA$6:$AA$1004)) +
SUMPRODUCT(('Com JG'!$AC$6:$AC$1004=DATE(2025,COLUMN()-1,$A10))*('Com JG'!$AD$6:$AD$1004))</f>
        <v>0</v>
      </c>
    </row>
    <row r="11" spans="1:13" x14ac:dyDescent="0.25">
      <c r="A11" s="17">
        <v>10</v>
      </c>
      <c r="B11" s="18" cm="1">
        <f t="array" ref="B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C11" s="18" cm="1">
        <f t="array" ref="C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D11" s="18" cm="1">
        <f t="array" ref="D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E11" s="18" cm="1">
        <f t="array" ref="E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F11" s="18" cm="1">
        <f t="array" ref="F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G11" s="18" cm="1">
        <f t="array" ref="G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H11" s="18" cm="1">
        <f t="array" ref="H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I11" s="18" cm="1">
        <f t="array" ref="I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J11" s="18" cm="1">
        <f t="array" ref="J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K11" s="18" cm="1">
        <f t="array" ref="K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L11" s="18" cm="1">
        <f t="array" ref="L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  <c r="M11" s="18" cm="1">
        <f t="array" ref="M11">SUMPRODUCT(('Com JG'!$L$6:$L$1004=DATE(2025,COLUMN()-1,$A11))*('Com JG'!$M$6:$M$1004))+
SUMPRODUCT(('Com JG'!$P$6:$P$1004=DATE(2025,COLUMN()-1,$A11))*('Com JG'!$Q$6:$Q$1004)) +
SUMPRODUCT(('Com JG'!$S$6:$S$1004=DATE(2025,COLUMN()-1,$A11))*('Com JG'!$T$6:$T$1004)) +
 SUMPRODUCT(('Com JG'!$V$6:$V$1004=DATE(2025,COLUMN()-1,$A11))*('Com JG'!$W$6:$W$1004))+
SUMPRODUCT(('Com JG'!$Z$6:$Z$1004=DATE(2025,COLUMN()-1,$A11))*('Com JG'!$AA$6:$AA$1004)) +
SUMPRODUCT(('Com JG'!$AC$6:$AC$1004=DATE(2025,COLUMN()-1,$A11))*('Com JG'!$AD$6:$AD$1004))</f>
        <v>0</v>
      </c>
    </row>
    <row r="12" spans="1:13" x14ac:dyDescent="0.25">
      <c r="A12" s="17">
        <v>11</v>
      </c>
      <c r="B12" s="18" cm="1">
        <f t="array" ref="B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C12" s="18" cm="1">
        <f t="array" ref="C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D12" s="18" cm="1">
        <f t="array" ref="D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E12" s="18" cm="1">
        <f t="array" ref="E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F12" s="18" cm="1">
        <f t="array" ref="F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G12" s="18" cm="1">
        <f t="array" ref="G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H12" s="18" cm="1">
        <f t="array" ref="H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I12" s="18" cm="1">
        <f t="array" ref="I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13876.680000000002</v>
      </c>
      <c r="J12" s="18" cm="1">
        <f t="array" ref="J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K12" s="18" cm="1">
        <f t="array" ref="K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L12" s="18" cm="1">
        <f t="array" ref="L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  <c r="M12" s="18" cm="1">
        <f t="array" ref="M12">SUMPRODUCT(('Com JG'!$L$6:$L$1004=DATE(2025,COLUMN()-1,$A12))*('Com JG'!$M$6:$M$1004))+
SUMPRODUCT(('Com JG'!$P$6:$P$1004=DATE(2025,COLUMN()-1,$A12))*('Com JG'!$Q$6:$Q$1004)) +
SUMPRODUCT(('Com JG'!$S$6:$S$1004=DATE(2025,COLUMN()-1,$A12))*('Com JG'!$T$6:$T$1004)) +
 SUMPRODUCT(('Com JG'!$V$6:$V$1004=DATE(2025,COLUMN()-1,$A12))*('Com JG'!$W$6:$W$1004))+
SUMPRODUCT(('Com JG'!$Z$6:$Z$1004=DATE(2025,COLUMN()-1,$A12))*('Com JG'!$AA$6:$AA$1004)) +
SUMPRODUCT(('Com JG'!$AC$6:$AC$1004=DATE(2025,COLUMN()-1,$A12))*('Com JG'!$AD$6:$AD$1004))</f>
        <v>0</v>
      </c>
    </row>
    <row r="13" spans="1:13" x14ac:dyDescent="0.25">
      <c r="A13" s="17">
        <v>12</v>
      </c>
      <c r="B13" s="18" cm="1">
        <f t="array" ref="B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C13" s="18" cm="1">
        <f t="array" ref="C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D13" s="18" cm="1">
        <f t="array" ref="D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E13" s="18" cm="1">
        <f t="array" ref="E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F13" s="18" cm="1">
        <f t="array" ref="F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G13" s="18" cm="1">
        <f t="array" ref="G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H13" s="18" cm="1">
        <f t="array" ref="H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I13" s="18" cm="1">
        <f t="array" ref="I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J13" s="18" cm="1">
        <f t="array" ref="J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K13" s="18" cm="1">
        <f t="array" ref="K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L13" s="18" cm="1">
        <f t="array" ref="L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  <c r="M13" s="18" cm="1">
        <f t="array" ref="M13">SUMPRODUCT(('Com JG'!$L$6:$L$1004=DATE(2025,COLUMN()-1,$A13))*('Com JG'!$M$6:$M$1004))+
SUMPRODUCT(('Com JG'!$P$6:$P$1004=DATE(2025,COLUMN()-1,$A13))*('Com JG'!$Q$6:$Q$1004)) +
SUMPRODUCT(('Com JG'!$S$6:$S$1004=DATE(2025,COLUMN()-1,$A13))*('Com JG'!$T$6:$T$1004)) +
 SUMPRODUCT(('Com JG'!$V$6:$V$1004=DATE(2025,COLUMN()-1,$A13))*('Com JG'!$W$6:$W$1004))+
SUMPRODUCT(('Com JG'!$Z$6:$Z$1004=DATE(2025,COLUMN()-1,$A13))*('Com JG'!$AA$6:$AA$1004)) +
SUMPRODUCT(('Com JG'!$AC$6:$AC$1004=DATE(2025,COLUMN()-1,$A13))*('Com JG'!$AD$6:$AD$1004))</f>
        <v>0</v>
      </c>
    </row>
    <row r="14" spans="1:13" x14ac:dyDescent="0.25">
      <c r="A14" s="17">
        <v>13</v>
      </c>
      <c r="B14" s="18" cm="1">
        <f t="array" ref="B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C14" s="18" cm="1">
        <f t="array" ref="C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D14" s="18" cm="1">
        <f t="array" ref="D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E14" s="18" cm="1">
        <f t="array" ref="E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F14" s="18" cm="1">
        <f t="array" ref="F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G14" s="18" cm="1">
        <f t="array" ref="G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H14" s="18" cm="1">
        <f t="array" ref="H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I14" s="18" cm="1">
        <f t="array" ref="I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13876.680000000002</v>
      </c>
      <c r="J14" s="18" cm="1">
        <f t="array" ref="J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K14" s="18" cm="1">
        <f t="array" ref="K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L14" s="18" cm="1">
        <f t="array" ref="L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  <c r="M14" s="18" cm="1">
        <f t="array" ref="M14">SUMPRODUCT(('Com JG'!$L$6:$L$1004=DATE(2025,COLUMN()-1,$A14))*('Com JG'!$M$6:$M$1004))+
SUMPRODUCT(('Com JG'!$P$6:$P$1004=DATE(2025,COLUMN()-1,$A14))*('Com JG'!$Q$6:$Q$1004)) +
SUMPRODUCT(('Com JG'!$S$6:$S$1004=DATE(2025,COLUMN()-1,$A14))*('Com JG'!$T$6:$T$1004)) +
 SUMPRODUCT(('Com JG'!$V$6:$V$1004=DATE(2025,COLUMN()-1,$A14))*('Com JG'!$W$6:$W$1004))+
SUMPRODUCT(('Com JG'!$Z$6:$Z$1004=DATE(2025,COLUMN()-1,$A14))*('Com JG'!$AA$6:$AA$1004)) +
SUMPRODUCT(('Com JG'!$AC$6:$AC$1004=DATE(2025,COLUMN()-1,$A14))*('Com JG'!$AD$6:$AD$1004))</f>
        <v>0</v>
      </c>
    </row>
    <row r="15" spans="1:13" x14ac:dyDescent="0.25">
      <c r="A15" s="17">
        <v>14</v>
      </c>
      <c r="B15" s="18" cm="1">
        <f t="array" ref="B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C15" s="18" cm="1">
        <f t="array" ref="C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D15" s="18" cm="1">
        <f t="array" ref="D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E15" s="18" cm="1">
        <f t="array" ref="E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F15" s="18" cm="1">
        <f t="array" ref="F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G15" s="18" cm="1">
        <f t="array" ref="G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H15" s="18" cm="1">
        <f t="array" ref="H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I15" s="18" cm="1">
        <f t="array" ref="I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J15" s="18" cm="1">
        <f t="array" ref="J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K15" s="18" cm="1">
        <f t="array" ref="K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L15" s="18" cm="1">
        <f t="array" ref="L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  <c r="M15" s="18" cm="1">
        <f t="array" ref="M15">SUMPRODUCT(('Com JG'!$L$6:$L$1004=DATE(2025,COLUMN()-1,$A15))*('Com JG'!$M$6:$M$1004))+
SUMPRODUCT(('Com JG'!$P$6:$P$1004=DATE(2025,COLUMN()-1,$A15))*('Com JG'!$Q$6:$Q$1004)) +
SUMPRODUCT(('Com JG'!$S$6:$S$1004=DATE(2025,COLUMN()-1,$A15))*('Com JG'!$T$6:$T$1004)) +
 SUMPRODUCT(('Com JG'!$V$6:$V$1004=DATE(2025,COLUMN()-1,$A15))*('Com JG'!$W$6:$W$1004))+
SUMPRODUCT(('Com JG'!$Z$6:$Z$1004=DATE(2025,COLUMN()-1,$A15))*('Com JG'!$AA$6:$AA$1004)) +
SUMPRODUCT(('Com JG'!$AC$6:$AC$1004=DATE(2025,COLUMN()-1,$A15))*('Com JG'!$AD$6:$AD$1004))</f>
        <v>0</v>
      </c>
    </row>
    <row r="16" spans="1:13" x14ac:dyDescent="0.25">
      <c r="A16" s="17">
        <v>15</v>
      </c>
      <c r="B16" s="18" cm="1">
        <f t="array" ref="B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C16" s="18" cm="1">
        <f t="array" ref="C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D16" s="18" cm="1">
        <f t="array" ref="D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E16" s="18" cm="1">
        <f t="array" ref="E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F16" s="18" cm="1">
        <f t="array" ref="F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G16" s="18" cm="1">
        <f t="array" ref="G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H16" s="18" cm="1">
        <f t="array" ref="H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I16" s="18" cm="1">
        <f t="array" ref="I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J16" s="18" cm="1">
        <f t="array" ref="J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K16" s="18" cm="1">
        <f t="array" ref="K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L16" s="18" cm="1">
        <f t="array" ref="L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  <c r="M16" s="18" cm="1">
        <f t="array" ref="M16">SUMPRODUCT(('Com JG'!$L$6:$L$1004=DATE(2025,COLUMN()-1,$A16))*('Com JG'!$M$6:$M$1004))+
SUMPRODUCT(('Com JG'!$P$6:$P$1004=DATE(2025,COLUMN()-1,$A16))*('Com JG'!$Q$6:$Q$1004)) +
SUMPRODUCT(('Com JG'!$S$6:$S$1004=DATE(2025,COLUMN()-1,$A16))*('Com JG'!$T$6:$T$1004)) +
 SUMPRODUCT(('Com JG'!$V$6:$V$1004=DATE(2025,COLUMN()-1,$A16))*('Com JG'!$W$6:$W$1004))+
SUMPRODUCT(('Com JG'!$Z$6:$Z$1004=DATE(2025,COLUMN()-1,$A16))*('Com JG'!$AA$6:$AA$1004)) +
SUMPRODUCT(('Com JG'!$AC$6:$AC$1004=DATE(2025,COLUMN()-1,$A16))*('Com JG'!$AD$6:$AD$1004))</f>
        <v>0</v>
      </c>
    </row>
    <row r="17" spans="1:13" x14ac:dyDescent="0.25">
      <c r="A17" s="17">
        <v>16</v>
      </c>
      <c r="B17" s="18" cm="1">
        <f t="array" ref="B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C17" s="18" cm="1">
        <f t="array" ref="C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D17" s="18" cm="1">
        <f t="array" ref="D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E17" s="18" cm="1">
        <f t="array" ref="E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F17" s="18" cm="1">
        <f t="array" ref="F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G17" s="18" cm="1">
        <f t="array" ref="G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H17" s="18" cm="1">
        <f t="array" ref="H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I17" s="18" cm="1">
        <f t="array" ref="I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J17" s="18" cm="1">
        <f t="array" ref="J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K17" s="18" cm="1">
        <f t="array" ref="K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L17" s="18" cm="1">
        <f t="array" ref="L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  <c r="M17" s="18" cm="1">
        <f t="array" ref="M17">SUMPRODUCT(('Com JG'!$L$6:$L$1004=DATE(2025,COLUMN()-1,$A17))*('Com JG'!$M$6:$M$1004))+
SUMPRODUCT(('Com JG'!$P$6:$P$1004=DATE(2025,COLUMN()-1,$A17))*('Com JG'!$Q$6:$Q$1004)) +
SUMPRODUCT(('Com JG'!$S$6:$S$1004=DATE(2025,COLUMN()-1,$A17))*('Com JG'!$T$6:$T$1004)) +
 SUMPRODUCT(('Com JG'!$V$6:$V$1004=DATE(2025,COLUMN()-1,$A17))*('Com JG'!$W$6:$W$1004))+
SUMPRODUCT(('Com JG'!$Z$6:$Z$1004=DATE(2025,COLUMN()-1,$A17))*('Com JG'!$AA$6:$AA$1004)) +
SUMPRODUCT(('Com JG'!$AC$6:$AC$1004=DATE(2025,COLUMN()-1,$A17))*('Com JG'!$AD$6:$AD$1004))</f>
        <v>0</v>
      </c>
    </row>
    <row r="18" spans="1:13" x14ac:dyDescent="0.25">
      <c r="A18" s="17">
        <v>17</v>
      </c>
      <c r="B18" s="18" cm="1">
        <f t="array" ref="B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C18" s="18" cm="1">
        <f t="array" ref="C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D18" s="18" cm="1">
        <f t="array" ref="D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E18" s="18" cm="1">
        <f t="array" ref="E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F18" s="18" cm="1">
        <f t="array" ref="F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G18" s="18" cm="1">
        <f t="array" ref="G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H18" s="18" cm="1">
        <f t="array" ref="H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I18" s="18" cm="1">
        <f t="array" ref="I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J18" s="18" cm="1">
        <f t="array" ref="J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K18" s="18" cm="1">
        <f t="array" ref="K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L18" s="18" cm="1">
        <f t="array" ref="L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  <c r="M18" s="18" cm="1">
        <f t="array" ref="M18">SUMPRODUCT(('Com JG'!$L$6:$L$1004=DATE(2025,COLUMN()-1,$A18))*('Com JG'!$M$6:$M$1004))+
SUMPRODUCT(('Com JG'!$P$6:$P$1004=DATE(2025,COLUMN()-1,$A18))*('Com JG'!$Q$6:$Q$1004)) +
SUMPRODUCT(('Com JG'!$S$6:$S$1004=DATE(2025,COLUMN()-1,$A18))*('Com JG'!$T$6:$T$1004)) +
 SUMPRODUCT(('Com JG'!$V$6:$V$1004=DATE(2025,COLUMN()-1,$A18))*('Com JG'!$W$6:$W$1004))+
SUMPRODUCT(('Com JG'!$Z$6:$Z$1004=DATE(2025,COLUMN()-1,$A18))*('Com JG'!$AA$6:$AA$1004)) +
SUMPRODUCT(('Com JG'!$AC$6:$AC$1004=DATE(2025,COLUMN()-1,$A18))*('Com JG'!$AD$6:$AD$1004))</f>
        <v>0</v>
      </c>
    </row>
    <row r="19" spans="1:13" x14ac:dyDescent="0.25">
      <c r="A19" s="17">
        <v>18</v>
      </c>
      <c r="B19" s="18" cm="1">
        <f t="array" ref="B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C19" s="18" cm="1">
        <f t="array" ref="C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D19" s="18" cm="1">
        <f t="array" ref="D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E19" s="18" cm="1">
        <f t="array" ref="E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F19" s="18" cm="1">
        <f t="array" ref="F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G19" s="18" cm="1">
        <f t="array" ref="G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H19" s="18" cm="1">
        <f t="array" ref="H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I19" s="18" cm="1">
        <f t="array" ref="I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J19" s="18" cm="1">
        <f t="array" ref="J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K19" s="18" cm="1">
        <f t="array" ref="K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L19" s="18" cm="1">
        <f t="array" ref="L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  <c r="M19" s="18" cm="1">
        <f t="array" ref="M19">SUMPRODUCT(('Com JG'!$L$6:$L$1004=DATE(2025,COLUMN()-1,$A19))*('Com JG'!$M$6:$M$1004))+
SUMPRODUCT(('Com JG'!$P$6:$P$1004=DATE(2025,COLUMN()-1,$A19))*('Com JG'!$Q$6:$Q$1004)) +
SUMPRODUCT(('Com JG'!$S$6:$S$1004=DATE(2025,COLUMN()-1,$A19))*('Com JG'!$T$6:$T$1004)) +
 SUMPRODUCT(('Com JG'!$V$6:$V$1004=DATE(2025,COLUMN()-1,$A19))*('Com JG'!$W$6:$W$1004))+
SUMPRODUCT(('Com JG'!$Z$6:$Z$1004=DATE(2025,COLUMN()-1,$A19))*('Com JG'!$AA$6:$AA$1004)) +
SUMPRODUCT(('Com JG'!$AC$6:$AC$1004=DATE(2025,COLUMN()-1,$A19))*('Com JG'!$AD$6:$AD$1004))</f>
        <v>0</v>
      </c>
    </row>
    <row r="20" spans="1:13" x14ac:dyDescent="0.25">
      <c r="A20" s="17">
        <v>19</v>
      </c>
      <c r="B20" s="18" cm="1">
        <f t="array" ref="B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C20" s="18" cm="1">
        <f t="array" ref="C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D20" s="18" cm="1">
        <f t="array" ref="D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E20" s="18" cm="1">
        <f t="array" ref="E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F20" s="18" cm="1">
        <f t="array" ref="F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G20" s="18" cm="1">
        <f t="array" ref="G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H20" s="18" cm="1">
        <f t="array" ref="H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I20" s="18" cm="1">
        <f t="array" ref="I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J20" s="18" cm="1">
        <f t="array" ref="J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K20" s="18" cm="1">
        <f t="array" ref="K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L20" s="18" cm="1">
        <f t="array" ref="L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  <c r="M20" s="18" cm="1">
        <f t="array" ref="M20">SUMPRODUCT(('Com JG'!$L$6:$L$1004=DATE(2025,COLUMN()-1,$A20))*('Com JG'!$M$6:$M$1004))+
SUMPRODUCT(('Com JG'!$P$6:$P$1004=DATE(2025,COLUMN()-1,$A20))*('Com JG'!$Q$6:$Q$1004)) +
SUMPRODUCT(('Com JG'!$S$6:$S$1004=DATE(2025,COLUMN()-1,$A20))*('Com JG'!$T$6:$T$1004)) +
 SUMPRODUCT(('Com JG'!$V$6:$V$1004=DATE(2025,COLUMN()-1,$A20))*('Com JG'!$W$6:$W$1004))+
SUMPRODUCT(('Com JG'!$Z$6:$Z$1004=DATE(2025,COLUMN()-1,$A20))*('Com JG'!$AA$6:$AA$1004)) +
SUMPRODUCT(('Com JG'!$AC$6:$AC$1004=DATE(2025,COLUMN()-1,$A20))*('Com JG'!$AD$6:$AD$1004))</f>
        <v>0</v>
      </c>
    </row>
    <row r="21" spans="1:13" x14ac:dyDescent="0.25">
      <c r="A21" s="17">
        <v>20</v>
      </c>
      <c r="B21" s="18" cm="1">
        <f t="array" ref="B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C21" s="18" cm="1">
        <f t="array" ref="C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D21" s="18" cm="1">
        <f t="array" ref="D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E21" s="18" cm="1">
        <f t="array" ref="E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F21" s="18" cm="1">
        <f t="array" ref="F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G21" s="18" cm="1">
        <f t="array" ref="G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H21" s="18" cm="1">
        <f t="array" ref="H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I21" s="18" cm="1">
        <f t="array" ref="I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J21" s="18" cm="1">
        <f t="array" ref="J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K21" s="18" cm="1">
        <f t="array" ref="K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L21" s="18" cm="1">
        <f t="array" ref="L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  <c r="M21" s="18" cm="1">
        <f t="array" ref="M21">SUMPRODUCT(('Com JG'!$L$6:$L$1004=DATE(2025,COLUMN()-1,$A21))*('Com JG'!$M$6:$M$1004))+
SUMPRODUCT(('Com JG'!$P$6:$P$1004=DATE(2025,COLUMN()-1,$A21))*('Com JG'!$Q$6:$Q$1004)) +
SUMPRODUCT(('Com JG'!$S$6:$S$1004=DATE(2025,COLUMN()-1,$A21))*('Com JG'!$T$6:$T$1004)) +
 SUMPRODUCT(('Com JG'!$V$6:$V$1004=DATE(2025,COLUMN()-1,$A21))*('Com JG'!$W$6:$W$1004))+
SUMPRODUCT(('Com JG'!$Z$6:$Z$1004=DATE(2025,COLUMN()-1,$A21))*('Com JG'!$AA$6:$AA$1004)) +
SUMPRODUCT(('Com JG'!$AC$6:$AC$1004=DATE(2025,COLUMN()-1,$A21))*('Com JG'!$AD$6:$AD$1004))</f>
        <v>0</v>
      </c>
    </row>
    <row r="22" spans="1:13" x14ac:dyDescent="0.25">
      <c r="A22" s="17">
        <v>21</v>
      </c>
      <c r="B22" s="18" cm="1">
        <f t="array" ref="B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C22" s="18" cm="1">
        <f t="array" ref="C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D22" s="18" cm="1">
        <f t="array" ref="D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E22" s="18" cm="1">
        <f t="array" ref="E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F22" s="18" cm="1">
        <f t="array" ref="F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G22" s="18" cm="1">
        <f t="array" ref="G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H22" s="18" cm="1">
        <f t="array" ref="H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I22" s="18" cm="1">
        <f t="array" ref="I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J22" s="18" cm="1">
        <f t="array" ref="J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K22" s="18" cm="1">
        <f t="array" ref="K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L22" s="18" cm="1">
        <f t="array" ref="L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  <c r="M22" s="18" cm="1">
        <f t="array" ref="M22">SUMPRODUCT(('Com JG'!$L$6:$L$1004=DATE(2025,COLUMN()-1,$A22))*('Com JG'!$M$6:$M$1004))+
SUMPRODUCT(('Com JG'!$P$6:$P$1004=DATE(2025,COLUMN()-1,$A22))*('Com JG'!$Q$6:$Q$1004)) +
SUMPRODUCT(('Com JG'!$S$6:$S$1004=DATE(2025,COLUMN()-1,$A22))*('Com JG'!$T$6:$T$1004)) +
 SUMPRODUCT(('Com JG'!$V$6:$V$1004=DATE(2025,COLUMN()-1,$A22))*('Com JG'!$W$6:$W$1004))+
SUMPRODUCT(('Com JG'!$Z$6:$Z$1004=DATE(2025,COLUMN()-1,$A22))*('Com JG'!$AA$6:$AA$1004)) +
SUMPRODUCT(('Com JG'!$AC$6:$AC$1004=DATE(2025,COLUMN()-1,$A22))*('Com JG'!$AD$6:$AD$1004))</f>
        <v>0</v>
      </c>
    </row>
    <row r="23" spans="1:13" x14ac:dyDescent="0.25">
      <c r="A23" s="17">
        <v>22</v>
      </c>
      <c r="B23" s="18" cm="1">
        <f t="array" ref="B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C23" s="18" cm="1">
        <f t="array" ref="C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D23" s="18" cm="1">
        <f t="array" ref="D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E23" s="18" cm="1">
        <f t="array" ref="E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F23" s="18" cm="1">
        <f t="array" ref="F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G23" s="18" cm="1">
        <f t="array" ref="G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H23" s="18" cm="1">
        <f t="array" ref="H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I23" s="18" cm="1">
        <f t="array" ref="I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J23" s="18" cm="1">
        <f t="array" ref="J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K23" s="18" cm="1">
        <f t="array" ref="K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L23" s="18" cm="1">
        <f t="array" ref="L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  <c r="M23" s="18" cm="1">
        <f t="array" ref="M23">SUMPRODUCT(('Com JG'!$L$6:$L$1004=DATE(2025,COLUMN()-1,$A23))*('Com JG'!$M$6:$M$1004))+
SUMPRODUCT(('Com JG'!$P$6:$P$1004=DATE(2025,COLUMN()-1,$A23))*('Com JG'!$Q$6:$Q$1004)) +
SUMPRODUCT(('Com JG'!$S$6:$S$1004=DATE(2025,COLUMN()-1,$A23))*('Com JG'!$T$6:$T$1004)) +
 SUMPRODUCT(('Com JG'!$V$6:$V$1004=DATE(2025,COLUMN()-1,$A23))*('Com JG'!$W$6:$W$1004))+
SUMPRODUCT(('Com JG'!$Z$6:$Z$1004=DATE(2025,COLUMN()-1,$A23))*('Com JG'!$AA$6:$AA$1004)) +
SUMPRODUCT(('Com JG'!$AC$6:$AC$1004=DATE(2025,COLUMN()-1,$A23))*('Com JG'!$AD$6:$AD$1004))</f>
        <v>0</v>
      </c>
    </row>
    <row r="24" spans="1:13" x14ac:dyDescent="0.25">
      <c r="A24" s="17">
        <v>23</v>
      </c>
      <c r="B24" s="18" cm="1">
        <f t="array" ref="B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C24" s="18" cm="1">
        <f t="array" ref="C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D24" s="18" cm="1">
        <f t="array" ref="D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E24" s="18" cm="1">
        <f t="array" ref="E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F24" s="18" cm="1">
        <f t="array" ref="F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G24" s="18" cm="1">
        <f t="array" ref="G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H24" s="18" cm="1">
        <f t="array" ref="H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I24" s="18" cm="1">
        <f t="array" ref="I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J24" s="18" cm="1">
        <f t="array" ref="J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K24" s="18" cm="1">
        <f t="array" ref="K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L24" s="18" cm="1">
        <f t="array" ref="L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  <c r="M24" s="18" cm="1">
        <f t="array" ref="M24">SUMPRODUCT(('Com JG'!$L$6:$L$1004=DATE(2025,COLUMN()-1,$A24))*('Com JG'!$M$6:$M$1004))+
SUMPRODUCT(('Com JG'!$P$6:$P$1004=DATE(2025,COLUMN()-1,$A24))*('Com JG'!$Q$6:$Q$1004)) +
SUMPRODUCT(('Com JG'!$S$6:$S$1004=DATE(2025,COLUMN()-1,$A24))*('Com JG'!$T$6:$T$1004)) +
 SUMPRODUCT(('Com JG'!$V$6:$V$1004=DATE(2025,COLUMN()-1,$A24))*('Com JG'!$W$6:$W$1004))+
SUMPRODUCT(('Com JG'!$Z$6:$Z$1004=DATE(2025,COLUMN()-1,$A24))*('Com JG'!$AA$6:$AA$1004)) +
SUMPRODUCT(('Com JG'!$AC$6:$AC$1004=DATE(2025,COLUMN()-1,$A24))*('Com JG'!$AD$6:$AD$1004))</f>
        <v>0</v>
      </c>
    </row>
    <row r="25" spans="1:13" x14ac:dyDescent="0.25">
      <c r="A25" s="17">
        <v>24</v>
      </c>
      <c r="B25" s="18" cm="1">
        <f t="array" ref="B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C25" s="18" cm="1">
        <f t="array" ref="C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D25" s="18" cm="1">
        <f t="array" ref="D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E25" s="18" cm="1">
        <f t="array" ref="E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F25" s="18" cm="1">
        <f t="array" ref="F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G25" s="18" cm="1">
        <f t="array" ref="G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H25" s="18" cm="1">
        <f t="array" ref="H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I25" s="18" cm="1">
        <f t="array" ref="I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J25" s="18" cm="1">
        <f t="array" ref="J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K25" s="18" cm="1">
        <f t="array" ref="K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L25" s="18" cm="1">
        <f t="array" ref="L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  <c r="M25" s="18" cm="1">
        <f t="array" ref="M25">SUMPRODUCT(('Com JG'!$L$6:$L$1004=DATE(2025,COLUMN()-1,$A25))*('Com JG'!$M$6:$M$1004))+
SUMPRODUCT(('Com JG'!$P$6:$P$1004=DATE(2025,COLUMN()-1,$A25))*('Com JG'!$Q$6:$Q$1004)) +
SUMPRODUCT(('Com JG'!$S$6:$S$1004=DATE(2025,COLUMN()-1,$A25))*('Com JG'!$T$6:$T$1004)) +
 SUMPRODUCT(('Com JG'!$V$6:$V$1004=DATE(2025,COLUMN()-1,$A25))*('Com JG'!$W$6:$W$1004))+
SUMPRODUCT(('Com JG'!$Z$6:$Z$1004=DATE(2025,COLUMN()-1,$A25))*('Com JG'!$AA$6:$AA$1004)) +
SUMPRODUCT(('Com JG'!$AC$6:$AC$1004=DATE(2025,COLUMN()-1,$A25))*('Com JG'!$AD$6:$AD$1004))</f>
        <v>0</v>
      </c>
    </row>
    <row r="26" spans="1:13" x14ac:dyDescent="0.25">
      <c r="A26" s="17">
        <v>25</v>
      </c>
      <c r="B26" s="18" cm="1">
        <f t="array" ref="B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C26" s="18" cm="1">
        <f t="array" ref="C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D26" s="18" cm="1">
        <f t="array" ref="D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E26" s="18" cm="1">
        <f t="array" ref="E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F26" s="18" cm="1">
        <f t="array" ref="F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G26" s="18" cm="1">
        <f t="array" ref="G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H26" s="18" cm="1">
        <f t="array" ref="H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I26" s="18" cm="1">
        <f t="array" ref="I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J26" s="18" cm="1">
        <f t="array" ref="J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K26" s="18" cm="1">
        <f t="array" ref="K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L26" s="18" cm="1">
        <f t="array" ref="L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  <c r="M26" s="18" cm="1">
        <f t="array" ref="M26">SUMPRODUCT(('Com JG'!$L$6:$L$1004=DATE(2025,COLUMN()-1,$A26))*('Com JG'!$M$6:$M$1004))+
SUMPRODUCT(('Com JG'!$P$6:$P$1004=DATE(2025,COLUMN()-1,$A26))*('Com JG'!$Q$6:$Q$1004)) +
SUMPRODUCT(('Com JG'!$S$6:$S$1004=DATE(2025,COLUMN()-1,$A26))*('Com JG'!$T$6:$T$1004)) +
 SUMPRODUCT(('Com JG'!$V$6:$V$1004=DATE(2025,COLUMN()-1,$A26))*('Com JG'!$W$6:$W$1004))+
SUMPRODUCT(('Com JG'!$Z$6:$Z$1004=DATE(2025,COLUMN()-1,$A26))*('Com JG'!$AA$6:$AA$1004)) +
SUMPRODUCT(('Com JG'!$AC$6:$AC$1004=DATE(2025,COLUMN()-1,$A26))*('Com JG'!$AD$6:$AD$1004))</f>
        <v>0</v>
      </c>
    </row>
    <row r="27" spans="1:13" x14ac:dyDescent="0.25">
      <c r="A27" s="17">
        <v>26</v>
      </c>
      <c r="B27" s="18" cm="1">
        <f t="array" ref="B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C27" s="18" cm="1">
        <f t="array" ref="C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D27" s="18" cm="1">
        <f t="array" ref="D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E27" s="18" cm="1">
        <f t="array" ref="E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F27" s="18" cm="1">
        <f t="array" ref="F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G27" s="18" cm="1">
        <f t="array" ref="G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H27" s="18" cm="1">
        <f t="array" ref="H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I27" s="18" cm="1">
        <f t="array" ref="I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J27" s="18" cm="1">
        <f t="array" ref="J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K27" s="18" cm="1">
        <f t="array" ref="K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L27" s="18" cm="1">
        <f t="array" ref="L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  <c r="M27" s="18" cm="1">
        <f t="array" ref="M27">SUMPRODUCT(('Com JG'!$L$6:$L$1004=DATE(2025,COLUMN()-1,$A27))*('Com JG'!$M$6:$M$1004))+
SUMPRODUCT(('Com JG'!$P$6:$P$1004=DATE(2025,COLUMN()-1,$A27))*('Com JG'!$Q$6:$Q$1004)) +
SUMPRODUCT(('Com JG'!$S$6:$S$1004=DATE(2025,COLUMN()-1,$A27))*('Com JG'!$T$6:$T$1004)) +
 SUMPRODUCT(('Com JG'!$V$6:$V$1004=DATE(2025,COLUMN()-1,$A27))*('Com JG'!$W$6:$W$1004))+
SUMPRODUCT(('Com JG'!$Z$6:$Z$1004=DATE(2025,COLUMN()-1,$A27))*('Com JG'!$AA$6:$AA$1004)) +
SUMPRODUCT(('Com JG'!$AC$6:$AC$1004=DATE(2025,COLUMN()-1,$A27))*('Com JG'!$AD$6:$AD$1004))</f>
        <v>0</v>
      </c>
    </row>
    <row r="28" spans="1:13" x14ac:dyDescent="0.25">
      <c r="A28" s="17">
        <v>27</v>
      </c>
      <c r="B28" s="18" cm="1">
        <f t="array" ref="B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C28" s="18" cm="1">
        <f t="array" ref="C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D28" s="18" cm="1">
        <f t="array" ref="D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E28" s="18" cm="1">
        <f t="array" ref="E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F28" s="18" cm="1">
        <f t="array" ref="F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G28" s="18" cm="1">
        <f t="array" ref="G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H28" s="18" cm="1">
        <f t="array" ref="H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I28" s="18" cm="1">
        <f t="array" ref="I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J28" s="18" cm="1">
        <f t="array" ref="J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K28" s="18" cm="1">
        <f t="array" ref="K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L28" s="18" cm="1">
        <f t="array" ref="L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  <c r="M28" s="18" cm="1">
        <f t="array" ref="M28">SUMPRODUCT(('Com JG'!$L$6:$L$1004=DATE(2025,COLUMN()-1,$A28))*('Com JG'!$M$6:$M$1004))+
SUMPRODUCT(('Com JG'!$P$6:$P$1004=DATE(2025,COLUMN()-1,$A28))*('Com JG'!$Q$6:$Q$1004)) +
SUMPRODUCT(('Com JG'!$S$6:$S$1004=DATE(2025,COLUMN()-1,$A28))*('Com JG'!$T$6:$T$1004)) +
 SUMPRODUCT(('Com JG'!$V$6:$V$1004=DATE(2025,COLUMN()-1,$A28))*('Com JG'!$W$6:$W$1004))+
SUMPRODUCT(('Com JG'!$Z$6:$Z$1004=DATE(2025,COLUMN()-1,$A28))*('Com JG'!$AA$6:$AA$1004)) +
SUMPRODUCT(('Com JG'!$AC$6:$AC$1004=DATE(2025,COLUMN()-1,$A28))*('Com JG'!$AD$6:$AD$1004))</f>
        <v>0</v>
      </c>
    </row>
    <row r="29" spans="1:13" x14ac:dyDescent="0.25">
      <c r="A29" s="17">
        <v>28</v>
      </c>
      <c r="B29" s="18" cm="1">
        <f t="array" ref="B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C29" s="18" cm="1">
        <f t="array" ref="C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D29" s="18" cm="1">
        <f t="array" ref="D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E29" s="18" cm="1">
        <f t="array" ref="E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F29" s="18" cm="1">
        <f t="array" ref="F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G29" s="18" cm="1">
        <f t="array" ref="G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H29" s="18" cm="1">
        <f t="array" ref="H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I29" s="18" cm="1">
        <f t="array" ref="I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J29" s="18" cm="1">
        <f t="array" ref="J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K29" s="18" cm="1">
        <f t="array" ref="K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L29" s="18" cm="1">
        <f t="array" ref="L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  <c r="M29" s="18" cm="1">
        <f t="array" ref="M29">SUMPRODUCT(('Com JG'!$L$6:$L$1004=DATE(2025,COLUMN()-1,$A29))*('Com JG'!$M$6:$M$1004))+
SUMPRODUCT(('Com JG'!$P$6:$P$1004=DATE(2025,COLUMN()-1,$A29))*('Com JG'!$Q$6:$Q$1004)) +
SUMPRODUCT(('Com JG'!$S$6:$S$1004=DATE(2025,COLUMN()-1,$A29))*('Com JG'!$T$6:$T$1004)) +
 SUMPRODUCT(('Com JG'!$V$6:$V$1004=DATE(2025,COLUMN()-1,$A29))*('Com JG'!$W$6:$W$1004))+
SUMPRODUCT(('Com JG'!$Z$6:$Z$1004=DATE(2025,COLUMN()-1,$A29))*('Com JG'!$AA$6:$AA$1004)) +
SUMPRODUCT(('Com JG'!$AC$6:$AC$1004=DATE(2025,COLUMN()-1,$A29))*('Com JG'!$AD$6:$AD$1004))</f>
        <v>0</v>
      </c>
    </row>
    <row r="30" spans="1:13" x14ac:dyDescent="0.25">
      <c r="A30" s="17">
        <v>29</v>
      </c>
      <c r="B30" s="18" cm="1">
        <f t="array" ref="B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C30" s="18" cm="1">
        <f t="array" ref="C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D30" s="18" cm="1">
        <f t="array" ref="D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E30" s="18" cm="1">
        <f t="array" ref="E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F30" s="18" cm="1">
        <f t="array" ref="F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G30" s="18" cm="1">
        <f t="array" ref="G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H30" s="18" cm="1">
        <f t="array" ref="H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I30" s="18" cm="1">
        <f t="array" ref="I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J30" s="18" cm="1">
        <f t="array" ref="J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K30" s="18" cm="1">
        <f t="array" ref="K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L30" s="18" cm="1">
        <f t="array" ref="L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  <c r="M30" s="18" cm="1">
        <f t="array" ref="M30">SUMPRODUCT(('Com JG'!$L$6:$L$1004=DATE(2025,COLUMN()-1,$A30))*('Com JG'!$M$6:$M$1004))+
SUMPRODUCT(('Com JG'!$P$6:$P$1004=DATE(2025,COLUMN()-1,$A30))*('Com JG'!$Q$6:$Q$1004)) +
SUMPRODUCT(('Com JG'!$S$6:$S$1004=DATE(2025,COLUMN()-1,$A30))*('Com JG'!$T$6:$T$1004)) +
 SUMPRODUCT(('Com JG'!$V$6:$V$1004=DATE(2025,COLUMN()-1,$A30))*('Com JG'!$W$6:$W$1004))+
SUMPRODUCT(('Com JG'!$Z$6:$Z$1004=DATE(2025,COLUMN()-1,$A30))*('Com JG'!$AA$6:$AA$1004)) +
SUMPRODUCT(('Com JG'!$AC$6:$AC$1004=DATE(2025,COLUMN()-1,$A30))*('Com JG'!$AD$6:$AD$1004))</f>
        <v>0</v>
      </c>
    </row>
    <row r="31" spans="1:13" x14ac:dyDescent="0.25">
      <c r="A31" s="17">
        <v>30</v>
      </c>
      <c r="B31" s="18" cm="1">
        <f t="array" ref="B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C31" s="18" cm="1">
        <f t="array" ref="C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D31" s="18" cm="1">
        <f t="array" ref="D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E31" s="18" cm="1">
        <f t="array" ref="E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F31" s="18" cm="1">
        <f t="array" ref="F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G31" s="18" cm="1">
        <f t="array" ref="G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H31" s="18" cm="1">
        <f t="array" ref="H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I31" s="18" cm="1">
        <f t="array" ref="I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J31" s="18" cm="1">
        <f t="array" ref="J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K31" s="18" cm="1">
        <f t="array" ref="K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L31" s="18" cm="1">
        <f t="array" ref="L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  <c r="M31" s="18" cm="1">
        <f t="array" ref="M31">SUMPRODUCT(('Com JG'!$L$6:$L$1004=DATE(2025,COLUMN()-1,$A31))*('Com JG'!$M$6:$M$1004))+
SUMPRODUCT(('Com JG'!$P$6:$P$1004=DATE(2025,COLUMN()-1,$A31))*('Com JG'!$Q$6:$Q$1004)) +
SUMPRODUCT(('Com JG'!$S$6:$S$1004=DATE(2025,COLUMN()-1,$A31))*('Com JG'!$T$6:$T$1004)) +
 SUMPRODUCT(('Com JG'!$V$6:$V$1004=DATE(2025,COLUMN()-1,$A31))*('Com JG'!$W$6:$W$1004))+
SUMPRODUCT(('Com JG'!$Z$6:$Z$1004=DATE(2025,COLUMN()-1,$A31))*('Com JG'!$AA$6:$AA$1004)) +
SUMPRODUCT(('Com JG'!$AC$6:$AC$1004=DATE(2025,COLUMN()-1,$A31))*('Com JG'!$AD$6:$AD$1004))</f>
        <v>0</v>
      </c>
    </row>
    <row r="32" spans="1:13" x14ac:dyDescent="0.25">
      <c r="A32" s="17">
        <v>31</v>
      </c>
      <c r="B32" s="18" cm="1">
        <f t="array" ref="B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C32" s="18" cm="1">
        <f t="array" ref="C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D32" s="18" cm="1">
        <f t="array" ref="D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E32" s="18" cm="1">
        <f t="array" ref="E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F32" s="18" cm="1">
        <f t="array" ref="F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G32" s="18" cm="1">
        <f t="array" ref="G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H32" s="18" cm="1">
        <f t="array" ref="H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I32" s="18" cm="1">
        <f t="array" ref="I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J32" s="18" cm="1">
        <f t="array" ref="J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K32" s="18" cm="1">
        <f t="array" ref="K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L32" s="18" cm="1">
        <f t="array" ref="L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  <c r="M32" s="18" cm="1">
        <f t="array" ref="M32">SUMPRODUCT(('Com JG'!$L$6:$L$1004=DATE(2025,COLUMN()-1,$A32))*('Com JG'!$M$6:$M$1004))+
SUMPRODUCT(('Com JG'!$P$6:$P$1004=DATE(2025,COLUMN()-1,$A32))*('Com JG'!$Q$6:$Q$1004)) +
SUMPRODUCT(('Com JG'!$S$6:$S$1004=DATE(2025,COLUMN()-1,$A32))*('Com JG'!$T$6:$T$1004)) +
 SUMPRODUCT(('Com JG'!$V$6:$V$1004=DATE(2025,COLUMN()-1,$A32))*('Com JG'!$W$6:$W$1004))+
SUMPRODUCT(('Com JG'!$Z$6:$Z$1004=DATE(2025,COLUMN()-1,$A32))*('Com JG'!$AA$6:$AA$1004)) +
SUMPRODUCT(('Com JG'!$AC$6:$AC$1004=DATE(2025,COLUMN()-1,$A32))*('Com JG'!$AD$6:$AD$1004))</f>
        <v>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 JG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2025-07-18T10:39:16Z</dcterms:created>
  <dcterms:modified xsi:type="dcterms:W3CDTF">2025-07-18T11:20:36Z</dcterms:modified>
</cp:coreProperties>
</file>