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444D049-395F-40E4-BE9E-3A2EA437AE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" i="1" l="1" a="1"/>
  <c r="L41" i="1" s="1"/>
  <c r="J41" i="1" a="1"/>
  <c r="J41" i="1" s="1"/>
  <c r="L38" i="1"/>
  <c r="L38" i="1" a="1"/>
  <c r="J38" i="1" a="1"/>
  <c r="J38" i="1" s="1"/>
  <c r="L47" i="1" a="1"/>
  <c r="L47" i="1" s="1"/>
  <c r="J47" i="1" a="1"/>
  <c r="J47" i="1" s="1"/>
  <c r="L44" i="1" a="1"/>
  <c r="L44" i="1" s="1"/>
  <c r="J44" i="1" a="1"/>
  <c r="J44" i="1" s="1"/>
  <c r="L35" i="1" a="1"/>
  <c r="L35" i="1" s="1"/>
  <c r="J35" i="1" a="1"/>
  <c r="J35" i="1" s="1"/>
  <c r="L32" i="1" a="1"/>
  <c r="L32" i="1" s="1"/>
  <c r="J32" i="1"/>
  <c r="J32" i="1" a="1"/>
  <c r="L29" i="1" a="1"/>
  <c r="L29" i="1" s="1"/>
  <c r="J29" i="1" a="1"/>
  <c r="J29" i="1" s="1"/>
  <c r="L26" i="1" a="1"/>
  <c r="L26" i="1" s="1"/>
  <c r="J26" i="1" a="1"/>
  <c r="J26" i="1" s="1"/>
  <c r="L23" i="1" a="1"/>
  <c r="L23" i="1" s="1"/>
  <c r="J23" i="1" a="1"/>
  <c r="J23" i="1" s="1"/>
  <c r="J20" i="1" a="1"/>
  <c r="J20" i="1"/>
  <c r="L20" i="1" a="1"/>
  <c r="L20" i="1"/>
  <c r="N20" i="1" a="1"/>
  <c r="N20" i="1"/>
  <c r="P20" i="1" a="1"/>
  <c r="P20" i="1"/>
  <c r="R20" i="1" a="1"/>
  <c r="R20" i="1"/>
  <c r="R17" i="1" a="1"/>
  <c r="R17" i="1" s="1"/>
  <c r="P17" i="1" a="1"/>
  <c r="P17" i="1" s="1"/>
  <c r="N17" i="1"/>
  <c r="N17" i="1" a="1"/>
  <c r="L17" i="1" a="1"/>
  <c r="L17" i="1" s="1"/>
  <c r="J17" i="1" a="1"/>
  <c r="J17" i="1" s="1"/>
  <c r="R14" i="1" a="1"/>
  <c r="R14" i="1" s="1"/>
  <c r="P14" i="1" a="1"/>
  <c r="P14" i="1" s="1"/>
  <c r="N14" i="1"/>
  <c r="N14" i="1" a="1"/>
  <c r="L14" i="1" a="1"/>
  <c r="L14" i="1" s="1"/>
  <c r="J14" i="1" a="1"/>
  <c r="J14" i="1" s="1"/>
  <c r="R11" i="1" a="1"/>
  <c r="R11" i="1" s="1"/>
  <c r="P11" i="1" a="1"/>
  <c r="P11" i="1" s="1"/>
  <c r="N11" i="1" a="1"/>
  <c r="N11" i="1" s="1"/>
  <c r="L11" i="1" a="1"/>
  <c r="L11" i="1" s="1"/>
  <c r="J11" i="1" a="1"/>
  <c r="J11" i="1" s="1"/>
  <c r="R8" i="1" a="1"/>
  <c r="R8" i="1" s="1"/>
  <c r="P8" i="1" a="1"/>
  <c r="P8" i="1" s="1"/>
  <c r="N8" i="1" a="1"/>
  <c r="N8" i="1" s="1"/>
  <c r="L8" i="1" a="1"/>
  <c r="L8" i="1" s="1"/>
  <c r="J8" i="1" a="1"/>
  <c r="J8" i="1" s="1"/>
  <c r="R5" i="1" a="1"/>
  <c r="R5" i="1" s="1"/>
  <c r="P5" i="1" a="1"/>
  <c r="P5" i="1" s="1"/>
  <c r="N5" i="1" a="1"/>
  <c r="N5" i="1" s="1"/>
  <c r="L5" i="1" a="1"/>
  <c r="L5" i="1" s="1"/>
  <c r="J5" i="1" a="1"/>
  <c r="J5" i="1" s="1"/>
  <c r="I50" i="1" a="1"/>
  <c r="I50" i="1" s="1"/>
  <c r="H50" i="1" a="1"/>
  <c r="H50" i="1" s="1"/>
  <c r="I47" i="1" a="1"/>
  <c r="I47" i="1" s="1"/>
  <c r="H47" i="1" a="1"/>
  <c r="H47" i="1" s="1"/>
  <c r="I44" i="1" a="1"/>
  <c r="I44" i="1" s="1"/>
  <c r="H44" i="1" a="1"/>
  <c r="H44" i="1" s="1"/>
  <c r="I41" i="1" a="1"/>
  <c r="I41" i="1" s="1"/>
  <c r="H41" i="1" a="1"/>
  <c r="H41" i="1" s="1"/>
  <c r="I38" i="1" a="1"/>
  <c r="I38" i="1" s="1"/>
  <c r="H38" i="1" a="1"/>
  <c r="H38" i="1" s="1"/>
  <c r="I35" i="1" a="1"/>
  <c r="I35" i="1" s="1"/>
  <c r="H35" i="1" a="1"/>
  <c r="H35" i="1" s="1"/>
  <c r="I32" i="1" a="1"/>
  <c r="I32" i="1" s="1"/>
  <c r="H32" i="1" a="1"/>
  <c r="H32" i="1" s="1"/>
  <c r="I29" i="1" a="1"/>
  <c r="I29" i="1" s="1"/>
  <c r="H29" i="1" a="1"/>
  <c r="H29" i="1" s="1"/>
  <c r="I26" i="1" a="1"/>
  <c r="I26" i="1" s="1"/>
  <c r="H26" i="1" a="1"/>
  <c r="H26" i="1" s="1"/>
  <c r="I23" i="1" a="1"/>
  <c r="I23" i="1" s="1"/>
  <c r="H23" i="1" a="1"/>
  <c r="H23" i="1" s="1"/>
  <c r="I20" i="1" a="1"/>
  <c r="I20" i="1" s="1"/>
  <c r="H20" i="1" a="1"/>
  <c r="H20" i="1" s="1"/>
  <c r="I17" i="1"/>
  <c r="I17" i="1" a="1"/>
  <c r="H17" i="1" a="1"/>
  <c r="H17" i="1" s="1"/>
  <c r="I14" i="1" a="1"/>
  <c r="I14" i="1" s="1"/>
  <c r="H14" i="1" a="1"/>
  <c r="H14" i="1" s="1"/>
  <c r="I11" i="1" a="1"/>
  <c r="I11" i="1" s="1"/>
  <c r="H11" i="1" a="1"/>
  <c r="H11" i="1" s="1"/>
  <c r="I8" i="1" a="1"/>
  <c r="I8" i="1" s="1"/>
  <c r="H8" i="1" a="1"/>
  <c r="H8" i="1" s="1"/>
  <c r="I5" i="1" a="1"/>
  <c r="I5" i="1" s="1"/>
  <c r="H5" i="1" a="1"/>
  <c r="H5" i="1" s="1"/>
  <c r="J50" i="1" l="1"/>
  <c r="L5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<sst xmlns="http://schemas.openxmlformats.org/spreadsheetml/2006/main" count="173" uniqueCount="25">
  <si>
    <t>OBJET 1</t>
  </si>
  <si>
    <t>NIVEAU</t>
  </si>
  <si>
    <t>FRAGMENTS</t>
  </si>
  <si>
    <t>OR</t>
  </si>
  <si>
    <t>ACTUEL</t>
  </si>
  <si>
    <t>SOUHAITE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</si>
  <si>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</si>
  <si>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</si>
  <si>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</si>
  <si>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</si>
  <si>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</si>
  <si>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</si>
  <si>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</si>
  <si>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</si>
  <si>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</si>
  <si>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</si>
  <si>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</si>
  <si>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</si>
  <si>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</si>
  <si>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</si>
  <si>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</si>
  <si>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GOLD</t>
  </si>
  <si>
    <t>FRAGS</t>
  </si>
  <si>
    <t>UN</t>
  </si>
  <si>
    <t>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</si>
</sst>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B050"/>
      <name val="Calibri"/>
      <family val="2"/>
    </font>
    <font>
      <sz val="8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DB3E2"/>
      </patternFill>
    </fill>
    <fill>
      <patternFill patternType="solid">
        <fgColor rgb="FF0070C0"/>
        <bgColor rgb="FF8DB3E2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0" fontId="1" fillId="4" borderId="4" xfId="0" applyNumberFormat="1" applyFont="1" applyFill="1" applyBorder="1" applyAlignment="1">
      <alignment horizontal="center" vertical="center"/>
    </xf>
    <xf numFmtId="3" fontId="1" fillId="4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1" fillId="4" borderId="2" xfId="0" applyNumberFormat="1" applyFont="1" applyFill="1" applyBorder="1" applyAlignment="1">
      <alignment horizontal="center" vertical="center"/>
    </xf>
    <xf numFmtId="10" fontId="1" fillId="4" borderId="3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" fontId="1" fillId="7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6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0" fontId="6" fillId="0" borderId="8" xfId="0" applyNumberFormat="1" applyFont="1" applyBorder="1" applyAlignment="1">
      <alignment vertical="center"/>
    </xf>
    <xf numFmtId="10" fontId="1" fillId="0" borderId="8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00"/>
  <sheetViews>
    <sheetView tabSelected="1" workbookViewId="0">
      <selection activeCell="N24" sqref="N24"/>
    </sheetView>
  </sheetViews>
  <sheetFormatPr baseColWidth="10" defaultColWidth="14.42578125" defaultRowHeight="15" customHeight="1"/>
  <cols>
    <col min="1" max="2" width="11.42578125" customWidth="1"/>
    <col min="3" max="3" width="5.7109375" customWidth="1"/>
    <col min="4" max="4" width="9.85546875" customWidth="1"/>
    <col min="5" max="5" width="4.5703125" customWidth="1"/>
    <col min="6" max="6" width="13.28515625" customWidth="1"/>
    <col min="7" max="7" width="4.5703125" customWidth="1"/>
    <col min="8" max="10" width="11.42578125" customWidth="1"/>
    <col min="11" max="11" width="4.5703125" customWidth="1"/>
    <col min="12" max="12" width="11.42578125" customWidth="1"/>
    <col min="13" max="13" width="4.5703125" customWidth="1"/>
    <col min="14" max="14" width="11.42578125" customWidth="1"/>
    <col min="15" max="15" width="4.5703125" customWidth="1"/>
    <col min="16" max="16" width="11.42578125" customWidth="1"/>
    <col min="17" max="17" width="4.5703125" customWidth="1"/>
    <col min="18" max="18" width="11.42578125" customWidth="1"/>
  </cols>
  <sheetData>
    <row r="1" spans="1:18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>
      <c r="A3" s="1"/>
      <c r="B3" s="1"/>
      <c r="C3" s="1"/>
      <c r="D3" s="1"/>
      <c r="E3" s="1"/>
      <c r="F3" s="1"/>
      <c r="G3" s="1"/>
      <c r="H3" s="1"/>
      <c r="I3" s="1"/>
      <c r="J3" s="35" t="s">
        <v>24</v>
      </c>
      <c r="K3" s="35"/>
      <c r="L3" s="35"/>
      <c r="M3" s="35"/>
      <c r="N3" s="35"/>
      <c r="O3" s="35"/>
      <c r="P3" s="35"/>
      <c r="Q3" s="35"/>
      <c r="R3" s="35"/>
    </row>
    <row r="4" spans="1:18" ht="15" customHeight="1">
      <c r="A4" s="1"/>
      <c r="B4" s="15" t="s">
        <v>0</v>
      </c>
      <c r="C4" s="15"/>
      <c r="D4" s="13" t="s">
        <v>1</v>
      </c>
      <c r="E4" s="14"/>
      <c r="F4" s="13" t="s">
        <v>1</v>
      </c>
      <c r="G4" s="14"/>
      <c r="H4" s="2" t="s">
        <v>2</v>
      </c>
      <c r="I4" s="2" t="s">
        <v>3</v>
      </c>
      <c r="J4" s="2">
        <v>1</v>
      </c>
      <c r="K4" s="2" t="s">
        <v>23</v>
      </c>
      <c r="L4" s="7">
        <v>2</v>
      </c>
      <c r="M4" s="2" t="s">
        <v>23</v>
      </c>
      <c r="N4" s="2">
        <v>3</v>
      </c>
      <c r="O4" s="2" t="s">
        <v>23</v>
      </c>
      <c r="P4" s="2">
        <v>4</v>
      </c>
      <c r="Q4" s="2" t="s">
        <v>23</v>
      </c>
      <c r="R4" s="2">
        <v>5</v>
      </c>
    </row>
    <row r="5" spans="1:18" ht="15" customHeight="1">
      <c r="A5" s="1"/>
      <c r="B5" s="16"/>
      <c r="C5" s="16"/>
      <c r="D5" s="2" t="s">
        <v>4</v>
      </c>
      <c r="E5" s="3">
        <v>1</v>
      </c>
      <c r="F5" s="2" t="s">
        <v>5</v>
      </c>
      <c r="G5" s="4">
        <v>2</v>
      </c>
      <c r="H5" s="6" cm="1">
        <f t="array" ref="H5">SUMPRODUCT((Feuil2!$D$1:$V$1&gt;=$E5)*(Feuil2!$D$2:$V$2&lt;=$G5)*(Feuil2!$D$3:$V$3))</f>
        <v>200</v>
      </c>
      <c r="I5" s="6" cm="1">
        <f t="array" ref="I5">SUMPRODUCT((Feuil2!$D$1:$V$1&gt;=$E5)*(Feuil2!$D$2:$V$2&lt;=$G5)*(Feuil2!$D$4:$V$4))</f>
        <v>4000</v>
      </c>
      <c r="J5" s="5" cm="1">
        <f t="array" ref="J5">INDEX(Feuil2!$A$1:$V$70,MATCH($B4,Feuil2!$A$1:$A$70,0)+J4-1,MATCH($G5,Feuil2!$A$2:$V$2,0))</f>
        <v>0.15640000000000001</v>
      </c>
      <c r="K5" s="11">
        <v>3</v>
      </c>
      <c r="L5" s="5" cm="1">
        <f t="array" ref="L5">INDEX(Feuil2!$A$1:$V$70,MATCH($B4,Feuil2!$A$1:$A$70,0)+L4-1,MATCH($G5,Feuil2!$A$2:$V$2,0))</f>
        <v>0.1888</v>
      </c>
      <c r="M5" s="11">
        <v>3</v>
      </c>
      <c r="N5" s="5" cm="1">
        <f t="array" ref="N5">INDEX(Feuil2!$A$1:$V$70,MATCH($B4,Feuil2!$A$1:$A$70,0)+N4-1,MATCH($G5,Feuil2!$A$2:$V$2,0))</f>
        <v>0.22120000000000001</v>
      </c>
      <c r="O5" s="11">
        <v>3</v>
      </c>
      <c r="P5" s="5" cm="1">
        <f t="array" ref="P5">INDEX(Feuil2!$A$1:$V$70,MATCH($B4,Feuil2!$A$1:$A$70,0)+P4-1,MATCH($G5,Feuil2!$A$2:$V$2,0))</f>
        <v>0.25359999999999999</v>
      </c>
      <c r="Q5" s="11">
        <v>3</v>
      </c>
      <c r="R5" s="5" cm="1">
        <f t="array" ref="R5">INDEX(Feuil2!$A$1:$V$70,MATCH($B4,Feuil2!$A$1:$A$70,0)+R4-1,MATCH($G5,Feuil2!$A$2:$V$2,0))</f>
        <v>0.28599999999999998</v>
      </c>
    </row>
    <row r="6" spans="1:18" ht="1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5" customHeight="1">
      <c r="A7" s="1"/>
      <c r="B7" s="15" t="s">
        <v>6</v>
      </c>
      <c r="C7" s="15"/>
      <c r="D7" s="13" t="s">
        <v>1</v>
      </c>
      <c r="E7" s="14"/>
      <c r="F7" s="13" t="s">
        <v>1</v>
      </c>
      <c r="G7" s="14"/>
      <c r="H7" s="2" t="s">
        <v>2</v>
      </c>
      <c r="I7" s="2" t="s">
        <v>3</v>
      </c>
      <c r="J7" s="2">
        <v>1</v>
      </c>
      <c r="K7" s="2" t="s">
        <v>23</v>
      </c>
      <c r="L7" s="7">
        <v>2</v>
      </c>
      <c r="M7" s="2" t="s">
        <v>23</v>
      </c>
      <c r="N7" s="2">
        <v>3</v>
      </c>
      <c r="O7" s="2" t="s">
        <v>23</v>
      </c>
      <c r="P7" s="2">
        <v>4</v>
      </c>
      <c r="Q7" s="2" t="s">
        <v>23</v>
      </c>
      <c r="R7" s="2">
        <v>5</v>
      </c>
    </row>
    <row r="8" spans="1:18" ht="15" customHeight="1">
      <c r="A8" s="1"/>
      <c r="B8" s="16"/>
      <c r="C8" s="16"/>
      <c r="D8" s="2" t="s">
        <v>4</v>
      </c>
      <c r="E8" s="3">
        <v>1</v>
      </c>
      <c r="F8" s="2" t="s">
        <v>5</v>
      </c>
      <c r="G8" s="4">
        <v>7</v>
      </c>
      <c r="H8" s="6" cm="1">
        <f t="array" ref="H8">SUMPRODUCT((Feuil2!$D$1:$V$1&gt;=$E8)*(Feuil2!$D$2:$V$2&lt;=$G8)*(Feuil2!$D$3:$V$3))</f>
        <v>4200</v>
      </c>
      <c r="I8" s="6" cm="1">
        <f t="array" ref="I8">SUMPRODUCT((Feuil2!$D$1:$V$1&gt;=$E8)*(Feuil2!$D$2:$V$2&lt;=$G8)*(Feuil2!$D$4:$V$4))</f>
        <v>84000</v>
      </c>
      <c r="J8" s="5" cm="1">
        <f t="array" ref="J8">INDEX(Feuil2!$A$1:$V$70,MATCH($B7,Feuil2!$A$1:$A$70,0)+J7-1,MATCH($G8,Feuil2!$A$2:$V$2,0))</f>
        <v>0.06</v>
      </c>
      <c r="K8" s="11">
        <v>3</v>
      </c>
      <c r="L8" s="5" cm="1">
        <f t="array" ref="L8">INDEX(Feuil2!$A$1:$V$70,MATCH($B7,Feuil2!$A$1:$A$70,0)+L7-1,MATCH($G8,Feuil2!$A$2:$V$2,0))</f>
        <v>0.06</v>
      </c>
      <c r="M8" s="11">
        <v>3</v>
      </c>
      <c r="N8" s="5" cm="1">
        <f t="array" ref="N8">INDEX(Feuil2!$A$1:$V$70,MATCH($B7,Feuil2!$A$1:$A$70,0)+N7-1,MATCH($G8,Feuil2!$A$2:$V$2,0))</f>
        <v>0.06</v>
      </c>
      <c r="O8" s="11">
        <v>3</v>
      </c>
      <c r="P8" s="5" cm="1">
        <f t="array" ref="P8">INDEX(Feuil2!$A$1:$V$70,MATCH($B7,Feuil2!$A$1:$A$70,0)+P7-1,MATCH($G8,Feuil2!$A$2:$V$2,0))</f>
        <v>0.06</v>
      </c>
      <c r="Q8" s="11">
        <v>3</v>
      </c>
      <c r="R8" s="5" cm="1">
        <f t="array" ref="R8">INDEX(Feuil2!$A$1:$V$70,MATCH($B7,Feuil2!$A$1:$A$70,0)+R7-1,MATCH($G8,Feuil2!$A$2:$V$2,0))</f>
        <v>0.06</v>
      </c>
    </row>
    <row r="9" spans="1:18" ht="1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5" customHeight="1">
      <c r="A10" s="1"/>
      <c r="B10" s="15" t="s">
        <v>7</v>
      </c>
      <c r="C10" s="15"/>
      <c r="D10" s="13" t="s">
        <v>1</v>
      </c>
      <c r="E10" s="14"/>
      <c r="F10" s="13" t="s">
        <v>1</v>
      </c>
      <c r="G10" s="14"/>
      <c r="H10" s="2" t="s">
        <v>2</v>
      </c>
      <c r="I10" s="2" t="s">
        <v>3</v>
      </c>
      <c r="J10" s="2">
        <v>1</v>
      </c>
      <c r="K10" s="2" t="s">
        <v>23</v>
      </c>
      <c r="L10" s="7">
        <v>2</v>
      </c>
      <c r="M10" s="2" t="s">
        <v>23</v>
      </c>
      <c r="N10" s="2">
        <v>3</v>
      </c>
      <c r="O10" s="2" t="s">
        <v>23</v>
      </c>
      <c r="P10" s="2">
        <v>4</v>
      </c>
      <c r="Q10" s="2" t="s">
        <v>23</v>
      </c>
      <c r="R10" s="2">
        <v>5</v>
      </c>
    </row>
    <row r="11" spans="1:18" ht="15" customHeight="1">
      <c r="A11" s="1"/>
      <c r="B11" s="16"/>
      <c r="C11" s="16"/>
      <c r="D11" s="2" t="s">
        <v>4</v>
      </c>
      <c r="E11" s="3">
        <v>1</v>
      </c>
      <c r="F11" s="2" t="s">
        <v>5</v>
      </c>
      <c r="G11" s="4">
        <v>4</v>
      </c>
      <c r="H11" s="6" cm="1">
        <f t="array" ref="H11">SUMPRODUCT((Feuil2!$D$1:$V$1&gt;=$E11)*(Feuil2!$D$2:$V$2&lt;=$G11)*(Feuil2!$D$3:$V$3))</f>
        <v>1200</v>
      </c>
      <c r="I11" s="6" cm="1">
        <f t="array" ref="I11">SUMPRODUCT((Feuil2!$D$1:$V$1&gt;=$E11)*(Feuil2!$D$2:$V$2&lt;=$G11)*(Feuil2!$D$4:$V$4))</f>
        <v>24000</v>
      </c>
      <c r="J11" s="5" cm="1">
        <f t="array" ref="J11">INDEX(Feuil2!$A$1:$V$70,MATCH($B10,Feuil2!$A$1:$A$70,0)+J10-1,MATCH($G11,Feuil2!$A$2:$V$2,0))</f>
        <v>0.03</v>
      </c>
      <c r="K11" s="11">
        <v>3</v>
      </c>
      <c r="L11" s="5" cm="1">
        <f t="array" ref="L11">INDEX(Feuil2!$A$1:$V$70,MATCH($B10,Feuil2!$A$1:$A$70,0)+L10-1,MATCH($G11,Feuil2!$A$2:$V$2,0))</f>
        <v>0.03</v>
      </c>
      <c r="M11" s="11">
        <v>3</v>
      </c>
      <c r="N11" s="5" cm="1">
        <f t="array" ref="N11">INDEX(Feuil2!$A$1:$V$70,MATCH($B10,Feuil2!$A$1:$A$70,0)+N10-1,MATCH($G11,Feuil2!$A$2:$V$2,0))</f>
        <v>0.03</v>
      </c>
      <c r="O11" s="11">
        <v>3</v>
      </c>
      <c r="P11" s="5" cm="1">
        <f t="array" ref="P11">INDEX(Feuil2!$A$1:$V$70,MATCH($B10,Feuil2!$A$1:$A$70,0)+P10-1,MATCH($G11,Feuil2!$A$2:$V$2,0))</f>
        <v>0.03</v>
      </c>
      <c r="Q11" s="11">
        <v>3</v>
      </c>
      <c r="R11" s="5" cm="1">
        <f t="array" ref="R11">INDEX(Feuil2!$A$1:$V$70,MATCH($B10,Feuil2!$A$1:$A$70,0)+R10-1,MATCH($G11,Feuil2!$A$2:$V$2,0))</f>
        <v>0.03</v>
      </c>
    </row>
    <row r="12" spans="1:18" ht="1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" customHeight="1">
      <c r="A13" s="1"/>
      <c r="B13" s="15" t="s">
        <v>8</v>
      </c>
      <c r="C13" s="15"/>
      <c r="D13" s="13" t="s">
        <v>1</v>
      </c>
      <c r="E13" s="14"/>
      <c r="F13" s="13" t="s">
        <v>1</v>
      </c>
      <c r="G13" s="14"/>
      <c r="H13" s="2" t="s">
        <v>2</v>
      </c>
      <c r="I13" s="2" t="s">
        <v>3</v>
      </c>
      <c r="J13" s="2">
        <v>1</v>
      </c>
      <c r="K13" s="2" t="s">
        <v>23</v>
      </c>
      <c r="L13" s="7">
        <v>2</v>
      </c>
      <c r="M13" s="2" t="s">
        <v>23</v>
      </c>
      <c r="N13" s="2">
        <v>3</v>
      </c>
      <c r="O13" s="2" t="s">
        <v>23</v>
      </c>
      <c r="P13" s="2">
        <v>4</v>
      </c>
      <c r="Q13" s="2" t="s">
        <v>23</v>
      </c>
      <c r="R13" s="2">
        <v>5</v>
      </c>
    </row>
    <row r="14" spans="1:18" ht="15" customHeight="1">
      <c r="A14" s="1"/>
      <c r="B14" s="16"/>
      <c r="C14" s="16"/>
      <c r="D14" s="2" t="s">
        <v>4</v>
      </c>
      <c r="E14" s="3">
        <v>1</v>
      </c>
      <c r="F14" s="2" t="s">
        <v>5</v>
      </c>
      <c r="G14" s="4">
        <v>5</v>
      </c>
      <c r="H14" s="6" cm="1">
        <f t="array" ref="H14">SUMPRODUCT((Feuil2!$D$1:$V$1&gt;=$E14)*(Feuil2!$D$2:$V$2&lt;=$G14)*(Feuil2!$D$3:$V$3))</f>
        <v>2000</v>
      </c>
      <c r="I14" s="6" cm="1">
        <f t="array" ref="I14">SUMPRODUCT((Feuil2!$D$1:$V$1&gt;=$E14)*(Feuil2!$D$2:$V$2&lt;=$G14)*(Feuil2!$D$4:$V$4))</f>
        <v>40000</v>
      </c>
      <c r="J14" s="5" cm="1">
        <f t="array" ref="J14">INDEX(Feuil2!$A$1:$V$70,MATCH($B13,Feuil2!$A$1:$A$70,0)+J13-1,MATCH($G14,Feuil2!$A$2:$V$2,0))</f>
        <v>0.04</v>
      </c>
      <c r="K14" s="11">
        <v>3</v>
      </c>
      <c r="L14" s="5" cm="1">
        <f t="array" ref="L14">INDEX(Feuil2!$A$1:$V$70,MATCH($B13,Feuil2!$A$1:$A$70,0)+L13-1,MATCH($G14,Feuil2!$A$2:$V$2,0))</f>
        <v>0.04</v>
      </c>
      <c r="M14" s="11">
        <v>3</v>
      </c>
      <c r="N14" s="5" cm="1">
        <f t="array" ref="N14">INDEX(Feuil2!$A$1:$V$70,MATCH($B13,Feuil2!$A$1:$A$70,0)+N13-1,MATCH($G14,Feuil2!$A$2:$V$2,0))</f>
        <v>0.04</v>
      </c>
      <c r="O14" s="11">
        <v>3</v>
      </c>
      <c r="P14" s="5" cm="1">
        <f t="array" ref="P14">INDEX(Feuil2!$A$1:$V$70,MATCH($B13,Feuil2!$A$1:$A$70,0)+P13-1,MATCH($G14,Feuil2!$A$2:$V$2,0))</f>
        <v>0.04</v>
      </c>
      <c r="Q14" s="11">
        <v>3</v>
      </c>
      <c r="R14" s="5" cm="1">
        <f t="array" ref="R14">INDEX(Feuil2!$A$1:$V$70,MATCH($B13,Feuil2!$A$1:$A$70,0)+R13-1,MATCH($G14,Feuil2!$A$2:$V$2,0))</f>
        <v>0.04</v>
      </c>
    </row>
    <row r="15" spans="1:18" ht="1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" customHeight="1">
      <c r="A16" s="1"/>
      <c r="B16" s="15" t="s">
        <v>9</v>
      </c>
      <c r="C16" s="15"/>
      <c r="D16" s="13" t="s">
        <v>1</v>
      </c>
      <c r="E16" s="14"/>
      <c r="F16" s="13" t="s">
        <v>1</v>
      </c>
      <c r="G16" s="14"/>
      <c r="H16" s="2" t="s">
        <v>2</v>
      </c>
      <c r="I16" s="2" t="s">
        <v>3</v>
      </c>
      <c r="J16" s="2">
        <v>1</v>
      </c>
      <c r="K16" s="2" t="s">
        <v>23</v>
      </c>
      <c r="L16" s="7">
        <v>2</v>
      </c>
      <c r="M16" s="2" t="s">
        <v>23</v>
      </c>
      <c r="N16" s="2">
        <v>3</v>
      </c>
      <c r="O16" s="2" t="s">
        <v>23</v>
      </c>
      <c r="P16" s="2">
        <v>4</v>
      </c>
      <c r="Q16" s="2" t="s">
        <v>23</v>
      </c>
      <c r="R16" s="2">
        <v>5</v>
      </c>
    </row>
    <row r="17" spans="1:18" ht="15" customHeight="1">
      <c r="A17" s="1"/>
      <c r="B17" s="16"/>
      <c r="C17" s="16"/>
      <c r="D17" s="2" t="s">
        <v>4</v>
      </c>
      <c r="E17" s="3">
        <v>1</v>
      </c>
      <c r="F17" s="2" t="s">
        <v>5</v>
      </c>
      <c r="G17" s="4">
        <v>6</v>
      </c>
      <c r="H17" s="6" cm="1">
        <f t="array" ref="H17">SUMPRODUCT((Feuil2!$D$1:$V$1&gt;=$E17)*(Feuil2!$D$2:$V$2&lt;=$G17)*(Feuil2!$D$3:$V$3))</f>
        <v>3000</v>
      </c>
      <c r="I17" s="6" cm="1">
        <f t="array" ref="I17">SUMPRODUCT((Feuil2!$D$1:$V$1&gt;=$E17)*(Feuil2!$D$2:$V$2&lt;=$G17)*(Feuil2!$D$4:$V$4))</f>
        <v>60000</v>
      </c>
      <c r="J17" s="5" cm="1">
        <f t="array" ref="J17">INDEX(Feuil2!$A$1:$V$70,MATCH($B16,Feuil2!$A$1:$A$70,0)+J16-1,MATCH($G17,Feuil2!$A$2:$V$2,0))</f>
        <v>0.05</v>
      </c>
      <c r="K17" s="11">
        <v>3</v>
      </c>
      <c r="L17" s="5" cm="1">
        <f t="array" ref="L17">INDEX(Feuil2!$A$1:$V$70,MATCH($B16,Feuil2!$A$1:$A$70,0)+L16-1,MATCH($G17,Feuil2!$A$2:$V$2,0))</f>
        <v>0.05</v>
      </c>
      <c r="M17" s="11">
        <v>3</v>
      </c>
      <c r="N17" s="5" cm="1">
        <f t="array" ref="N17">INDEX(Feuil2!$A$1:$V$70,MATCH($B16,Feuil2!$A$1:$A$70,0)+N16-1,MATCH($G17,Feuil2!$A$2:$V$2,0))</f>
        <v>0.05</v>
      </c>
      <c r="O17" s="11">
        <v>3</v>
      </c>
      <c r="P17" s="5" cm="1">
        <f t="array" ref="P17">INDEX(Feuil2!$A$1:$V$70,MATCH($B16,Feuil2!$A$1:$A$70,0)+P16-1,MATCH($G17,Feuil2!$A$2:$V$2,0))</f>
        <v>0.05</v>
      </c>
      <c r="Q17" s="11">
        <v>3</v>
      </c>
      <c r="R17" s="5" cm="1">
        <f t="array" ref="R17">INDEX(Feuil2!$A$1:$V$70,MATCH($B16,Feuil2!$A$1:$A$70,0)+R16-1,MATCH($G17,Feuil2!$A$2:$V$2,0))</f>
        <v>0.05</v>
      </c>
    </row>
    <row r="18" spans="1:18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" customHeight="1">
      <c r="A19" s="1"/>
      <c r="B19" s="15" t="s">
        <v>10</v>
      </c>
      <c r="C19" s="15"/>
      <c r="D19" s="13" t="s">
        <v>1</v>
      </c>
      <c r="E19" s="14"/>
      <c r="F19" s="13" t="s">
        <v>1</v>
      </c>
      <c r="G19" s="14"/>
      <c r="H19" s="2" t="s">
        <v>2</v>
      </c>
      <c r="I19" s="2" t="s">
        <v>3</v>
      </c>
      <c r="J19" s="2">
        <v>1</v>
      </c>
      <c r="K19" s="2" t="s">
        <v>23</v>
      </c>
      <c r="L19" s="7">
        <v>2</v>
      </c>
      <c r="M19" s="2" t="s">
        <v>23</v>
      </c>
      <c r="N19" s="2">
        <v>3</v>
      </c>
      <c r="O19" s="2" t="s">
        <v>23</v>
      </c>
      <c r="P19" s="2">
        <v>4</v>
      </c>
      <c r="Q19" s="2" t="s">
        <v>23</v>
      </c>
      <c r="R19" s="2">
        <v>5</v>
      </c>
    </row>
    <row r="20" spans="1:18" ht="15" customHeight="1">
      <c r="A20" s="1"/>
      <c r="B20" s="16"/>
      <c r="C20" s="16"/>
      <c r="D20" s="2" t="s">
        <v>4</v>
      </c>
      <c r="E20" s="3">
        <v>1</v>
      </c>
      <c r="F20" s="2" t="s">
        <v>5</v>
      </c>
      <c r="G20" s="4">
        <v>7</v>
      </c>
      <c r="H20" s="6" cm="1">
        <f t="array" ref="H20">SUMPRODUCT((Feuil2!$D$1:$V$1&gt;=$E20)*(Feuil2!$D$2:$V$2&lt;=$G20)*(Feuil2!$D$3:$V$3))</f>
        <v>4200</v>
      </c>
      <c r="I20" s="6" cm="1">
        <f t="array" ref="I20">SUMPRODUCT((Feuil2!$D$1:$V$1&gt;=$E20)*(Feuil2!$D$2:$V$2&lt;=$G20)*(Feuil2!$D$4:$V$4))</f>
        <v>84000</v>
      </c>
      <c r="J20" s="5" cm="1">
        <f t="array" ref="J20">INDEX(Feuil2!$A$1:$V$70,MATCH($B19,Feuil2!$A$1:$A$70,0)+J19-1,MATCH($G20,Feuil2!$A$2:$V$2,0))</f>
        <v>0.06</v>
      </c>
      <c r="K20" s="11">
        <v>3</v>
      </c>
      <c r="L20" s="5" cm="1">
        <f t="array" ref="L20">INDEX(Feuil2!$A$1:$V$70,MATCH($B19,Feuil2!$A$1:$A$70,0)+L19-1,MATCH($G20,Feuil2!$A$2:$V$2,0))</f>
        <v>0.06</v>
      </c>
      <c r="M20" s="11">
        <v>3</v>
      </c>
      <c r="N20" s="5" cm="1">
        <f t="array" ref="N20">INDEX(Feuil2!$A$1:$V$70,MATCH($B19,Feuil2!$A$1:$A$70,0)+N19-1,MATCH($G20,Feuil2!$A$2:$V$2,0))</f>
        <v>0.06</v>
      </c>
      <c r="O20" s="11">
        <v>3</v>
      </c>
      <c r="P20" s="5" cm="1">
        <f t="array" ref="P20">INDEX(Feuil2!$A$1:$V$70,MATCH($B19,Feuil2!$A$1:$A$70,0)+P19-1,MATCH($G20,Feuil2!$A$2:$V$2,0))</f>
        <v>0.06</v>
      </c>
      <c r="Q20" s="11">
        <v>3</v>
      </c>
      <c r="R20" s="5" cm="1">
        <f t="array" ref="R20">INDEX(Feuil2!$A$1:$V$70,MATCH($B19,Feuil2!$A$1:$A$70,0)+R19-1,MATCH($G20,Feuil2!$A$2:$V$2,0))</f>
        <v>0.06</v>
      </c>
    </row>
    <row r="21" spans="1:18" ht="1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5" customHeight="1">
      <c r="A22" s="1"/>
      <c r="B22" s="15" t="s">
        <v>11</v>
      </c>
      <c r="C22" s="15"/>
      <c r="D22" s="13" t="s">
        <v>1</v>
      </c>
      <c r="E22" s="14"/>
      <c r="F22" s="13" t="s">
        <v>1</v>
      </c>
      <c r="G22" s="14"/>
      <c r="H22" s="2" t="s">
        <v>2</v>
      </c>
      <c r="I22" s="2" t="s">
        <v>3</v>
      </c>
      <c r="J22" s="2">
        <v>1</v>
      </c>
      <c r="K22" s="1"/>
      <c r="L22" s="7">
        <v>2</v>
      </c>
      <c r="M22" s="20"/>
      <c r="N22" s="23"/>
      <c r="O22" s="19"/>
      <c r="P22" s="19"/>
      <c r="Q22" s="19"/>
      <c r="R22" s="19"/>
    </row>
    <row r="23" spans="1:18" ht="15" customHeight="1">
      <c r="A23" s="1"/>
      <c r="B23" s="16"/>
      <c r="C23" s="16"/>
      <c r="D23" s="2" t="s">
        <v>4</v>
      </c>
      <c r="E23" s="3">
        <v>1</v>
      </c>
      <c r="F23" s="2" t="s">
        <v>5</v>
      </c>
      <c r="G23" s="4">
        <v>8</v>
      </c>
      <c r="H23" s="6" cm="1">
        <f t="array" ref="H23">SUMPRODUCT((Feuil2!$D$1:$V$1&gt;=$E23)*(Feuil2!$D$2:$V$2&lt;=$G23)*(Feuil2!$D$3:$V$3))</f>
        <v>5600</v>
      </c>
      <c r="I23" s="6" cm="1">
        <f t="array" ref="I23">SUMPRODUCT((Feuil2!$D$1:$V$1&gt;=$E23)*(Feuil2!$D$2:$V$2&lt;=$G23)*(Feuil2!$D$4:$V$4))</f>
        <v>112000</v>
      </c>
      <c r="J23" s="8" cm="1">
        <f t="array" ref="J23">INDEX(Feuil2!$A$1:$V$70,MATCH($B22,Feuil2!$A$1:$A$70,0)+J22-1,MATCH($G23,Feuil2!$A$2:$V$2,0))</f>
        <v>0.16</v>
      </c>
      <c r="K23" s="1"/>
      <c r="L23" s="9" cm="1">
        <f t="array" ref="L23">INDEX(Feuil2!$A$1:$V$70,MATCH($B22,Feuil2!$A$1:$A$70,0)+L22-1,MATCH($G23,Feuil2!$A$2:$V$2,0))</f>
        <v>7.0000000000000007E-2</v>
      </c>
      <c r="M23" s="21"/>
      <c r="N23" s="23"/>
      <c r="O23" s="19"/>
      <c r="P23" s="19"/>
      <c r="Q23" s="19"/>
      <c r="R23" s="19"/>
    </row>
    <row r="24" spans="1:18" ht="1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0"/>
      <c r="N24" s="23"/>
      <c r="O24" s="19"/>
      <c r="P24" s="19"/>
      <c r="Q24" s="19"/>
      <c r="R24" s="19"/>
    </row>
    <row r="25" spans="1:18" ht="15" customHeight="1">
      <c r="A25" s="1"/>
      <c r="B25" s="15" t="s">
        <v>12</v>
      </c>
      <c r="C25" s="15"/>
      <c r="D25" s="13" t="s">
        <v>1</v>
      </c>
      <c r="E25" s="14"/>
      <c r="F25" s="13" t="s">
        <v>1</v>
      </c>
      <c r="G25" s="14"/>
      <c r="H25" s="2" t="s">
        <v>2</v>
      </c>
      <c r="I25" s="2" t="s">
        <v>3</v>
      </c>
      <c r="J25" s="2">
        <v>1</v>
      </c>
      <c r="K25" s="1"/>
      <c r="L25" s="7">
        <v>2</v>
      </c>
      <c r="M25" s="22"/>
      <c r="N25" s="23"/>
      <c r="O25" s="19"/>
      <c r="P25" s="19"/>
      <c r="Q25" s="19"/>
      <c r="R25" s="19"/>
    </row>
    <row r="26" spans="1:18" ht="15" customHeight="1">
      <c r="A26" s="1"/>
      <c r="B26" s="16"/>
      <c r="C26" s="16"/>
      <c r="D26" s="2" t="s">
        <v>4</v>
      </c>
      <c r="E26" s="3">
        <v>1</v>
      </c>
      <c r="F26" s="2" t="s">
        <v>5</v>
      </c>
      <c r="G26" s="4">
        <v>9</v>
      </c>
      <c r="H26" s="6" cm="1">
        <f t="array" ref="H26">SUMPRODUCT((Feuil2!$D$1:$V$1&gt;=$E26)*(Feuil2!$D$2:$V$2&lt;=$G26)*(Feuil2!$D$3:$V$3))</f>
        <v>7200</v>
      </c>
      <c r="I26" s="6" cm="1">
        <f t="array" ref="I26">SUMPRODUCT((Feuil2!$D$1:$V$1&gt;=$E26)*(Feuil2!$D$2:$V$2&lt;=$G26)*(Feuil2!$D$4:$V$4))</f>
        <v>144000</v>
      </c>
      <c r="J26" s="8" cm="1">
        <f t="array" ref="J26">INDEX(Feuil2!$A$1:$V$70,MATCH($B25,Feuil2!$A$1:$A$70,0)+J25-1,MATCH($G26,Feuil2!$A$2:$V$2,0))</f>
        <v>0.17</v>
      </c>
      <c r="K26" s="1"/>
      <c r="L26" s="9" cm="1">
        <f t="array" ref="L26">INDEX(Feuil2!$A$1:$V$70,MATCH($B25,Feuil2!$A$1:$A$70,0)+L25-1,MATCH($G26,Feuil2!$A$2:$V$2,0))</f>
        <v>0.08</v>
      </c>
      <c r="M26" s="21"/>
      <c r="N26" s="23"/>
      <c r="O26" s="19"/>
      <c r="P26" s="19"/>
      <c r="Q26" s="19"/>
      <c r="R26" s="19"/>
    </row>
    <row r="27" spans="1:18" ht="1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0"/>
      <c r="N27" s="23"/>
      <c r="O27" s="19"/>
      <c r="P27" s="19"/>
      <c r="Q27" s="19"/>
      <c r="R27" s="19"/>
    </row>
    <row r="28" spans="1:18" ht="15" customHeight="1">
      <c r="A28" s="1"/>
      <c r="B28" s="15" t="s">
        <v>13</v>
      </c>
      <c r="C28" s="15"/>
      <c r="D28" s="13" t="s">
        <v>1</v>
      </c>
      <c r="E28" s="14"/>
      <c r="F28" s="13" t="s">
        <v>1</v>
      </c>
      <c r="G28" s="14"/>
      <c r="H28" s="2" t="s">
        <v>2</v>
      </c>
      <c r="I28" s="2" t="s">
        <v>3</v>
      </c>
      <c r="J28" s="2">
        <v>1</v>
      </c>
      <c r="K28" s="1"/>
      <c r="L28" s="7">
        <v>2</v>
      </c>
      <c r="M28" s="22"/>
      <c r="N28" s="23"/>
      <c r="O28" s="19"/>
      <c r="P28" s="19"/>
      <c r="Q28" s="19"/>
      <c r="R28" s="19"/>
    </row>
    <row r="29" spans="1:18" ht="15" customHeight="1">
      <c r="A29" s="1"/>
      <c r="B29" s="16"/>
      <c r="C29" s="16"/>
      <c r="D29" s="2" t="s">
        <v>4</v>
      </c>
      <c r="E29" s="3">
        <v>1</v>
      </c>
      <c r="F29" s="2" t="s">
        <v>5</v>
      </c>
      <c r="G29" s="4">
        <v>10</v>
      </c>
      <c r="H29" s="6" cm="1">
        <f t="array" ref="H29">SUMPRODUCT((Feuil2!$D$1:$V$1&gt;=$E29)*(Feuil2!$D$2:$V$2&lt;=$G29)*(Feuil2!$D$3:$V$3))</f>
        <v>9000</v>
      </c>
      <c r="I29" s="6" cm="1">
        <f t="array" ref="I29">SUMPRODUCT((Feuil2!$D$1:$V$1&gt;=$E29)*(Feuil2!$D$2:$V$2&lt;=$G29)*(Feuil2!$D$4:$V$4))</f>
        <v>180000</v>
      </c>
      <c r="J29" s="8" cm="1">
        <f t="array" ref="J29">INDEX(Feuil2!$A$1:$V$70,MATCH($B28,Feuil2!$A$1:$A$70,0)+J28-1,MATCH($G29,Feuil2!$A$2:$V$2,0))</f>
        <v>0.18</v>
      </c>
      <c r="K29" s="1"/>
      <c r="L29" s="9" cm="1">
        <f t="array" ref="L29">INDEX(Feuil2!$A$1:$V$70,MATCH($B28,Feuil2!$A$1:$A$70,0)+L28-1,MATCH($G29,Feuil2!$A$2:$V$2,0))</f>
        <v>0.09</v>
      </c>
      <c r="M29" s="21"/>
      <c r="N29" s="23"/>
      <c r="O29" s="19"/>
      <c r="P29" s="19"/>
      <c r="Q29" s="19"/>
      <c r="R29" s="19"/>
    </row>
    <row r="30" spans="1:18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0"/>
      <c r="N30" s="23"/>
      <c r="O30" s="19"/>
      <c r="P30" s="19"/>
      <c r="Q30" s="19"/>
      <c r="R30" s="19"/>
    </row>
    <row r="31" spans="1:18" ht="15" customHeight="1">
      <c r="A31" s="1"/>
      <c r="B31" s="15" t="s">
        <v>14</v>
      </c>
      <c r="C31" s="15"/>
      <c r="D31" s="13" t="s">
        <v>1</v>
      </c>
      <c r="E31" s="14"/>
      <c r="F31" s="13" t="s">
        <v>1</v>
      </c>
      <c r="G31" s="14"/>
      <c r="H31" s="2" t="s">
        <v>2</v>
      </c>
      <c r="I31" s="2" t="s">
        <v>3</v>
      </c>
      <c r="J31" s="2">
        <v>1</v>
      </c>
      <c r="K31" s="1"/>
      <c r="L31" s="7">
        <v>2</v>
      </c>
      <c r="M31" s="22"/>
      <c r="N31" s="23"/>
      <c r="O31" s="19"/>
      <c r="P31" s="19"/>
      <c r="Q31" s="19"/>
      <c r="R31" s="19"/>
    </row>
    <row r="32" spans="1:18" ht="15" customHeight="1">
      <c r="A32" s="1"/>
      <c r="B32" s="16"/>
      <c r="C32" s="16"/>
      <c r="D32" s="2" t="s">
        <v>4</v>
      </c>
      <c r="E32" s="3">
        <v>1</v>
      </c>
      <c r="F32" s="2" t="s">
        <v>5</v>
      </c>
      <c r="G32" s="4">
        <v>11</v>
      </c>
      <c r="H32" s="6" cm="1">
        <f t="array" ref="H32">SUMPRODUCT((Feuil2!$D$1:$V$1&gt;=$E32)*(Feuil2!$D$2:$V$2&lt;=$G32)*(Feuil2!$D$3:$V$3))</f>
        <v>11000</v>
      </c>
      <c r="I32" s="6" cm="1">
        <f t="array" ref="I32">SUMPRODUCT((Feuil2!$D$1:$V$1&gt;=$E32)*(Feuil2!$D$2:$V$2&lt;=$G32)*(Feuil2!$D$4:$V$4))</f>
        <v>220000</v>
      </c>
      <c r="J32" s="8" cm="1">
        <f t="array" ref="J32">INDEX(Feuil2!$A$1:$V$70,MATCH($B31,Feuil2!$A$1:$A$70,0)+J31-1,MATCH($G32,Feuil2!$A$2:$V$2,0))</f>
        <v>0.19</v>
      </c>
      <c r="K32" s="1"/>
      <c r="L32" s="9" cm="1">
        <f t="array" ref="L32">INDEX(Feuil2!$A$1:$V$70,MATCH($B31,Feuil2!$A$1:$A$70,0)+L31-1,MATCH($G32,Feuil2!$A$2:$V$2,0))</f>
        <v>0.1</v>
      </c>
      <c r="M32" s="21"/>
      <c r="N32" s="23"/>
      <c r="O32" s="19"/>
      <c r="P32" s="19"/>
      <c r="Q32" s="19"/>
      <c r="R32" s="19"/>
    </row>
    <row r="33" spans="1:18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0"/>
      <c r="N33" s="23"/>
      <c r="O33" s="19"/>
      <c r="P33" s="19"/>
      <c r="Q33" s="19"/>
      <c r="R33" s="19"/>
    </row>
    <row r="34" spans="1:18" ht="15" customHeight="1">
      <c r="A34" s="1"/>
      <c r="B34" s="15" t="s">
        <v>15</v>
      </c>
      <c r="C34" s="15"/>
      <c r="D34" s="13" t="s">
        <v>1</v>
      </c>
      <c r="E34" s="14"/>
      <c r="F34" s="13" t="s">
        <v>1</v>
      </c>
      <c r="G34" s="14"/>
      <c r="H34" s="2" t="s">
        <v>2</v>
      </c>
      <c r="I34" s="2" t="s">
        <v>3</v>
      </c>
      <c r="J34" s="2">
        <v>1</v>
      </c>
      <c r="K34" s="1"/>
      <c r="L34" s="7">
        <v>2</v>
      </c>
      <c r="M34" s="22"/>
      <c r="N34" s="23"/>
      <c r="O34" s="19"/>
      <c r="P34" s="19"/>
      <c r="Q34" s="19"/>
      <c r="R34" s="19"/>
    </row>
    <row r="35" spans="1:18" ht="15" customHeight="1">
      <c r="A35" s="1"/>
      <c r="B35" s="16"/>
      <c r="C35" s="16"/>
      <c r="D35" s="2" t="s">
        <v>4</v>
      </c>
      <c r="E35" s="3">
        <v>1</v>
      </c>
      <c r="F35" s="2" t="s">
        <v>5</v>
      </c>
      <c r="G35" s="4">
        <v>12</v>
      </c>
      <c r="H35" s="6" cm="1">
        <f t="array" ref="H35">SUMPRODUCT((Feuil2!$D$1:$V$1&gt;=$E35)*(Feuil2!$D$2:$V$2&lt;=$G35)*(Feuil2!$D$3:$V$3))</f>
        <v>13200</v>
      </c>
      <c r="I35" s="6" cm="1">
        <f t="array" ref="I35">SUMPRODUCT((Feuil2!$D$1:$V$1&gt;=$E35)*(Feuil2!$D$2:$V$2&lt;=$G35)*(Feuil2!$D$4:$V$4))</f>
        <v>264000</v>
      </c>
      <c r="J35" s="8" cm="1">
        <f t="array" ref="J35">INDEX(Feuil2!$A$1:$V$70,MATCH($B34,Feuil2!$A$1:$A$70,0)+J34-1,MATCH($G35,Feuil2!$A$2:$V$2,0))</f>
        <v>0.2</v>
      </c>
      <c r="K35" s="1"/>
      <c r="L35" s="9" cm="1">
        <f t="array" ref="L35">INDEX(Feuil2!$A$1:$V$70,MATCH($B34,Feuil2!$A$1:$A$70,0)+L34-1,MATCH($G35,Feuil2!$A$2:$V$2,0))</f>
        <v>0.11</v>
      </c>
      <c r="M35" s="21"/>
      <c r="N35" s="23"/>
      <c r="O35" s="19"/>
      <c r="P35" s="19"/>
      <c r="Q35" s="19"/>
      <c r="R35" s="19"/>
    </row>
    <row r="36" spans="1:18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0"/>
      <c r="N36" s="23"/>
      <c r="O36" s="19"/>
      <c r="P36" s="19"/>
      <c r="Q36" s="19"/>
      <c r="R36" s="19"/>
    </row>
    <row r="37" spans="1:18" ht="15" customHeight="1">
      <c r="A37" s="1"/>
      <c r="B37" s="15" t="s">
        <v>16</v>
      </c>
      <c r="C37" s="15"/>
      <c r="D37" s="13" t="s">
        <v>1</v>
      </c>
      <c r="E37" s="14"/>
      <c r="F37" s="13" t="s">
        <v>1</v>
      </c>
      <c r="G37" s="14"/>
      <c r="H37" s="2" t="s">
        <v>2</v>
      </c>
      <c r="I37" s="2" t="s">
        <v>3</v>
      </c>
      <c r="J37" s="2">
        <v>1</v>
      </c>
      <c r="K37" s="1"/>
      <c r="L37" s="7">
        <v>2</v>
      </c>
      <c r="M37" s="22"/>
      <c r="N37" s="23"/>
      <c r="O37" s="19"/>
      <c r="P37" s="19"/>
      <c r="Q37" s="19"/>
      <c r="R37" s="19"/>
    </row>
    <row r="38" spans="1:18" ht="15" customHeight="1">
      <c r="A38" s="1"/>
      <c r="B38" s="16"/>
      <c r="C38" s="16"/>
      <c r="D38" s="2" t="s">
        <v>4</v>
      </c>
      <c r="E38" s="3">
        <v>1</v>
      </c>
      <c r="F38" s="2" t="s">
        <v>5</v>
      </c>
      <c r="G38" s="4">
        <v>13</v>
      </c>
      <c r="H38" s="6" cm="1">
        <f t="array" ref="H38">SUMPRODUCT((Feuil2!$D$1:$V$1&gt;=$E38)*(Feuil2!$D$2:$V$2&lt;=$G38)*(Feuil2!$D$3:$V$3))</f>
        <v>15600</v>
      </c>
      <c r="I38" s="6" cm="1">
        <f t="array" ref="I38">SUMPRODUCT((Feuil2!$D$1:$V$1&gt;=$E38)*(Feuil2!$D$2:$V$2&lt;=$G38)*(Feuil2!$D$4:$V$4))</f>
        <v>312000</v>
      </c>
      <c r="J38" s="8" cm="1">
        <f t="array" ref="J38">INDEX(Feuil2!$A$1:$V$70,MATCH($B37,Feuil2!$A$1:$A$70,0)+J37-1,MATCH($G38,Feuil2!$A$2:$V$2,0))</f>
        <v>0.21</v>
      </c>
      <c r="K38" s="1"/>
      <c r="L38" s="9" cm="1">
        <f t="array" ref="L38">INDEX(Feuil2!$A$1:$V$70,MATCH($B37,Feuil2!$A$1:$A$70,0)+L37-1,MATCH($G38,Feuil2!$A$2:$V$2,0))</f>
        <v>0.12</v>
      </c>
      <c r="M38" s="21"/>
      <c r="N38" s="23"/>
      <c r="O38" s="19"/>
      <c r="P38" s="19"/>
      <c r="Q38" s="19"/>
      <c r="R38" s="19"/>
    </row>
    <row r="39" spans="1:18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0"/>
      <c r="N39" s="23"/>
      <c r="O39" s="19"/>
      <c r="P39" s="19"/>
      <c r="Q39" s="19"/>
      <c r="R39" s="19"/>
    </row>
    <row r="40" spans="1:18" ht="15" customHeight="1">
      <c r="A40" s="1"/>
      <c r="B40" s="15" t="s">
        <v>17</v>
      </c>
      <c r="C40" s="15"/>
      <c r="D40" s="13" t="s">
        <v>1</v>
      </c>
      <c r="E40" s="14"/>
      <c r="F40" s="13" t="s">
        <v>1</v>
      </c>
      <c r="G40" s="14"/>
      <c r="H40" s="2" t="s">
        <v>2</v>
      </c>
      <c r="I40" s="2" t="s">
        <v>3</v>
      </c>
      <c r="J40" s="2">
        <v>1</v>
      </c>
      <c r="K40" s="1"/>
      <c r="L40" s="7">
        <v>2</v>
      </c>
      <c r="M40" s="22"/>
      <c r="N40" s="23"/>
      <c r="O40" s="19"/>
      <c r="P40" s="19"/>
      <c r="Q40" s="19"/>
      <c r="R40" s="19"/>
    </row>
    <row r="41" spans="1:18" ht="15" customHeight="1">
      <c r="A41" s="1"/>
      <c r="B41" s="16"/>
      <c r="C41" s="16"/>
      <c r="D41" s="2" t="s">
        <v>4</v>
      </c>
      <c r="E41" s="3">
        <v>1</v>
      </c>
      <c r="F41" s="2" t="s">
        <v>5</v>
      </c>
      <c r="G41" s="4">
        <v>14</v>
      </c>
      <c r="H41" s="6" cm="1">
        <f t="array" ref="H41">SUMPRODUCT((Feuil2!$D$1:$V$1&gt;=$E41)*(Feuil2!$D$2:$V$2&lt;=$G41)*(Feuil2!$D$3:$V$3))</f>
        <v>18200</v>
      </c>
      <c r="I41" s="6" cm="1">
        <f t="array" ref="I41">SUMPRODUCT((Feuil2!$D$1:$V$1&gt;=$E41)*(Feuil2!$D$2:$V$2&lt;=$G41)*(Feuil2!$D$4:$V$4))</f>
        <v>364000</v>
      </c>
      <c r="J41" s="8" cm="1">
        <f t="array" ref="J41">INDEX(Feuil2!$A$1:$V$70,MATCH($B40,Feuil2!$A$1:$A$70,0)+J40-1,MATCH($G41,Feuil2!$A$2:$V$2,0))</f>
        <v>0.22</v>
      </c>
      <c r="K41" s="1"/>
      <c r="L41" s="9" cm="1">
        <f t="array" ref="L41">INDEX(Feuil2!$A$1:$V$70,MATCH($B40,Feuil2!$A$1:$A$70,0)+L40-1,MATCH($G41,Feuil2!$A$2:$V$2,0))</f>
        <v>0.13</v>
      </c>
      <c r="M41" s="21"/>
      <c r="N41" s="23"/>
      <c r="O41" s="19"/>
      <c r="P41" s="19"/>
      <c r="Q41" s="19"/>
      <c r="R41" s="19"/>
    </row>
    <row r="42" spans="1:18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0"/>
      <c r="N42" s="23"/>
      <c r="O42" s="19"/>
      <c r="P42" s="19"/>
      <c r="Q42" s="19"/>
      <c r="R42" s="19"/>
    </row>
    <row r="43" spans="1:18" ht="15" customHeight="1">
      <c r="A43" s="1"/>
      <c r="B43" s="15" t="s">
        <v>18</v>
      </c>
      <c r="C43" s="15"/>
      <c r="D43" s="13" t="s">
        <v>1</v>
      </c>
      <c r="E43" s="14"/>
      <c r="F43" s="13" t="s">
        <v>1</v>
      </c>
      <c r="G43" s="14"/>
      <c r="H43" s="2" t="s">
        <v>2</v>
      </c>
      <c r="I43" s="2" t="s">
        <v>3</v>
      </c>
      <c r="J43" s="2">
        <v>1</v>
      </c>
      <c r="K43" s="1"/>
      <c r="L43" s="7">
        <v>2</v>
      </c>
      <c r="M43" s="22"/>
      <c r="N43" s="23"/>
      <c r="O43" s="19"/>
      <c r="P43" s="19"/>
      <c r="Q43" s="19"/>
      <c r="R43" s="19"/>
    </row>
    <row r="44" spans="1:18" ht="15" customHeight="1">
      <c r="A44" s="1"/>
      <c r="B44" s="16"/>
      <c r="C44" s="16"/>
      <c r="D44" s="2" t="s">
        <v>4</v>
      </c>
      <c r="E44" s="3">
        <v>1</v>
      </c>
      <c r="F44" s="2" t="s">
        <v>5</v>
      </c>
      <c r="G44" s="4">
        <v>15</v>
      </c>
      <c r="H44" s="6" cm="1">
        <f t="array" ref="H44">SUMPRODUCT((Feuil2!$D$1:$V$1&gt;=$E44)*(Feuil2!$D$2:$V$2&lt;=$G44)*(Feuil2!$D$3:$V$3))</f>
        <v>21000</v>
      </c>
      <c r="I44" s="6" cm="1">
        <f t="array" ref="I44">SUMPRODUCT((Feuil2!$D$1:$V$1&gt;=$E44)*(Feuil2!$D$2:$V$2&lt;=$G44)*(Feuil2!$D$4:$V$4))</f>
        <v>420000</v>
      </c>
      <c r="J44" s="8" cm="1">
        <f t="array" ref="J44">INDEX(Feuil2!$A$1:$V$70,MATCH($B43,Feuil2!$A$1:$A$70,0)+J43-1,MATCH($G44,Feuil2!$A$2:$V$2,0))</f>
        <v>0.23</v>
      </c>
      <c r="K44" s="1"/>
      <c r="L44" s="9" cm="1">
        <f t="array" ref="L44">INDEX(Feuil2!$A$1:$V$70,MATCH($B43,Feuil2!$A$1:$A$70,0)+L43-1,MATCH($G44,Feuil2!$A$2:$V$2,0))</f>
        <v>0.14000000000000001</v>
      </c>
      <c r="M44" s="21"/>
      <c r="N44" s="23"/>
      <c r="O44" s="19"/>
      <c r="P44" s="19"/>
      <c r="Q44" s="19"/>
      <c r="R44" s="19"/>
    </row>
    <row r="45" spans="1:18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0"/>
      <c r="N45" s="23"/>
      <c r="O45" s="19"/>
      <c r="P45" s="19"/>
      <c r="Q45" s="19"/>
      <c r="R45" s="19"/>
    </row>
    <row r="46" spans="1:18" ht="15" customHeight="1">
      <c r="A46" s="1"/>
      <c r="B46" s="15" t="s">
        <v>19</v>
      </c>
      <c r="C46" s="15"/>
      <c r="D46" s="13" t="s">
        <v>1</v>
      </c>
      <c r="E46" s="14"/>
      <c r="F46" s="13" t="s">
        <v>1</v>
      </c>
      <c r="G46" s="14"/>
      <c r="H46" s="2" t="s">
        <v>2</v>
      </c>
      <c r="I46" s="2" t="s">
        <v>3</v>
      </c>
      <c r="J46" s="2">
        <v>1</v>
      </c>
      <c r="K46" s="1"/>
      <c r="L46" s="7">
        <v>2</v>
      </c>
      <c r="M46" s="22"/>
      <c r="N46" s="23"/>
      <c r="O46" s="19"/>
      <c r="P46" s="19"/>
      <c r="Q46" s="19"/>
      <c r="R46" s="19"/>
    </row>
    <row r="47" spans="1:18" ht="15" customHeight="1">
      <c r="A47" s="1"/>
      <c r="B47" s="16"/>
      <c r="C47" s="16"/>
      <c r="D47" s="2" t="s">
        <v>4</v>
      </c>
      <c r="E47" s="3">
        <v>1</v>
      </c>
      <c r="F47" s="2" t="s">
        <v>5</v>
      </c>
      <c r="G47" s="4">
        <v>16</v>
      </c>
      <c r="H47" s="6" cm="1">
        <f t="array" ref="H47">SUMPRODUCT((Feuil2!$D$1:$V$1&gt;=$E47)*(Feuil2!$D$2:$V$2&lt;=$G47)*(Feuil2!$D$3:$V$3))</f>
        <v>24000</v>
      </c>
      <c r="I47" s="6" cm="1">
        <f t="array" ref="I47">SUMPRODUCT((Feuil2!$D$1:$V$1&gt;=$E47)*(Feuil2!$D$2:$V$2&lt;=$G47)*(Feuil2!$D$4:$V$4))</f>
        <v>480000</v>
      </c>
      <c r="J47" s="8" cm="1">
        <f t="array" ref="J47">INDEX(Feuil2!$A$1:$V$70,MATCH($B46,Feuil2!$A$1:$A$70,0)+J46-1,MATCH($G47,Feuil2!$A$2:$V$2,0))</f>
        <v>0.24</v>
      </c>
      <c r="K47" s="1"/>
      <c r="L47" s="9" cm="1">
        <f t="array" ref="L47">INDEX(Feuil2!$A$1:$V$70,MATCH($B46,Feuil2!$A$1:$A$70,0)+L46-1,MATCH($G47,Feuil2!$A$2:$V$2,0))</f>
        <v>0.15</v>
      </c>
      <c r="M47" s="21"/>
      <c r="N47" s="23"/>
      <c r="O47" s="19"/>
      <c r="P47" s="19"/>
      <c r="Q47" s="19"/>
      <c r="R47" s="19"/>
    </row>
    <row r="48" spans="1:18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0"/>
      <c r="N48" s="23"/>
      <c r="O48" s="19"/>
      <c r="P48" s="19"/>
      <c r="Q48" s="19"/>
      <c r="R48" s="19"/>
    </row>
    <row r="49" spans="1:18" ht="15" customHeight="1">
      <c r="A49" s="1"/>
      <c r="B49" s="15" t="s">
        <v>20</v>
      </c>
      <c r="C49" s="15"/>
      <c r="D49" s="13" t="s">
        <v>1</v>
      </c>
      <c r="E49" s="14"/>
      <c r="F49" s="13" t="s">
        <v>1</v>
      </c>
      <c r="G49" s="14"/>
      <c r="H49" s="2" t="s">
        <v>2</v>
      </c>
      <c r="I49" s="2" t="s">
        <v>3</v>
      </c>
      <c r="J49" s="2">
        <v>1</v>
      </c>
      <c r="K49" s="1"/>
      <c r="L49" s="7">
        <v>2</v>
      </c>
      <c r="M49" s="22"/>
      <c r="N49" s="23"/>
      <c r="O49" s="19"/>
      <c r="P49" s="19"/>
      <c r="Q49" s="19"/>
      <c r="R49" s="19"/>
    </row>
    <row r="50" spans="1:18" ht="15" customHeight="1">
      <c r="A50" s="1"/>
      <c r="B50" s="16"/>
      <c r="C50" s="16"/>
      <c r="D50" s="2" t="s">
        <v>4</v>
      </c>
      <c r="E50" s="3">
        <v>1</v>
      </c>
      <c r="F50" s="2" t="s">
        <v>5</v>
      </c>
      <c r="G50" s="4">
        <v>20</v>
      </c>
      <c r="H50" s="6" cm="1">
        <f t="array" ref="H50">SUMPRODUCT((Feuil2!$D$1:$V$1&gt;=$E50)*(Feuil2!$D$2:$V$2&lt;=$G50)*(Feuil2!$D$3:$V$3))</f>
        <v>38000</v>
      </c>
      <c r="I50" s="6" cm="1">
        <f t="array" ref="I50">SUMPRODUCT((Feuil2!$D$1:$V$1&gt;=$E50)*(Feuil2!$D$2:$V$2&lt;=$G50)*(Feuil2!$D$4:$V$4))</f>
        <v>760000</v>
      </c>
      <c r="J50" s="8" t="str">
        <f>IFERROR(INDEX(Feuil2!$A$6:$B$20,MATCH($G50,Feuil2!#REF!,0),ROW()),"")</f>
        <v/>
      </c>
      <c r="K50" s="1"/>
      <c r="L50" s="9" t="str">
        <f>IFERROR(INDEX(Feuil2!$A$6:$B$20,MATCH($G50,Feuil2!#REF!,0),ROW()+1),"")</f>
        <v/>
      </c>
      <c r="M50" s="21"/>
      <c r="N50" s="23"/>
      <c r="O50" s="19"/>
      <c r="P50" s="19"/>
      <c r="Q50" s="19"/>
      <c r="R50" s="19"/>
    </row>
    <row r="51" spans="1:18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</sheetData>
  <mergeCells count="65">
    <mergeCell ref="J3:R3"/>
    <mergeCell ref="B28:B29"/>
    <mergeCell ref="C28:C29"/>
    <mergeCell ref="D28:E28"/>
    <mergeCell ref="F28:G28"/>
    <mergeCell ref="C31:C32"/>
    <mergeCell ref="D31:E31"/>
    <mergeCell ref="F31:G31"/>
    <mergeCell ref="B31:B32"/>
    <mergeCell ref="B34:B35"/>
    <mergeCell ref="C34:C35"/>
    <mergeCell ref="D34:E34"/>
    <mergeCell ref="F34:G34"/>
    <mergeCell ref="B37:B38"/>
    <mergeCell ref="C37:C38"/>
    <mergeCell ref="D37:E37"/>
    <mergeCell ref="F37:G37"/>
    <mergeCell ref="B40:B41"/>
    <mergeCell ref="C40:C41"/>
    <mergeCell ref="D40:E40"/>
    <mergeCell ref="F40:G40"/>
    <mergeCell ref="C43:C44"/>
    <mergeCell ref="D43:E43"/>
    <mergeCell ref="F43:G43"/>
    <mergeCell ref="D49:E49"/>
    <mergeCell ref="F49:G49"/>
    <mergeCell ref="B43:B44"/>
    <mergeCell ref="B46:B47"/>
    <mergeCell ref="C46:C47"/>
    <mergeCell ref="D46:E46"/>
    <mergeCell ref="F46:G46"/>
    <mergeCell ref="B49:B50"/>
    <mergeCell ref="C49:C50"/>
    <mergeCell ref="D4:E4"/>
    <mergeCell ref="F4:G4"/>
    <mergeCell ref="C4:C5"/>
    <mergeCell ref="B4:B5"/>
    <mergeCell ref="C7:C8"/>
    <mergeCell ref="D7:E7"/>
    <mergeCell ref="F7:G7"/>
    <mergeCell ref="D13:E13"/>
    <mergeCell ref="F13:G13"/>
    <mergeCell ref="B7:B8"/>
    <mergeCell ref="B10:B11"/>
    <mergeCell ref="C10:C11"/>
    <mergeCell ref="D10:E10"/>
    <mergeCell ref="F10:G10"/>
    <mergeCell ref="B13:B14"/>
    <mergeCell ref="C13:C14"/>
    <mergeCell ref="B16:B17"/>
    <mergeCell ref="C16:C17"/>
    <mergeCell ref="D16:E16"/>
    <mergeCell ref="F16:G16"/>
    <mergeCell ref="C19:C20"/>
    <mergeCell ref="D19:E19"/>
    <mergeCell ref="F19:G19"/>
    <mergeCell ref="D25:E25"/>
    <mergeCell ref="F25:G25"/>
    <mergeCell ref="B19:B20"/>
    <mergeCell ref="B22:B23"/>
    <mergeCell ref="C22:C23"/>
    <mergeCell ref="D22:E22"/>
    <mergeCell ref="F22:G22"/>
    <mergeCell ref="B25:B26"/>
    <mergeCell ref="C25:C26"/>
  </mergeCells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Feuil2!$C$6:$C$10</xm:f>
          </x14:formula1>
          <xm:sqref>K5 K8 K11 K14 K17 K20 M5 O5 M8 O8 M11 O11 M14 O14 M17 O17 M20 O20 Q5 Q8 Q11 Q14 Q17 Q20</xm:sqref>
        </x14:dataValidation>
        <x14:dataValidation type="list" allowBlank="1" showErrorMessage="1" xr:uid="{00000000-0002-0000-0000-000000000000}">
          <x14:formula1>
            <xm:f>Feuil2!#REF!</xm:f>
          </x14:formula1>
          <xm:sqref>E5 G50 G47 G44 G41 G38 G35 G32 G29 G26 G23 G20 G17 G14 G11 G8 G5 E44 E47 E50 E41 E38 E35 E29 E26 E23 E20 E17 E14 E11 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81"/>
  <sheetViews>
    <sheetView zoomScaleNormal="100" workbookViewId="0">
      <pane ySplit="4" topLeftCell="A5" activePane="bottomLeft" state="frozen"/>
      <selection pane="bottomLeft" activeCell="Z20" sqref="Z20"/>
    </sheetView>
  </sheetViews>
  <sheetFormatPr baseColWidth="10" defaultColWidth="14.42578125" defaultRowHeight="15" customHeight="1"/>
  <cols>
    <col min="1" max="1" width="7.7109375" bestFit="1" customWidth="1"/>
    <col min="2" max="2" width="6.7109375" bestFit="1" customWidth="1"/>
    <col min="3" max="3" width="7.42578125" style="34" customWidth="1"/>
    <col min="4" max="22" width="7.42578125" customWidth="1"/>
    <col min="23" max="23" width="2.85546875" customWidth="1"/>
    <col min="24" max="24" width="8.140625" customWidth="1"/>
    <col min="25" max="25" width="2.85546875" customWidth="1"/>
    <col min="26" max="31" width="8.140625" customWidth="1"/>
    <col min="32" max="32" width="2.85546875" customWidth="1"/>
    <col min="33" max="38" width="8.140625" customWidth="1"/>
    <col min="39" max="39" width="2.85546875" customWidth="1"/>
    <col min="40" max="41" width="8.140625" customWidth="1"/>
    <col min="42" max="42" width="2.85546875" customWidth="1"/>
    <col min="43" max="44" width="8.140625" customWidth="1"/>
    <col min="45" max="45" width="2.85546875" customWidth="1"/>
    <col min="46" max="47" width="8.140625" customWidth="1"/>
    <col min="48" max="48" width="2.85546875" customWidth="1"/>
    <col min="49" max="50" width="8.140625" customWidth="1"/>
    <col min="51" max="51" width="2.85546875" customWidth="1"/>
    <col min="52" max="53" width="8.140625" customWidth="1"/>
  </cols>
  <sheetData>
    <row r="1" spans="1:22" ht="15" customHeight="1">
      <c r="C1" s="17" t="s">
        <v>1</v>
      </c>
      <c r="D1" s="17">
        <v>1</v>
      </c>
      <c r="E1" s="17">
        <v>2</v>
      </c>
      <c r="F1" s="17">
        <v>3</v>
      </c>
      <c r="G1" s="17">
        <v>4</v>
      </c>
      <c r="H1" s="17">
        <v>5</v>
      </c>
      <c r="I1" s="17">
        <v>6</v>
      </c>
      <c r="J1" s="17">
        <v>7</v>
      </c>
      <c r="K1" s="17">
        <v>8</v>
      </c>
      <c r="L1" s="17">
        <v>9</v>
      </c>
      <c r="M1" s="17">
        <v>10</v>
      </c>
      <c r="N1" s="17">
        <v>11</v>
      </c>
      <c r="O1" s="17">
        <v>12</v>
      </c>
      <c r="P1" s="17">
        <v>13</v>
      </c>
      <c r="Q1" s="17">
        <v>14</v>
      </c>
      <c r="R1" s="17">
        <v>15</v>
      </c>
      <c r="S1" s="17">
        <v>16</v>
      </c>
      <c r="T1" s="17">
        <v>17</v>
      </c>
      <c r="U1" s="17">
        <v>18</v>
      </c>
      <c r="V1" s="17">
        <v>19</v>
      </c>
    </row>
    <row r="2" spans="1:22" ht="15" customHeight="1">
      <c r="C2" s="17" t="s">
        <v>1</v>
      </c>
      <c r="D2" s="17">
        <v>2</v>
      </c>
      <c r="E2" s="17">
        <v>3</v>
      </c>
      <c r="F2" s="17">
        <v>4</v>
      </c>
      <c r="G2" s="17">
        <v>5</v>
      </c>
      <c r="H2" s="17">
        <v>6</v>
      </c>
      <c r="I2" s="17">
        <v>7</v>
      </c>
      <c r="J2" s="17">
        <v>8</v>
      </c>
      <c r="K2" s="17">
        <v>9</v>
      </c>
      <c r="L2" s="17">
        <v>10</v>
      </c>
      <c r="M2" s="17">
        <v>11</v>
      </c>
      <c r="N2" s="17">
        <v>12</v>
      </c>
      <c r="O2" s="17">
        <v>13</v>
      </c>
      <c r="P2" s="17">
        <v>14</v>
      </c>
      <c r="Q2" s="17">
        <v>15</v>
      </c>
      <c r="R2" s="17">
        <v>16</v>
      </c>
      <c r="S2" s="17">
        <v>17</v>
      </c>
      <c r="T2" s="17">
        <v>18</v>
      </c>
      <c r="U2" s="17">
        <v>19</v>
      </c>
      <c r="V2" s="17">
        <v>20</v>
      </c>
    </row>
    <row r="3" spans="1:22" ht="15" customHeight="1">
      <c r="C3" s="17" t="s">
        <v>22</v>
      </c>
      <c r="D3" s="18">
        <v>200</v>
      </c>
      <c r="E3" s="18">
        <v>400</v>
      </c>
      <c r="F3" s="18">
        <v>600</v>
      </c>
      <c r="G3" s="18">
        <v>800</v>
      </c>
      <c r="H3" s="18">
        <v>1000</v>
      </c>
      <c r="I3" s="18">
        <v>1200</v>
      </c>
      <c r="J3" s="18">
        <v>1400</v>
      </c>
      <c r="K3" s="18">
        <v>1600</v>
      </c>
      <c r="L3" s="18">
        <v>1800</v>
      </c>
      <c r="M3" s="18">
        <v>2000</v>
      </c>
      <c r="N3" s="18">
        <v>2200</v>
      </c>
      <c r="O3" s="18">
        <v>2400</v>
      </c>
      <c r="P3" s="18">
        <v>2600</v>
      </c>
      <c r="Q3" s="18">
        <v>2800</v>
      </c>
      <c r="R3" s="18">
        <v>3000</v>
      </c>
      <c r="S3" s="18">
        <v>3200</v>
      </c>
      <c r="T3" s="18">
        <v>3400</v>
      </c>
      <c r="U3" s="18">
        <v>3600</v>
      </c>
      <c r="V3" s="18">
        <v>3800</v>
      </c>
    </row>
    <row r="4" spans="1:22" ht="15" customHeight="1">
      <c r="C4" s="17" t="s">
        <v>21</v>
      </c>
      <c r="D4" s="18">
        <v>4000</v>
      </c>
      <c r="E4" s="18">
        <v>8000</v>
      </c>
      <c r="F4" s="18">
        <v>12000</v>
      </c>
      <c r="G4" s="18">
        <v>16000</v>
      </c>
      <c r="H4" s="18">
        <v>20000</v>
      </c>
      <c r="I4" s="18">
        <v>24000</v>
      </c>
      <c r="J4" s="18">
        <v>28000</v>
      </c>
      <c r="K4" s="18">
        <v>32000</v>
      </c>
      <c r="L4" s="18">
        <v>36000</v>
      </c>
      <c r="M4" s="18">
        <v>40000</v>
      </c>
      <c r="N4" s="18">
        <v>44000</v>
      </c>
      <c r="O4" s="18">
        <v>48000</v>
      </c>
      <c r="P4" s="18">
        <v>52000</v>
      </c>
      <c r="Q4" s="18">
        <v>56000</v>
      </c>
      <c r="R4" s="18">
        <v>60000</v>
      </c>
      <c r="S4" s="18">
        <v>64000</v>
      </c>
      <c r="T4" s="18">
        <v>68000</v>
      </c>
      <c r="U4" s="18">
        <v>72000</v>
      </c>
      <c r="V4" s="18">
        <v>76000</v>
      </c>
    </row>
    <row r="6" spans="1:22">
      <c r="A6" s="25" t="s">
        <v>0</v>
      </c>
      <c r="B6" s="32" t="s">
        <v>24</v>
      </c>
      <c r="C6" s="29">
        <v>1</v>
      </c>
      <c r="D6" s="26">
        <v>0.15640000000000001</v>
      </c>
      <c r="E6" s="26">
        <v>0.1598</v>
      </c>
      <c r="F6" s="27">
        <v>0.03</v>
      </c>
      <c r="G6" s="27">
        <v>0.04</v>
      </c>
      <c r="H6" s="27">
        <v>0.05</v>
      </c>
      <c r="I6" s="27">
        <v>0.06</v>
      </c>
      <c r="J6" s="27">
        <v>7.0000000000000007E-2</v>
      </c>
      <c r="K6" s="27">
        <v>0.08</v>
      </c>
      <c r="L6" s="27">
        <v>0.09</v>
      </c>
      <c r="M6" s="27">
        <v>0.1</v>
      </c>
      <c r="N6" s="27">
        <v>0.11</v>
      </c>
      <c r="O6" s="27">
        <v>0.12</v>
      </c>
      <c r="P6" s="27">
        <v>0.13</v>
      </c>
      <c r="Q6" s="27">
        <v>0.14000000000000001</v>
      </c>
      <c r="R6" s="27">
        <v>0.15</v>
      </c>
      <c r="S6" s="27">
        <v>0.16</v>
      </c>
      <c r="T6" s="27">
        <v>0.17</v>
      </c>
      <c r="U6" s="27">
        <v>0.18</v>
      </c>
      <c r="V6" s="27">
        <v>0.19</v>
      </c>
    </row>
    <row r="7" spans="1:22">
      <c r="A7" s="25"/>
      <c r="B7" s="24"/>
      <c r="C7" s="29">
        <v>2</v>
      </c>
      <c r="D7" s="26">
        <v>0.1888</v>
      </c>
      <c r="E7" s="26">
        <v>0.19259999999999999</v>
      </c>
      <c r="F7" s="27">
        <v>0.03</v>
      </c>
      <c r="G7" s="27">
        <v>0.04</v>
      </c>
      <c r="H7" s="27">
        <v>0.05</v>
      </c>
      <c r="I7" s="27">
        <v>0.06</v>
      </c>
      <c r="J7" s="27">
        <v>7.0000000000000007E-2</v>
      </c>
      <c r="K7" s="27">
        <v>0.08</v>
      </c>
      <c r="L7" s="27">
        <v>0.09</v>
      </c>
      <c r="M7" s="27">
        <v>0.1</v>
      </c>
      <c r="N7" s="27">
        <v>0.11</v>
      </c>
      <c r="O7" s="27">
        <v>0.12</v>
      </c>
      <c r="P7" s="27">
        <v>0.13</v>
      </c>
      <c r="Q7" s="27">
        <v>0.14000000000000001</v>
      </c>
      <c r="R7" s="27">
        <v>0.15</v>
      </c>
      <c r="S7" s="27">
        <v>0.16</v>
      </c>
      <c r="T7" s="27">
        <v>0.17</v>
      </c>
      <c r="U7" s="27">
        <v>0.18</v>
      </c>
      <c r="V7" s="27">
        <v>0.19</v>
      </c>
    </row>
    <row r="8" spans="1:22">
      <c r="A8" s="25"/>
      <c r="B8" s="24"/>
      <c r="C8" s="29">
        <v>3</v>
      </c>
      <c r="D8" s="26">
        <v>0.22120000000000001</v>
      </c>
      <c r="E8" s="26">
        <v>0.22539999999999999</v>
      </c>
      <c r="F8" s="27">
        <v>0.03</v>
      </c>
      <c r="G8" s="27">
        <v>0.04</v>
      </c>
      <c r="H8" s="27">
        <v>0.05</v>
      </c>
      <c r="I8" s="27">
        <v>0.06</v>
      </c>
      <c r="J8" s="27">
        <v>7.0000000000000007E-2</v>
      </c>
      <c r="K8" s="27">
        <v>0.08</v>
      </c>
      <c r="L8" s="27">
        <v>0.09</v>
      </c>
      <c r="M8" s="27">
        <v>0.1</v>
      </c>
      <c r="N8" s="27">
        <v>0.11</v>
      </c>
      <c r="O8" s="27">
        <v>0.12</v>
      </c>
      <c r="P8" s="27">
        <v>0.13</v>
      </c>
      <c r="Q8" s="27">
        <v>0.14000000000000001</v>
      </c>
      <c r="R8" s="27">
        <v>0.15</v>
      </c>
      <c r="S8" s="27">
        <v>0.16</v>
      </c>
      <c r="T8" s="27">
        <v>0.17</v>
      </c>
      <c r="U8" s="27">
        <v>0.18</v>
      </c>
      <c r="V8" s="27">
        <v>0.19</v>
      </c>
    </row>
    <row r="9" spans="1:22">
      <c r="A9" s="25"/>
      <c r="B9" s="24"/>
      <c r="C9" s="29">
        <v>4</v>
      </c>
      <c r="D9" s="26">
        <v>0.25359999999999999</v>
      </c>
      <c r="E9" s="26">
        <v>0.25819999999999999</v>
      </c>
      <c r="F9" s="27">
        <v>0.03</v>
      </c>
      <c r="G9" s="27">
        <v>0.04</v>
      </c>
      <c r="H9" s="27">
        <v>0.05</v>
      </c>
      <c r="I9" s="27">
        <v>0.06</v>
      </c>
      <c r="J9" s="27">
        <v>7.0000000000000007E-2</v>
      </c>
      <c r="K9" s="27">
        <v>0.08</v>
      </c>
      <c r="L9" s="27">
        <v>0.09</v>
      </c>
      <c r="M9" s="27">
        <v>0.1</v>
      </c>
      <c r="N9" s="27">
        <v>0.11</v>
      </c>
      <c r="O9" s="27">
        <v>0.12</v>
      </c>
      <c r="P9" s="27">
        <v>0.13</v>
      </c>
      <c r="Q9" s="27">
        <v>0.14000000000000001</v>
      </c>
      <c r="R9" s="27">
        <v>0.15</v>
      </c>
      <c r="S9" s="27">
        <v>0.16</v>
      </c>
      <c r="T9" s="27">
        <v>0.17</v>
      </c>
      <c r="U9" s="27">
        <v>0.18</v>
      </c>
      <c r="V9" s="27">
        <v>0.19</v>
      </c>
    </row>
    <row r="10" spans="1:22">
      <c r="A10" s="25"/>
      <c r="B10" s="33"/>
      <c r="C10" s="17">
        <v>5</v>
      </c>
      <c r="D10" s="26">
        <v>0.28599999999999998</v>
      </c>
      <c r="E10" s="26">
        <v>0.29099999999999998</v>
      </c>
      <c r="F10" s="26">
        <v>0.29499999999999998</v>
      </c>
      <c r="G10" s="26">
        <v>0.3</v>
      </c>
      <c r="H10" s="26">
        <v>0.30399999999999999</v>
      </c>
      <c r="I10" s="26">
        <v>0.309</v>
      </c>
      <c r="J10" s="26">
        <v>0.314</v>
      </c>
      <c r="K10" s="26">
        <v>0.318</v>
      </c>
      <c r="L10" s="26">
        <v>0.32300000000000001</v>
      </c>
      <c r="M10" s="26">
        <v>0.32700000000000001</v>
      </c>
      <c r="N10" s="26">
        <v>0.33200000000000002</v>
      </c>
      <c r="O10" s="26">
        <v>0.33600000000000002</v>
      </c>
      <c r="P10" s="26">
        <v>0.34100000000000003</v>
      </c>
      <c r="Q10" s="26">
        <v>0.34499999999999997</v>
      </c>
      <c r="R10" s="26">
        <v>0.34899999999999998</v>
      </c>
      <c r="S10" s="26">
        <v>0.35399999999999998</v>
      </c>
      <c r="T10" s="26">
        <v>0.35799999999999998</v>
      </c>
      <c r="U10" s="26">
        <v>0.36299999999999999</v>
      </c>
      <c r="V10" s="26">
        <v>0.36699999999999999</v>
      </c>
    </row>
    <row r="11" spans="1:22">
      <c r="B11" s="1"/>
      <c r="C11" s="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>
      <c r="A12" s="25" t="s">
        <v>6</v>
      </c>
      <c r="B12" s="32" t="s">
        <v>24</v>
      </c>
      <c r="C12" s="29">
        <v>1</v>
      </c>
      <c r="D12" s="26">
        <v>0.01</v>
      </c>
      <c r="E12" s="26">
        <v>0.02</v>
      </c>
      <c r="F12" s="27">
        <v>0.03</v>
      </c>
      <c r="G12" s="27">
        <v>0.04</v>
      </c>
      <c r="H12" s="27">
        <v>0.05</v>
      </c>
      <c r="I12" s="27">
        <v>0.06</v>
      </c>
      <c r="J12" s="27">
        <v>7.0000000000000007E-2</v>
      </c>
      <c r="K12" s="27">
        <v>0.08</v>
      </c>
      <c r="L12" s="27">
        <v>0.09</v>
      </c>
      <c r="M12" s="27">
        <v>0.1</v>
      </c>
      <c r="N12" s="27">
        <v>0.11</v>
      </c>
      <c r="O12" s="27">
        <v>0.12</v>
      </c>
      <c r="P12" s="27">
        <v>0.13</v>
      </c>
      <c r="Q12" s="27">
        <v>0.14000000000000001</v>
      </c>
      <c r="R12" s="27">
        <v>0.15</v>
      </c>
      <c r="S12" s="27">
        <v>0.16</v>
      </c>
      <c r="T12" s="27">
        <v>0.17</v>
      </c>
      <c r="U12" s="27">
        <v>0.18</v>
      </c>
      <c r="V12" s="27">
        <v>0.19</v>
      </c>
    </row>
    <row r="13" spans="1:22">
      <c r="A13" s="25"/>
      <c r="B13" s="24"/>
      <c r="C13" s="29">
        <v>2</v>
      </c>
      <c r="D13" s="26">
        <v>0.01</v>
      </c>
      <c r="E13" s="26">
        <v>0.02</v>
      </c>
      <c r="F13" s="27">
        <v>0.03</v>
      </c>
      <c r="G13" s="27">
        <v>0.04</v>
      </c>
      <c r="H13" s="27">
        <v>0.05</v>
      </c>
      <c r="I13" s="27">
        <v>0.06</v>
      </c>
      <c r="J13" s="27">
        <v>7.0000000000000007E-2</v>
      </c>
      <c r="K13" s="27">
        <v>0.08</v>
      </c>
      <c r="L13" s="27">
        <v>0.09</v>
      </c>
      <c r="M13" s="27">
        <v>0.1</v>
      </c>
      <c r="N13" s="27">
        <v>0.11</v>
      </c>
      <c r="O13" s="27">
        <v>0.12</v>
      </c>
      <c r="P13" s="27">
        <v>0.13</v>
      </c>
      <c r="Q13" s="27">
        <v>0.14000000000000001</v>
      </c>
      <c r="R13" s="27">
        <v>0.15</v>
      </c>
      <c r="S13" s="27">
        <v>0.16</v>
      </c>
      <c r="T13" s="27">
        <v>0.17</v>
      </c>
      <c r="U13" s="27">
        <v>0.18</v>
      </c>
      <c r="V13" s="27">
        <v>0.19</v>
      </c>
    </row>
    <row r="14" spans="1:22">
      <c r="A14" s="25"/>
      <c r="B14" s="24"/>
      <c r="C14" s="29">
        <v>3</v>
      </c>
      <c r="D14" s="26">
        <v>0.01</v>
      </c>
      <c r="E14" s="26">
        <v>0.02</v>
      </c>
      <c r="F14" s="27">
        <v>0.03</v>
      </c>
      <c r="G14" s="27">
        <v>0.04</v>
      </c>
      <c r="H14" s="27">
        <v>0.05</v>
      </c>
      <c r="I14" s="27">
        <v>0.06</v>
      </c>
      <c r="J14" s="27">
        <v>7.0000000000000007E-2</v>
      </c>
      <c r="K14" s="27">
        <v>0.08</v>
      </c>
      <c r="L14" s="27">
        <v>0.09</v>
      </c>
      <c r="M14" s="27">
        <v>0.1</v>
      </c>
      <c r="N14" s="27">
        <v>0.11</v>
      </c>
      <c r="O14" s="27">
        <v>0.12</v>
      </c>
      <c r="P14" s="27">
        <v>0.13</v>
      </c>
      <c r="Q14" s="27">
        <v>0.14000000000000001</v>
      </c>
      <c r="R14" s="27">
        <v>0.15</v>
      </c>
      <c r="S14" s="27">
        <v>0.16</v>
      </c>
      <c r="T14" s="27">
        <v>0.17</v>
      </c>
      <c r="U14" s="27">
        <v>0.18</v>
      </c>
      <c r="V14" s="27">
        <v>0.19</v>
      </c>
    </row>
    <row r="15" spans="1:22">
      <c r="A15" s="25"/>
      <c r="B15" s="24"/>
      <c r="C15" s="29">
        <v>4</v>
      </c>
      <c r="D15" s="26">
        <v>0.01</v>
      </c>
      <c r="E15" s="26">
        <v>0.02</v>
      </c>
      <c r="F15" s="27">
        <v>0.03</v>
      </c>
      <c r="G15" s="27">
        <v>0.04</v>
      </c>
      <c r="H15" s="27">
        <v>0.05</v>
      </c>
      <c r="I15" s="27">
        <v>0.06</v>
      </c>
      <c r="J15" s="27">
        <v>7.0000000000000007E-2</v>
      </c>
      <c r="K15" s="27">
        <v>0.08</v>
      </c>
      <c r="L15" s="27">
        <v>0.09</v>
      </c>
      <c r="M15" s="27">
        <v>0.1</v>
      </c>
      <c r="N15" s="27">
        <v>0.11</v>
      </c>
      <c r="O15" s="27">
        <v>0.12</v>
      </c>
      <c r="P15" s="27">
        <v>0.13</v>
      </c>
      <c r="Q15" s="27">
        <v>0.14000000000000001</v>
      </c>
      <c r="R15" s="27">
        <v>0.15</v>
      </c>
      <c r="S15" s="27">
        <v>0.16</v>
      </c>
      <c r="T15" s="27">
        <v>0.17</v>
      </c>
      <c r="U15" s="27">
        <v>0.18</v>
      </c>
      <c r="V15" s="27">
        <v>0.19</v>
      </c>
    </row>
    <row r="16" spans="1:22">
      <c r="A16" s="25"/>
      <c r="B16" s="33"/>
      <c r="C16" s="17">
        <v>5</v>
      </c>
      <c r="D16" s="26">
        <v>0.01</v>
      </c>
      <c r="E16" s="26">
        <v>0.02</v>
      </c>
      <c r="F16" s="26">
        <v>0.03</v>
      </c>
      <c r="G16" s="26">
        <v>0.04</v>
      </c>
      <c r="H16" s="26">
        <v>0.05</v>
      </c>
      <c r="I16" s="26">
        <v>0.06</v>
      </c>
      <c r="J16" s="26">
        <v>7.0000000000000007E-2</v>
      </c>
      <c r="K16" s="26">
        <v>0.08</v>
      </c>
      <c r="L16" s="26">
        <v>0.09</v>
      </c>
      <c r="M16" s="26">
        <v>0.1</v>
      </c>
      <c r="N16" s="26">
        <v>0.11</v>
      </c>
      <c r="O16" s="26">
        <v>0.12</v>
      </c>
      <c r="P16" s="26">
        <v>0.13</v>
      </c>
      <c r="Q16" s="26">
        <v>0.14000000000000001</v>
      </c>
      <c r="R16" s="26">
        <v>0.15</v>
      </c>
      <c r="S16" s="26">
        <v>0.16</v>
      </c>
      <c r="T16" s="26">
        <v>0.17</v>
      </c>
      <c r="U16" s="26">
        <v>0.18</v>
      </c>
      <c r="V16" s="26">
        <v>0.19</v>
      </c>
    </row>
    <row r="17" spans="1:22">
      <c r="B17" s="1"/>
      <c r="C17" s="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ht="15.75" customHeight="1">
      <c r="A18" s="25" t="s">
        <v>7</v>
      </c>
      <c r="B18" s="32" t="s">
        <v>24</v>
      </c>
      <c r="C18" s="29">
        <v>1</v>
      </c>
      <c r="D18" s="26">
        <v>0.01</v>
      </c>
      <c r="E18" s="26">
        <v>0.02</v>
      </c>
      <c r="F18" s="27">
        <v>0.03</v>
      </c>
      <c r="G18" s="27">
        <v>0.04</v>
      </c>
      <c r="H18" s="27">
        <v>0.05</v>
      </c>
      <c r="I18" s="27">
        <v>0.06</v>
      </c>
      <c r="J18" s="27">
        <v>7.0000000000000007E-2</v>
      </c>
      <c r="K18" s="27">
        <v>0.08</v>
      </c>
      <c r="L18" s="27">
        <v>0.09</v>
      </c>
      <c r="M18" s="27">
        <v>0.1</v>
      </c>
      <c r="N18" s="27">
        <v>0.11</v>
      </c>
      <c r="O18" s="27">
        <v>0.12</v>
      </c>
      <c r="P18" s="27">
        <v>0.13</v>
      </c>
      <c r="Q18" s="27">
        <v>0.14000000000000001</v>
      </c>
      <c r="R18" s="27">
        <v>0.15</v>
      </c>
      <c r="S18" s="27">
        <v>0.16</v>
      </c>
      <c r="T18" s="27">
        <v>0.17</v>
      </c>
      <c r="U18" s="27">
        <v>0.18</v>
      </c>
      <c r="V18" s="27">
        <v>0.19</v>
      </c>
    </row>
    <row r="19" spans="1:22" ht="15.75" customHeight="1">
      <c r="A19" s="25"/>
      <c r="B19" s="24"/>
      <c r="C19" s="29">
        <v>2</v>
      </c>
      <c r="D19" s="26">
        <v>0.01</v>
      </c>
      <c r="E19" s="26">
        <v>0.02</v>
      </c>
      <c r="F19" s="27">
        <v>0.03</v>
      </c>
      <c r="G19" s="27">
        <v>0.04</v>
      </c>
      <c r="H19" s="27">
        <v>0.05</v>
      </c>
      <c r="I19" s="27">
        <v>0.06</v>
      </c>
      <c r="J19" s="27">
        <v>7.0000000000000007E-2</v>
      </c>
      <c r="K19" s="27">
        <v>0.08</v>
      </c>
      <c r="L19" s="27">
        <v>0.09</v>
      </c>
      <c r="M19" s="27">
        <v>0.1</v>
      </c>
      <c r="N19" s="27">
        <v>0.11</v>
      </c>
      <c r="O19" s="27">
        <v>0.12</v>
      </c>
      <c r="P19" s="27">
        <v>0.13</v>
      </c>
      <c r="Q19" s="27">
        <v>0.14000000000000001</v>
      </c>
      <c r="R19" s="27">
        <v>0.15</v>
      </c>
      <c r="S19" s="27">
        <v>0.16</v>
      </c>
      <c r="T19" s="27">
        <v>0.17</v>
      </c>
      <c r="U19" s="27">
        <v>0.18</v>
      </c>
      <c r="V19" s="27">
        <v>0.19</v>
      </c>
    </row>
    <row r="20" spans="1:22" ht="15.75" customHeight="1">
      <c r="A20" s="25"/>
      <c r="B20" s="24"/>
      <c r="C20" s="29">
        <v>3</v>
      </c>
      <c r="D20" s="26">
        <v>0.01</v>
      </c>
      <c r="E20" s="26">
        <v>0.02</v>
      </c>
      <c r="F20" s="27">
        <v>0.03</v>
      </c>
      <c r="G20" s="27">
        <v>0.04</v>
      </c>
      <c r="H20" s="27">
        <v>0.05</v>
      </c>
      <c r="I20" s="27">
        <v>0.06</v>
      </c>
      <c r="J20" s="27">
        <v>7.0000000000000007E-2</v>
      </c>
      <c r="K20" s="27">
        <v>0.08</v>
      </c>
      <c r="L20" s="27">
        <v>0.09</v>
      </c>
      <c r="M20" s="27">
        <v>0.1</v>
      </c>
      <c r="N20" s="27">
        <v>0.11</v>
      </c>
      <c r="O20" s="27">
        <v>0.12</v>
      </c>
      <c r="P20" s="27">
        <v>0.13</v>
      </c>
      <c r="Q20" s="27">
        <v>0.14000000000000001</v>
      </c>
      <c r="R20" s="27">
        <v>0.15</v>
      </c>
      <c r="S20" s="27">
        <v>0.16</v>
      </c>
      <c r="T20" s="27">
        <v>0.17</v>
      </c>
      <c r="U20" s="27">
        <v>0.18</v>
      </c>
      <c r="V20" s="27">
        <v>0.19</v>
      </c>
    </row>
    <row r="21" spans="1:22" ht="15.75" customHeight="1">
      <c r="A21" s="25"/>
      <c r="B21" s="24"/>
      <c r="C21" s="29">
        <v>4</v>
      </c>
      <c r="D21" s="26">
        <v>0.01</v>
      </c>
      <c r="E21" s="26">
        <v>0.02</v>
      </c>
      <c r="F21" s="27">
        <v>0.03</v>
      </c>
      <c r="G21" s="27">
        <v>0.04</v>
      </c>
      <c r="H21" s="27">
        <v>0.05</v>
      </c>
      <c r="I21" s="27">
        <v>0.06</v>
      </c>
      <c r="J21" s="27">
        <v>7.0000000000000007E-2</v>
      </c>
      <c r="K21" s="27">
        <v>0.08</v>
      </c>
      <c r="L21" s="27">
        <v>0.09</v>
      </c>
      <c r="M21" s="27">
        <v>0.1</v>
      </c>
      <c r="N21" s="27">
        <v>0.11</v>
      </c>
      <c r="O21" s="27">
        <v>0.12</v>
      </c>
      <c r="P21" s="27">
        <v>0.13</v>
      </c>
      <c r="Q21" s="27">
        <v>0.14000000000000001</v>
      </c>
      <c r="R21" s="27">
        <v>0.15</v>
      </c>
      <c r="S21" s="27">
        <v>0.16</v>
      </c>
      <c r="T21" s="27">
        <v>0.17</v>
      </c>
      <c r="U21" s="27">
        <v>0.18</v>
      </c>
      <c r="V21" s="27">
        <v>0.19</v>
      </c>
    </row>
    <row r="22" spans="1:22" ht="15.75" customHeight="1">
      <c r="A22" s="25"/>
      <c r="B22" s="33"/>
      <c r="C22" s="17">
        <v>5</v>
      </c>
      <c r="D22" s="26">
        <v>0.01</v>
      </c>
      <c r="E22" s="26">
        <v>0.02</v>
      </c>
      <c r="F22" s="26">
        <v>0.03</v>
      </c>
      <c r="G22" s="26">
        <v>0.04</v>
      </c>
      <c r="H22" s="26">
        <v>0.05</v>
      </c>
      <c r="I22" s="26">
        <v>0.06</v>
      </c>
      <c r="J22" s="26">
        <v>7.0000000000000007E-2</v>
      </c>
      <c r="K22" s="26">
        <v>0.08</v>
      </c>
      <c r="L22" s="26">
        <v>0.09</v>
      </c>
      <c r="M22" s="26">
        <v>0.1</v>
      </c>
      <c r="N22" s="26">
        <v>0.11</v>
      </c>
      <c r="O22" s="26">
        <v>0.12</v>
      </c>
      <c r="P22" s="26">
        <v>0.13</v>
      </c>
      <c r="Q22" s="26">
        <v>0.14000000000000001</v>
      </c>
      <c r="R22" s="26">
        <v>0.15</v>
      </c>
      <c r="S22" s="26">
        <v>0.16</v>
      </c>
      <c r="T22" s="26">
        <v>0.17</v>
      </c>
      <c r="U22" s="26">
        <v>0.18</v>
      </c>
      <c r="V22" s="26">
        <v>0.19</v>
      </c>
    </row>
    <row r="23" spans="1:22" ht="15.75" customHeight="1">
      <c r="A23" s="1"/>
      <c r="B23" s="1"/>
      <c r="C23" s="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ht="15.75" customHeight="1">
      <c r="A24" s="25" t="s">
        <v>8</v>
      </c>
      <c r="B24" s="32" t="s">
        <v>24</v>
      </c>
      <c r="C24" s="29">
        <v>1</v>
      </c>
      <c r="D24" s="26">
        <v>0.01</v>
      </c>
      <c r="E24" s="26">
        <v>0.02</v>
      </c>
      <c r="F24" s="27">
        <v>0.03</v>
      </c>
      <c r="G24" s="27">
        <v>0.04</v>
      </c>
      <c r="H24" s="27">
        <v>0.05</v>
      </c>
      <c r="I24" s="27">
        <v>0.06</v>
      </c>
      <c r="J24" s="27">
        <v>7.0000000000000007E-2</v>
      </c>
      <c r="K24" s="27">
        <v>0.08</v>
      </c>
      <c r="L24" s="27">
        <v>0.09</v>
      </c>
      <c r="M24" s="27">
        <v>0.1</v>
      </c>
      <c r="N24" s="27">
        <v>0.11</v>
      </c>
      <c r="O24" s="27">
        <v>0.12</v>
      </c>
      <c r="P24" s="27">
        <v>0.13</v>
      </c>
      <c r="Q24" s="27">
        <v>0.14000000000000001</v>
      </c>
      <c r="R24" s="27">
        <v>0.15</v>
      </c>
      <c r="S24" s="27">
        <v>0.16</v>
      </c>
      <c r="T24" s="27">
        <v>0.17</v>
      </c>
      <c r="U24" s="27">
        <v>0.18</v>
      </c>
      <c r="V24" s="27">
        <v>0.19</v>
      </c>
    </row>
    <row r="25" spans="1:22" ht="15.75" customHeight="1">
      <c r="A25" s="25"/>
      <c r="B25" s="24"/>
      <c r="C25" s="29">
        <v>2</v>
      </c>
      <c r="D25" s="26">
        <v>0.01</v>
      </c>
      <c r="E25" s="26">
        <v>0.02</v>
      </c>
      <c r="F25" s="27">
        <v>0.03</v>
      </c>
      <c r="G25" s="27">
        <v>0.04</v>
      </c>
      <c r="H25" s="27">
        <v>0.05</v>
      </c>
      <c r="I25" s="27">
        <v>0.06</v>
      </c>
      <c r="J25" s="27">
        <v>7.0000000000000007E-2</v>
      </c>
      <c r="K25" s="27">
        <v>0.08</v>
      </c>
      <c r="L25" s="27">
        <v>0.09</v>
      </c>
      <c r="M25" s="27">
        <v>0.1</v>
      </c>
      <c r="N25" s="27">
        <v>0.11</v>
      </c>
      <c r="O25" s="27">
        <v>0.12</v>
      </c>
      <c r="P25" s="27">
        <v>0.13</v>
      </c>
      <c r="Q25" s="27">
        <v>0.14000000000000001</v>
      </c>
      <c r="R25" s="27">
        <v>0.15</v>
      </c>
      <c r="S25" s="27">
        <v>0.16</v>
      </c>
      <c r="T25" s="27">
        <v>0.17</v>
      </c>
      <c r="U25" s="27">
        <v>0.18</v>
      </c>
      <c r="V25" s="27">
        <v>0.19</v>
      </c>
    </row>
    <row r="26" spans="1:22" ht="15.75" customHeight="1">
      <c r="A26" s="25"/>
      <c r="B26" s="24"/>
      <c r="C26" s="29">
        <v>3</v>
      </c>
      <c r="D26" s="26">
        <v>0.01</v>
      </c>
      <c r="E26" s="26">
        <v>0.02</v>
      </c>
      <c r="F26" s="27">
        <v>0.03</v>
      </c>
      <c r="G26" s="27">
        <v>0.04</v>
      </c>
      <c r="H26" s="27">
        <v>0.05</v>
      </c>
      <c r="I26" s="27">
        <v>0.06</v>
      </c>
      <c r="J26" s="27">
        <v>7.0000000000000007E-2</v>
      </c>
      <c r="K26" s="27">
        <v>0.08</v>
      </c>
      <c r="L26" s="27">
        <v>0.09</v>
      </c>
      <c r="M26" s="27">
        <v>0.1</v>
      </c>
      <c r="N26" s="27">
        <v>0.11</v>
      </c>
      <c r="O26" s="27">
        <v>0.12</v>
      </c>
      <c r="P26" s="27">
        <v>0.13</v>
      </c>
      <c r="Q26" s="27">
        <v>0.14000000000000001</v>
      </c>
      <c r="R26" s="27">
        <v>0.15</v>
      </c>
      <c r="S26" s="27">
        <v>0.16</v>
      </c>
      <c r="T26" s="27">
        <v>0.17</v>
      </c>
      <c r="U26" s="27">
        <v>0.18</v>
      </c>
      <c r="V26" s="27">
        <v>0.19</v>
      </c>
    </row>
    <row r="27" spans="1:22" ht="15.75" customHeight="1">
      <c r="A27" s="25"/>
      <c r="B27" s="24"/>
      <c r="C27" s="29">
        <v>4</v>
      </c>
      <c r="D27" s="26">
        <v>0.01</v>
      </c>
      <c r="E27" s="26">
        <v>0.02</v>
      </c>
      <c r="F27" s="27">
        <v>0.03</v>
      </c>
      <c r="G27" s="27">
        <v>0.04</v>
      </c>
      <c r="H27" s="27">
        <v>0.05</v>
      </c>
      <c r="I27" s="27">
        <v>0.06</v>
      </c>
      <c r="J27" s="27">
        <v>7.0000000000000007E-2</v>
      </c>
      <c r="K27" s="27">
        <v>0.08</v>
      </c>
      <c r="L27" s="27">
        <v>0.09</v>
      </c>
      <c r="M27" s="27">
        <v>0.1</v>
      </c>
      <c r="N27" s="27">
        <v>0.11</v>
      </c>
      <c r="O27" s="27">
        <v>0.12</v>
      </c>
      <c r="P27" s="27">
        <v>0.13</v>
      </c>
      <c r="Q27" s="27">
        <v>0.14000000000000001</v>
      </c>
      <c r="R27" s="27">
        <v>0.15</v>
      </c>
      <c r="S27" s="27">
        <v>0.16</v>
      </c>
      <c r="T27" s="27">
        <v>0.17</v>
      </c>
      <c r="U27" s="27">
        <v>0.18</v>
      </c>
      <c r="V27" s="27">
        <v>0.19</v>
      </c>
    </row>
    <row r="28" spans="1:22" ht="15.75" customHeight="1">
      <c r="A28" s="25"/>
      <c r="B28" s="33"/>
      <c r="C28" s="17">
        <v>5</v>
      </c>
      <c r="D28" s="26">
        <v>0.01</v>
      </c>
      <c r="E28" s="26">
        <v>0.02</v>
      </c>
      <c r="F28" s="26">
        <v>0.03</v>
      </c>
      <c r="G28" s="26">
        <v>0.04</v>
      </c>
      <c r="H28" s="26">
        <v>0.05</v>
      </c>
      <c r="I28" s="26">
        <v>0.06</v>
      </c>
      <c r="J28" s="26">
        <v>7.0000000000000007E-2</v>
      </c>
      <c r="K28" s="26">
        <v>0.08</v>
      </c>
      <c r="L28" s="26">
        <v>0.09</v>
      </c>
      <c r="M28" s="26">
        <v>0.1</v>
      </c>
      <c r="N28" s="26">
        <v>0.11</v>
      </c>
      <c r="O28" s="26">
        <v>0.12</v>
      </c>
      <c r="P28" s="26">
        <v>0.13</v>
      </c>
      <c r="Q28" s="26">
        <v>0.14000000000000001</v>
      </c>
      <c r="R28" s="26">
        <v>0.15</v>
      </c>
      <c r="S28" s="26">
        <v>0.16</v>
      </c>
      <c r="T28" s="26">
        <v>0.17</v>
      </c>
      <c r="U28" s="26">
        <v>0.18</v>
      </c>
      <c r="V28" s="26">
        <v>0.19</v>
      </c>
    </row>
    <row r="29" spans="1:22" ht="15.75" customHeight="1">
      <c r="A29" s="1"/>
      <c r="B29" s="1"/>
      <c r="C29" s="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ht="15.75" customHeight="1">
      <c r="A30" s="25" t="s">
        <v>9</v>
      </c>
      <c r="B30" s="32" t="s">
        <v>24</v>
      </c>
      <c r="C30" s="29">
        <v>1</v>
      </c>
      <c r="D30" s="26">
        <v>0.01</v>
      </c>
      <c r="E30" s="26">
        <v>0.02</v>
      </c>
      <c r="F30" s="27">
        <v>0.03</v>
      </c>
      <c r="G30" s="27">
        <v>0.04</v>
      </c>
      <c r="H30" s="27">
        <v>0.05</v>
      </c>
      <c r="I30" s="27">
        <v>0.06</v>
      </c>
      <c r="J30" s="27">
        <v>7.0000000000000007E-2</v>
      </c>
      <c r="K30" s="27">
        <v>0.08</v>
      </c>
      <c r="L30" s="27">
        <v>0.09</v>
      </c>
      <c r="M30" s="27">
        <v>0.1</v>
      </c>
      <c r="N30" s="27">
        <v>0.11</v>
      </c>
      <c r="O30" s="27">
        <v>0.12</v>
      </c>
      <c r="P30" s="27">
        <v>0.13</v>
      </c>
      <c r="Q30" s="27">
        <v>0.14000000000000001</v>
      </c>
      <c r="R30" s="27">
        <v>0.15</v>
      </c>
      <c r="S30" s="27">
        <v>0.16</v>
      </c>
      <c r="T30" s="27">
        <v>0.17</v>
      </c>
      <c r="U30" s="27">
        <v>0.18</v>
      </c>
      <c r="V30" s="27">
        <v>0.19</v>
      </c>
    </row>
    <row r="31" spans="1:22" ht="15.75" customHeight="1">
      <c r="A31" s="25"/>
      <c r="B31" s="24"/>
      <c r="C31" s="29">
        <v>2</v>
      </c>
      <c r="D31" s="26">
        <v>0.01</v>
      </c>
      <c r="E31" s="26">
        <v>0.02</v>
      </c>
      <c r="F31" s="27">
        <v>0.03</v>
      </c>
      <c r="G31" s="27">
        <v>0.04</v>
      </c>
      <c r="H31" s="27">
        <v>0.05</v>
      </c>
      <c r="I31" s="27">
        <v>0.06</v>
      </c>
      <c r="J31" s="27">
        <v>7.0000000000000007E-2</v>
      </c>
      <c r="K31" s="27">
        <v>0.08</v>
      </c>
      <c r="L31" s="27">
        <v>0.09</v>
      </c>
      <c r="M31" s="27">
        <v>0.1</v>
      </c>
      <c r="N31" s="27">
        <v>0.11</v>
      </c>
      <c r="O31" s="27">
        <v>0.12</v>
      </c>
      <c r="P31" s="27">
        <v>0.13</v>
      </c>
      <c r="Q31" s="27">
        <v>0.14000000000000001</v>
      </c>
      <c r="R31" s="27">
        <v>0.15</v>
      </c>
      <c r="S31" s="27">
        <v>0.16</v>
      </c>
      <c r="T31" s="27">
        <v>0.17</v>
      </c>
      <c r="U31" s="27">
        <v>0.18</v>
      </c>
      <c r="V31" s="27">
        <v>0.19</v>
      </c>
    </row>
    <row r="32" spans="1:22" ht="15.75" customHeight="1">
      <c r="A32" s="25"/>
      <c r="B32" s="24"/>
      <c r="C32" s="29">
        <v>3</v>
      </c>
      <c r="D32" s="26">
        <v>0.01</v>
      </c>
      <c r="E32" s="26">
        <v>0.02</v>
      </c>
      <c r="F32" s="27">
        <v>0.03</v>
      </c>
      <c r="G32" s="27">
        <v>0.04</v>
      </c>
      <c r="H32" s="27">
        <v>0.05</v>
      </c>
      <c r="I32" s="27">
        <v>0.06</v>
      </c>
      <c r="J32" s="27">
        <v>7.0000000000000007E-2</v>
      </c>
      <c r="K32" s="27">
        <v>0.08</v>
      </c>
      <c r="L32" s="27">
        <v>0.09</v>
      </c>
      <c r="M32" s="27">
        <v>0.1</v>
      </c>
      <c r="N32" s="27">
        <v>0.11</v>
      </c>
      <c r="O32" s="27">
        <v>0.12</v>
      </c>
      <c r="P32" s="27">
        <v>0.13</v>
      </c>
      <c r="Q32" s="27">
        <v>0.14000000000000001</v>
      </c>
      <c r="R32" s="27">
        <v>0.15</v>
      </c>
      <c r="S32" s="27">
        <v>0.16</v>
      </c>
      <c r="T32" s="27">
        <v>0.17</v>
      </c>
      <c r="U32" s="27">
        <v>0.18</v>
      </c>
      <c r="V32" s="27">
        <v>0.19</v>
      </c>
    </row>
    <row r="33" spans="1:29" ht="15.75" customHeight="1">
      <c r="A33" s="25"/>
      <c r="B33" s="24"/>
      <c r="C33" s="29">
        <v>4</v>
      </c>
      <c r="D33" s="26">
        <v>0.01</v>
      </c>
      <c r="E33" s="26">
        <v>0.02</v>
      </c>
      <c r="F33" s="27">
        <v>0.03</v>
      </c>
      <c r="G33" s="27">
        <v>0.04</v>
      </c>
      <c r="H33" s="27">
        <v>0.05</v>
      </c>
      <c r="I33" s="27">
        <v>0.06</v>
      </c>
      <c r="J33" s="27">
        <v>7.0000000000000007E-2</v>
      </c>
      <c r="K33" s="27">
        <v>0.08</v>
      </c>
      <c r="L33" s="27">
        <v>0.09</v>
      </c>
      <c r="M33" s="27">
        <v>0.1</v>
      </c>
      <c r="N33" s="27">
        <v>0.11</v>
      </c>
      <c r="O33" s="27">
        <v>0.12</v>
      </c>
      <c r="P33" s="27">
        <v>0.13</v>
      </c>
      <c r="Q33" s="27">
        <v>0.14000000000000001</v>
      </c>
      <c r="R33" s="27">
        <v>0.15</v>
      </c>
      <c r="S33" s="27">
        <v>0.16</v>
      </c>
      <c r="T33" s="27">
        <v>0.17</v>
      </c>
      <c r="U33" s="27">
        <v>0.18</v>
      </c>
      <c r="V33" s="27">
        <v>0.19</v>
      </c>
    </row>
    <row r="34" spans="1:29" ht="15.75" customHeight="1">
      <c r="A34" s="25"/>
      <c r="B34" s="33"/>
      <c r="C34" s="17">
        <v>5</v>
      </c>
      <c r="D34" s="26">
        <v>0.01</v>
      </c>
      <c r="E34" s="26">
        <v>0.02</v>
      </c>
      <c r="F34" s="26">
        <v>0.03</v>
      </c>
      <c r="G34" s="26">
        <v>0.04</v>
      </c>
      <c r="H34" s="26">
        <v>0.05</v>
      </c>
      <c r="I34" s="26">
        <v>0.06</v>
      </c>
      <c r="J34" s="26">
        <v>7.0000000000000007E-2</v>
      </c>
      <c r="K34" s="26">
        <v>0.08</v>
      </c>
      <c r="L34" s="26">
        <v>0.09</v>
      </c>
      <c r="M34" s="26">
        <v>0.1</v>
      </c>
      <c r="N34" s="26">
        <v>0.11</v>
      </c>
      <c r="O34" s="26">
        <v>0.12</v>
      </c>
      <c r="P34" s="26">
        <v>0.13</v>
      </c>
      <c r="Q34" s="26">
        <v>0.14000000000000001</v>
      </c>
      <c r="R34" s="26">
        <v>0.15</v>
      </c>
      <c r="S34" s="26">
        <v>0.16</v>
      </c>
      <c r="T34" s="26">
        <v>0.17</v>
      </c>
      <c r="U34" s="26">
        <v>0.18</v>
      </c>
      <c r="V34" s="26">
        <v>0.19</v>
      </c>
    </row>
    <row r="35" spans="1:29" ht="15.75" customHeight="1">
      <c r="A35" s="1"/>
      <c r="B35" s="1"/>
      <c r="C35" s="1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9" ht="15.75" customHeight="1">
      <c r="A36" s="25" t="s">
        <v>10</v>
      </c>
      <c r="B36" s="32" t="s">
        <v>24</v>
      </c>
      <c r="C36" s="29">
        <v>1</v>
      </c>
      <c r="D36" s="26">
        <v>0.01</v>
      </c>
      <c r="E36" s="26">
        <v>0.02</v>
      </c>
      <c r="F36" s="27">
        <v>0.03</v>
      </c>
      <c r="G36" s="27">
        <v>0.04</v>
      </c>
      <c r="H36" s="27">
        <v>0.05</v>
      </c>
      <c r="I36" s="27">
        <v>0.06</v>
      </c>
      <c r="J36" s="27">
        <v>7.0000000000000007E-2</v>
      </c>
      <c r="K36" s="27">
        <v>0.08</v>
      </c>
      <c r="L36" s="27">
        <v>0.09</v>
      </c>
      <c r="M36" s="27">
        <v>0.1</v>
      </c>
      <c r="N36" s="27">
        <v>0.11</v>
      </c>
      <c r="O36" s="27">
        <v>0.12</v>
      </c>
      <c r="P36" s="27">
        <v>0.13</v>
      </c>
      <c r="Q36" s="27">
        <v>0.14000000000000001</v>
      </c>
      <c r="R36" s="27">
        <v>0.15</v>
      </c>
      <c r="S36" s="27">
        <v>0.16</v>
      </c>
      <c r="T36" s="27">
        <v>0.17</v>
      </c>
      <c r="U36" s="27">
        <v>0.18</v>
      </c>
      <c r="V36" s="27">
        <v>0.19</v>
      </c>
    </row>
    <row r="37" spans="1:29" ht="15.75" customHeight="1">
      <c r="A37" s="25"/>
      <c r="B37" s="24"/>
      <c r="C37" s="29">
        <v>2</v>
      </c>
      <c r="D37" s="26">
        <v>0.01</v>
      </c>
      <c r="E37" s="26">
        <v>0.02</v>
      </c>
      <c r="F37" s="27">
        <v>0.03</v>
      </c>
      <c r="G37" s="27">
        <v>0.04</v>
      </c>
      <c r="H37" s="27">
        <v>0.05</v>
      </c>
      <c r="I37" s="27">
        <v>0.06</v>
      </c>
      <c r="J37" s="27">
        <v>7.0000000000000007E-2</v>
      </c>
      <c r="K37" s="27">
        <v>0.08</v>
      </c>
      <c r="L37" s="27">
        <v>0.09</v>
      </c>
      <c r="M37" s="27">
        <v>0.1</v>
      </c>
      <c r="N37" s="27">
        <v>0.11</v>
      </c>
      <c r="O37" s="27">
        <v>0.12</v>
      </c>
      <c r="P37" s="27">
        <v>0.13</v>
      </c>
      <c r="Q37" s="27">
        <v>0.14000000000000001</v>
      </c>
      <c r="R37" s="27">
        <v>0.15</v>
      </c>
      <c r="S37" s="27">
        <v>0.16</v>
      </c>
      <c r="T37" s="27">
        <v>0.17</v>
      </c>
      <c r="U37" s="27">
        <v>0.18</v>
      </c>
      <c r="V37" s="27">
        <v>0.19</v>
      </c>
    </row>
    <row r="38" spans="1:29" ht="15.75" customHeight="1">
      <c r="A38" s="25"/>
      <c r="B38" s="24"/>
      <c r="C38" s="29">
        <v>3</v>
      </c>
      <c r="D38" s="26">
        <v>0.01</v>
      </c>
      <c r="E38" s="26">
        <v>0.02</v>
      </c>
      <c r="F38" s="27">
        <v>0.03</v>
      </c>
      <c r="G38" s="27">
        <v>0.04</v>
      </c>
      <c r="H38" s="27">
        <v>0.05</v>
      </c>
      <c r="I38" s="27">
        <v>0.06</v>
      </c>
      <c r="J38" s="27">
        <v>7.0000000000000007E-2</v>
      </c>
      <c r="K38" s="27">
        <v>0.08</v>
      </c>
      <c r="L38" s="27">
        <v>0.09</v>
      </c>
      <c r="M38" s="27">
        <v>0.1</v>
      </c>
      <c r="N38" s="27">
        <v>0.11</v>
      </c>
      <c r="O38" s="27">
        <v>0.12</v>
      </c>
      <c r="P38" s="27">
        <v>0.13</v>
      </c>
      <c r="Q38" s="27">
        <v>0.14000000000000001</v>
      </c>
      <c r="R38" s="27">
        <v>0.15</v>
      </c>
      <c r="S38" s="27">
        <v>0.16</v>
      </c>
      <c r="T38" s="27">
        <v>0.17</v>
      </c>
      <c r="U38" s="27">
        <v>0.18</v>
      </c>
      <c r="V38" s="27">
        <v>0.19</v>
      </c>
    </row>
    <row r="39" spans="1:29" ht="15.75" customHeight="1">
      <c r="A39" s="25"/>
      <c r="B39" s="24"/>
      <c r="C39" s="29">
        <v>4</v>
      </c>
      <c r="D39" s="26">
        <v>0.01</v>
      </c>
      <c r="E39" s="26">
        <v>0.02</v>
      </c>
      <c r="F39" s="27">
        <v>0.03</v>
      </c>
      <c r="G39" s="27">
        <v>0.04</v>
      </c>
      <c r="H39" s="27">
        <v>0.05</v>
      </c>
      <c r="I39" s="27">
        <v>0.06</v>
      </c>
      <c r="J39" s="27">
        <v>7.0000000000000007E-2</v>
      </c>
      <c r="K39" s="27">
        <v>0.08</v>
      </c>
      <c r="L39" s="27">
        <v>0.09</v>
      </c>
      <c r="M39" s="27">
        <v>0.1</v>
      </c>
      <c r="N39" s="27">
        <v>0.11</v>
      </c>
      <c r="O39" s="27">
        <v>0.12</v>
      </c>
      <c r="P39" s="27">
        <v>0.13</v>
      </c>
      <c r="Q39" s="27">
        <v>0.14000000000000001</v>
      </c>
      <c r="R39" s="27">
        <v>0.15</v>
      </c>
      <c r="S39" s="27">
        <v>0.16</v>
      </c>
      <c r="T39" s="27">
        <v>0.17</v>
      </c>
      <c r="U39" s="27">
        <v>0.18</v>
      </c>
      <c r="V39" s="27">
        <v>0.19</v>
      </c>
    </row>
    <row r="40" spans="1:29" ht="15.75" customHeight="1">
      <c r="A40" s="25"/>
      <c r="B40" s="33"/>
      <c r="C40" s="17">
        <v>5</v>
      </c>
      <c r="D40" s="26">
        <v>0.01</v>
      </c>
      <c r="E40" s="26">
        <v>0.02</v>
      </c>
      <c r="F40" s="26">
        <v>0.03</v>
      </c>
      <c r="G40" s="26">
        <v>0.04</v>
      </c>
      <c r="H40" s="26">
        <v>0.05</v>
      </c>
      <c r="I40" s="26">
        <v>0.06</v>
      </c>
      <c r="J40" s="26">
        <v>7.0000000000000007E-2</v>
      </c>
      <c r="K40" s="26">
        <v>0.08</v>
      </c>
      <c r="L40" s="26">
        <v>0.09</v>
      </c>
      <c r="M40" s="26">
        <v>0.1</v>
      </c>
      <c r="N40" s="26">
        <v>0.11</v>
      </c>
      <c r="O40" s="26">
        <v>0.12</v>
      </c>
      <c r="P40" s="26">
        <v>0.13</v>
      </c>
      <c r="Q40" s="26">
        <v>0.14000000000000001</v>
      </c>
      <c r="R40" s="26">
        <v>0.15</v>
      </c>
      <c r="S40" s="26">
        <v>0.16</v>
      </c>
      <c r="T40" s="26">
        <v>0.17</v>
      </c>
      <c r="U40" s="26">
        <v>0.18</v>
      </c>
      <c r="V40" s="26">
        <v>0.19</v>
      </c>
    </row>
    <row r="41" spans="1:29" ht="15.75" customHeight="1">
      <c r="A41" s="1"/>
      <c r="B41" s="1"/>
      <c r="C41" s="1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"/>
      <c r="X41" s="1"/>
      <c r="Y41" s="1"/>
      <c r="Z41" s="1"/>
      <c r="AA41" s="1"/>
      <c r="AB41" s="1"/>
      <c r="AC41" s="1"/>
    </row>
    <row r="42" spans="1:29" ht="15.75" customHeight="1">
      <c r="A42" s="28" t="s">
        <v>11</v>
      </c>
      <c r="B42" s="30" t="s">
        <v>24</v>
      </c>
      <c r="C42" s="29">
        <v>1</v>
      </c>
      <c r="D42" s="27">
        <v>0.1</v>
      </c>
      <c r="E42" s="27">
        <v>0.11</v>
      </c>
      <c r="F42" s="27">
        <v>0.12</v>
      </c>
      <c r="G42" s="27">
        <v>0.13</v>
      </c>
      <c r="H42" s="27">
        <v>0.14000000000000001</v>
      </c>
      <c r="I42" s="27">
        <v>0.15</v>
      </c>
      <c r="J42" s="27">
        <v>0.16</v>
      </c>
      <c r="K42" s="27">
        <v>0.17</v>
      </c>
      <c r="L42" s="27">
        <v>0.18</v>
      </c>
      <c r="M42" s="27">
        <v>0.19</v>
      </c>
      <c r="N42" s="27">
        <v>0.2</v>
      </c>
      <c r="O42" s="27">
        <v>0.21</v>
      </c>
      <c r="P42" s="27">
        <v>0.22</v>
      </c>
      <c r="Q42" s="27">
        <v>0.23</v>
      </c>
      <c r="R42" s="27">
        <v>0.24</v>
      </c>
      <c r="S42" s="27">
        <v>0.25</v>
      </c>
      <c r="T42" s="27">
        <v>0.26</v>
      </c>
      <c r="U42" s="27">
        <v>0.27</v>
      </c>
      <c r="V42" s="27">
        <v>0.28000000000000003</v>
      </c>
      <c r="W42" s="1"/>
      <c r="X42" s="1"/>
      <c r="Y42" s="1"/>
      <c r="Z42" s="1"/>
      <c r="AA42" s="1"/>
      <c r="AB42" s="1"/>
      <c r="AC42" s="1"/>
    </row>
    <row r="43" spans="1:29" ht="15.75" customHeight="1">
      <c r="A43" s="28"/>
      <c r="B43" s="31"/>
      <c r="C43" s="29">
        <v>2</v>
      </c>
      <c r="D43" s="27">
        <v>0.01</v>
      </c>
      <c r="E43" s="27">
        <v>0.02</v>
      </c>
      <c r="F43" s="27">
        <v>0.03</v>
      </c>
      <c r="G43" s="27">
        <v>0.04</v>
      </c>
      <c r="H43" s="27">
        <v>0.05</v>
      </c>
      <c r="I43" s="27">
        <v>0.06</v>
      </c>
      <c r="J43" s="27">
        <v>7.0000000000000007E-2</v>
      </c>
      <c r="K43" s="27">
        <v>0.08</v>
      </c>
      <c r="L43" s="27">
        <v>0.09</v>
      </c>
      <c r="M43" s="27">
        <v>0.1</v>
      </c>
      <c r="N43" s="27">
        <v>0.11</v>
      </c>
      <c r="O43" s="27">
        <v>0.12</v>
      </c>
      <c r="P43" s="27">
        <v>0.13</v>
      </c>
      <c r="Q43" s="27">
        <v>0.14000000000000001</v>
      </c>
      <c r="R43" s="27">
        <v>0.15</v>
      </c>
      <c r="S43" s="27">
        <v>0.16</v>
      </c>
      <c r="T43" s="27">
        <v>0.17</v>
      </c>
      <c r="U43" s="27">
        <v>0.18</v>
      </c>
      <c r="V43" s="27">
        <v>0.19</v>
      </c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"/>
      <c r="X44" s="1"/>
      <c r="Y44" s="1"/>
      <c r="Z44" s="1"/>
      <c r="AA44" s="1"/>
      <c r="AB44" s="1"/>
      <c r="AC44" s="1"/>
    </row>
    <row r="45" spans="1:29" ht="15.75" customHeight="1">
      <c r="A45" s="28" t="s">
        <v>12</v>
      </c>
      <c r="B45" s="30" t="s">
        <v>24</v>
      </c>
      <c r="C45" s="29">
        <v>1</v>
      </c>
      <c r="D45" s="27">
        <v>0.1</v>
      </c>
      <c r="E45" s="27">
        <v>0.11</v>
      </c>
      <c r="F45" s="27">
        <v>0.12</v>
      </c>
      <c r="G45" s="27">
        <v>0.13</v>
      </c>
      <c r="H45" s="27">
        <v>0.14000000000000001</v>
      </c>
      <c r="I45" s="27">
        <v>0.15</v>
      </c>
      <c r="J45" s="27">
        <v>0.16</v>
      </c>
      <c r="K45" s="27">
        <v>0.17</v>
      </c>
      <c r="L45" s="27">
        <v>0.18</v>
      </c>
      <c r="M45" s="27">
        <v>0.19</v>
      </c>
      <c r="N45" s="27">
        <v>0.2</v>
      </c>
      <c r="O45" s="27">
        <v>0.21</v>
      </c>
      <c r="P45" s="27">
        <v>0.22</v>
      </c>
      <c r="Q45" s="27">
        <v>0.23</v>
      </c>
      <c r="R45" s="27">
        <v>0.24</v>
      </c>
      <c r="S45" s="27">
        <v>0.25</v>
      </c>
      <c r="T45" s="27">
        <v>0.26</v>
      </c>
      <c r="U45" s="27">
        <v>0.27</v>
      </c>
      <c r="V45" s="27">
        <v>0.28000000000000003</v>
      </c>
      <c r="W45" s="1"/>
      <c r="X45" s="1"/>
      <c r="Y45" s="1"/>
      <c r="Z45" s="1"/>
      <c r="AA45" s="1"/>
      <c r="AB45" s="1"/>
      <c r="AC45" s="1"/>
    </row>
    <row r="46" spans="1:29" ht="15.75" customHeight="1">
      <c r="A46" s="28"/>
      <c r="B46" s="31"/>
      <c r="C46" s="29">
        <v>2</v>
      </c>
      <c r="D46" s="27">
        <v>0.01</v>
      </c>
      <c r="E46" s="27">
        <v>0.02</v>
      </c>
      <c r="F46" s="27">
        <v>0.03</v>
      </c>
      <c r="G46" s="27">
        <v>0.04</v>
      </c>
      <c r="H46" s="27">
        <v>0.05</v>
      </c>
      <c r="I46" s="27">
        <v>0.06</v>
      </c>
      <c r="J46" s="27">
        <v>7.0000000000000007E-2</v>
      </c>
      <c r="K46" s="27">
        <v>0.08</v>
      </c>
      <c r="L46" s="27">
        <v>0.09</v>
      </c>
      <c r="M46" s="27">
        <v>0.1</v>
      </c>
      <c r="N46" s="27">
        <v>0.11</v>
      </c>
      <c r="O46" s="27">
        <v>0.12</v>
      </c>
      <c r="P46" s="27">
        <v>0.13</v>
      </c>
      <c r="Q46" s="27">
        <v>0.14000000000000001</v>
      </c>
      <c r="R46" s="27">
        <v>0.15</v>
      </c>
      <c r="S46" s="27">
        <v>0.16</v>
      </c>
      <c r="T46" s="27">
        <v>0.17</v>
      </c>
      <c r="U46" s="27">
        <v>0.18</v>
      </c>
      <c r="V46" s="27">
        <v>0.19</v>
      </c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W47" s="1"/>
      <c r="X47" s="1"/>
      <c r="Y47" s="1"/>
      <c r="Z47" s="1"/>
      <c r="AA47" s="1"/>
      <c r="AB47" s="1"/>
      <c r="AC47" s="1"/>
    </row>
    <row r="48" spans="1:29" ht="15.75" customHeight="1">
      <c r="A48" s="28" t="s">
        <v>13</v>
      </c>
      <c r="B48" s="30" t="s">
        <v>24</v>
      </c>
      <c r="C48" s="29">
        <v>1</v>
      </c>
      <c r="D48" s="27">
        <v>0.1</v>
      </c>
      <c r="E48" s="27">
        <v>0.11</v>
      </c>
      <c r="F48" s="27">
        <v>0.12</v>
      </c>
      <c r="G48" s="27">
        <v>0.13</v>
      </c>
      <c r="H48" s="27">
        <v>0.14000000000000001</v>
      </c>
      <c r="I48" s="27">
        <v>0.15</v>
      </c>
      <c r="J48" s="27">
        <v>0.16</v>
      </c>
      <c r="K48" s="27">
        <v>0.17</v>
      </c>
      <c r="L48" s="27">
        <v>0.18</v>
      </c>
      <c r="M48" s="27">
        <v>0.19</v>
      </c>
      <c r="N48" s="27">
        <v>0.2</v>
      </c>
      <c r="O48" s="27">
        <v>0.21</v>
      </c>
      <c r="P48" s="27">
        <v>0.22</v>
      </c>
      <c r="Q48" s="27">
        <v>0.23</v>
      </c>
      <c r="R48" s="27">
        <v>0.24</v>
      </c>
      <c r="S48" s="27">
        <v>0.25</v>
      </c>
      <c r="T48" s="27">
        <v>0.26</v>
      </c>
      <c r="U48" s="27">
        <v>0.27</v>
      </c>
      <c r="V48" s="27">
        <v>0.28000000000000003</v>
      </c>
      <c r="W48" s="1"/>
      <c r="X48" s="1"/>
      <c r="Y48" s="1"/>
      <c r="Z48" s="1"/>
      <c r="AA48" s="1"/>
      <c r="AB48" s="1"/>
      <c r="AC48" s="1"/>
    </row>
    <row r="49" spans="1:29" ht="15.75" customHeight="1">
      <c r="A49" s="28"/>
      <c r="B49" s="31"/>
      <c r="C49" s="29">
        <v>2</v>
      </c>
      <c r="D49" s="27">
        <v>0.01</v>
      </c>
      <c r="E49" s="27">
        <v>0.02</v>
      </c>
      <c r="F49" s="27">
        <v>0.03</v>
      </c>
      <c r="G49" s="27">
        <v>0.04</v>
      </c>
      <c r="H49" s="27">
        <v>0.05</v>
      </c>
      <c r="I49" s="27">
        <v>0.06</v>
      </c>
      <c r="J49" s="27">
        <v>7.0000000000000007E-2</v>
      </c>
      <c r="K49" s="27">
        <v>0.08</v>
      </c>
      <c r="L49" s="27">
        <v>0.09</v>
      </c>
      <c r="M49" s="27">
        <v>0.1</v>
      </c>
      <c r="N49" s="27">
        <v>0.11</v>
      </c>
      <c r="O49" s="27">
        <v>0.12</v>
      </c>
      <c r="P49" s="27">
        <v>0.13</v>
      </c>
      <c r="Q49" s="27">
        <v>0.14000000000000001</v>
      </c>
      <c r="R49" s="27">
        <v>0.15</v>
      </c>
      <c r="S49" s="27">
        <v>0.16</v>
      </c>
      <c r="T49" s="27">
        <v>0.17</v>
      </c>
      <c r="U49" s="27">
        <v>0.18</v>
      </c>
      <c r="V49" s="27">
        <v>0.19</v>
      </c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W50" s="1"/>
      <c r="X50" s="1"/>
      <c r="Y50" s="1"/>
      <c r="Z50" s="1"/>
      <c r="AA50" s="1"/>
      <c r="AB50" s="1"/>
      <c r="AC50" s="1"/>
    </row>
    <row r="51" spans="1:29" ht="15.75" customHeight="1">
      <c r="A51" s="28" t="s">
        <v>14</v>
      </c>
      <c r="B51" s="30" t="s">
        <v>24</v>
      </c>
      <c r="C51" s="29">
        <v>1</v>
      </c>
      <c r="D51" s="27">
        <v>0.1</v>
      </c>
      <c r="E51" s="27">
        <v>0.11</v>
      </c>
      <c r="F51" s="27">
        <v>0.12</v>
      </c>
      <c r="G51" s="27">
        <v>0.13</v>
      </c>
      <c r="H51" s="27">
        <v>0.14000000000000001</v>
      </c>
      <c r="I51" s="27">
        <v>0.15</v>
      </c>
      <c r="J51" s="27">
        <v>0.16</v>
      </c>
      <c r="K51" s="27">
        <v>0.17</v>
      </c>
      <c r="L51" s="27">
        <v>0.18</v>
      </c>
      <c r="M51" s="27">
        <v>0.19</v>
      </c>
      <c r="N51" s="27">
        <v>0.2</v>
      </c>
      <c r="O51" s="27">
        <v>0.21</v>
      </c>
      <c r="P51" s="27">
        <v>0.22</v>
      </c>
      <c r="Q51" s="27">
        <v>0.23</v>
      </c>
      <c r="R51" s="27">
        <v>0.24</v>
      </c>
      <c r="S51" s="27">
        <v>0.25</v>
      </c>
      <c r="T51" s="27">
        <v>0.26</v>
      </c>
      <c r="U51" s="27">
        <v>0.27</v>
      </c>
      <c r="V51" s="27">
        <v>0.28000000000000003</v>
      </c>
      <c r="W51" s="1"/>
      <c r="X51" s="1"/>
      <c r="Y51" s="1"/>
      <c r="Z51" s="1"/>
      <c r="AA51" s="1"/>
      <c r="AB51" s="1"/>
      <c r="AC51" s="1"/>
    </row>
    <row r="52" spans="1:29" ht="15.75" customHeight="1">
      <c r="A52" s="28"/>
      <c r="B52" s="31"/>
      <c r="C52" s="29">
        <v>2</v>
      </c>
      <c r="D52" s="27">
        <v>0.01</v>
      </c>
      <c r="E52" s="27">
        <v>0.02</v>
      </c>
      <c r="F52" s="27">
        <v>0.03</v>
      </c>
      <c r="G52" s="27">
        <v>0.04</v>
      </c>
      <c r="H52" s="27">
        <v>0.05</v>
      </c>
      <c r="I52" s="27">
        <v>0.06</v>
      </c>
      <c r="J52" s="27">
        <v>7.0000000000000007E-2</v>
      </c>
      <c r="K52" s="27">
        <v>0.08</v>
      </c>
      <c r="L52" s="27">
        <v>0.09</v>
      </c>
      <c r="M52" s="27">
        <v>0.1</v>
      </c>
      <c r="N52" s="27">
        <v>0.11</v>
      </c>
      <c r="O52" s="27">
        <v>0.12</v>
      </c>
      <c r="P52" s="27">
        <v>0.13</v>
      </c>
      <c r="Q52" s="27">
        <v>0.14000000000000001</v>
      </c>
      <c r="R52" s="27">
        <v>0.15</v>
      </c>
      <c r="S52" s="27">
        <v>0.16</v>
      </c>
      <c r="T52" s="27">
        <v>0.17</v>
      </c>
      <c r="U52" s="27">
        <v>0.18</v>
      </c>
      <c r="V52" s="27">
        <v>0.19</v>
      </c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W53" s="1"/>
      <c r="X53" s="1"/>
      <c r="Y53" s="1"/>
      <c r="Z53" s="1"/>
      <c r="AA53" s="1"/>
      <c r="AB53" s="1"/>
      <c r="AC53" s="1"/>
    </row>
    <row r="54" spans="1:29" ht="15.75" customHeight="1">
      <c r="A54" s="28" t="s">
        <v>15</v>
      </c>
      <c r="B54" s="30" t="s">
        <v>24</v>
      </c>
      <c r="C54" s="29">
        <v>1</v>
      </c>
      <c r="D54" s="27">
        <v>0.1</v>
      </c>
      <c r="E54" s="27">
        <v>0.11</v>
      </c>
      <c r="F54" s="27">
        <v>0.12</v>
      </c>
      <c r="G54" s="27">
        <v>0.13</v>
      </c>
      <c r="H54" s="27">
        <v>0.14000000000000001</v>
      </c>
      <c r="I54" s="27">
        <v>0.15</v>
      </c>
      <c r="J54" s="27">
        <v>0.16</v>
      </c>
      <c r="K54" s="27">
        <v>0.17</v>
      </c>
      <c r="L54" s="27">
        <v>0.18</v>
      </c>
      <c r="M54" s="27">
        <v>0.19</v>
      </c>
      <c r="N54" s="27">
        <v>0.2</v>
      </c>
      <c r="O54" s="27">
        <v>0.21</v>
      </c>
      <c r="P54" s="27">
        <v>0.22</v>
      </c>
      <c r="Q54" s="27">
        <v>0.23</v>
      </c>
      <c r="R54" s="27">
        <v>0.24</v>
      </c>
      <c r="S54" s="27">
        <v>0.25</v>
      </c>
      <c r="T54" s="27">
        <v>0.26</v>
      </c>
      <c r="U54" s="27">
        <v>0.27</v>
      </c>
      <c r="V54" s="27">
        <v>0.28000000000000003</v>
      </c>
      <c r="W54" s="1"/>
      <c r="X54" s="1"/>
      <c r="Y54" s="1"/>
      <c r="Z54" s="1"/>
      <c r="AA54" s="1"/>
      <c r="AB54" s="1"/>
      <c r="AC54" s="1"/>
    </row>
    <row r="55" spans="1:29" ht="15.75" customHeight="1">
      <c r="A55" s="28"/>
      <c r="B55" s="31"/>
      <c r="C55" s="29">
        <v>2</v>
      </c>
      <c r="D55" s="27">
        <v>0.01</v>
      </c>
      <c r="E55" s="27">
        <v>0.02</v>
      </c>
      <c r="F55" s="27">
        <v>0.03</v>
      </c>
      <c r="G55" s="27">
        <v>0.04</v>
      </c>
      <c r="H55" s="27">
        <v>0.05</v>
      </c>
      <c r="I55" s="27">
        <v>0.06</v>
      </c>
      <c r="J55" s="27">
        <v>7.0000000000000007E-2</v>
      </c>
      <c r="K55" s="27">
        <v>0.08</v>
      </c>
      <c r="L55" s="27">
        <v>0.09</v>
      </c>
      <c r="M55" s="27">
        <v>0.1</v>
      </c>
      <c r="N55" s="27">
        <v>0.11</v>
      </c>
      <c r="O55" s="27">
        <v>0.12</v>
      </c>
      <c r="P55" s="27">
        <v>0.13</v>
      </c>
      <c r="Q55" s="27">
        <v>0.14000000000000001</v>
      </c>
      <c r="R55" s="27">
        <v>0.15</v>
      </c>
      <c r="S55" s="27">
        <v>0.16</v>
      </c>
      <c r="T55" s="27">
        <v>0.17</v>
      </c>
      <c r="U55" s="27">
        <v>0.18</v>
      </c>
      <c r="V55" s="27">
        <v>0.19</v>
      </c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W56" s="1"/>
      <c r="X56" s="1"/>
      <c r="Y56" s="1"/>
      <c r="Z56" s="1"/>
      <c r="AA56" s="1"/>
      <c r="AB56" s="1"/>
      <c r="AC56" s="1"/>
    </row>
    <row r="57" spans="1:29" ht="15.75" customHeight="1">
      <c r="A57" s="28" t="s">
        <v>16</v>
      </c>
      <c r="B57" s="30" t="s">
        <v>24</v>
      </c>
      <c r="C57" s="29">
        <v>1</v>
      </c>
      <c r="D57" s="27">
        <v>0.1</v>
      </c>
      <c r="E57" s="27">
        <v>0.11</v>
      </c>
      <c r="F57" s="27">
        <v>0.12</v>
      </c>
      <c r="G57" s="27">
        <v>0.13</v>
      </c>
      <c r="H57" s="27">
        <v>0.14000000000000001</v>
      </c>
      <c r="I57" s="27">
        <v>0.15</v>
      </c>
      <c r="J57" s="27">
        <v>0.16</v>
      </c>
      <c r="K57" s="27">
        <v>0.17</v>
      </c>
      <c r="L57" s="27">
        <v>0.18</v>
      </c>
      <c r="M57" s="27">
        <v>0.19</v>
      </c>
      <c r="N57" s="27">
        <v>0.2</v>
      </c>
      <c r="O57" s="27">
        <v>0.21</v>
      </c>
      <c r="P57" s="27">
        <v>0.22</v>
      </c>
      <c r="Q57" s="27">
        <v>0.23</v>
      </c>
      <c r="R57" s="27">
        <v>0.24</v>
      </c>
      <c r="S57" s="27">
        <v>0.25</v>
      </c>
      <c r="T57" s="27">
        <v>0.26</v>
      </c>
      <c r="U57" s="27">
        <v>0.27</v>
      </c>
      <c r="V57" s="27">
        <v>0.28000000000000003</v>
      </c>
      <c r="W57" s="1"/>
      <c r="X57" s="1"/>
      <c r="Y57" s="1"/>
      <c r="Z57" s="1"/>
      <c r="AA57" s="1"/>
      <c r="AB57" s="1"/>
      <c r="AC57" s="1"/>
    </row>
    <row r="58" spans="1:29" ht="15.75" customHeight="1">
      <c r="A58" s="28"/>
      <c r="B58" s="31"/>
      <c r="C58" s="29">
        <v>2</v>
      </c>
      <c r="D58" s="27">
        <v>0.01</v>
      </c>
      <c r="E58" s="27">
        <v>0.02</v>
      </c>
      <c r="F58" s="27">
        <v>0.03</v>
      </c>
      <c r="G58" s="27">
        <v>0.04</v>
      </c>
      <c r="H58" s="27">
        <v>0.05</v>
      </c>
      <c r="I58" s="27">
        <v>0.06</v>
      </c>
      <c r="J58" s="27">
        <v>7.0000000000000007E-2</v>
      </c>
      <c r="K58" s="27">
        <v>0.08</v>
      </c>
      <c r="L58" s="27">
        <v>0.09</v>
      </c>
      <c r="M58" s="27">
        <v>0.1</v>
      </c>
      <c r="N58" s="27">
        <v>0.11</v>
      </c>
      <c r="O58" s="27">
        <v>0.12</v>
      </c>
      <c r="P58" s="27">
        <v>0.13</v>
      </c>
      <c r="Q58" s="27">
        <v>0.14000000000000001</v>
      </c>
      <c r="R58" s="27">
        <v>0.15</v>
      </c>
      <c r="S58" s="27">
        <v>0.16</v>
      </c>
      <c r="T58" s="27">
        <v>0.17</v>
      </c>
      <c r="U58" s="27">
        <v>0.18</v>
      </c>
      <c r="V58" s="27">
        <v>0.19</v>
      </c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W59" s="1"/>
      <c r="X59" s="1"/>
      <c r="Y59" s="1"/>
      <c r="Z59" s="1"/>
      <c r="AA59" s="1"/>
      <c r="AB59" s="1"/>
      <c r="AC59" s="1"/>
    </row>
    <row r="60" spans="1:29" ht="15.75" customHeight="1">
      <c r="A60" s="28" t="s">
        <v>17</v>
      </c>
      <c r="B60" s="30" t="s">
        <v>24</v>
      </c>
      <c r="C60" s="29">
        <v>1</v>
      </c>
      <c r="D60" s="27">
        <v>0.1</v>
      </c>
      <c r="E60" s="27">
        <v>0.11</v>
      </c>
      <c r="F60" s="27">
        <v>0.12</v>
      </c>
      <c r="G60" s="27">
        <v>0.13</v>
      </c>
      <c r="H60" s="27">
        <v>0.14000000000000001</v>
      </c>
      <c r="I60" s="27">
        <v>0.15</v>
      </c>
      <c r="J60" s="27">
        <v>0.16</v>
      </c>
      <c r="K60" s="27">
        <v>0.17</v>
      </c>
      <c r="L60" s="27">
        <v>0.18</v>
      </c>
      <c r="M60" s="27">
        <v>0.19</v>
      </c>
      <c r="N60" s="27">
        <v>0.2</v>
      </c>
      <c r="O60" s="27">
        <v>0.21</v>
      </c>
      <c r="P60" s="27">
        <v>0.22</v>
      </c>
      <c r="Q60" s="27">
        <v>0.23</v>
      </c>
      <c r="R60" s="27">
        <v>0.24</v>
      </c>
      <c r="S60" s="27">
        <v>0.25</v>
      </c>
      <c r="T60" s="27">
        <v>0.26</v>
      </c>
      <c r="U60" s="27">
        <v>0.27</v>
      </c>
      <c r="V60" s="27">
        <v>0.28000000000000003</v>
      </c>
      <c r="W60" s="1"/>
      <c r="X60" s="1"/>
      <c r="Y60" s="1"/>
      <c r="Z60" s="1"/>
      <c r="AA60" s="1"/>
      <c r="AB60" s="1"/>
      <c r="AC60" s="1"/>
    </row>
    <row r="61" spans="1:29" ht="15.75" customHeight="1">
      <c r="A61" s="28"/>
      <c r="B61" s="31"/>
      <c r="C61" s="29">
        <v>2</v>
      </c>
      <c r="D61" s="27">
        <v>0.01</v>
      </c>
      <c r="E61" s="27">
        <v>0.02</v>
      </c>
      <c r="F61" s="27">
        <v>0.03</v>
      </c>
      <c r="G61" s="27">
        <v>0.04</v>
      </c>
      <c r="H61" s="27">
        <v>0.05</v>
      </c>
      <c r="I61" s="27">
        <v>0.06</v>
      </c>
      <c r="J61" s="27">
        <v>7.0000000000000007E-2</v>
      </c>
      <c r="K61" s="27">
        <v>0.08</v>
      </c>
      <c r="L61" s="27">
        <v>0.09</v>
      </c>
      <c r="M61" s="27">
        <v>0.1</v>
      </c>
      <c r="N61" s="27">
        <v>0.11</v>
      </c>
      <c r="O61" s="27">
        <v>0.12</v>
      </c>
      <c r="P61" s="27">
        <v>0.13</v>
      </c>
      <c r="Q61" s="27">
        <v>0.14000000000000001</v>
      </c>
      <c r="R61" s="27">
        <v>0.15</v>
      </c>
      <c r="S61" s="27">
        <v>0.16</v>
      </c>
      <c r="T61" s="27">
        <v>0.17</v>
      </c>
      <c r="U61" s="27">
        <v>0.18</v>
      </c>
      <c r="V61" s="27">
        <v>0.19</v>
      </c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W62" s="1"/>
      <c r="X62" s="1"/>
      <c r="Y62" s="1"/>
      <c r="Z62" s="1"/>
      <c r="AA62" s="1"/>
      <c r="AB62" s="1"/>
      <c r="AC62" s="1"/>
    </row>
    <row r="63" spans="1:29" ht="15.75" customHeight="1">
      <c r="A63" s="28" t="s">
        <v>18</v>
      </c>
      <c r="B63" s="30" t="s">
        <v>24</v>
      </c>
      <c r="C63" s="29">
        <v>1</v>
      </c>
      <c r="D63" s="27">
        <v>0.1</v>
      </c>
      <c r="E63" s="27">
        <v>0.11</v>
      </c>
      <c r="F63" s="27">
        <v>0.12</v>
      </c>
      <c r="G63" s="27">
        <v>0.13</v>
      </c>
      <c r="H63" s="27">
        <v>0.14000000000000001</v>
      </c>
      <c r="I63" s="27">
        <v>0.15</v>
      </c>
      <c r="J63" s="27">
        <v>0.16</v>
      </c>
      <c r="K63" s="27">
        <v>0.17</v>
      </c>
      <c r="L63" s="27">
        <v>0.18</v>
      </c>
      <c r="M63" s="27">
        <v>0.19</v>
      </c>
      <c r="N63" s="27">
        <v>0.2</v>
      </c>
      <c r="O63" s="27">
        <v>0.21</v>
      </c>
      <c r="P63" s="27">
        <v>0.22</v>
      </c>
      <c r="Q63" s="27">
        <v>0.23</v>
      </c>
      <c r="R63" s="27">
        <v>0.24</v>
      </c>
      <c r="S63" s="27">
        <v>0.25</v>
      </c>
      <c r="T63" s="27">
        <v>0.26</v>
      </c>
      <c r="U63" s="27">
        <v>0.27</v>
      </c>
      <c r="V63" s="27">
        <v>0.28000000000000003</v>
      </c>
      <c r="W63" s="1"/>
      <c r="X63" s="1"/>
      <c r="Y63" s="1"/>
      <c r="Z63" s="1"/>
      <c r="AA63" s="1"/>
      <c r="AB63" s="1"/>
      <c r="AC63" s="1"/>
    </row>
    <row r="64" spans="1:29" ht="15.75" customHeight="1">
      <c r="A64" s="28"/>
      <c r="B64" s="31"/>
      <c r="C64" s="29">
        <v>2</v>
      </c>
      <c r="D64" s="27">
        <v>0.01</v>
      </c>
      <c r="E64" s="27">
        <v>0.02</v>
      </c>
      <c r="F64" s="27">
        <v>0.03</v>
      </c>
      <c r="G64" s="27">
        <v>0.04</v>
      </c>
      <c r="H64" s="27">
        <v>0.05</v>
      </c>
      <c r="I64" s="27">
        <v>0.06</v>
      </c>
      <c r="J64" s="27">
        <v>7.0000000000000007E-2</v>
      </c>
      <c r="K64" s="27">
        <v>0.08</v>
      </c>
      <c r="L64" s="27">
        <v>0.09</v>
      </c>
      <c r="M64" s="27">
        <v>0.1</v>
      </c>
      <c r="N64" s="27">
        <v>0.11</v>
      </c>
      <c r="O64" s="27">
        <v>0.12</v>
      </c>
      <c r="P64" s="27">
        <v>0.13</v>
      </c>
      <c r="Q64" s="27">
        <v>0.14000000000000001</v>
      </c>
      <c r="R64" s="27">
        <v>0.15</v>
      </c>
      <c r="S64" s="27">
        <v>0.16</v>
      </c>
      <c r="T64" s="27">
        <v>0.17</v>
      </c>
      <c r="U64" s="27">
        <v>0.18</v>
      </c>
      <c r="V64" s="27">
        <v>0.19</v>
      </c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W65" s="1"/>
      <c r="X65" s="1"/>
      <c r="Y65" s="1"/>
      <c r="Z65" s="1"/>
      <c r="AA65" s="1"/>
      <c r="AB65" s="1"/>
      <c r="AC65" s="1"/>
    </row>
    <row r="66" spans="1:29" ht="15.75" customHeight="1">
      <c r="A66" s="28" t="s">
        <v>19</v>
      </c>
      <c r="B66" s="30" t="s">
        <v>24</v>
      </c>
      <c r="C66" s="29">
        <v>1</v>
      </c>
      <c r="D66" s="27">
        <v>0.1</v>
      </c>
      <c r="E66" s="27">
        <v>0.11</v>
      </c>
      <c r="F66" s="27">
        <v>0.12</v>
      </c>
      <c r="G66" s="27">
        <v>0.13</v>
      </c>
      <c r="H66" s="27">
        <v>0.14000000000000001</v>
      </c>
      <c r="I66" s="27">
        <v>0.15</v>
      </c>
      <c r="J66" s="27">
        <v>0.16</v>
      </c>
      <c r="K66" s="27">
        <v>0.17</v>
      </c>
      <c r="L66" s="27">
        <v>0.18</v>
      </c>
      <c r="M66" s="27">
        <v>0.19</v>
      </c>
      <c r="N66" s="27">
        <v>0.2</v>
      </c>
      <c r="O66" s="27">
        <v>0.21</v>
      </c>
      <c r="P66" s="27">
        <v>0.22</v>
      </c>
      <c r="Q66" s="27">
        <v>0.23</v>
      </c>
      <c r="R66" s="27">
        <v>0.24</v>
      </c>
      <c r="S66" s="27">
        <v>0.25</v>
      </c>
      <c r="T66" s="27">
        <v>0.26</v>
      </c>
      <c r="U66" s="27">
        <v>0.27</v>
      </c>
      <c r="V66" s="27">
        <v>0.28000000000000003</v>
      </c>
      <c r="W66" s="1"/>
      <c r="X66" s="1"/>
      <c r="Y66" s="1"/>
      <c r="Z66" s="1"/>
      <c r="AA66" s="1"/>
      <c r="AB66" s="1"/>
      <c r="AC66" s="1"/>
    </row>
    <row r="67" spans="1:29" ht="15.75" customHeight="1">
      <c r="A67" s="28"/>
      <c r="B67" s="31"/>
      <c r="C67" s="29">
        <v>2</v>
      </c>
      <c r="D67" s="27">
        <v>0.01</v>
      </c>
      <c r="E67" s="27">
        <v>0.02</v>
      </c>
      <c r="F67" s="27">
        <v>0.03</v>
      </c>
      <c r="G67" s="27">
        <v>0.04</v>
      </c>
      <c r="H67" s="27">
        <v>0.05</v>
      </c>
      <c r="I67" s="27">
        <v>0.06</v>
      </c>
      <c r="J67" s="27">
        <v>7.0000000000000007E-2</v>
      </c>
      <c r="K67" s="27">
        <v>0.08</v>
      </c>
      <c r="L67" s="27">
        <v>0.09</v>
      </c>
      <c r="M67" s="27">
        <v>0.1</v>
      </c>
      <c r="N67" s="27">
        <v>0.11</v>
      </c>
      <c r="O67" s="27">
        <v>0.12</v>
      </c>
      <c r="P67" s="27">
        <v>0.13</v>
      </c>
      <c r="Q67" s="27">
        <v>0.14000000000000001</v>
      </c>
      <c r="R67" s="27">
        <v>0.15</v>
      </c>
      <c r="S67" s="27">
        <v>0.16</v>
      </c>
      <c r="T67" s="27">
        <v>0.17</v>
      </c>
      <c r="U67" s="27">
        <v>0.18</v>
      </c>
      <c r="V67" s="27">
        <v>0.19</v>
      </c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W68" s="1"/>
      <c r="X68" s="1"/>
      <c r="Y68" s="1"/>
      <c r="Z68" s="1"/>
      <c r="AA68" s="1"/>
      <c r="AB68" s="1"/>
      <c r="AC68" s="1"/>
    </row>
    <row r="69" spans="1:29" ht="15.75" customHeight="1">
      <c r="A69" s="28" t="s">
        <v>20</v>
      </c>
      <c r="B69" s="30" t="s">
        <v>24</v>
      </c>
      <c r="C69" s="29">
        <v>1</v>
      </c>
      <c r="D69" s="27">
        <v>0.1</v>
      </c>
      <c r="E69" s="27">
        <v>0.11</v>
      </c>
      <c r="F69" s="27">
        <v>0.12</v>
      </c>
      <c r="G69" s="27">
        <v>0.13</v>
      </c>
      <c r="H69" s="27">
        <v>0.14000000000000001</v>
      </c>
      <c r="I69" s="27">
        <v>0.15</v>
      </c>
      <c r="J69" s="27">
        <v>0.16</v>
      </c>
      <c r="K69" s="27">
        <v>0.17</v>
      </c>
      <c r="L69" s="27">
        <v>0.18</v>
      </c>
      <c r="M69" s="27">
        <v>0.19</v>
      </c>
      <c r="N69" s="27">
        <v>0.2</v>
      </c>
      <c r="O69" s="27">
        <v>0.21</v>
      </c>
      <c r="P69" s="27">
        <v>0.22</v>
      </c>
      <c r="Q69" s="27">
        <v>0.23</v>
      </c>
      <c r="R69" s="27">
        <v>0.24</v>
      </c>
      <c r="S69" s="27">
        <v>0.25</v>
      </c>
      <c r="T69" s="27">
        <v>0.26</v>
      </c>
      <c r="U69" s="27">
        <v>0.27</v>
      </c>
      <c r="V69" s="27">
        <v>0.28000000000000003</v>
      </c>
      <c r="W69" s="1"/>
      <c r="X69" s="1"/>
      <c r="Y69" s="1"/>
      <c r="Z69" s="1"/>
      <c r="AA69" s="1"/>
      <c r="AB69" s="1"/>
      <c r="AC69" s="1"/>
    </row>
    <row r="70" spans="1:29" ht="15.75" customHeight="1">
      <c r="A70" s="28"/>
      <c r="B70" s="31"/>
      <c r="C70" s="29">
        <v>2</v>
      </c>
      <c r="D70" s="27">
        <v>0.01</v>
      </c>
      <c r="E70" s="27">
        <v>0.02</v>
      </c>
      <c r="F70" s="27">
        <v>0.03</v>
      </c>
      <c r="G70" s="27">
        <v>0.04</v>
      </c>
      <c r="H70" s="27">
        <v>0.05</v>
      </c>
      <c r="I70" s="27">
        <v>0.06</v>
      </c>
      <c r="J70" s="27">
        <v>7.0000000000000007E-2</v>
      </c>
      <c r="K70" s="27">
        <v>0.08</v>
      </c>
      <c r="L70" s="27">
        <v>0.09</v>
      </c>
      <c r="M70" s="27">
        <v>0.1</v>
      </c>
      <c r="N70" s="27">
        <v>0.11</v>
      </c>
      <c r="O70" s="27">
        <v>0.12</v>
      </c>
      <c r="P70" s="27">
        <v>0.13</v>
      </c>
      <c r="Q70" s="27">
        <v>0.14000000000000001</v>
      </c>
      <c r="R70" s="27">
        <v>0.15</v>
      </c>
      <c r="S70" s="27">
        <v>0.16</v>
      </c>
      <c r="T70" s="27">
        <v>0.17</v>
      </c>
      <c r="U70" s="27">
        <v>0.18</v>
      </c>
      <c r="V70" s="27">
        <v>0.19</v>
      </c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</sheetData>
  <mergeCells count="32">
    <mergeCell ref="B45:B46"/>
    <mergeCell ref="B42:B43"/>
    <mergeCell ref="B36:B40"/>
    <mergeCell ref="B30:B34"/>
    <mergeCell ref="B24:B28"/>
    <mergeCell ref="B60:B61"/>
    <mergeCell ref="B57:B58"/>
    <mergeCell ref="B54:B55"/>
    <mergeCell ref="B51:B52"/>
    <mergeCell ref="B48:B49"/>
    <mergeCell ref="A66:A67"/>
    <mergeCell ref="B66:B67"/>
    <mergeCell ref="A69:A70"/>
    <mergeCell ref="B69:B70"/>
    <mergeCell ref="B63:B64"/>
    <mergeCell ref="A57:A58"/>
    <mergeCell ref="A60:A61"/>
    <mergeCell ref="A63:A64"/>
    <mergeCell ref="A48:A49"/>
    <mergeCell ref="A51:A52"/>
    <mergeCell ref="A54:A55"/>
    <mergeCell ref="A36:A40"/>
    <mergeCell ref="A42:A43"/>
    <mergeCell ref="A45:A46"/>
    <mergeCell ref="A18:A22"/>
    <mergeCell ref="A24:A28"/>
    <mergeCell ref="A30:A34"/>
    <mergeCell ref="A6:A10"/>
    <mergeCell ref="B6:B10"/>
    <mergeCell ref="A12:A16"/>
    <mergeCell ref="B12:B16"/>
    <mergeCell ref="B18:B22"/>
  </mergeCells>
  <phoneticPr fontId="7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1:A100"/>
  <sheetViews>
    <sheetView workbookViewId="0"/>
  </sheetViews>
  <sheetFormatPr baseColWidth="10" defaultColWidth="14.42578125" defaultRowHeight="15" customHeight="1"/>
  <cols>
    <col min="1" max="11" width="10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Laumon</dc:creator>
  <cp:lastModifiedBy>francis henniaux</cp:lastModifiedBy>
  <dcterms:created xsi:type="dcterms:W3CDTF">2025-07-08T19:00:59Z</dcterms:created>
  <dcterms:modified xsi:type="dcterms:W3CDTF">2025-07-11T15:25:26Z</dcterms:modified>
</cp:coreProperties>
</file>