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D179737C-6201-4C12-994A-D555168D65DD}" xr6:coauthVersionLast="47" xr6:coauthVersionMax="47" xr10:uidLastSave="{00000000-0000-0000-0000-000000000000}"/>
  <bookViews>
    <workbookView xWindow="-120" yWindow="-120" windowWidth="29040" windowHeight="15720" xr2:uid="{8C67FBEA-4024-D545-A832-D14091C51475}"/>
  </bookViews>
  <sheets>
    <sheet name="Data" sheetId="2" r:id="rId1"/>
    <sheet name="Présence équipe" sheetId="3" r:id="rId2"/>
    <sheet name="Location véhicules" sheetId="7" r:id="rId3"/>
    <sheet name="Location" sheetId="4" r:id="rId4"/>
    <sheet name="Estimation vent." sheetId="5" r:id="rId5"/>
    <sheet name="Estimation conv " sheetId="6" r:id="rId6"/>
    <sheet name="Récap " sheetId="1" r:id="rId7"/>
  </sheets>
  <definedNames>
    <definedName name="année">Data!$C$5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7" l="1" a="1"/>
  <c r="J5" i="7" s="1"/>
  <c r="NJ4" i="7"/>
  <c r="NI4" i="7"/>
  <c r="NF4" i="7"/>
  <c r="NB4" i="7"/>
  <c r="NA4" i="7"/>
  <c r="MZ4" i="7"/>
  <c r="MX4" i="7"/>
  <c r="MW4" i="7"/>
  <c r="MT4" i="7"/>
  <c r="MS4" i="7"/>
  <c r="MR4" i="7"/>
  <c r="MP4" i="7"/>
  <c r="MO4" i="7"/>
  <c r="ML4" i="7"/>
  <c r="MK4" i="7"/>
  <c r="MJ4" i="7"/>
  <c r="MH4" i="7"/>
  <c r="MG4" i="7"/>
  <c r="MD4" i="7"/>
  <c r="MC4" i="7"/>
  <c r="MB4" i="7"/>
  <c r="LZ4" i="7"/>
  <c r="LY4" i="7"/>
  <c r="LV4" i="7"/>
  <c r="LU4" i="7"/>
  <c r="LT4" i="7"/>
  <c r="LR4" i="7"/>
  <c r="LQ4" i="7"/>
  <c r="LN4" i="7"/>
  <c r="LM4" i="7"/>
  <c r="LL4" i="7"/>
  <c r="LJ4" i="7"/>
  <c r="LI4" i="7"/>
  <c r="LF4" i="7"/>
  <c r="LE4" i="7"/>
  <c r="LD4" i="7"/>
  <c r="LB4" i="7"/>
  <c r="LA4" i="7"/>
  <c r="KX4" i="7"/>
  <c r="KW4" i="7"/>
  <c r="KV4" i="7"/>
  <c r="KT4" i="7"/>
  <c r="KS4" i="7"/>
  <c r="KP4" i="7"/>
  <c r="KO4" i="7"/>
  <c r="KN4" i="7"/>
  <c r="KL4" i="7"/>
  <c r="KK4" i="7"/>
  <c r="KH4" i="7"/>
  <c r="KG4" i="7"/>
  <c r="KF4" i="7"/>
  <c r="KD4" i="7"/>
  <c r="KC4" i="7"/>
  <c r="JZ4" i="7"/>
  <c r="JY4" i="7"/>
  <c r="JX4" i="7"/>
  <c r="JV4" i="7"/>
  <c r="JU4" i="7"/>
  <c r="JR4" i="7"/>
  <c r="JQ4" i="7"/>
  <c r="JP4" i="7"/>
  <c r="JN4" i="7"/>
  <c r="JM4" i="7"/>
  <c r="JJ4" i="7"/>
  <c r="JI4" i="7"/>
  <c r="JH4" i="7"/>
  <c r="JF4" i="7"/>
  <c r="JE4" i="7"/>
  <c r="JB4" i="7"/>
  <c r="JA4" i="7"/>
  <c r="IZ4" i="7"/>
  <c r="IX4" i="7"/>
  <c r="IW4" i="7"/>
  <c r="IT4" i="7"/>
  <c r="IS4" i="7"/>
  <c r="IR4" i="7"/>
  <c r="IP4" i="7"/>
  <c r="IO4" i="7"/>
  <c r="IL4" i="7"/>
  <c r="IK4" i="7"/>
  <c r="IJ4" i="7"/>
  <c r="IH4" i="7"/>
  <c r="IG4" i="7"/>
  <c r="ID4" i="7"/>
  <c r="IC4" i="7"/>
  <c r="IB4" i="7"/>
  <c r="HZ4" i="7"/>
  <c r="HY4" i="7"/>
  <c r="HV4" i="7"/>
  <c r="HU4" i="7"/>
  <c r="HT4" i="7"/>
  <c r="HR4" i="7"/>
  <c r="HQ4" i="7"/>
  <c r="HN4" i="7"/>
  <c r="HM4" i="7"/>
  <c r="HL4" i="7"/>
  <c r="HJ4" i="7"/>
  <c r="HI4" i="7"/>
  <c r="HF4" i="7"/>
  <c r="HE4" i="7"/>
  <c r="HD4" i="7"/>
  <c r="HB4" i="7"/>
  <c r="HA4" i="7"/>
  <c r="GX4" i="7"/>
  <c r="GW4" i="7"/>
  <c r="GV4" i="7"/>
  <c r="GT4" i="7"/>
  <c r="GS4" i="7"/>
  <c r="GP4" i="7"/>
  <c r="GO4" i="7"/>
  <c r="GN4" i="7"/>
  <c r="GL4" i="7"/>
  <c r="GK4" i="7"/>
  <c r="GH4" i="7"/>
  <c r="GG4" i="7"/>
  <c r="GF4" i="7"/>
  <c r="GD4" i="7"/>
  <c r="GC4" i="7"/>
  <c r="FZ4" i="7"/>
  <c r="FY4" i="7"/>
  <c r="FX4" i="7"/>
  <c r="FV4" i="7"/>
  <c r="FU4" i="7"/>
  <c r="FR4" i="7"/>
  <c r="FQ4" i="7"/>
  <c r="FP4" i="7"/>
  <c r="FN4" i="7"/>
  <c r="FM4" i="7"/>
  <c r="FJ4" i="7"/>
  <c r="FI4" i="7"/>
  <c r="FH4" i="7"/>
  <c r="FF4" i="7"/>
  <c r="FE4" i="7"/>
  <c r="FB4" i="7"/>
  <c r="FA4" i="7"/>
  <c r="EZ4" i="7"/>
  <c r="EX4" i="7"/>
  <c r="EW4" i="7"/>
  <c r="ET4" i="7"/>
  <c r="ES4" i="7"/>
  <c r="ER4" i="7"/>
  <c r="EP4" i="7"/>
  <c r="EO4" i="7"/>
  <c r="EL4" i="7"/>
  <c r="EK4" i="7"/>
  <c r="EJ4" i="7"/>
  <c r="EH4" i="7"/>
  <c r="EG4" i="7"/>
  <c r="ED4" i="7"/>
  <c r="EC4" i="7"/>
  <c r="EB4" i="7"/>
  <c r="DZ4" i="7"/>
  <c r="DY4" i="7"/>
  <c r="DV4" i="7"/>
  <c r="DU4" i="7"/>
  <c r="DT4" i="7"/>
  <c r="DR4" i="7"/>
  <c r="DQ4" i="7"/>
  <c r="DN4" i="7"/>
  <c r="DM4" i="7"/>
  <c r="DL4" i="7"/>
  <c r="DJ4" i="7"/>
  <c r="DI4" i="7"/>
  <c r="DF4" i="7"/>
  <c r="DE4" i="7"/>
  <c r="DD4" i="7"/>
  <c r="DB4" i="7"/>
  <c r="DA4" i="7"/>
  <c r="CX4" i="7"/>
  <c r="CW4" i="7"/>
  <c r="CV4" i="7"/>
  <c r="CT4" i="7"/>
  <c r="CS4" i="7"/>
  <c r="CP4" i="7"/>
  <c r="CO4" i="7"/>
  <c r="CN4" i="7"/>
  <c r="CL4" i="7"/>
  <c r="CK4" i="7"/>
  <c r="CH4" i="7"/>
  <c r="CG4" i="7"/>
  <c r="CF4" i="7"/>
  <c r="CD4" i="7"/>
  <c r="CC4" i="7"/>
  <c r="BZ4" i="7"/>
  <c r="BY4" i="7"/>
  <c r="BX4" i="7"/>
  <c r="BV4" i="7"/>
  <c r="BU4" i="7"/>
  <c r="BR4" i="7"/>
  <c r="BQ4" i="7"/>
  <c r="BP4" i="7"/>
  <c r="BN4" i="7"/>
  <c r="BM4" i="7"/>
  <c r="BJ4" i="7"/>
  <c r="BI4" i="7"/>
  <c r="BH4" i="7"/>
  <c r="BF4" i="7"/>
  <c r="BE4" i="7"/>
  <c r="BC4" i="7"/>
  <c r="BB4" i="7"/>
  <c r="BA4" i="7"/>
  <c r="AZ4" i="7"/>
  <c r="AX4" i="7"/>
  <c r="AW4" i="7"/>
  <c r="AU4" i="7"/>
  <c r="AT4" i="7"/>
  <c r="AS4" i="7"/>
  <c r="AR4" i="7"/>
  <c r="AP4" i="7"/>
  <c r="AO4" i="7"/>
  <c r="AM4" i="7"/>
  <c r="AL4" i="7"/>
  <c r="AK4" i="7"/>
  <c r="AJ4" i="7"/>
  <c r="AH4" i="7"/>
  <c r="AG4" i="7"/>
  <c r="AE4" i="7"/>
  <c r="AD4" i="7"/>
  <c r="AC4" i="7"/>
  <c r="AB4" i="7"/>
  <c r="AA4" i="7"/>
  <c r="Z4" i="7"/>
  <c r="Y4" i="7"/>
  <c r="W4" i="7"/>
  <c r="V4" i="7"/>
  <c r="U4" i="7"/>
  <c r="T4" i="7"/>
  <c r="S4" i="7"/>
  <c r="R4" i="7"/>
  <c r="Q4" i="7"/>
  <c r="O4" i="7"/>
  <c r="N4" i="7"/>
  <c r="M4" i="7"/>
  <c r="L4" i="7"/>
  <c r="K4" i="7"/>
  <c r="J4" i="7"/>
  <c r="K27" i="2"/>
  <c r="K26" i="2"/>
  <c r="K25" i="2"/>
  <c r="K24" i="2"/>
  <c r="K23" i="2"/>
  <c r="K19" i="2"/>
  <c r="K18" i="2"/>
  <c r="K16" i="2"/>
  <c r="K17" i="2" s="1"/>
  <c r="K15" i="2"/>
  <c r="K6" i="2"/>
  <c r="N5" i="3" s="1" a="1"/>
  <c r="S4" i="3" s="1"/>
  <c r="K5" i="2"/>
  <c r="NE4" i="7" l="1"/>
  <c r="AI4" i="7"/>
  <c r="AQ4" i="7"/>
  <c r="AY4" i="7"/>
  <c r="BG4" i="7"/>
  <c r="BO4" i="7"/>
  <c r="BW4" i="7"/>
  <c r="CE4" i="7"/>
  <c r="CM4" i="7"/>
  <c r="CU4" i="7"/>
  <c r="DC4" i="7"/>
  <c r="DK4" i="7"/>
  <c r="DS4" i="7"/>
  <c r="EA4" i="7"/>
  <c r="EI4" i="7"/>
  <c r="EQ4" i="7"/>
  <c r="EY4" i="7"/>
  <c r="FG4" i="7"/>
  <c r="FO4" i="7"/>
  <c r="FW4" i="7"/>
  <c r="GE4" i="7"/>
  <c r="GM4" i="7"/>
  <c r="GU4" i="7"/>
  <c r="HC4" i="7"/>
  <c r="HK4" i="7"/>
  <c r="HS4" i="7"/>
  <c r="IA4" i="7"/>
  <c r="II4" i="7"/>
  <c r="IQ4" i="7"/>
  <c r="IY4" i="7"/>
  <c r="JG4" i="7"/>
  <c r="JO4" i="7"/>
  <c r="JW4" i="7"/>
  <c r="KE4" i="7"/>
  <c r="KM4" i="7"/>
  <c r="KU4" i="7"/>
  <c r="LC4" i="7"/>
  <c r="LK4" i="7"/>
  <c r="LS4" i="7"/>
  <c r="MA4" i="7"/>
  <c r="MI4" i="7"/>
  <c r="MQ4" i="7"/>
  <c r="MY4" i="7"/>
  <c r="NG4" i="7"/>
  <c r="NH4" i="7"/>
  <c r="BK4" i="7"/>
  <c r="BS4" i="7"/>
  <c r="CA4" i="7"/>
  <c r="CI4" i="7"/>
  <c r="CQ4" i="7"/>
  <c r="CY4" i="7"/>
  <c r="DG4" i="7"/>
  <c r="DO4" i="7"/>
  <c r="DW4" i="7"/>
  <c r="EE4" i="7"/>
  <c r="EM4" i="7"/>
  <c r="EU4" i="7"/>
  <c r="FC4" i="7"/>
  <c r="FK4" i="7"/>
  <c r="FS4" i="7"/>
  <c r="GA4" i="7"/>
  <c r="GI4" i="7"/>
  <c r="GQ4" i="7"/>
  <c r="GY4" i="7"/>
  <c r="HG4" i="7"/>
  <c r="HO4" i="7"/>
  <c r="HW4" i="7"/>
  <c r="IE4" i="7"/>
  <c r="IM4" i="7"/>
  <c r="IU4" i="7"/>
  <c r="JC4" i="7"/>
  <c r="JK4" i="7"/>
  <c r="JS4" i="7"/>
  <c r="KA4" i="7"/>
  <c r="KI4" i="7"/>
  <c r="KQ4" i="7"/>
  <c r="KY4" i="7"/>
  <c r="LG4" i="7"/>
  <c r="LO4" i="7"/>
  <c r="LW4" i="7"/>
  <c r="ME4" i="7"/>
  <c r="MM4" i="7"/>
  <c r="MU4" i="7"/>
  <c r="NC4" i="7"/>
  <c r="P4" i="7"/>
  <c r="X4" i="7"/>
  <c r="AF4" i="7"/>
  <c r="AN4" i="7"/>
  <c r="AV4" i="7"/>
  <c r="BD4" i="7"/>
  <c r="BL4" i="7"/>
  <c r="BT4" i="7"/>
  <c r="CB4" i="7"/>
  <c r="CJ4" i="7"/>
  <c r="CR4" i="7"/>
  <c r="CZ4" i="7"/>
  <c r="DH4" i="7"/>
  <c r="DP4" i="7"/>
  <c r="DX4" i="7"/>
  <c r="EF4" i="7"/>
  <c r="EN4" i="7"/>
  <c r="EV4" i="7"/>
  <c r="FD4" i="7"/>
  <c r="FL4" i="7"/>
  <c r="FT4" i="7"/>
  <c r="GB4" i="7"/>
  <c r="GJ4" i="7"/>
  <c r="GR4" i="7"/>
  <c r="GZ4" i="7"/>
  <c r="HH4" i="7"/>
  <c r="HP4" i="7"/>
  <c r="HX4" i="7"/>
  <c r="IF4" i="7"/>
  <c r="IN4" i="7"/>
  <c r="IV4" i="7"/>
  <c r="JD4" i="7"/>
  <c r="JL4" i="7"/>
  <c r="JT4" i="7"/>
  <c r="KB4" i="7"/>
  <c r="KJ4" i="7"/>
  <c r="KR4" i="7"/>
  <c r="KZ4" i="7"/>
  <c r="LH4" i="7"/>
  <c r="LP4" i="7"/>
  <c r="LX4" i="7"/>
  <c r="MF4" i="7"/>
  <c r="MN4" i="7"/>
  <c r="MV4" i="7"/>
  <c r="ND4" i="7"/>
  <c r="NA4" i="3"/>
  <c r="KU4" i="3"/>
  <c r="JI4" i="3"/>
  <c r="HZ4" i="3"/>
  <c r="GV4" i="3"/>
  <c r="FM4" i="3"/>
  <c r="EA4" i="3"/>
  <c r="CW4" i="3"/>
  <c r="BA4" i="3"/>
  <c r="BM4" i="3"/>
  <c r="MQ4" i="3"/>
  <c r="LK4" i="3"/>
  <c r="KG4" i="3"/>
  <c r="IX4" i="3"/>
  <c r="HL4" i="3"/>
  <c r="GK4" i="3"/>
  <c r="EY4" i="3"/>
  <c r="DM4" i="3"/>
  <c r="CL4" i="3"/>
  <c r="AP4" i="3"/>
  <c r="NN4" i="3"/>
  <c r="MP4" i="3"/>
  <c r="LJ4" i="3"/>
  <c r="JX4" i="3"/>
  <c r="IW4" i="3"/>
  <c r="HK4" i="3"/>
  <c r="FY4" i="3"/>
  <c r="EX4" i="3"/>
  <c r="DL4" i="3"/>
  <c r="CC4" i="3"/>
  <c r="AO4" i="3"/>
  <c r="NM4" i="3"/>
  <c r="MH4" i="3"/>
  <c r="LI4" i="3"/>
  <c r="JW4" i="3"/>
  <c r="IK4" i="3"/>
  <c r="HJ4" i="3"/>
  <c r="FX4" i="3"/>
  <c r="EO4" i="3"/>
  <c r="DK4" i="3"/>
  <c r="BY4" i="3"/>
  <c r="AB4" i="3"/>
  <c r="LX4" i="3"/>
  <c r="MZ4" i="3"/>
  <c r="LU4" i="3"/>
  <c r="KL4" i="3"/>
  <c r="JH4" i="3"/>
  <c r="HY4" i="3"/>
  <c r="GM4" i="3"/>
  <c r="FI4" i="3"/>
  <c r="DZ4" i="3"/>
  <c r="CN4" i="3"/>
  <c r="MR4" i="3"/>
  <c r="LT4" i="3"/>
  <c r="KK4" i="3"/>
  <c r="IY4" i="3"/>
  <c r="HU4" i="3"/>
  <c r="GL4" i="3"/>
  <c r="EZ4" i="3"/>
  <c r="DY4" i="3"/>
  <c r="CM4" i="3"/>
  <c r="AZ4" i="3"/>
  <c r="NL4" i="3"/>
  <c r="MG4" i="3"/>
  <c r="KW4" i="3"/>
  <c r="JV4" i="3"/>
  <c r="IJ4" i="3"/>
  <c r="HA4" i="3"/>
  <c r="FW4" i="3"/>
  <c r="EK4" i="3"/>
  <c r="DB4" i="3"/>
  <c r="BO4" i="3"/>
  <c r="AA4" i="3"/>
  <c r="ND4" i="3"/>
  <c r="MF4" i="3"/>
  <c r="KV4" i="3"/>
  <c r="JM4" i="3"/>
  <c r="II4" i="3"/>
  <c r="GW4" i="3"/>
  <c r="FN4" i="3"/>
  <c r="EJ4" i="3"/>
  <c r="DA4" i="3"/>
  <c r="BN4" i="3"/>
  <c r="R4" i="3"/>
  <c r="MO4" i="3"/>
  <c r="LS4" i="3"/>
  <c r="JU4" i="3"/>
  <c r="GU4" i="3"/>
  <c r="DJ4" i="3"/>
  <c r="Y4" i="3"/>
  <c r="BX4" i="3"/>
  <c r="AY4" i="3"/>
  <c r="AK4" i="3"/>
  <c r="Z4" i="3"/>
  <c r="NI4" i="3"/>
  <c r="MY4" i="3"/>
  <c r="MC4" i="3"/>
  <c r="LE4" i="3"/>
  <c r="KT4" i="3"/>
  <c r="KF4" i="3"/>
  <c r="JG4" i="3"/>
  <c r="IS4" i="3"/>
  <c r="IH4" i="3"/>
  <c r="HT4" i="3"/>
  <c r="HI4" i="3"/>
  <c r="GG4" i="3"/>
  <c r="FV4" i="3"/>
  <c r="FH4" i="3"/>
  <c r="EW4" i="3"/>
  <c r="EI4" i="3"/>
  <c r="DU4" i="3"/>
  <c r="CV4" i="3"/>
  <c r="CK4" i="3"/>
  <c r="BW4" i="3"/>
  <c r="BI4" i="3"/>
  <c r="AX4" i="3"/>
  <c r="AJ4" i="3"/>
  <c r="NH4" i="3"/>
  <c r="MX4" i="3"/>
  <c r="MN4" i="3"/>
  <c r="MB4" i="3"/>
  <c r="LR4" i="3"/>
  <c r="LD4" i="3"/>
  <c r="KS4" i="3"/>
  <c r="KE4" i="3"/>
  <c r="JQ4" i="3"/>
  <c r="JF4" i="3"/>
  <c r="IR4" i="3"/>
  <c r="IG4" i="3"/>
  <c r="HS4" i="3"/>
  <c r="HE4" i="3"/>
  <c r="GT4" i="3"/>
  <c r="GF4" i="3"/>
  <c r="FU4" i="3"/>
  <c r="FG4" i="3"/>
  <c r="ES4" i="3"/>
  <c r="EH4" i="3"/>
  <c r="DT4" i="3"/>
  <c r="DI4" i="3"/>
  <c r="CU4" i="3"/>
  <c r="CG4" i="3"/>
  <c r="BV4" i="3"/>
  <c r="BH4" i="3"/>
  <c r="AW4" i="3"/>
  <c r="AI4" i="3"/>
  <c r="U4" i="3"/>
  <c r="NG4" i="3"/>
  <c r="MW4" i="3"/>
  <c r="MK4" i="3"/>
  <c r="MA4" i="3"/>
  <c r="LQ4" i="3"/>
  <c r="LC4" i="3"/>
  <c r="KO4" i="3"/>
  <c r="KD4" i="3"/>
  <c r="JP4" i="3"/>
  <c r="JE4" i="3"/>
  <c r="IQ4" i="3"/>
  <c r="IC4" i="3"/>
  <c r="HR4" i="3"/>
  <c r="HD4" i="3"/>
  <c r="GS4" i="3"/>
  <c r="GE4" i="3"/>
  <c r="FQ4" i="3"/>
  <c r="FF4" i="3"/>
  <c r="ER4" i="3"/>
  <c r="EG4" i="3"/>
  <c r="DS4" i="3"/>
  <c r="DE4" i="3"/>
  <c r="CT4" i="3"/>
  <c r="CF4" i="3"/>
  <c r="BU4" i="3"/>
  <c r="BG4" i="3"/>
  <c r="AS4" i="3"/>
  <c r="AH4" i="3"/>
  <c r="V4" i="3"/>
  <c r="AD4" i="3"/>
  <c r="AL4" i="3"/>
  <c r="AT4" i="3"/>
  <c r="BB4" i="3"/>
  <c r="BJ4" i="3"/>
  <c r="BR4" i="3"/>
  <c r="BZ4" i="3"/>
  <c r="CH4" i="3"/>
  <c r="CP4" i="3"/>
  <c r="CX4" i="3"/>
  <c r="DF4" i="3"/>
  <c r="DN4" i="3"/>
  <c r="DV4" i="3"/>
  <c r="ED4" i="3"/>
  <c r="EL4" i="3"/>
  <c r="ET4" i="3"/>
  <c r="FB4" i="3"/>
  <c r="FJ4" i="3"/>
  <c r="FR4" i="3"/>
  <c r="FZ4" i="3"/>
  <c r="GH4" i="3"/>
  <c r="GP4" i="3"/>
  <c r="GX4" i="3"/>
  <c r="HF4" i="3"/>
  <c r="HN4" i="3"/>
  <c r="HV4" i="3"/>
  <c r="ID4" i="3"/>
  <c r="IL4" i="3"/>
  <c r="IT4" i="3"/>
  <c r="JB4" i="3"/>
  <c r="JJ4" i="3"/>
  <c r="JR4" i="3"/>
  <c r="JZ4" i="3"/>
  <c r="KH4" i="3"/>
  <c r="KP4" i="3"/>
  <c r="KX4" i="3"/>
  <c r="LF4" i="3"/>
  <c r="LN4" i="3"/>
  <c r="LV4" i="3"/>
  <c r="MD4" i="3"/>
  <c r="ML4" i="3"/>
  <c r="MT4" i="3"/>
  <c r="NB4" i="3"/>
  <c r="NJ4" i="3"/>
  <c r="X4" i="3"/>
  <c r="AF4" i="3"/>
  <c r="AN4" i="3"/>
  <c r="AV4" i="3"/>
  <c r="BD4" i="3"/>
  <c r="BL4" i="3"/>
  <c r="BT4" i="3"/>
  <c r="CB4" i="3"/>
  <c r="CJ4" i="3"/>
  <c r="CR4" i="3"/>
  <c r="CZ4" i="3"/>
  <c r="DH4" i="3"/>
  <c r="DP4" i="3"/>
  <c r="DX4" i="3"/>
  <c r="EF4" i="3"/>
  <c r="EN4" i="3"/>
  <c r="EV4" i="3"/>
  <c r="FD4" i="3"/>
  <c r="FL4" i="3"/>
  <c r="FT4" i="3"/>
  <c r="GB4" i="3"/>
  <c r="GJ4" i="3"/>
  <c r="GR4" i="3"/>
  <c r="GZ4" i="3"/>
  <c r="HH4" i="3"/>
  <c r="HP4" i="3"/>
  <c r="HX4" i="3"/>
  <c r="IF4" i="3"/>
  <c r="IN4" i="3"/>
  <c r="IV4" i="3"/>
  <c r="JD4" i="3"/>
  <c r="JL4" i="3"/>
  <c r="JT4" i="3"/>
  <c r="KB4" i="3"/>
  <c r="KJ4" i="3"/>
  <c r="KR4" i="3"/>
  <c r="KZ4" i="3"/>
  <c r="LH4" i="3"/>
  <c r="LP4" i="3"/>
  <c r="O4" i="3"/>
  <c r="W4" i="3"/>
  <c r="AE4" i="3"/>
  <c r="AM4" i="3"/>
  <c r="AU4" i="3"/>
  <c r="BC4" i="3"/>
  <c r="BK4" i="3"/>
  <c r="BS4" i="3"/>
  <c r="CA4" i="3"/>
  <c r="CI4" i="3"/>
  <c r="CQ4" i="3"/>
  <c r="CY4" i="3"/>
  <c r="DG4" i="3"/>
  <c r="DO4" i="3"/>
  <c r="DW4" i="3"/>
  <c r="EE4" i="3"/>
  <c r="EM4" i="3"/>
  <c r="EU4" i="3"/>
  <c r="FC4" i="3"/>
  <c r="FK4" i="3"/>
  <c r="FS4" i="3"/>
  <c r="GA4" i="3"/>
  <c r="GI4" i="3"/>
  <c r="GQ4" i="3"/>
  <c r="GY4" i="3"/>
  <c r="HG4" i="3"/>
  <c r="HO4" i="3"/>
  <c r="HW4" i="3"/>
  <c r="IE4" i="3"/>
  <c r="IM4" i="3"/>
  <c r="IU4" i="3"/>
  <c r="JC4" i="3"/>
  <c r="JK4" i="3"/>
  <c r="JS4" i="3"/>
  <c r="KA4" i="3"/>
  <c r="KI4" i="3"/>
  <c r="KQ4" i="3"/>
  <c r="KY4" i="3"/>
  <c r="LG4" i="3"/>
  <c r="LO4" i="3"/>
  <c r="LW4" i="3"/>
  <c r="ME4" i="3"/>
  <c r="MM4" i="3"/>
  <c r="MU4" i="3"/>
  <c r="NC4" i="3"/>
  <c r="NK4" i="3"/>
  <c r="P4" i="3"/>
  <c r="T4" i="3"/>
  <c r="NF4" i="3"/>
  <c r="MV4" i="3"/>
  <c r="MJ4" i="3"/>
  <c r="LZ4" i="3"/>
  <c r="LM4" i="3"/>
  <c r="LB4" i="3"/>
  <c r="KN4" i="3"/>
  <c r="KC4" i="3"/>
  <c r="JO4" i="3"/>
  <c r="JA4" i="3"/>
  <c r="IP4" i="3"/>
  <c r="IB4" i="3"/>
  <c r="HQ4" i="3"/>
  <c r="HC4" i="3"/>
  <c r="GO4" i="3"/>
  <c r="GD4" i="3"/>
  <c r="FP4" i="3"/>
  <c r="FE4" i="3"/>
  <c r="EQ4" i="3"/>
  <c r="EC4" i="3"/>
  <c r="DR4" i="3"/>
  <c r="DD4" i="3"/>
  <c r="CS4" i="3"/>
  <c r="CE4" i="3"/>
  <c r="BQ4" i="3"/>
  <c r="BF4" i="3"/>
  <c r="AR4" i="3"/>
  <c r="AG4" i="3"/>
  <c r="N5" i="3"/>
  <c r="N4" i="3" s="1"/>
  <c r="NE4" i="3"/>
  <c r="MS4" i="3"/>
  <c r="MI4" i="3"/>
  <c r="LY4" i="3"/>
  <c r="LL4" i="3"/>
  <c r="LA4" i="3"/>
  <c r="KM4" i="3"/>
  <c r="JY4" i="3"/>
  <c r="JN4" i="3"/>
  <c r="IZ4" i="3"/>
  <c r="IO4" i="3"/>
  <c r="IA4" i="3"/>
  <c r="HM4" i="3"/>
  <c r="HB4" i="3"/>
  <c r="GN4" i="3"/>
  <c r="GC4" i="3"/>
  <c r="FO4" i="3"/>
  <c r="FA4" i="3"/>
  <c r="EP4" i="3"/>
  <c r="EB4" i="3"/>
  <c r="DQ4" i="3"/>
  <c r="DC4" i="3"/>
  <c r="CO4" i="3"/>
  <c r="CD4" i="3"/>
  <c r="BP4" i="3"/>
  <c r="BE4" i="3"/>
  <c r="AQ4" i="3"/>
  <c r="AC4" i="3"/>
  <c r="Q4" i="3"/>
  <c r="K21" i="2"/>
  <c r="K22" i="2" s="1"/>
  <c r="K20" i="2"/>
  <c r="K38" i="6" l="1"/>
  <c r="G38" i="6"/>
  <c r="F31" i="6"/>
  <c r="H31" i="6" s="1"/>
  <c r="F29" i="6"/>
  <c r="H29" i="6" s="1"/>
  <c r="F27" i="6"/>
  <c r="H27" i="6" s="1"/>
  <c r="F25" i="6"/>
  <c r="H25" i="6" s="1"/>
  <c r="F23" i="6"/>
  <c r="H23" i="6" s="1"/>
  <c r="F21" i="6"/>
  <c r="H21" i="6" s="1"/>
  <c r="F19" i="6"/>
  <c r="H19" i="6" s="1"/>
  <c r="F17" i="6"/>
  <c r="H17" i="6" s="1"/>
  <c r="H38" i="6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<sst xmlns="http://schemas.openxmlformats.org/spreadsheetml/2006/main" count="83" uniqueCount="78">
  <si>
    <t>Titre de projet :</t>
  </si>
  <si>
    <t xml:space="preserve">Prod : </t>
  </si>
  <si>
    <t>Chefs de poste</t>
  </si>
  <si>
    <t>Convoyage Paris / RP</t>
  </si>
  <si>
    <t>Version 5</t>
  </si>
  <si>
    <t xml:space="preserve">PDT </t>
  </si>
  <si>
    <t>du</t>
  </si>
  <si>
    <t>Véhicules convoyés x 7 + 1 Navette</t>
  </si>
  <si>
    <t>Tarif : 120€/PL et 100€/VL</t>
  </si>
  <si>
    <t>Dates</t>
  </si>
  <si>
    <t>Camions/J</t>
  </si>
  <si>
    <t>Cout / Convoyage</t>
  </si>
  <si>
    <t>Nbr de convoyage / Semaine</t>
  </si>
  <si>
    <t>Total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</si>
  <si>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</si>
  <si>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</si>
  <si>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</si>
  <si>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</si>
  <si>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</si>
  <si>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</si>
  <si>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</si>
  <si>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</si>
  <si>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Véhicules jeu</t>
  </si>
  <si>
    <t>Camions renforts et prélight</t>
  </si>
  <si>
    <t>Total HT</t>
  </si>
  <si>
    <t>(Hors frais de route)</t>
  </si>
  <si>
    <t>TARIF FACTURE</t>
  </si>
  <si>
    <t xml:space="preserve"> REF FACTURE </t>
  </si>
  <si>
    <t xml:space="preserve">Postes </t>
  </si>
  <si>
    <t>Nom</t>
  </si>
  <si>
    <t xml:space="preserve">Date </t>
  </si>
  <si>
    <t>Finitions :</t>
  </si>
  <si>
    <t xml:space="preserve">Nbr 
Sem </t>
  </si>
  <si>
    <t>Jours</t>
  </si>
  <si>
    <t xml:space="preserve">Dates du Projet  </t>
  </si>
  <si>
    <t>Nbr
Jours</t>
  </si>
  <si>
    <t>Salaire 
Prépa</t>
  </si>
  <si>
    <t>Colonne1</t>
  </si>
  <si>
    <t>Jours fériés</t>
  </si>
  <si>
    <t>Jour de l'An</t>
  </si>
  <si>
    <t>Dimanche de Pâques</t>
  </si>
  <si>
    <t xml:space="preserve">Dimanche qui suit la 1ère pleine lune du printemps </t>
  </si>
  <si>
    <t>Lundi de Pâques</t>
  </si>
  <si>
    <t>1 jour apres Pâques</t>
  </si>
  <si>
    <t xml:space="preserve">Fête du travail </t>
  </si>
  <si>
    <t>Victoire de 1945</t>
  </si>
  <si>
    <t xml:space="preserve">Ascension </t>
  </si>
  <si>
    <t>39 jours après Pâques</t>
  </si>
  <si>
    <t xml:space="preserve">Pentecôte </t>
  </si>
  <si>
    <t xml:space="preserve">49 jours après Pâques </t>
  </si>
  <si>
    <t>Lundi de Pentecôte</t>
  </si>
  <si>
    <t>1 jour après la Pentecôte</t>
  </si>
  <si>
    <t>Fête Nationale</t>
  </si>
  <si>
    <t xml:space="preserve">Assomption </t>
  </si>
  <si>
    <t xml:space="preserve">Toussaint </t>
  </si>
  <si>
    <t>Armistice 1918</t>
  </si>
  <si>
    <t>Noel</t>
  </si>
  <si>
    <t>Année en cours</t>
  </si>
  <si>
    <t>Premier jour de l'annéé</t>
  </si>
  <si>
    <t>Dernier jour de l'année</t>
  </si>
  <si>
    <t>Colonne2</t>
  </si>
  <si>
    <t>Colonne3</t>
  </si>
  <si>
    <t xml:space="preserve">Salaire
 </t>
  </si>
  <si>
    <t xml:space="preserve">Semaines </t>
  </si>
  <si>
    <t xml:space="preserve"> </t>
  </si>
  <si>
    <t>Début de l'étude :</t>
  </si>
  <si>
    <t>Début du projet :</t>
  </si>
  <si>
    <t xml:space="preserve">Fin du projet : </t>
  </si>
  <si>
    <t>Immat</t>
  </si>
  <si>
    <t xml:space="preserve">Cat </t>
  </si>
  <si>
    <t xml:space="preserve">loueur </t>
  </si>
  <si>
    <t xml:space="preserve">carburant </t>
  </si>
  <si>
    <t>Poste</t>
  </si>
  <si>
    <t xml:space="preserve">Utilisateur </t>
  </si>
  <si>
    <t>TVA</t>
  </si>
  <si>
    <t>Tarif TTc</t>
  </si>
  <si>
    <t>Nbr de
 Jrs</t>
  </si>
  <si>
    <t>Tarif Ht
/JR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</si>
</sst>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)\ &quot;€&quot;_ ;_ * \(#,##0.00\)\ &quot;€&quot;_ ;_ * &quot;-&quot;??_)\ &quot;€&quot;_ ;_ @_ "/>
    <numFmt numFmtId="165" formatCode="#,##0.00\ &quot;€&quot;"/>
    <numFmt numFmtId="166" formatCode="d/m;@"/>
    <numFmt numFmtId="167" formatCode="dd/mm/yy;@"/>
  </numFmts>
  <fonts count="10">
    <font>
      <sz val="12"/>
      <color theme="1"/>
      <name val="Trebuchet MS"/>
      <family val="2"/>
      <scheme val="minor"/>
    </font>
    <font>
      <sz val="12"/>
      <color theme="1"/>
      <name val="Trebuchet MS"/>
      <family val="2"/>
      <scheme val="minor"/>
    </font>
    <font>
      <sz val="12"/>
      <color theme="1"/>
      <name val="Eurostile"/>
    </font>
    <font>
      <b/>
      <sz val="12"/>
      <color theme="1"/>
      <name val="Eurostile"/>
    </font>
    <font>
      <sz val="12"/>
      <color rgb="FFFF0000"/>
      <name val="Eurostile"/>
    </font>
    <font>
      <sz val="12"/>
      <name val="Eurostile"/>
    </font>
    <font>
      <i/>
      <sz val="12"/>
      <color theme="1"/>
      <name val="Eurostile"/>
    </font>
    <font>
      <sz val="8"/>
      <name val="Trebuchet MS"/>
      <family val="2"/>
      <scheme val="minor"/>
    </font>
    <font>
      <sz val="12"/>
      <color theme="0"/>
      <name val="Trebuchet MS"/>
      <family val="2"/>
      <scheme val="minor"/>
    </font>
    <font>
      <sz val="12"/>
      <name val="Trebuchet MS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16" fontId="2" fillId="0" borderId="0" xfId="0" applyNumberFormat="1" applyFont="1"/>
    <xf numFmtId="164" fontId="2" fillId="0" borderId="0" xfId="1" applyFont="1"/>
    <xf numFmtId="164" fontId="2" fillId="0" borderId="0" xfId="0" applyNumberFormat="1" applyFont="1"/>
    <xf numFmtId="0" fontId="4" fillId="0" borderId="0" xfId="0" applyFont="1"/>
    <xf numFmtId="164" fontId="4" fillId="0" borderId="0" xfId="1" applyFont="1"/>
    <xf numFmtId="164" fontId="4" fillId="0" borderId="0" xfId="0" applyNumberFormat="1" applyFont="1"/>
    <xf numFmtId="164" fontId="5" fillId="0" borderId="0" xfId="0" applyNumberFormat="1" applyFont="1"/>
    <xf numFmtId="165" fontId="2" fillId="0" borderId="0" xfId="0" applyNumberFormat="1" applyFont="1"/>
    <xf numFmtId="0" fontId="6" fillId="0" borderId="0" xfId="0" applyFont="1"/>
    <xf numFmtId="16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shrinkToFit="1"/>
    </xf>
    <xf numFmtId="15" fontId="0" fillId="0" borderId="0" xfId="0" applyNumberFormat="1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2" borderId="2" xfId="0" applyFill="1" applyBorder="1"/>
    <xf numFmtId="0" fontId="0" fillId="5" borderId="0" xfId="0" applyFill="1"/>
    <xf numFmtId="0" fontId="0" fillId="6" borderId="0" xfId="0" applyFill="1"/>
    <xf numFmtId="0" fontId="9" fillId="4" borderId="0" xfId="0" applyFont="1" applyFill="1"/>
    <xf numFmtId="0" fontId="0" fillId="0" borderId="0" xfId="0" applyAlignment="1">
      <alignment horizontal="right"/>
    </xf>
    <xf numFmtId="167" fontId="0" fillId="0" borderId="0" xfId="0" applyNumberFormat="1"/>
    <xf numFmtId="16" fontId="0" fillId="0" borderId="0" xfId="0" applyNumberFormat="1" applyAlignment="1">
      <alignment horizontal="left"/>
    </xf>
    <xf numFmtId="1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6" fontId="0" fillId="0" borderId="8" xfId="0" applyNumberFormat="1" applyBorder="1" applyAlignment="1">
      <alignment shrinkToFit="1"/>
    </xf>
    <xf numFmtId="0" fontId="8" fillId="3" borderId="3" xfId="0" applyFont="1" applyFill="1" applyBorder="1" applyAlignment="1">
      <alignment horizontal="center" vertical="center" wrapText="1"/>
    </xf>
    <xf numFmtId="0" fontId="0" fillId="2" borderId="6" xfId="0" applyFill="1" applyBorder="1"/>
    <xf numFmtId="0" fontId="0" fillId="0" borderId="8" xfId="0" applyBorder="1"/>
    <xf numFmtId="0" fontId="0" fillId="0" borderId="9" xfId="0" applyBorder="1"/>
    <xf numFmtId="0" fontId="8" fillId="3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9" xfId="0" applyNumberFormat="1" applyBorder="1" applyAlignment="1">
      <alignment horizontal="center" shrinkToFit="1"/>
    </xf>
    <xf numFmtId="166" fontId="0" fillId="0" borderId="10" xfId="0" applyNumberFormat="1" applyBorder="1" applyAlignment="1">
      <alignment horizontal="center" shrinkToFit="1"/>
    </xf>
    <xf numFmtId="166" fontId="0" fillId="3" borderId="4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13" xfId="0" applyFill="1" applyBorder="1"/>
    <xf numFmtId="0" fontId="0" fillId="0" borderId="14" xfId="0" applyBorder="1"/>
    <xf numFmtId="0" fontId="0" fillId="2" borderId="14" xfId="0" applyFill="1" applyBorder="1"/>
    <xf numFmtId="0" fontId="0" fillId="0" borderId="15" xfId="0" applyBorder="1"/>
    <xf numFmtId="0" fontId="8" fillId="0" borderId="16" xfId="0" applyFont="1" applyBorder="1" applyAlignment="1">
      <alignment horizontal="left" vertical="center" wrapText="1"/>
    </xf>
    <xf numFmtId="0" fontId="0" fillId="0" borderId="16" xfId="0" applyBorder="1"/>
    <xf numFmtId="0" fontId="8" fillId="0" borderId="1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/>
    <xf numFmtId="0" fontId="0" fillId="0" borderId="10" xfId="0" applyBorder="1"/>
    <xf numFmtId="0" fontId="0" fillId="2" borderId="7" xfId="0" applyFill="1" applyBorder="1"/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numFmt numFmtId="167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533400</xdr:colOff>
      <xdr:row>4</xdr:row>
      <xdr:rowOff>38101</xdr:rowOff>
    </xdr:from>
    <xdr:to>
      <xdr:col>6</xdr:col>
      <xdr:colOff>19050</xdr:colOff>
      <xdr:row>6</xdr:row>
      <xdr:rowOff>1</xdr:rowOff>
    </xdr:to>
    <xdr:sp macro="[0]!Masquage_Colonne" textlink="">
      <xdr:nvSpPr>
        <xdr:cNvPr id="2" name="ZoneTexte 1">
          <a:extLst>
            <a:ext uri="{FF2B5EF4-FFF2-40B4-BE49-F238E27FC236}">
              <a16:creationId xmlns:a16="http://schemas.microsoft.com/office/drawing/2014/main" id="{71D6D3EC-093D-205A-A4C7-8060E8075099}"/>
            </a:ext>
          </a:extLst>
        </xdr:cNvPr>
        <xdr:cNvSpPr txBox="1"/>
      </xdr:nvSpPr>
      <xdr:spPr>
        <a:xfrm>
          <a:off x="3895725" y="952501"/>
          <a:ext cx="2000250" cy="4191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Masquer les colonnes </a:t>
          </a:r>
        </a:p>
      </xdr:txBody>
    </xdr:sp>
    <xdr:clientData fPrintsWithSheet="0"/>
  </xdr:twoCellAnchor>
  <xdr:twoCellAnchor editAs="absolute">
    <xdr:from>
      <xdr:col>3</xdr:col>
      <xdr:colOff>552450</xdr:colOff>
      <xdr:row>8</xdr:row>
      <xdr:rowOff>76200</xdr:rowOff>
    </xdr:from>
    <xdr:to>
      <xdr:col>6</xdr:col>
      <xdr:colOff>38100</xdr:colOff>
      <xdr:row>10</xdr:row>
      <xdr:rowOff>38100</xdr:rowOff>
    </xdr:to>
    <xdr:sp macro="[0]!Démasquage_Colonne" textlink="">
      <xdr:nvSpPr>
        <xdr:cNvPr id="5" name="ZoneTexte 4">
          <a:extLst>
            <a:ext uri="{FF2B5EF4-FFF2-40B4-BE49-F238E27FC236}">
              <a16:creationId xmlns:a16="http://schemas.microsoft.com/office/drawing/2014/main" id="{B57603E0-C860-4D90-8E89-E032B4CB63C4}"/>
            </a:ext>
          </a:extLst>
        </xdr:cNvPr>
        <xdr:cNvSpPr txBox="1"/>
      </xdr:nvSpPr>
      <xdr:spPr>
        <a:xfrm>
          <a:off x="3914775" y="1905000"/>
          <a:ext cx="2000250" cy="4191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Afficher les colonnes 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11</xdr:col>
      <xdr:colOff>0</xdr:colOff>
      <xdr:row>2</xdr:row>
      <xdr:rowOff>12700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1261AF1-C7E8-09D6-A7EB-E819914746A7}"/>
            </a:ext>
          </a:extLst>
        </xdr:cNvPr>
        <xdr:cNvSpPr/>
      </xdr:nvSpPr>
      <xdr:spPr>
        <a:xfrm>
          <a:off x="0" y="38100"/>
          <a:ext cx="9080500" cy="381000"/>
        </a:xfrm>
        <a:prstGeom prst="roundRect">
          <a:avLst>
            <a:gd name="adj" fmla="val 8387"/>
          </a:avLst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Eurostile" panose="020B0504020202050204" pitchFamily="34" charset="77"/>
            </a:rPr>
            <a:t>Tableau de Bord Régie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2F712C-DDCC-F641-B0C5-B995FF5C29CE}" name="Tableau1" displayName="Tableau1" ref="J13:L27" totalsRowShown="0">
  <autoFilter ref="J13:L27" xr:uid="{682F712C-DDCC-F641-B0C5-B995FF5C29CE}"/>
  <tableColumns count="3">
    <tableColumn id="1" xr3:uid="{D061CC4B-4C78-BF4E-81BB-EBDD4C034383}" name="Colonne1"/>
    <tableColumn id="2" xr3:uid="{379BF2DB-71D1-4D4C-8286-873684757451}" name="Colonne2" dataDxfId="4"/>
    <tableColumn id="3" xr3:uid="{5D4D60A2-807B-9A4F-A83C-FE210F93F8C2}" name="Colonne3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C1F3C-59E0-F64E-B844-5099B5B21A59}">
  <sheetPr codeName="Feuil1"/>
  <dimension ref="B2:L27"/>
  <sheetViews>
    <sheetView tabSelected="1" workbookViewId="0">
      <selection activeCell="D21" sqref="D21"/>
    </sheetView>
  </sheetViews>
  <sheetFormatPr baseColWidth="10" defaultRowHeight="18"/>
  <cols>
    <col min="2" max="2" width="22.125" customWidth="1"/>
    <col min="8" max="8" width="17.875" bestFit="1" customWidth="1"/>
    <col min="10" max="10" width="22.625" bestFit="1" customWidth="1"/>
    <col min="11" max="11" width="11.125" bestFit="1" customWidth="1"/>
    <col min="12" max="12" width="48.875" bestFit="1" customWidth="1"/>
  </cols>
  <sheetData>
    <row r="2" spans="2:12">
      <c r="B2" t="s">
        <v>0</v>
      </c>
      <c r="J2" t="s">
        <v>34</v>
      </c>
    </row>
    <row r="3" spans="2:12">
      <c r="B3" t="s">
        <v>1</v>
      </c>
    </row>
    <row r="4" spans="2:12">
      <c r="J4" t="s">
        <v>57</v>
      </c>
      <c r="K4">
        <v>2025</v>
      </c>
    </row>
    <row r="5" spans="2:12">
      <c r="B5" t="s">
        <v>2</v>
      </c>
      <c r="J5" t="s">
        <v>58</v>
      </c>
      <c r="K5" s="29">
        <f>DATE(K4,1,1)</f>
        <v>45658</v>
      </c>
    </row>
    <row r="6" spans="2:12">
      <c r="J6" t="s">
        <v>59</v>
      </c>
      <c r="K6" s="29">
        <f>DATE(K4,12,31)</f>
        <v>46022</v>
      </c>
    </row>
    <row r="8" spans="2:12">
      <c r="J8" s="25" t="s">
        <v>65</v>
      </c>
      <c r="K8" s="18">
        <v>45701</v>
      </c>
    </row>
    <row r="9" spans="2:12">
      <c r="J9" s="23" t="s">
        <v>66</v>
      </c>
    </row>
    <row r="10" spans="2:12">
      <c r="J10" s="23" t="s">
        <v>67</v>
      </c>
    </row>
    <row r="11" spans="2:12">
      <c r="J11" s="24" t="s">
        <v>31</v>
      </c>
      <c r="K11" s="18">
        <v>45775</v>
      </c>
    </row>
    <row r="13" spans="2:12">
      <c r="J13" t="s">
        <v>37</v>
      </c>
      <c r="K13" t="s">
        <v>60</v>
      </c>
      <c r="L13" t="s">
        <v>61</v>
      </c>
    </row>
    <row r="14" spans="2:12">
      <c r="J14" t="s">
        <v>38</v>
      </c>
      <c r="K14" s="26" t="s">
        <v>9</v>
      </c>
    </row>
    <row r="15" spans="2:12">
      <c r="J15" t="s">
        <v>39</v>
      </c>
      <c r="K15" s="27">
        <f>DATE(K4,1,1)</f>
        <v>45658</v>
      </c>
      <c r="L15" s="28">
        <v>45658</v>
      </c>
    </row>
    <row r="16" spans="2:12">
      <c r="J16" t="s">
        <v>40</v>
      </c>
      <c r="K16" s="27">
        <f>ROUND(DATE(K4,4,MOD(234-11*MOD(K4,19),30))/7,0)*7-6</f>
        <v>45767</v>
      </c>
      <c r="L16" t="s">
        <v>41</v>
      </c>
    </row>
    <row r="17" spans="10:12">
      <c r="J17" t="s">
        <v>42</v>
      </c>
      <c r="K17" s="27">
        <f>K16+1</f>
        <v>45768</v>
      </c>
      <c r="L17" t="s">
        <v>43</v>
      </c>
    </row>
    <row r="18" spans="10:12">
      <c r="J18" t="s">
        <v>44</v>
      </c>
      <c r="K18" s="27">
        <f>DATE(K4,5,1)</f>
        <v>45778</v>
      </c>
    </row>
    <row r="19" spans="10:12">
      <c r="J19" t="s">
        <v>45</v>
      </c>
      <c r="K19" s="27">
        <f>DATE(K4,5,8)</f>
        <v>45785</v>
      </c>
    </row>
    <row r="20" spans="10:12">
      <c r="J20" t="s">
        <v>46</v>
      </c>
      <c r="K20" s="27">
        <f>K16+39</f>
        <v>45806</v>
      </c>
      <c r="L20" t="s">
        <v>47</v>
      </c>
    </row>
    <row r="21" spans="10:12">
      <c r="J21" t="s">
        <v>48</v>
      </c>
      <c r="K21" s="27">
        <f>K16+49</f>
        <v>45816</v>
      </c>
      <c r="L21" t="s">
        <v>49</v>
      </c>
    </row>
    <row r="22" spans="10:12">
      <c r="J22" t="s">
        <v>50</v>
      </c>
      <c r="K22" s="27">
        <f>K21+1</f>
        <v>45817</v>
      </c>
      <c r="L22" t="s">
        <v>51</v>
      </c>
    </row>
    <row r="23" spans="10:12">
      <c r="J23" t="s">
        <v>52</v>
      </c>
      <c r="K23" s="27">
        <f>DATE(K4,7,14)</f>
        <v>45852</v>
      </c>
    </row>
    <row r="24" spans="10:12">
      <c r="J24" t="s">
        <v>53</v>
      </c>
      <c r="K24" s="27">
        <f>DATE(K4,8,15)</f>
        <v>45884</v>
      </c>
    </row>
    <row r="25" spans="10:12">
      <c r="J25" t="s">
        <v>54</v>
      </c>
      <c r="K25" s="27">
        <f>DATE(K4,11,1)</f>
        <v>45962</v>
      </c>
    </row>
    <row r="26" spans="10:12">
      <c r="J26" t="s">
        <v>55</v>
      </c>
      <c r="K26" s="27">
        <f>DATE(K4,11,1)</f>
        <v>45962</v>
      </c>
    </row>
    <row r="27" spans="10:12">
      <c r="J27" t="s">
        <v>56</v>
      </c>
      <c r="K27" s="27">
        <f>DATE(K4,12,25)</f>
        <v>46016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0097A-92B7-6F45-9476-C4747B79E617}">
  <sheetPr codeName="Feuil2"/>
  <dimension ref="A2:NN99"/>
  <sheetViews>
    <sheetView zoomScale="110" zoomScaleNormal="110" workbookViewId="0">
      <selection activeCell="D25" sqref="D25"/>
    </sheetView>
  </sheetViews>
  <sheetFormatPr baseColWidth="10" defaultRowHeight="18"/>
  <cols>
    <col min="7" max="7" width="0.625" customWidth="1"/>
    <col min="8" max="8" width="7.5" bestFit="1" customWidth="1"/>
    <col min="9" max="9" width="8.125" bestFit="1" customWidth="1"/>
    <col min="10" max="10" width="4.625" bestFit="1" customWidth="1"/>
    <col min="11" max="11" width="7.375" bestFit="1" customWidth="1"/>
    <col min="12" max="12" width="0.625" customWidth="1"/>
    <col min="13" max="13" width="10.375" bestFit="1" customWidth="1"/>
    <col min="14" max="14" width="4.625" customWidth="1"/>
    <col min="15" max="378" width="4.875" customWidth="1"/>
  </cols>
  <sheetData>
    <row r="2" spans="1:378" ht="18.75" thickBot="1">
      <c r="J2" s="15"/>
      <c r="K2" s="15"/>
    </row>
    <row r="3" spans="1:378" ht="18.75" thickTop="1">
      <c r="J3" s="15"/>
      <c r="K3" s="15"/>
      <c r="M3" s="30" t="s">
        <v>63</v>
      </c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31"/>
      <c r="JE3" s="31"/>
      <c r="JF3" s="31"/>
      <c r="JG3" s="31"/>
      <c r="JH3" s="31"/>
      <c r="JI3" s="31"/>
      <c r="JJ3" s="31"/>
      <c r="JK3" s="31"/>
      <c r="JL3" s="31"/>
      <c r="JM3" s="31"/>
      <c r="JN3" s="31"/>
      <c r="JO3" s="31"/>
      <c r="JP3" s="31"/>
      <c r="JQ3" s="31"/>
      <c r="JR3" s="31"/>
      <c r="JS3" s="31"/>
      <c r="JT3" s="31"/>
      <c r="JU3" s="31"/>
      <c r="JV3" s="31"/>
      <c r="JW3" s="31"/>
      <c r="JX3" s="31"/>
      <c r="JY3" s="31"/>
      <c r="JZ3" s="31"/>
      <c r="KA3" s="31"/>
      <c r="KB3" s="31"/>
      <c r="KC3" s="31"/>
      <c r="KD3" s="31"/>
      <c r="KE3" s="31"/>
      <c r="KF3" s="31"/>
      <c r="KG3" s="31"/>
      <c r="KH3" s="31"/>
      <c r="KI3" s="31"/>
      <c r="KJ3" s="31"/>
      <c r="KK3" s="31"/>
      <c r="KL3" s="31"/>
      <c r="KM3" s="31"/>
      <c r="KN3" s="31"/>
      <c r="KO3" s="31"/>
      <c r="KP3" s="31"/>
      <c r="KQ3" s="31"/>
      <c r="KR3" s="31"/>
      <c r="KS3" s="31"/>
      <c r="KT3" s="31"/>
      <c r="KU3" s="31"/>
      <c r="KV3" s="31"/>
      <c r="KW3" s="31"/>
      <c r="KX3" s="31"/>
      <c r="KY3" s="31"/>
      <c r="KZ3" s="31"/>
      <c r="LA3" s="31"/>
      <c r="LB3" s="31"/>
      <c r="LC3" s="31"/>
      <c r="LD3" s="31"/>
      <c r="LE3" s="31"/>
      <c r="LF3" s="31"/>
      <c r="LG3" s="31"/>
      <c r="LH3" s="31"/>
      <c r="LI3" s="31"/>
      <c r="LJ3" s="31"/>
      <c r="LK3" s="31"/>
      <c r="LL3" s="31"/>
      <c r="LM3" s="31"/>
      <c r="LN3" s="31"/>
      <c r="LO3" s="31"/>
      <c r="LP3" s="31"/>
      <c r="LQ3" s="31"/>
      <c r="LR3" s="31"/>
      <c r="LS3" s="31"/>
      <c r="LT3" s="31"/>
      <c r="LU3" s="31"/>
      <c r="LV3" s="31"/>
      <c r="LW3" s="31"/>
      <c r="LX3" s="31"/>
      <c r="LY3" s="31"/>
      <c r="LZ3" s="31"/>
      <c r="MA3" s="31"/>
      <c r="MB3" s="31"/>
      <c r="MC3" s="31"/>
      <c r="MD3" s="31"/>
      <c r="ME3" s="31"/>
      <c r="MF3" s="31"/>
      <c r="MG3" s="31"/>
      <c r="MH3" s="31"/>
      <c r="MI3" s="31"/>
      <c r="MJ3" s="31"/>
      <c r="MK3" s="31"/>
      <c r="ML3" s="31"/>
      <c r="MM3" s="31"/>
      <c r="MN3" s="31"/>
      <c r="MO3" s="31"/>
      <c r="MP3" s="31"/>
      <c r="MQ3" s="31"/>
      <c r="MR3" s="31"/>
      <c r="MS3" s="31"/>
      <c r="MT3" s="31"/>
      <c r="MU3" s="31"/>
      <c r="MV3" s="31"/>
      <c r="MW3" s="31"/>
      <c r="MX3" s="31"/>
      <c r="MY3" s="31"/>
      <c r="MZ3" s="31"/>
      <c r="NA3" s="31"/>
      <c r="NB3" s="31"/>
      <c r="NC3" s="31"/>
      <c r="ND3" s="31"/>
      <c r="NE3" s="31"/>
      <c r="NF3" s="31"/>
      <c r="NG3" s="31"/>
      <c r="NH3" s="31"/>
      <c r="NI3" s="31"/>
      <c r="NJ3" s="31"/>
      <c r="NK3" s="31"/>
      <c r="NL3" s="31"/>
      <c r="NM3" s="31"/>
      <c r="NN3" s="32"/>
    </row>
    <row r="4" spans="1:378">
      <c r="J4" s="15"/>
      <c r="K4" s="15"/>
      <c r="M4" s="33" t="s">
        <v>33</v>
      </c>
      <c r="N4" s="44" t="str">
        <f>IF(ISBLANK(N$5),"",PROPER(TEXT(N$5,"jjj")))</f>
        <v>Mer</v>
      </c>
      <c r="O4" s="44" t="str">
        <f t="shared" ref="O4:BZ4" si="0">IF(ISBLANK(O$5),"",PROPER(TEXT(O$5,"jjj")))</f>
        <v>Jeu</v>
      </c>
      <c r="P4" s="44" t="str">
        <f t="shared" si="0"/>
        <v>Ven</v>
      </c>
      <c r="Q4" s="44" t="str">
        <f t="shared" si="0"/>
        <v>Sam</v>
      </c>
      <c r="R4" s="44" t="str">
        <f t="shared" si="0"/>
        <v>Dim</v>
      </c>
      <c r="S4" s="44" t="str">
        <f t="shared" si="0"/>
        <v>Lun</v>
      </c>
      <c r="T4" s="44" t="str">
        <f t="shared" si="0"/>
        <v>Mar</v>
      </c>
      <c r="U4" s="44" t="str">
        <f t="shared" si="0"/>
        <v>Mer</v>
      </c>
      <c r="V4" s="44" t="str">
        <f t="shared" si="0"/>
        <v>Jeu</v>
      </c>
      <c r="W4" s="44" t="str">
        <f t="shared" si="0"/>
        <v>Ven</v>
      </c>
      <c r="X4" s="44" t="str">
        <f t="shared" si="0"/>
        <v>Sam</v>
      </c>
      <c r="Y4" s="44" t="str">
        <f t="shared" si="0"/>
        <v>Dim</v>
      </c>
      <c r="Z4" s="44" t="str">
        <f t="shared" si="0"/>
        <v>Lun</v>
      </c>
      <c r="AA4" s="44" t="str">
        <f t="shared" si="0"/>
        <v>Mar</v>
      </c>
      <c r="AB4" s="44" t="str">
        <f t="shared" si="0"/>
        <v>Mer</v>
      </c>
      <c r="AC4" s="44" t="str">
        <f t="shared" si="0"/>
        <v>Jeu</v>
      </c>
      <c r="AD4" s="44" t="str">
        <f t="shared" si="0"/>
        <v>Ven</v>
      </c>
      <c r="AE4" s="44" t="str">
        <f t="shared" si="0"/>
        <v>Sam</v>
      </c>
      <c r="AF4" s="44" t="str">
        <f t="shared" si="0"/>
        <v>Dim</v>
      </c>
      <c r="AG4" s="44" t="str">
        <f t="shared" si="0"/>
        <v>Lun</v>
      </c>
      <c r="AH4" s="44" t="str">
        <f t="shared" si="0"/>
        <v>Mar</v>
      </c>
      <c r="AI4" s="44" t="str">
        <f t="shared" si="0"/>
        <v>Mer</v>
      </c>
      <c r="AJ4" s="44" t="str">
        <f t="shared" si="0"/>
        <v>Jeu</v>
      </c>
      <c r="AK4" s="44" t="str">
        <f t="shared" si="0"/>
        <v>Ven</v>
      </c>
      <c r="AL4" s="44" t="str">
        <f t="shared" si="0"/>
        <v>Sam</v>
      </c>
      <c r="AM4" s="44" t="str">
        <f t="shared" si="0"/>
        <v>Dim</v>
      </c>
      <c r="AN4" s="44" t="str">
        <f t="shared" si="0"/>
        <v>Lun</v>
      </c>
      <c r="AO4" s="44" t="str">
        <f t="shared" si="0"/>
        <v>Mar</v>
      </c>
      <c r="AP4" s="44" t="str">
        <f t="shared" si="0"/>
        <v>Mer</v>
      </c>
      <c r="AQ4" s="44" t="str">
        <f t="shared" si="0"/>
        <v>Jeu</v>
      </c>
      <c r="AR4" s="44" t="str">
        <f t="shared" si="0"/>
        <v>Ven</v>
      </c>
      <c r="AS4" s="44" t="str">
        <f t="shared" si="0"/>
        <v>Sam</v>
      </c>
      <c r="AT4" s="44" t="str">
        <f t="shared" si="0"/>
        <v>Dim</v>
      </c>
      <c r="AU4" s="44" t="str">
        <f t="shared" si="0"/>
        <v>Lun</v>
      </c>
      <c r="AV4" s="44" t="str">
        <f t="shared" si="0"/>
        <v>Mar</v>
      </c>
      <c r="AW4" s="44" t="str">
        <f t="shared" si="0"/>
        <v>Mer</v>
      </c>
      <c r="AX4" s="44" t="str">
        <f t="shared" si="0"/>
        <v>Jeu</v>
      </c>
      <c r="AY4" s="44" t="str">
        <f t="shared" si="0"/>
        <v>Ven</v>
      </c>
      <c r="AZ4" s="44" t="str">
        <f t="shared" si="0"/>
        <v>Sam</v>
      </c>
      <c r="BA4" s="44" t="str">
        <f t="shared" si="0"/>
        <v>Dim</v>
      </c>
      <c r="BB4" s="44" t="str">
        <f t="shared" si="0"/>
        <v>Lun</v>
      </c>
      <c r="BC4" s="44" t="str">
        <f t="shared" si="0"/>
        <v>Mar</v>
      </c>
      <c r="BD4" s="44" t="str">
        <f t="shared" si="0"/>
        <v>Mer</v>
      </c>
      <c r="BE4" s="44" t="str">
        <f t="shared" si="0"/>
        <v>Jeu</v>
      </c>
      <c r="BF4" s="44" t="str">
        <f t="shared" si="0"/>
        <v>Ven</v>
      </c>
      <c r="BG4" s="44" t="str">
        <f t="shared" si="0"/>
        <v>Sam</v>
      </c>
      <c r="BH4" s="44" t="str">
        <f t="shared" si="0"/>
        <v>Dim</v>
      </c>
      <c r="BI4" s="44" t="str">
        <f t="shared" si="0"/>
        <v>Lun</v>
      </c>
      <c r="BJ4" s="44" t="str">
        <f t="shared" si="0"/>
        <v>Mar</v>
      </c>
      <c r="BK4" s="44" t="str">
        <f t="shared" si="0"/>
        <v>Mer</v>
      </c>
      <c r="BL4" s="44" t="str">
        <f t="shared" si="0"/>
        <v>Jeu</v>
      </c>
      <c r="BM4" s="44" t="str">
        <f t="shared" si="0"/>
        <v>Ven</v>
      </c>
      <c r="BN4" s="44" t="str">
        <f t="shared" si="0"/>
        <v>Sam</v>
      </c>
      <c r="BO4" s="44" t="str">
        <f t="shared" si="0"/>
        <v>Dim</v>
      </c>
      <c r="BP4" s="44" t="str">
        <f t="shared" si="0"/>
        <v>Lun</v>
      </c>
      <c r="BQ4" s="44" t="str">
        <f t="shared" si="0"/>
        <v>Mar</v>
      </c>
      <c r="BR4" s="44" t="str">
        <f t="shared" si="0"/>
        <v>Mer</v>
      </c>
      <c r="BS4" s="44" t="str">
        <f t="shared" si="0"/>
        <v>Jeu</v>
      </c>
      <c r="BT4" s="44" t="str">
        <f t="shared" si="0"/>
        <v>Ven</v>
      </c>
      <c r="BU4" s="44" t="str">
        <f t="shared" si="0"/>
        <v>Sam</v>
      </c>
      <c r="BV4" s="44" t="str">
        <f t="shared" si="0"/>
        <v>Dim</v>
      </c>
      <c r="BW4" s="44" t="str">
        <f t="shared" si="0"/>
        <v>Lun</v>
      </c>
      <c r="BX4" s="44" t="str">
        <f t="shared" si="0"/>
        <v>Mar</v>
      </c>
      <c r="BY4" s="44" t="str">
        <f t="shared" si="0"/>
        <v>Mer</v>
      </c>
      <c r="BZ4" s="44" t="str">
        <f t="shared" si="0"/>
        <v>Jeu</v>
      </c>
      <c r="CA4" s="44" t="str">
        <f t="shared" ref="CA4:EL4" si="1">IF(ISBLANK(CA$5),"",PROPER(TEXT(CA$5,"jjj")))</f>
        <v>Ven</v>
      </c>
      <c r="CB4" s="44" t="str">
        <f t="shared" si="1"/>
        <v>Sam</v>
      </c>
      <c r="CC4" s="44" t="str">
        <f t="shared" si="1"/>
        <v>Dim</v>
      </c>
      <c r="CD4" s="44" t="str">
        <f t="shared" si="1"/>
        <v>Lun</v>
      </c>
      <c r="CE4" s="44" t="str">
        <f t="shared" si="1"/>
        <v>Mar</v>
      </c>
      <c r="CF4" s="44" t="str">
        <f t="shared" si="1"/>
        <v>Mer</v>
      </c>
      <c r="CG4" s="44" t="str">
        <f t="shared" si="1"/>
        <v>Jeu</v>
      </c>
      <c r="CH4" s="44" t="str">
        <f t="shared" si="1"/>
        <v>Ven</v>
      </c>
      <c r="CI4" s="44" t="str">
        <f t="shared" si="1"/>
        <v>Sam</v>
      </c>
      <c r="CJ4" s="44" t="str">
        <f t="shared" si="1"/>
        <v>Dim</v>
      </c>
      <c r="CK4" s="44" t="str">
        <f t="shared" si="1"/>
        <v>Lun</v>
      </c>
      <c r="CL4" s="44" t="str">
        <f t="shared" si="1"/>
        <v>Mar</v>
      </c>
      <c r="CM4" s="44" t="str">
        <f t="shared" si="1"/>
        <v>Mer</v>
      </c>
      <c r="CN4" s="44" t="str">
        <f t="shared" si="1"/>
        <v>Jeu</v>
      </c>
      <c r="CO4" s="44" t="str">
        <f t="shared" si="1"/>
        <v>Ven</v>
      </c>
      <c r="CP4" s="44" t="str">
        <f t="shared" si="1"/>
        <v>Sam</v>
      </c>
      <c r="CQ4" s="44" t="str">
        <f t="shared" si="1"/>
        <v>Dim</v>
      </c>
      <c r="CR4" s="44" t="str">
        <f t="shared" si="1"/>
        <v>Lun</v>
      </c>
      <c r="CS4" s="44" t="str">
        <f t="shared" si="1"/>
        <v>Mar</v>
      </c>
      <c r="CT4" s="44" t="str">
        <f t="shared" si="1"/>
        <v>Mer</v>
      </c>
      <c r="CU4" s="44" t="str">
        <f t="shared" si="1"/>
        <v>Jeu</v>
      </c>
      <c r="CV4" s="44" t="str">
        <f t="shared" si="1"/>
        <v>Ven</v>
      </c>
      <c r="CW4" s="44" t="str">
        <f t="shared" si="1"/>
        <v>Sam</v>
      </c>
      <c r="CX4" s="44" t="str">
        <f t="shared" si="1"/>
        <v>Dim</v>
      </c>
      <c r="CY4" s="44" t="str">
        <f t="shared" si="1"/>
        <v>Lun</v>
      </c>
      <c r="CZ4" s="44" t="str">
        <f t="shared" si="1"/>
        <v>Mar</v>
      </c>
      <c r="DA4" s="44" t="str">
        <f t="shared" si="1"/>
        <v>Mer</v>
      </c>
      <c r="DB4" s="44" t="str">
        <f t="shared" si="1"/>
        <v>Jeu</v>
      </c>
      <c r="DC4" s="44" t="str">
        <f t="shared" si="1"/>
        <v>Ven</v>
      </c>
      <c r="DD4" s="44" t="str">
        <f t="shared" si="1"/>
        <v>Sam</v>
      </c>
      <c r="DE4" s="44" t="str">
        <f t="shared" si="1"/>
        <v>Dim</v>
      </c>
      <c r="DF4" s="44" t="str">
        <f t="shared" si="1"/>
        <v>Lun</v>
      </c>
      <c r="DG4" s="44" t="str">
        <f t="shared" si="1"/>
        <v>Mar</v>
      </c>
      <c r="DH4" s="44" t="str">
        <f t="shared" si="1"/>
        <v>Mer</v>
      </c>
      <c r="DI4" s="44" t="str">
        <f t="shared" si="1"/>
        <v>Jeu</v>
      </c>
      <c r="DJ4" s="44" t="str">
        <f t="shared" si="1"/>
        <v>Ven</v>
      </c>
      <c r="DK4" s="44" t="str">
        <f t="shared" si="1"/>
        <v>Sam</v>
      </c>
      <c r="DL4" s="44" t="str">
        <f t="shared" si="1"/>
        <v>Dim</v>
      </c>
      <c r="DM4" s="44" t="str">
        <f t="shared" si="1"/>
        <v>Lun</v>
      </c>
      <c r="DN4" s="44" t="str">
        <f t="shared" si="1"/>
        <v>Mar</v>
      </c>
      <c r="DO4" s="44" t="str">
        <f t="shared" si="1"/>
        <v>Mer</v>
      </c>
      <c r="DP4" s="44" t="str">
        <f t="shared" si="1"/>
        <v>Jeu</v>
      </c>
      <c r="DQ4" s="44" t="str">
        <f t="shared" si="1"/>
        <v>Ven</v>
      </c>
      <c r="DR4" s="44" t="str">
        <f t="shared" si="1"/>
        <v>Sam</v>
      </c>
      <c r="DS4" s="44" t="str">
        <f t="shared" si="1"/>
        <v>Dim</v>
      </c>
      <c r="DT4" s="44" t="str">
        <f t="shared" si="1"/>
        <v>Lun</v>
      </c>
      <c r="DU4" s="44" t="str">
        <f t="shared" si="1"/>
        <v>Mar</v>
      </c>
      <c r="DV4" s="44" t="str">
        <f t="shared" si="1"/>
        <v>Mer</v>
      </c>
      <c r="DW4" s="44" t="str">
        <f t="shared" si="1"/>
        <v>Jeu</v>
      </c>
      <c r="DX4" s="44" t="str">
        <f t="shared" si="1"/>
        <v>Ven</v>
      </c>
      <c r="DY4" s="44" t="str">
        <f t="shared" si="1"/>
        <v>Sam</v>
      </c>
      <c r="DZ4" s="44" t="str">
        <f t="shared" si="1"/>
        <v>Dim</v>
      </c>
      <c r="EA4" s="44" t="str">
        <f t="shared" si="1"/>
        <v>Lun</v>
      </c>
      <c r="EB4" s="44" t="str">
        <f t="shared" si="1"/>
        <v>Mar</v>
      </c>
      <c r="EC4" s="44" t="str">
        <f t="shared" si="1"/>
        <v>Mer</v>
      </c>
      <c r="ED4" s="44" t="str">
        <f t="shared" si="1"/>
        <v>Jeu</v>
      </c>
      <c r="EE4" s="44" t="str">
        <f t="shared" si="1"/>
        <v>Ven</v>
      </c>
      <c r="EF4" s="44" t="str">
        <f t="shared" si="1"/>
        <v>Sam</v>
      </c>
      <c r="EG4" s="44" t="str">
        <f t="shared" si="1"/>
        <v>Dim</v>
      </c>
      <c r="EH4" s="44" t="str">
        <f t="shared" si="1"/>
        <v>Lun</v>
      </c>
      <c r="EI4" s="44" t="str">
        <f t="shared" si="1"/>
        <v>Mar</v>
      </c>
      <c r="EJ4" s="44" t="str">
        <f t="shared" si="1"/>
        <v>Mer</v>
      </c>
      <c r="EK4" s="44" t="str">
        <f t="shared" si="1"/>
        <v>Jeu</v>
      </c>
      <c r="EL4" s="44" t="str">
        <f t="shared" si="1"/>
        <v>Ven</v>
      </c>
      <c r="EM4" s="44" t="str">
        <f t="shared" ref="EM4:GX4" si="2">IF(ISBLANK(EM$5),"",PROPER(TEXT(EM$5,"jjj")))</f>
        <v>Sam</v>
      </c>
      <c r="EN4" s="44" t="str">
        <f t="shared" si="2"/>
        <v>Dim</v>
      </c>
      <c r="EO4" s="44" t="str">
        <f t="shared" si="2"/>
        <v>Lun</v>
      </c>
      <c r="EP4" s="44" t="str">
        <f t="shared" si="2"/>
        <v>Mar</v>
      </c>
      <c r="EQ4" s="44" t="str">
        <f t="shared" si="2"/>
        <v>Mer</v>
      </c>
      <c r="ER4" s="44" t="str">
        <f t="shared" si="2"/>
        <v>Jeu</v>
      </c>
      <c r="ES4" s="44" t="str">
        <f t="shared" si="2"/>
        <v>Ven</v>
      </c>
      <c r="ET4" s="44" t="str">
        <f t="shared" si="2"/>
        <v>Sam</v>
      </c>
      <c r="EU4" s="44" t="str">
        <f t="shared" si="2"/>
        <v>Dim</v>
      </c>
      <c r="EV4" s="44" t="str">
        <f t="shared" si="2"/>
        <v>Lun</v>
      </c>
      <c r="EW4" s="44" t="str">
        <f t="shared" si="2"/>
        <v>Mar</v>
      </c>
      <c r="EX4" s="44" t="str">
        <f t="shared" si="2"/>
        <v>Mer</v>
      </c>
      <c r="EY4" s="44" t="str">
        <f t="shared" si="2"/>
        <v>Jeu</v>
      </c>
      <c r="EZ4" s="44" t="str">
        <f t="shared" si="2"/>
        <v>Ven</v>
      </c>
      <c r="FA4" s="44" t="str">
        <f t="shared" si="2"/>
        <v>Sam</v>
      </c>
      <c r="FB4" s="44" t="str">
        <f t="shared" si="2"/>
        <v>Dim</v>
      </c>
      <c r="FC4" s="44" t="str">
        <f t="shared" si="2"/>
        <v>Lun</v>
      </c>
      <c r="FD4" s="44" t="str">
        <f t="shared" si="2"/>
        <v>Mar</v>
      </c>
      <c r="FE4" s="44" t="str">
        <f t="shared" si="2"/>
        <v>Mer</v>
      </c>
      <c r="FF4" s="44" t="str">
        <f t="shared" si="2"/>
        <v>Jeu</v>
      </c>
      <c r="FG4" s="44" t="str">
        <f t="shared" si="2"/>
        <v>Ven</v>
      </c>
      <c r="FH4" s="44" t="str">
        <f t="shared" si="2"/>
        <v>Sam</v>
      </c>
      <c r="FI4" s="44" t="str">
        <f t="shared" si="2"/>
        <v>Dim</v>
      </c>
      <c r="FJ4" s="44" t="str">
        <f t="shared" si="2"/>
        <v>Lun</v>
      </c>
      <c r="FK4" s="44" t="str">
        <f t="shared" si="2"/>
        <v>Mar</v>
      </c>
      <c r="FL4" s="44" t="str">
        <f t="shared" si="2"/>
        <v>Mer</v>
      </c>
      <c r="FM4" s="44" t="str">
        <f t="shared" si="2"/>
        <v>Jeu</v>
      </c>
      <c r="FN4" s="44" t="str">
        <f t="shared" si="2"/>
        <v>Ven</v>
      </c>
      <c r="FO4" s="44" t="str">
        <f t="shared" si="2"/>
        <v>Sam</v>
      </c>
      <c r="FP4" s="44" t="str">
        <f t="shared" si="2"/>
        <v>Dim</v>
      </c>
      <c r="FQ4" s="44" t="str">
        <f t="shared" si="2"/>
        <v>Lun</v>
      </c>
      <c r="FR4" s="44" t="str">
        <f t="shared" si="2"/>
        <v>Mar</v>
      </c>
      <c r="FS4" s="44" t="str">
        <f t="shared" si="2"/>
        <v>Mer</v>
      </c>
      <c r="FT4" s="44" t="str">
        <f t="shared" si="2"/>
        <v>Jeu</v>
      </c>
      <c r="FU4" s="44" t="str">
        <f t="shared" si="2"/>
        <v>Ven</v>
      </c>
      <c r="FV4" s="44" t="str">
        <f t="shared" si="2"/>
        <v>Sam</v>
      </c>
      <c r="FW4" s="44" t="str">
        <f t="shared" si="2"/>
        <v>Dim</v>
      </c>
      <c r="FX4" s="44" t="str">
        <f t="shared" si="2"/>
        <v>Lun</v>
      </c>
      <c r="FY4" s="44" t="str">
        <f t="shared" si="2"/>
        <v>Mar</v>
      </c>
      <c r="FZ4" s="44" t="str">
        <f t="shared" si="2"/>
        <v>Mer</v>
      </c>
      <c r="GA4" s="44" t="str">
        <f t="shared" si="2"/>
        <v>Jeu</v>
      </c>
      <c r="GB4" s="44" t="str">
        <f t="shared" si="2"/>
        <v>Ven</v>
      </c>
      <c r="GC4" s="44" t="str">
        <f t="shared" si="2"/>
        <v>Sam</v>
      </c>
      <c r="GD4" s="44" t="str">
        <f t="shared" si="2"/>
        <v>Dim</v>
      </c>
      <c r="GE4" s="44" t="str">
        <f t="shared" si="2"/>
        <v>Lun</v>
      </c>
      <c r="GF4" s="44" t="str">
        <f t="shared" si="2"/>
        <v>Mar</v>
      </c>
      <c r="GG4" s="44" t="str">
        <f t="shared" si="2"/>
        <v>Mer</v>
      </c>
      <c r="GH4" s="44" t="str">
        <f t="shared" si="2"/>
        <v>Jeu</v>
      </c>
      <c r="GI4" s="44" t="str">
        <f t="shared" si="2"/>
        <v>Ven</v>
      </c>
      <c r="GJ4" s="44" t="str">
        <f t="shared" si="2"/>
        <v>Sam</v>
      </c>
      <c r="GK4" s="44" t="str">
        <f t="shared" si="2"/>
        <v>Dim</v>
      </c>
      <c r="GL4" s="44" t="str">
        <f t="shared" si="2"/>
        <v>Lun</v>
      </c>
      <c r="GM4" s="44" t="str">
        <f t="shared" si="2"/>
        <v>Mar</v>
      </c>
      <c r="GN4" s="44" t="str">
        <f t="shared" si="2"/>
        <v>Mer</v>
      </c>
      <c r="GO4" s="44" t="str">
        <f t="shared" si="2"/>
        <v>Jeu</v>
      </c>
      <c r="GP4" s="44" t="str">
        <f t="shared" si="2"/>
        <v>Ven</v>
      </c>
      <c r="GQ4" s="44" t="str">
        <f t="shared" si="2"/>
        <v>Sam</v>
      </c>
      <c r="GR4" s="44" t="str">
        <f t="shared" si="2"/>
        <v>Dim</v>
      </c>
      <c r="GS4" s="44" t="str">
        <f t="shared" si="2"/>
        <v>Lun</v>
      </c>
      <c r="GT4" s="44" t="str">
        <f t="shared" si="2"/>
        <v>Mar</v>
      </c>
      <c r="GU4" s="44" t="str">
        <f t="shared" si="2"/>
        <v>Mer</v>
      </c>
      <c r="GV4" s="44" t="str">
        <f t="shared" si="2"/>
        <v>Jeu</v>
      </c>
      <c r="GW4" s="44" t="str">
        <f t="shared" si="2"/>
        <v>Ven</v>
      </c>
      <c r="GX4" s="44" t="str">
        <f t="shared" si="2"/>
        <v>Sam</v>
      </c>
      <c r="GY4" s="44" t="str">
        <f t="shared" ref="GY4:JJ4" si="3">IF(ISBLANK(GY$5),"",PROPER(TEXT(GY$5,"jjj")))</f>
        <v>Dim</v>
      </c>
      <c r="GZ4" s="44" t="str">
        <f t="shared" si="3"/>
        <v>Lun</v>
      </c>
      <c r="HA4" s="44" t="str">
        <f t="shared" si="3"/>
        <v>Mar</v>
      </c>
      <c r="HB4" s="44" t="str">
        <f t="shared" si="3"/>
        <v>Mer</v>
      </c>
      <c r="HC4" s="44" t="str">
        <f t="shared" si="3"/>
        <v>Jeu</v>
      </c>
      <c r="HD4" s="44" t="str">
        <f t="shared" si="3"/>
        <v>Ven</v>
      </c>
      <c r="HE4" s="44" t="str">
        <f t="shared" si="3"/>
        <v>Sam</v>
      </c>
      <c r="HF4" s="44" t="str">
        <f t="shared" si="3"/>
        <v>Dim</v>
      </c>
      <c r="HG4" s="44" t="str">
        <f t="shared" si="3"/>
        <v>Lun</v>
      </c>
      <c r="HH4" s="44" t="str">
        <f t="shared" si="3"/>
        <v>Mar</v>
      </c>
      <c r="HI4" s="44" t="str">
        <f t="shared" si="3"/>
        <v>Mer</v>
      </c>
      <c r="HJ4" s="44" t="str">
        <f t="shared" si="3"/>
        <v>Jeu</v>
      </c>
      <c r="HK4" s="44" t="str">
        <f t="shared" si="3"/>
        <v>Ven</v>
      </c>
      <c r="HL4" s="44" t="str">
        <f t="shared" si="3"/>
        <v>Sam</v>
      </c>
      <c r="HM4" s="44" t="str">
        <f t="shared" si="3"/>
        <v>Dim</v>
      </c>
      <c r="HN4" s="44" t="str">
        <f t="shared" si="3"/>
        <v>Lun</v>
      </c>
      <c r="HO4" s="44" t="str">
        <f t="shared" si="3"/>
        <v>Mar</v>
      </c>
      <c r="HP4" s="44" t="str">
        <f t="shared" si="3"/>
        <v>Mer</v>
      </c>
      <c r="HQ4" s="44" t="str">
        <f t="shared" si="3"/>
        <v>Jeu</v>
      </c>
      <c r="HR4" s="44" t="str">
        <f t="shared" si="3"/>
        <v>Ven</v>
      </c>
      <c r="HS4" s="44" t="str">
        <f t="shared" si="3"/>
        <v>Sam</v>
      </c>
      <c r="HT4" s="44" t="str">
        <f t="shared" si="3"/>
        <v>Dim</v>
      </c>
      <c r="HU4" s="44" t="str">
        <f t="shared" si="3"/>
        <v>Lun</v>
      </c>
      <c r="HV4" s="44" t="str">
        <f t="shared" si="3"/>
        <v>Mar</v>
      </c>
      <c r="HW4" s="44" t="str">
        <f t="shared" si="3"/>
        <v>Mer</v>
      </c>
      <c r="HX4" s="44" t="str">
        <f t="shared" si="3"/>
        <v>Jeu</v>
      </c>
      <c r="HY4" s="44" t="str">
        <f t="shared" si="3"/>
        <v>Ven</v>
      </c>
      <c r="HZ4" s="44" t="str">
        <f t="shared" si="3"/>
        <v>Sam</v>
      </c>
      <c r="IA4" s="44" t="str">
        <f t="shared" si="3"/>
        <v>Dim</v>
      </c>
      <c r="IB4" s="44" t="str">
        <f t="shared" si="3"/>
        <v>Lun</v>
      </c>
      <c r="IC4" s="44" t="str">
        <f t="shared" si="3"/>
        <v>Mar</v>
      </c>
      <c r="ID4" s="44" t="str">
        <f t="shared" si="3"/>
        <v>Mer</v>
      </c>
      <c r="IE4" s="44" t="str">
        <f t="shared" si="3"/>
        <v>Jeu</v>
      </c>
      <c r="IF4" s="44" t="str">
        <f t="shared" si="3"/>
        <v>Ven</v>
      </c>
      <c r="IG4" s="44" t="str">
        <f t="shared" si="3"/>
        <v>Sam</v>
      </c>
      <c r="IH4" s="44" t="str">
        <f t="shared" si="3"/>
        <v>Dim</v>
      </c>
      <c r="II4" s="44" t="str">
        <f t="shared" si="3"/>
        <v>Lun</v>
      </c>
      <c r="IJ4" s="44" t="str">
        <f t="shared" si="3"/>
        <v>Mar</v>
      </c>
      <c r="IK4" s="44" t="str">
        <f t="shared" si="3"/>
        <v>Mer</v>
      </c>
      <c r="IL4" s="44" t="str">
        <f t="shared" si="3"/>
        <v>Jeu</v>
      </c>
      <c r="IM4" s="44" t="str">
        <f t="shared" si="3"/>
        <v>Ven</v>
      </c>
      <c r="IN4" s="44" t="str">
        <f t="shared" si="3"/>
        <v>Sam</v>
      </c>
      <c r="IO4" s="44" t="str">
        <f t="shared" si="3"/>
        <v>Dim</v>
      </c>
      <c r="IP4" s="44" t="str">
        <f t="shared" si="3"/>
        <v>Lun</v>
      </c>
      <c r="IQ4" s="44" t="str">
        <f t="shared" si="3"/>
        <v>Mar</v>
      </c>
      <c r="IR4" s="44" t="str">
        <f t="shared" si="3"/>
        <v>Mer</v>
      </c>
      <c r="IS4" s="44" t="str">
        <f t="shared" si="3"/>
        <v>Jeu</v>
      </c>
      <c r="IT4" s="44" t="str">
        <f t="shared" si="3"/>
        <v>Ven</v>
      </c>
      <c r="IU4" s="44" t="str">
        <f t="shared" si="3"/>
        <v>Sam</v>
      </c>
      <c r="IV4" s="44" t="str">
        <f t="shared" si="3"/>
        <v>Dim</v>
      </c>
      <c r="IW4" s="44" t="str">
        <f t="shared" si="3"/>
        <v>Lun</v>
      </c>
      <c r="IX4" s="44" t="str">
        <f t="shared" si="3"/>
        <v>Mar</v>
      </c>
      <c r="IY4" s="44" t="str">
        <f t="shared" si="3"/>
        <v>Mer</v>
      </c>
      <c r="IZ4" s="44" t="str">
        <f t="shared" si="3"/>
        <v>Jeu</v>
      </c>
      <c r="JA4" s="44" t="str">
        <f t="shared" si="3"/>
        <v>Ven</v>
      </c>
      <c r="JB4" s="44" t="str">
        <f t="shared" si="3"/>
        <v>Sam</v>
      </c>
      <c r="JC4" s="44" t="str">
        <f t="shared" si="3"/>
        <v>Dim</v>
      </c>
      <c r="JD4" s="44" t="str">
        <f t="shared" si="3"/>
        <v>Lun</v>
      </c>
      <c r="JE4" s="44" t="str">
        <f t="shared" si="3"/>
        <v>Mar</v>
      </c>
      <c r="JF4" s="44" t="str">
        <f t="shared" si="3"/>
        <v>Mer</v>
      </c>
      <c r="JG4" s="44" t="str">
        <f t="shared" si="3"/>
        <v>Jeu</v>
      </c>
      <c r="JH4" s="44" t="str">
        <f t="shared" si="3"/>
        <v>Ven</v>
      </c>
      <c r="JI4" s="44" t="str">
        <f t="shared" si="3"/>
        <v>Sam</v>
      </c>
      <c r="JJ4" s="44" t="str">
        <f t="shared" si="3"/>
        <v>Dim</v>
      </c>
      <c r="JK4" s="44" t="str">
        <f t="shared" ref="JK4:LV4" si="4">IF(ISBLANK(JK$5),"",PROPER(TEXT(JK$5,"jjj")))</f>
        <v>Lun</v>
      </c>
      <c r="JL4" s="44" t="str">
        <f t="shared" si="4"/>
        <v>Mar</v>
      </c>
      <c r="JM4" s="44" t="str">
        <f t="shared" si="4"/>
        <v>Mer</v>
      </c>
      <c r="JN4" s="44" t="str">
        <f t="shared" si="4"/>
        <v>Jeu</v>
      </c>
      <c r="JO4" s="44" t="str">
        <f t="shared" si="4"/>
        <v>Ven</v>
      </c>
      <c r="JP4" s="44" t="str">
        <f t="shared" si="4"/>
        <v>Sam</v>
      </c>
      <c r="JQ4" s="44" t="str">
        <f t="shared" si="4"/>
        <v>Dim</v>
      </c>
      <c r="JR4" s="44" t="str">
        <f t="shared" si="4"/>
        <v>Lun</v>
      </c>
      <c r="JS4" s="44" t="str">
        <f t="shared" si="4"/>
        <v>Mar</v>
      </c>
      <c r="JT4" s="44" t="str">
        <f t="shared" si="4"/>
        <v>Mer</v>
      </c>
      <c r="JU4" s="44" t="str">
        <f t="shared" si="4"/>
        <v>Jeu</v>
      </c>
      <c r="JV4" s="44" t="str">
        <f t="shared" si="4"/>
        <v>Ven</v>
      </c>
      <c r="JW4" s="44" t="str">
        <f t="shared" si="4"/>
        <v>Sam</v>
      </c>
      <c r="JX4" s="44" t="str">
        <f t="shared" si="4"/>
        <v>Dim</v>
      </c>
      <c r="JY4" s="44" t="str">
        <f t="shared" si="4"/>
        <v>Lun</v>
      </c>
      <c r="JZ4" s="44" t="str">
        <f t="shared" si="4"/>
        <v>Mar</v>
      </c>
      <c r="KA4" s="44" t="str">
        <f t="shared" si="4"/>
        <v>Mer</v>
      </c>
      <c r="KB4" s="44" t="str">
        <f t="shared" si="4"/>
        <v>Jeu</v>
      </c>
      <c r="KC4" s="44" t="str">
        <f t="shared" si="4"/>
        <v>Ven</v>
      </c>
      <c r="KD4" s="44" t="str">
        <f t="shared" si="4"/>
        <v>Sam</v>
      </c>
      <c r="KE4" s="44" t="str">
        <f t="shared" si="4"/>
        <v>Dim</v>
      </c>
      <c r="KF4" s="44" t="str">
        <f t="shared" si="4"/>
        <v>Lun</v>
      </c>
      <c r="KG4" s="44" t="str">
        <f t="shared" si="4"/>
        <v>Mar</v>
      </c>
      <c r="KH4" s="44" t="str">
        <f t="shared" si="4"/>
        <v>Mer</v>
      </c>
      <c r="KI4" s="44" t="str">
        <f t="shared" si="4"/>
        <v>Jeu</v>
      </c>
      <c r="KJ4" s="44" t="str">
        <f t="shared" si="4"/>
        <v>Ven</v>
      </c>
      <c r="KK4" s="44" t="str">
        <f t="shared" si="4"/>
        <v>Sam</v>
      </c>
      <c r="KL4" s="44" t="str">
        <f t="shared" si="4"/>
        <v>Dim</v>
      </c>
      <c r="KM4" s="44" t="str">
        <f t="shared" si="4"/>
        <v>Lun</v>
      </c>
      <c r="KN4" s="44" t="str">
        <f t="shared" si="4"/>
        <v>Mar</v>
      </c>
      <c r="KO4" s="44" t="str">
        <f t="shared" si="4"/>
        <v>Mer</v>
      </c>
      <c r="KP4" s="44" t="str">
        <f t="shared" si="4"/>
        <v>Jeu</v>
      </c>
      <c r="KQ4" s="44" t="str">
        <f t="shared" si="4"/>
        <v>Ven</v>
      </c>
      <c r="KR4" s="44" t="str">
        <f t="shared" si="4"/>
        <v>Sam</v>
      </c>
      <c r="KS4" s="44" t="str">
        <f t="shared" si="4"/>
        <v>Dim</v>
      </c>
      <c r="KT4" s="44" t="str">
        <f t="shared" si="4"/>
        <v>Lun</v>
      </c>
      <c r="KU4" s="44" t="str">
        <f t="shared" si="4"/>
        <v>Mar</v>
      </c>
      <c r="KV4" s="44" t="str">
        <f t="shared" si="4"/>
        <v>Mer</v>
      </c>
      <c r="KW4" s="44" t="str">
        <f t="shared" si="4"/>
        <v>Jeu</v>
      </c>
      <c r="KX4" s="44" t="str">
        <f t="shared" si="4"/>
        <v>Ven</v>
      </c>
      <c r="KY4" s="44" t="str">
        <f t="shared" si="4"/>
        <v>Sam</v>
      </c>
      <c r="KZ4" s="44" t="str">
        <f t="shared" si="4"/>
        <v>Dim</v>
      </c>
      <c r="LA4" s="44" t="str">
        <f t="shared" si="4"/>
        <v>Lun</v>
      </c>
      <c r="LB4" s="44" t="str">
        <f t="shared" si="4"/>
        <v>Mar</v>
      </c>
      <c r="LC4" s="44" t="str">
        <f t="shared" si="4"/>
        <v>Mer</v>
      </c>
      <c r="LD4" s="44" t="str">
        <f t="shared" si="4"/>
        <v>Jeu</v>
      </c>
      <c r="LE4" s="44" t="str">
        <f t="shared" si="4"/>
        <v>Ven</v>
      </c>
      <c r="LF4" s="44" t="str">
        <f t="shared" si="4"/>
        <v>Sam</v>
      </c>
      <c r="LG4" s="44" t="str">
        <f t="shared" si="4"/>
        <v>Dim</v>
      </c>
      <c r="LH4" s="44" t="str">
        <f t="shared" si="4"/>
        <v>Lun</v>
      </c>
      <c r="LI4" s="44" t="str">
        <f t="shared" si="4"/>
        <v>Mar</v>
      </c>
      <c r="LJ4" s="44" t="str">
        <f t="shared" si="4"/>
        <v>Mer</v>
      </c>
      <c r="LK4" s="44" t="str">
        <f t="shared" si="4"/>
        <v>Jeu</v>
      </c>
      <c r="LL4" s="44" t="str">
        <f t="shared" si="4"/>
        <v>Ven</v>
      </c>
      <c r="LM4" s="44" t="str">
        <f t="shared" si="4"/>
        <v>Sam</v>
      </c>
      <c r="LN4" s="44" t="str">
        <f t="shared" si="4"/>
        <v>Dim</v>
      </c>
      <c r="LO4" s="44" t="str">
        <f t="shared" si="4"/>
        <v>Lun</v>
      </c>
      <c r="LP4" s="44" t="str">
        <f t="shared" si="4"/>
        <v>Mar</v>
      </c>
      <c r="LQ4" s="44" t="str">
        <f t="shared" si="4"/>
        <v>Mer</v>
      </c>
      <c r="LR4" s="44" t="str">
        <f t="shared" si="4"/>
        <v>Jeu</v>
      </c>
      <c r="LS4" s="44" t="str">
        <f t="shared" si="4"/>
        <v>Ven</v>
      </c>
      <c r="LT4" s="44" t="str">
        <f t="shared" si="4"/>
        <v>Sam</v>
      </c>
      <c r="LU4" s="44" t="str">
        <f t="shared" si="4"/>
        <v>Dim</v>
      </c>
      <c r="LV4" s="44" t="str">
        <f t="shared" si="4"/>
        <v>Lun</v>
      </c>
      <c r="LW4" s="44" t="str">
        <f t="shared" ref="LW4:NN4" si="5">IF(ISBLANK(LW$5),"",PROPER(TEXT(LW$5,"jjj")))</f>
        <v>Mar</v>
      </c>
      <c r="LX4" s="44" t="str">
        <f t="shared" si="5"/>
        <v>Mer</v>
      </c>
      <c r="LY4" s="44" t="str">
        <f t="shared" si="5"/>
        <v>Jeu</v>
      </c>
      <c r="LZ4" s="44" t="str">
        <f t="shared" si="5"/>
        <v>Ven</v>
      </c>
      <c r="MA4" s="44" t="str">
        <f t="shared" si="5"/>
        <v>Sam</v>
      </c>
      <c r="MB4" s="44" t="str">
        <f t="shared" si="5"/>
        <v>Dim</v>
      </c>
      <c r="MC4" s="44" t="str">
        <f t="shared" si="5"/>
        <v>Lun</v>
      </c>
      <c r="MD4" s="44" t="str">
        <f t="shared" si="5"/>
        <v>Mar</v>
      </c>
      <c r="ME4" s="44" t="str">
        <f t="shared" si="5"/>
        <v>Mer</v>
      </c>
      <c r="MF4" s="44" t="str">
        <f t="shared" si="5"/>
        <v>Jeu</v>
      </c>
      <c r="MG4" s="44" t="str">
        <f t="shared" si="5"/>
        <v>Ven</v>
      </c>
      <c r="MH4" s="44" t="str">
        <f t="shared" si="5"/>
        <v>Sam</v>
      </c>
      <c r="MI4" s="44" t="str">
        <f t="shared" si="5"/>
        <v>Dim</v>
      </c>
      <c r="MJ4" s="44" t="str">
        <f t="shared" si="5"/>
        <v>Lun</v>
      </c>
      <c r="MK4" s="44" t="str">
        <f t="shared" si="5"/>
        <v>Mar</v>
      </c>
      <c r="ML4" s="44" t="str">
        <f t="shared" si="5"/>
        <v>Mer</v>
      </c>
      <c r="MM4" s="44" t="str">
        <f t="shared" si="5"/>
        <v>Jeu</v>
      </c>
      <c r="MN4" s="44" t="str">
        <f t="shared" si="5"/>
        <v>Ven</v>
      </c>
      <c r="MO4" s="44" t="str">
        <f t="shared" si="5"/>
        <v>Sam</v>
      </c>
      <c r="MP4" s="44" t="str">
        <f t="shared" si="5"/>
        <v>Dim</v>
      </c>
      <c r="MQ4" s="44" t="str">
        <f t="shared" si="5"/>
        <v>Lun</v>
      </c>
      <c r="MR4" s="44" t="str">
        <f t="shared" si="5"/>
        <v>Mar</v>
      </c>
      <c r="MS4" s="44" t="str">
        <f t="shared" si="5"/>
        <v>Mer</v>
      </c>
      <c r="MT4" s="44" t="str">
        <f t="shared" si="5"/>
        <v>Jeu</v>
      </c>
      <c r="MU4" s="44" t="str">
        <f t="shared" si="5"/>
        <v>Ven</v>
      </c>
      <c r="MV4" s="44" t="str">
        <f t="shared" si="5"/>
        <v>Sam</v>
      </c>
      <c r="MW4" s="44" t="str">
        <f t="shared" si="5"/>
        <v>Dim</v>
      </c>
      <c r="MX4" s="44" t="str">
        <f t="shared" si="5"/>
        <v>Lun</v>
      </c>
      <c r="MY4" s="44" t="str">
        <f t="shared" si="5"/>
        <v>Mar</v>
      </c>
      <c r="MZ4" s="44" t="str">
        <f t="shared" si="5"/>
        <v>Mer</v>
      </c>
      <c r="NA4" s="44" t="str">
        <f t="shared" si="5"/>
        <v>Jeu</v>
      </c>
      <c r="NB4" s="44" t="str">
        <f t="shared" si="5"/>
        <v>Ven</v>
      </c>
      <c r="NC4" s="44" t="str">
        <f t="shared" si="5"/>
        <v>Sam</v>
      </c>
      <c r="ND4" s="44" t="str">
        <f t="shared" si="5"/>
        <v>Dim</v>
      </c>
      <c r="NE4" s="44" t="str">
        <f t="shared" si="5"/>
        <v>Lun</v>
      </c>
      <c r="NF4" s="44" t="str">
        <f t="shared" si="5"/>
        <v>Mar</v>
      </c>
      <c r="NG4" s="44" t="str">
        <f t="shared" si="5"/>
        <v>Mer</v>
      </c>
      <c r="NH4" s="44" t="str">
        <f t="shared" si="5"/>
        <v>Jeu</v>
      </c>
      <c r="NI4" s="44" t="str">
        <f t="shared" si="5"/>
        <v>Ven</v>
      </c>
      <c r="NJ4" s="44" t="str">
        <f t="shared" si="5"/>
        <v>Sam</v>
      </c>
      <c r="NK4" s="44" t="str">
        <f t="shared" si="5"/>
        <v>Dim</v>
      </c>
      <c r="NL4" s="44" t="str">
        <f t="shared" si="5"/>
        <v>Lun</v>
      </c>
      <c r="NM4" s="44" t="str">
        <f t="shared" si="5"/>
        <v>Mar</v>
      </c>
      <c r="NN4" s="45" t="str">
        <f t="shared" si="5"/>
        <v>Mer</v>
      </c>
    </row>
    <row r="5" spans="1:378" s="17" customFormat="1" ht="18.75" thickBot="1">
      <c r="M5" s="34" t="s">
        <v>30</v>
      </c>
      <c r="N5" s="46" cm="1">
        <f t="array" ref="N5:NN5">TRANSPOSE((_xlfn.SEQUENCE(Data!K6-Data!K5+1,,Data!K5)))</f>
        <v>45658</v>
      </c>
      <c r="O5" s="47">
        <v>45659</v>
      </c>
      <c r="P5" s="47">
        <v>45660</v>
      </c>
      <c r="Q5" s="47">
        <v>45661</v>
      </c>
      <c r="R5" s="47">
        <v>45662</v>
      </c>
      <c r="S5" s="47">
        <v>45663</v>
      </c>
      <c r="T5" s="47">
        <v>45664</v>
      </c>
      <c r="U5" s="47">
        <v>45665</v>
      </c>
      <c r="V5" s="47">
        <v>45666</v>
      </c>
      <c r="W5" s="47">
        <v>45667</v>
      </c>
      <c r="X5" s="47">
        <v>45668</v>
      </c>
      <c r="Y5" s="47">
        <v>45669</v>
      </c>
      <c r="Z5" s="47">
        <v>45670</v>
      </c>
      <c r="AA5" s="47">
        <v>45671</v>
      </c>
      <c r="AB5" s="47">
        <v>45672</v>
      </c>
      <c r="AC5" s="47">
        <v>45673</v>
      </c>
      <c r="AD5" s="47">
        <v>45674</v>
      </c>
      <c r="AE5" s="47">
        <v>45675</v>
      </c>
      <c r="AF5" s="47">
        <v>45676</v>
      </c>
      <c r="AG5" s="47">
        <v>45677</v>
      </c>
      <c r="AH5" s="47">
        <v>45678</v>
      </c>
      <c r="AI5" s="47">
        <v>45679</v>
      </c>
      <c r="AJ5" s="47">
        <v>45680</v>
      </c>
      <c r="AK5" s="47">
        <v>45681</v>
      </c>
      <c r="AL5" s="47">
        <v>45682</v>
      </c>
      <c r="AM5" s="47">
        <v>45683</v>
      </c>
      <c r="AN5" s="47">
        <v>45684</v>
      </c>
      <c r="AO5" s="47">
        <v>45685</v>
      </c>
      <c r="AP5" s="47">
        <v>45686</v>
      </c>
      <c r="AQ5" s="47">
        <v>45687</v>
      </c>
      <c r="AR5" s="47">
        <v>45688</v>
      </c>
      <c r="AS5" s="47">
        <v>45689</v>
      </c>
      <c r="AT5" s="47">
        <v>45690</v>
      </c>
      <c r="AU5" s="47">
        <v>45691</v>
      </c>
      <c r="AV5" s="47">
        <v>45692</v>
      </c>
      <c r="AW5" s="47">
        <v>45693</v>
      </c>
      <c r="AX5" s="47">
        <v>45694</v>
      </c>
      <c r="AY5" s="47">
        <v>45695</v>
      </c>
      <c r="AZ5" s="47">
        <v>45696</v>
      </c>
      <c r="BA5" s="47">
        <v>45697</v>
      </c>
      <c r="BB5" s="47">
        <v>45698</v>
      </c>
      <c r="BC5" s="47">
        <v>45699</v>
      </c>
      <c r="BD5" s="47">
        <v>45700</v>
      </c>
      <c r="BE5" s="47">
        <v>45701</v>
      </c>
      <c r="BF5" s="47">
        <v>45702</v>
      </c>
      <c r="BG5" s="47">
        <v>45703</v>
      </c>
      <c r="BH5" s="47">
        <v>45704</v>
      </c>
      <c r="BI5" s="47">
        <v>45705</v>
      </c>
      <c r="BJ5" s="47">
        <v>45706</v>
      </c>
      <c r="BK5" s="47">
        <v>45707</v>
      </c>
      <c r="BL5" s="47">
        <v>45708</v>
      </c>
      <c r="BM5" s="47">
        <v>45709</v>
      </c>
      <c r="BN5" s="47">
        <v>45710</v>
      </c>
      <c r="BO5" s="47">
        <v>45711</v>
      </c>
      <c r="BP5" s="47">
        <v>45712</v>
      </c>
      <c r="BQ5" s="47">
        <v>45713</v>
      </c>
      <c r="BR5" s="47">
        <v>45714</v>
      </c>
      <c r="BS5" s="47">
        <v>45715</v>
      </c>
      <c r="BT5" s="47">
        <v>45716</v>
      </c>
      <c r="BU5" s="47">
        <v>45717</v>
      </c>
      <c r="BV5" s="47">
        <v>45718</v>
      </c>
      <c r="BW5" s="47">
        <v>45719</v>
      </c>
      <c r="BX5" s="47">
        <v>45720</v>
      </c>
      <c r="BY5" s="47">
        <v>45721</v>
      </c>
      <c r="BZ5" s="47">
        <v>45722</v>
      </c>
      <c r="CA5" s="47">
        <v>45723</v>
      </c>
      <c r="CB5" s="47">
        <v>45724</v>
      </c>
      <c r="CC5" s="47">
        <v>45725</v>
      </c>
      <c r="CD5" s="47">
        <v>45726</v>
      </c>
      <c r="CE5" s="47">
        <v>45727</v>
      </c>
      <c r="CF5" s="47">
        <v>45728</v>
      </c>
      <c r="CG5" s="47">
        <v>45729</v>
      </c>
      <c r="CH5" s="47">
        <v>45730</v>
      </c>
      <c r="CI5" s="47">
        <v>45731</v>
      </c>
      <c r="CJ5" s="47">
        <v>45732</v>
      </c>
      <c r="CK5" s="47">
        <v>45733</v>
      </c>
      <c r="CL5" s="47">
        <v>45734</v>
      </c>
      <c r="CM5" s="47">
        <v>45735</v>
      </c>
      <c r="CN5" s="47">
        <v>45736</v>
      </c>
      <c r="CO5" s="47">
        <v>45737</v>
      </c>
      <c r="CP5" s="47">
        <v>45738</v>
      </c>
      <c r="CQ5" s="47">
        <v>45739</v>
      </c>
      <c r="CR5" s="47">
        <v>45740</v>
      </c>
      <c r="CS5" s="47">
        <v>45741</v>
      </c>
      <c r="CT5" s="47">
        <v>45742</v>
      </c>
      <c r="CU5" s="47">
        <v>45743</v>
      </c>
      <c r="CV5" s="47">
        <v>45744</v>
      </c>
      <c r="CW5" s="47">
        <v>45745</v>
      </c>
      <c r="CX5" s="47">
        <v>45746</v>
      </c>
      <c r="CY5" s="47">
        <v>45747</v>
      </c>
      <c r="CZ5" s="47">
        <v>45748</v>
      </c>
      <c r="DA5" s="47">
        <v>45749</v>
      </c>
      <c r="DB5" s="47">
        <v>45750</v>
      </c>
      <c r="DC5" s="47">
        <v>45751</v>
      </c>
      <c r="DD5" s="47">
        <v>45752</v>
      </c>
      <c r="DE5" s="47">
        <v>45753</v>
      </c>
      <c r="DF5" s="47">
        <v>45754</v>
      </c>
      <c r="DG5" s="47">
        <v>45755</v>
      </c>
      <c r="DH5" s="47">
        <v>45756</v>
      </c>
      <c r="DI5" s="47">
        <v>45757</v>
      </c>
      <c r="DJ5" s="47">
        <v>45758</v>
      </c>
      <c r="DK5" s="47">
        <v>45759</v>
      </c>
      <c r="DL5" s="47">
        <v>45760</v>
      </c>
      <c r="DM5" s="47">
        <v>45761</v>
      </c>
      <c r="DN5" s="47">
        <v>45762</v>
      </c>
      <c r="DO5" s="47">
        <v>45763</v>
      </c>
      <c r="DP5" s="47">
        <v>45764</v>
      </c>
      <c r="DQ5" s="47">
        <v>45765</v>
      </c>
      <c r="DR5" s="47">
        <v>45766</v>
      </c>
      <c r="DS5" s="47">
        <v>45767</v>
      </c>
      <c r="DT5" s="47">
        <v>45768</v>
      </c>
      <c r="DU5" s="47">
        <v>45769</v>
      </c>
      <c r="DV5" s="47">
        <v>45770</v>
      </c>
      <c r="DW5" s="47">
        <v>45771</v>
      </c>
      <c r="DX5" s="47">
        <v>45772</v>
      </c>
      <c r="DY5" s="47">
        <v>45773</v>
      </c>
      <c r="DZ5" s="47">
        <v>45774</v>
      </c>
      <c r="EA5" s="47">
        <v>45775</v>
      </c>
      <c r="EB5" s="47">
        <v>45776</v>
      </c>
      <c r="EC5" s="47">
        <v>45777</v>
      </c>
      <c r="ED5" s="47">
        <v>45778</v>
      </c>
      <c r="EE5" s="47">
        <v>45779</v>
      </c>
      <c r="EF5" s="47">
        <v>45780</v>
      </c>
      <c r="EG5" s="47">
        <v>45781</v>
      </c>
      <c r="EH5" s="47">
        <v>45782</v>
      </c>
      <c r="EI5" s="47">
        <v>45783</v>
      </c>
      <c r="EJ5" s="47">
        <v>45784</v>
      </c>
      <c r="EK5" s="47">
        <v>45785</v>
      </c>
      <c r="EL5" s="47">
        <v>45786</v>
      </c>
      <c r="EM5" s="47">
        <v>45787</v>
      </c>
      <c r="EN5" s="47">
        <v>45788</v>
      </c>
      <c r="EO5" s="47">
        <v>45789</v>
      </c>
      <c r="EP5" s="47">
        <v>45790</v>
      </c>
      <c r="EQ5" s="47">
        <v>45791</v>
      </c>
      <c r="ER5" s="47">
        <v>45792</v>
      </c>
      <c r="ES5" s="47">
        <v>45793</v>
      </c>
      <c r="ET5" s="47">
        <v>45794</v>
      </c>
      <c r="EU5" s="47">
        <v>45795</v>
      </c>
      <c r="EV5" s="47">
        <v>45796</v>
      </c>
      <c r="EW5" s="47">
        <v>45797</v>
      </c>
      <c r="EX5" s="47">
        <v>45798</v>
      </c>
      <c r="EY5" s="47">
        <v>45799</v>
      </c>
      <c r="EZ5" s="47">
        <v>45800</v>
      </c>
      <c r="FA5" s="47">
        <v>45801</v>
      </c>
      <c r="FB5" s="47">
        <v>45802</v>
      </c>
      <c r="FC5" s="47">
        <v>45803</v>
      </c>
      <c r="FD5" s="47">
        <v>45804</v>
      </c>
      <c r="FE5" s="47">
        <v>45805</v>
      </c>
      <c r="FF5" s="47">
        <v>45806</v>
      </c>
      <c r="FG5" s="47">
        <v>45807</v>
      </c>
      <c r="FH5" s="47">
        <v>45808</v>
      </c>
      <c r="FI5" s="47">
        <v>45809</v>
      </c>
      <c r="FJ5" s="47">
        <v>45810</v>
      </c>
      <c r="FK5" s="47">
        <v>45811</v>
      </c>
      <c r="FL5" s="47">
        <v>45812</v>
      </c>
      <c r="FM5" s="47">
        <v>45813</v>
      </c>
      <c r="FN5" s="47">
        <v>45814</v>
      </c>
      <c r="FO5" s="47">
        <v>45815</v>
      </c>
      <c r="FP5" s="47">
        <v>45816</v>
      </c>
      <c r="FQ5" s="47">
        <v>45817</v>
      </c>
      <c r="FR5" s="47">
        <v>45818</v>
      </c>
      <c r="FS5" s="47">
        <v>45819</v>
      </c>
      <c r="FT5" s="47">
        <v>45820</v>
      </c>
      <c r="FU5" s="47">
        <v>45821</v>
      </c>
      <c r="FV5" s="47">
        <v>45822</v>
      </c>
      <c r="FW5" s="47">
        <v>45823</v>
      </c>
      <c r="FX5" s="47">
        <v>45824</v>
      </c>
      <c r="FY5" s="47">
        <v>45825</v>
      </c>
      <c r="FZ5" s="47">
        <v>45826</v>
      </c>
      <c r="GA5" s="47">
        <v>45827</v>
      </c>
      <c r="GB5" s="47">
        <v>45828</v>
      </c>
      <c r="GC5" s="47">
        <v>45829</v>
      </c>
      <c r="GD5" s="47">
        <v>45830</v>
      </c>
      <c r="GE5" s="47">
        <v>45831</v>
      </c>
      <c r="GF5" s="47">
        <v>45832</v>
      </c>
      <c r="GG5" s="47">
        <v>45833</v>
      </c>
      <c r="GH5" s="47">
        <v>45834</v>
      </c>
      <c r="GI5" s="47">
        <v>45835</v>
      </c>
      <c r="GJ5" s="47">
        <v>45836</v>
      </c>
      <c r="GK5" s="47">
        <v>45837</v>
      </c>
      <c r="GL5" s="47">
        <v>45838</v>
      </c>
      <c r="GM5" s="47">
        <v>45839</v>
      </c>
      <c r="GN5" s="47">
        <v>45840</v>
      </c>
      <c r="GO5" s="47">
        <v>45841</v>
      </c>
      <c r="GP5" s="47">
        <v>45842</v>
      </c>
      <c r="GQ5" s="47">
        <v>45843</v>
      </c>
      <c r="GR5" s="47">
        <v>45844</v>
      </c>
      <c r="GS5" s="47">
        <v>45845</v>
      </c>
      <c r="GT5" s="47">
        <v>45846</v>
      </c>
      <c r="GU5" s="47">
        <v>45847</v>
      </c>
      <c r="GV5" s="47">
        <v>45848</v>
      </c>
      <c r="GW5" s="47">
        <v>45849</v>
      </c>
      <c r="GX5" s="47">
        <v>45850</v>
      </c>
      <c r="GY5" s="47">
        <v>45851</v>
      </c>
      <c r="GZ5" s="47">
        <v>45852</v>
      </c>
      <c r="HA5" s="47">
        <v>45853</v>
      </c>
      <c r="HB5" s="47">
        <v>45854</v>
      </c>
      <c r="HC5" s="47">
        <v>45855</v>
      </c>
      <c r="HD5" s="47">
        <v>45856</v>
      </c>
      <c r="HE5" s="47">
        <v>45857</v>
      </c>
      <c r="HF5" s="47">
        <v>45858</v>
      </c>
      <c r="HG5" s="47">
        <v>45859</v>
      </c>
      <c r="HH5" s="47">
        <v>45860</v>
      </c>
      <c r="HI5" s="47">
        <v>45861</v>
      </c>
      <c r="HJ5" s="47">
        <v>45862</v>
      </c>
      <c r="HK5" s="47">
        <v>45863</v>
      </c>
      <c r="HL5" s="47">
        <v>45864</v>
      </c>
      <c r="HM5" s="47">
        <v>45865</v>
      </c>
      <c r="HN5" s="47">
        <v>45866</v>
      </c>
      <c r="HO5" s="47">
        <v>45867</v>
      </c>
      <c r="HP5" s="47">
        <v>45868</v>
      </c>
      <c r="HQ5" s="47">
        <v>45869</v>
      </c>
      <c r="HR5" s="47">
        <v>45870</v>
      </c>
      <c r="HS5" s="47">
        <v>45871</v>
      </c>
      <c r="HT5" s="47">
        <v>45872</v>
      </c>
      <c r="HU5" s="47">
        <v>45873</v>
      </c>
      <c r="HV5" s="47">
        <v>45874</v>
      </c>
      <c r="HW5" s="47">
        <v>45875</v>
      </c>
      <c r="HX5" s="47">
        <v>45876</v>
      </c>
      <c r="HY5" s="47">
        <v>45877</v>
      </c>
      <c r="HZ5" s="47">
        <v>45878</v>
      </c>
      <c r="IA5" s="47">
        <v>45879</v>
      </c>
      <c r="IB5" s="47">
        <v>45880</v>
      </c>
      <c r="IC5" s="47">
        <v>45881</v>
      </c>
      <c r="ID5" s="47">
        <v>45882</v>
      </c>
      <c r="IE5" s="47">
        <v>45883</v>
      </c>
      <c r="IF5" s="47">
        <v>45884</v>
      </c>
      <c r="IG5" s="47">
        <v>45885</v>
      </c>
      <c r="IH5" s="47">
        <v>45886</v>
      </c>
      <c r="II5" s="47">
        <v>45887</v>
      </c>
      <c r="IJ5" s="47">
        <v>45888</v>
      </c>
      <c r="IK5" s="47">
        <v>45889</v>
      </c>
      <c r="IL5" s="47">
        <v>45890</v>
      </c>
      <c r="IM5" s="47">
        <v>45891</v>
      </c>
      <c r="IN5" s="47">
        <v>45892</v>
      </c>
      <c r="IO5" s="47">
        <v>45893</v>
      </c>
      <c r="IP5" s="47">
        <v>45894</v>
      </c>
      <c r="IQ5" s="47">
        <v>45895</v>
      </c>
      <c r="IR5" s="47">
        <v>45896</v>
      </c>
      <c r="IS5" s="47">
        <v>45897</v>
      </c>
      <c r="IT5" s="47">
        <v>45898</v>
      </c>
      <c r="IU5" s="47">
        <v>45899</v>
      </c>
      <c r="IV5" s="47">
        <v>45900</v>
      </c>
      <c r="IW5" s="47">
        <v>45901</v>
      </c>
      <c r="IX5" s="47">
        <v>45902</v>
      </c>
      <c r="IY5" s="47">
        <v>45903</v>
      </c>
      <c r="IZ5" s="47">
        <v>45904</v>
      </c>
      <c r="JA5" s="47">
        <v>45905</v>
      </c>
      <c r="JB5" s="47">
        <v>45906</v>
      </c>
      <c r="JC5" s="47">
        <v>45907</v>
      </c>
      <c r="JD5" s="47">
        <v>45908</v>
      </c>
      <c r="JE5" s="47">
        <v>45909</v>
      </c>
      <c r="JF5" s="47">
        <v>45910</v>
      </c>
      <c r="JG5" s="47">
        <v>45911</v>
      </c>
      <c r="JH5" s="47">
        <v>45912</v>
      </c>
      <c r="JI5" s="47">
        <v>45913</v>
      </c>
      <c r="JJ5" s="47">
        <v>45914</v>
      </c>
      <c r="JK5" s="47">
        <v>45915</v>
      </c>
      <c r="JL5" s="47">
        <v>45916</v>
      </c>
      <c r="JM5" s="47">
        <v>45917</v>
      </c>
      <c r="JN5" s="47">
        <v>45918</v>
      </c>
      <c r="JO5" s="47">
        <v>45919</v>
      </c>
      <c r="JP5" s="47">
        <v>45920</v>
      </c>
      <c r="JQ5" s="47">
        <v>45921</v>
      </c>
      <c r="JR5" s="47">
        <v>45922</v>
      </c>
      <c r="JS5" s="47">
        <v>45923</v>
      </c>
      <c r="JT5" s="47">
        <v>45924</v>
      </c>
      <c r="JU5" s="47">
        <v>45925</v>
      </c>
      <c r="JV5" s="47">
        <v>45926</v>
      </c>
      <c r="JW5" s="47">
        <v>45927</v>
      </c>
      <c r="JX5" s="47">
        <v>45928</v>
      </c>
      <c r="JY5" s="47">
        <v>45929</v>
      </c>
      <c r="JZ5" s="47">
        <v>45930</v>
      </c>
      <c r="KA5" s="47">
        <v>45931</v>
      </c>
      <c r="KB5" s="47">
        <v>45932</v>
      </c>
      <c r="KC5" s="47">
        <v>45933</v>
      </c>
      <c r="KD5" s="47">
        <v>45934</v>
      </c>
      <c r="KE5" s="47">
        <v>45935</v>
      </c>
      <c r="KF5" s="47">
        <v>45936</v>
      </c>
      <c r="KG5" s="47">
        <v>45937</v>
      </c>
      <c r="KH5" s="47">
        <v>45938</v>
      </c>
      <c r="KI5" s="47">
        <v>45939</v>
      </c>
      <c r="KJ5" s="47">
        <v>45940</v>
      </c>
      <c r="KK5" s="47">
        <v>45941</v>
      </c>
      <c r="KL5" s="47">
        <v>45942</v>
      </c>
      <c r="KM5" s="47">
        <v>45943</v>
      </c>
      <c r="KN5" s="47">
        <v>45944</v>
      </c>
      <c r="KO5" s="47">
        <v>45945</v>
      </c>
      <c r="KP5" s="47">
        <v>45946</v>
      </c>
      <c r="KQ5" s="47">
        <v>45947</v>
      </c>
      <c r="KR5" s="47">
        <v>45948</v>
      </c>
      <c r="KS5" s="47">
        <v>45949</v>
      </c>
      <c r="KT5" s="47">
        <v>45950</v>
      </c>
      <c r="KU5" s="47">
        <v>45951</v>
      </c>
      <c r="KV5" s="47">
        <v>45952</v>
      </c>
      <c r="KW5" s="47">
        <v>45953</v>
      </c>
      <c r="KX5" s="47">
        <v>45954</v>
      </c>
      <c r="KY5" s="47">
        <v>45955</v>
      </c>
      <c r="KZ5" s="47">
        <v>45956</v>
      </c>
      <c r="LA5" s="47">
        <v>45957</v>
      </c>
      <c r="LB5" s="47">
        <v>45958</v>
      </c>
      <c r="LC5" s="47">
        <v>45959</v>
      </c>
      <c r="LD5" s="47">
        <v>45960</v>
      </c>
      <c r="LE5" s="47">
        <v>45961</v>
      </c>
      <c r="LF5" s="47">
        <v>45962</v>
      </c>
      <c r="LG5" s="47">
        <v>45963</v>
      </c>
      <c r="LH5" s="47">
        <v>45964</v>
      </c>
      <c r="LI5" s="47">
        <v>45965</v>
      </c>
      <c r="LJ5" s="47">
        <v>45966</v>
      </c>
      <c r="LK5" s="47">
        <v>45967</v>
      </c>
      <c r="LL5" s="47">
        <v>45968</v>
      </c>
      <c r="LM5" s="47">
        <v>45969</v>
      </c>
      <c r="LN5" s="47">
        <v>45970</v>
      </c>
      <c r="LO5" s="47">
        <v>45971</v>
      </c>
      <c r="LP5" s="47">
        <v>45972</v>
      </c>
      <c r="LQ5" s="47">
        <v>45973</v>
      </c>
      <c r="LR5" s="47">
        <v>45974</v>
      </c>
      <c r="LS5" s="47">
        <v>45975</v>
      </c>
      <c r="LT5" s="47">
        <v>45976</v>
      </c>
      <c r="LU5" s="47">
        <v>45977</v>
      </c>
      <c r="LV5" s="47">
        <v>45978</v>
      </c>
      <c r="LW5" s="47">
        <v>45979</v>
      </c>
      <c r="LX5" s="47">
        <v>45980</v>
      </c>
      <c r="LY5" s="47">
        <v>45981</v>
      </c>
      <c r="LZ5" s="47">
        <v>45982</v>
      </c>
      <c r="MA5" s="47">
        <v>45983</v>
      </c>
      <c r="MB5" s="47">
        <v>45984</v>
      </c>
      <c r="MC5" s="47">
        <v>45985</v>
      </c>
      <c r="MD5" s="47">
        <v>45986</v>
      </c>
      <c r="ME5" s="47">
        <v>45987</v>
      </c>
      <c r="MF5" s="47">
        <v>45988</v>
      </c>
      <c r="MG5" s="47">
        <v>45989</v>
      </c>
      <c r="MH5" s="47">
        <v>45990</v>
      </c>
      <c r="MI5" s="47">
        <v>45991</v>
      </c>
      <c r="MJ5" s="47">
        <v>45992</v>
      </c>
      <c r="MK5" s="47">
        <v>45993</v>
      </c>
      <c r="ML5" s="47">
        <v>45994</v>
      </c>
      <c r="MM5" s="47">
        <v>45995</v>
      </c>
      <c r="MN5" s="47">
        <v>45996</v>
      </c>
      <c r="MO5" s="47">
        <v>45997</v>
      </c>
      <c r="MP5" s="47">
        <v>45998</v>
      </c>
      <c r="MQ5" s="47">
        <v>45999</v>
      </c>
      <c r="MR5" s="47">
        <v>46000</v>
      </c>
      <c r="MS5" s="47">
        <v>46001</v>
      </c>
      <c r="MT5" s="47">
        <v>46002</v>
      </c>
      <c r="MU5" s="47">
        <v>46003</v>
      </c>
      <c r="MV5" s="47">
        <v>46004</v>
      </c>
      <c r="MW5" s="47">
        <v>46005</v>
      </c>
      <c r="MX5" s="47">
        <v>46006</v>
      </c>
      <c r="MY5" s="47">
        <v>46007</v>
      </c>
      <c r="MZ5" s="47">
        <v>46008</v>
      </c>
      <c r="NA5" s="47">
        <v>46009</v>
      </c>
      <c r="NB5" s="47">
        <v>46010</v>
      </c>
      <c r="NC5" s="47">
        <v>46011</v>
      </c>
      <c r="ND5" s="47">
        <v>46012</v>
      </c>
      <c r="NE5" s="47">
        <v>46013</v>
      </c>
      <c r="NF5" s="47">
        <v>46014</v>
      </c>
      <c r="NG5" s="47">
        <v>46015</v>
      </c>
      <c r="NH5" s="47">
        <v>46016</v>
      </c>
      <c r="NI5" s="47">
        <v>46017</v>
      </c>
      <c r="NJ5" s="47">
        <v>46018</v>
      </c>
      <c r="NK5" s="47">
        <v>46019</v>
      </c>
      <c r="NL5" s="47">
        <v>46020</v>
      </c>
      <c r="NM5" s="47">
        <v>46021</v>
      </c>
      <c r="NN5" s="48">
        <v>46022</v>
      </c>
    </row>
    <row r="6" spans="1:378" ht="36.75" thickTop="1">
      <c r="A6" s="73" t="s">
        <v>68</v>
      </c>
      <c r="B6" s="74" t="s">
        <v>69</v>
      </c>
      <c r="C6" s="74" t="s">
        <v>70</v>
      </c>
      <c r="D6" s="74" t="s">
        <v>71</v>
      </c>
      <c r="E6" s="74" t="s">
        <v>72</v>
      </c>
      <c r="F6" s="75" t="s">
        <v>73</v>
      </c>
      <c r="H6" s="35" t="s">
        <v>76</v>
      </c>
      <c r="I6" s="76" t="s">
        <v>77</v>
      </c>
      <c r="J6" s="40" t="s">
        <v>74</v>
      </c>
      <c r="K6" s="41" t="s">
        <v>75</v>
      </c>
      <c r="L6" s="63"/>
      <c r="M6" s="57"/>
      <c r="N6" s="49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  <c r="IV6" s="50"/>
      <c r="IW6" s="50"/>
      <c r="IX6" s="50"/>
      <c r="IY6" s="50"/>
      <c r="IZ6" s="50"/>
      <c r="JA6" s="50"/>
      <c r="JB6" s="50"/>
      <c r="JC6" s="50"/>
      <c r="JD6" s="50"/>
      <c r="JE6" s="50"/>
      <c r="JF6" s="50"/>
      <c r="JG6" s="50"/>
      <c r="JH6" s="50"/>
      <c r="JI6" s="50"/>
      <c r="JJ6" s="50"/>
      <c r="JK6" s="50"/>
      <c r="JL6" s="50"/>
      <c r="JM6" s="50"/>
      <c r="JN6" s="50"/>
      <c r="JO6" s="50"/>
      <c r="JP6" s="50"/>
      <c r="JQ6" s="50"/>
      <c r="JR6" s="50"/>
      <c r="JS6" s="50"/>
      <c r="JT6" s="50"/>
      <c r="JU6" s="50"/>
      <c r="JV6" s="50"/>
      <c r="JW6" s="50"/>
      <c r="JX6" s="50"/>
      <c r="JY6" s="50"/>
      <c r="JZ6" s="50"/>
      <c r="KA6" s="50"/>
      <c r="KB6" s="50"/>
      <c r="KC6" s="50"/>
      <c r="KD6" s="50"/>
      <c r="KE6" s="50"/>
      <c r="KF6" s="50"/>
      <c r="KG6" s="50"/>
      <c r="KH6" s="50"/>
      <c r="KI6" s="50"/>
      <c r="KJ6" s="50"/>
      <c r="KK6" s="50"/>
      <c r="KL6" s="50"/>
      <c r="KM6" s="50"/>
      <c r="KN6" s="50"/>
      <c r="KO6" s="50"/>
      <c r="KP6" s="50"/>
      <c r="KQ6" s="50"/>
      <c r="KR6" s="50"/>
      <c r="KS6" s="50"/>
      <c r="KT6" s="50"/>
      <c r="KU6" s="50"/>
      <c r="KV6" s="50"/>
      <c r="KW6" s="50"/>
      <c r="KX6" s="50"/>
      <c r="KY6" s="50"/>
      <c r="KZ6" s="50"/>
      <c r="LA6" s="50"/>
      <c r="LB6" s="50"/>
      <c r="LC6" s="50"/>
      <c r="LD6" s="50"/>
      <c r="LE6" s="50"/>
      <c r="LF6" s="50"/>
      <c r="LG6" s="50"/>
      <c r="LH6" s="50"/>
      <c r="LI6" s="50"/>
      <c r="LJ6" s="50"/>
      <c r="LK6" s="50"/>
      <c r="LL6" s="50"/>
      <c r="LM6" s="50"/>
      <c r="LN6" s="50"/>
      <c r="LO6" s="50"/>
      <c r="LP6" s="50"/>
      <c r="LQ6" s="50"/>
      <c r="LR6" s="50"/>
      <c r="LS6" s="50"/>
      <c r="LT6" s="50"/>
      <c r="LU6" s="50"/>
      <c r="LV6" s="50"/>
      <c r="LW6" s="50"/>
      <c r="LX6" s="50"/>
      <c r="LY6" s="50"/>
      <c r="LZ6" s="50"/>
      <c r="MA6" s="50"/>
      <c r="MB6" s="50"/>
      <c r="MC6" s="50"/>
      <c r="MD6" s="50"/>
      <c r="ME6" s="50"/>
      <c r="MF6" s="50"/>
      <c r="MG6" s="50"/>
      <c r="MH6" s="50"/>
      <c r="MI6" s="50"/>
      <c r="MJ6" s="50"/>
      <c r="MK6" s="50"/>
      <c r="ML6" s="50"/>
      <c r="MM6" s="50"/>
      <c r="MN6" s="50"/>
      <c r="MO6" s="50"/>
      <c r="MP6" s="50"/>
      <c r="MQ6" s="50"/>
      <c r="MR6" s="50"/>
      <c r="MS6" s="50"/>
      <c r="MT6" s="50"/>
      <c r="MU6" s="50"/>
      <c r="MV6" s="50"/>
      <c r="MW6" s="50"/>
      <c r="MX6" s="50"/>
      <c r="MY6" s="50"/>
      <c r="MZ6" s="50"/>
      <c r="NA6" s="50"/>
      <c r="NB6" s="50"/>
      <c r="NC6" s="50"/>
      <c r="ND6" s="50"/>
      <c r="NE6" s="50"/>
      <c r="NF6" s="50"/>
      <c r="NG6" s="50"/>
      <c r="NH6" s="50"/>
      <c r="NI6" s="50"/>
      <c r="NJ6" s="50"/>
      <c r="NK6" s="50"/>
      <c r="NL6" s="50"/>
      <c r="NM6" s="50"/>
      <c r="NN6" s="51"/>
    </row>
    <row r="7" spans="1:378">
      <c r="A7" s="33"/>
      <c r="B7" s="19"/>
      <c r="C7" s="19"/>
      <c r="D7" s="19"/>
      <c r="E7" s="19"/>
      <c r="F7" s="70"/>
      <c r="H7" s="33"/>
      <c r="I7" s="58"/>
      <c r="J7" s="19"/>
      <c r="K7" s="21"/>
      <c r="L7" s="62"/>
      <c r="M7" s="58"/>
      <c r="N7" s="52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4"/>
      <c r="NK7" s="44"/>
      <c r="NL7" s="44"/>
      <c r="NM7" s="44"/>
      <c r="NN7" s="45"/>
    </row>
    <row r="8" spans="1:378">
      <c r="A8" s="33"/>
      <c r="B8" s="19"/>
      <c r="C8" s="19"/>
      <c r="D8" s="19"/>
      <c r="E8" s="19"/>
      <c r="F8" s="70"/>
      <c r="H8" s="33"/>
      <c r="I8" s="58"/>
      <c r="J8" s="19"/>
      <c r="K8" s="21"/>
      <c r="L8" s="62"/>
      <c r="M8" s="58"/>
      <c r="N8" s="52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  <c r="EY8" s="44"/>
      <c r="EZ8" s="44"/>
      <c r="FA8" s="44"/>
      <c r="FB8" s="44"/>
      <c r="FC8" s="44"/>
      <c r="FD8" s="44"/>
      <c r="FE8" s="44"/>
      <c r="FF8" s="44"/>
      <c r="FG8" s="44"/>
      <c r="FH8" s="44"/>
      <c r="FI8" s="44"/>
      <c r="FJ8" s="44"/>
      <c r="FK8" s="44"/>
      <c r="FL8" s="44"/>
      <c r="FM8" s="44"/>
      <c r="FN8" s="44"/>
      <c r="FO8" s="44"/>
      <c r="FP8" s="44"/>
      <c r="FQ8" s="44"/>
      <c r="FR8" s="44"/>
      <c r="FS8" s="44"/>
      <c r="FT8" s="44"/>
      <c r="FU8" s="44"/>
      <c r="FV8" s="44"/>
      <c r="FW8" s="44"/>
      <c r="FX8" s="44"/>
      <c r="FY8" s="44"/>
      <c r="FZ8" s="44"/>
      <c r="GA8" s="44"/>
      <c r="GB8" s="44"/>
      <c r="GC8" s="44"/>
      <c r="GD8" s="44"/>
      <c r="GE8" s="44"/>
      <c r="GF8" s="44"/>
      <c r="GG8" s="44"/>
      <c r="GH8" s="44"/>
      <c r="GI8" s="44"/>
      <c r="GJ8" s="44"/>
      <c r="GK8" s="44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4"/>
      <c r="IE8" s="44"/>
      <c r="IF8" s="44"/>
      <c r="IG8" s="44"/>
      <c r="IH8" s="44"/>
      <c r="II8" s="44"/>
      <c r="IJ8" s="44"/>
      <c r="IK8" s="44"/>
      <c r="IL8" s="44"/>
      <c r="IM8" s="44"/>
      <c r="IN8" s="44"/>
      <c r="IO8" s="44"/>
      <c r="IP8" s="44"/>
      <c r="IQ8" s="44"/>
      <c r="IR8" s="44"/>
      <c r="IS8" s="44"/>
      <c r="IT8" s="44"/>
      <c r="IU8" s="44"/>
      <c r="IV8" s="44"/>
      <c r="IW8" s="44"/>
      <c r="IX8" s="44"/>
      <c r="IY8" s="44"/>
      <c r="IZ8" s="44"/>
      <c r="JA8" s="44"/>
      <c r="JB8" s="44"/>
      <c r="JC8" s="44"/>
      <c r="JD8" s="44"/>
      <c r="JE8" s="44"/>
      <c r="JF8" s="44"/>
      <c r="JG8" s="44"/>
      <c r="JH8" s="44"/>
      <c r="JI8" s="44"/>
      <c r="JJ8" s="44"/>
      <c r="JK8" s="44"/>
      <c r="JL8" s="44"/>
      <c r="JM8" s="44"/>
      <c r="JN8" s="44"/>
      <c r="JO8" s="44"/>
      <c r="JP8" s="44"/>
      <c r="JQ8" s="44"/>
      <c r="JR8" s="44"/>
      <c r="JS8" s="44"/>
      <c r="JT8" s="44"/>
      <c r="JU8" s="44"/>
      <c r="JV8" s="44"/>
      <c r="JW8" s="44"/>
      <c r="JX8" s="44"/>
      <c r="JY8" s="44"/>
      <c r="JZ8" s="44"/>
      <c r="KA8" s="44"/>
      <c r="KB8" s="44"/>
      <c r="KC8" s="44"/>
      <c r="KD8" s="44"/>
      <c r="KE8" s="44"/>
      <c r="KF8" s="44"/>
      <c r="KG8" s="44"/>
      <c r="KH8" s="44"/>
      <c r="KI8" s="44"/>
      <c r="KJ8" s="44"/>
      <c r="KK8" s="44"/>
      <c r="KL8" s="44"/>
      <c r="KM8" s="44"/>
      <c r="KN8" s="44"/>
      <c r="KO8" s="44"/>
      <c r="KP8" s="44"/>
      <c r="KQ8" s="44"/>
      <c r="KR8" s="44"/>
      <c r="KS8" s="44"/>
      <c r="KT8" s="44"/>
      <c r="KU8" s="44"/>
      <c r="KV8" s="44"/>
      <c r="KW8" s="44"/>
      <c r="KX8" s="44"/>
      <c r="KY8" s="44"/>
      <c r="KZ8" s="44"/>
      <c r="LA8" s="44"/>
      <c r="LB8" s="44"/>
      <c r="LC8" s="44"/>
      <c r="LD8" s="44"/>
      <c r="LE8" s="44"/>
      <c r="LF8" s="44"/>
      <c r="LG8" s="44"/>
      <c r="LH8" s="44"/>
      <c r="LI8" s="44"/>
      <c r="LJ8" s="44"/>
      <c r="LK8" s="44"/>
      <c r="LL8" s="44"/>
      <c r="LM8" s="44"/>
      <c r="LN8" s="44"/>
      <c r="LO8" s="44"/>
      <c r="LP8" s="44"/>
      <c r="LQ8" s="44"/>
      <c r="LR8" s="44"/>
      <c r="LS8" s="44"/>
      <c r="LT8" s="44"/>
      <c r="LU8" s="44"/>
      <c r="LV8" s="44"/>
      <c r="LW8" s="44"/>
      <c r="LX8" s="44"/>
      <c r="LY8" s="44"/>
      <c r="LZ8" s="44"/>
      <c r="MA8" s="44"/>
      <c r="MB8" s="44"/>
      <c r="MC8" s="44"/>
      <c r="MD8" s="44"/>
      <c r="ME8" s="44"/>
      <c r="MF8" s="44"/>
      <c r="MG8" s="44"/>
      <c r="MH8" s="44"/>
      <c r="MI8" s="44"/>
      <c r="MJ8" s="44"/>
      <c r="MK8" s="44"/>
      <c r="ML8" s="44"/>
      <c r="MM8" s="44"/>
      <c r="MN8" s="44"/>
      <c r="MO8" s="44"/>
      <c r="MP8" s="44"/>
      <c r="MQ8" s="44"/>
      <c r="MR8" s="44"/>
      <c r="MS8" s="44"/>
      <c r="MT8" s="44"/>
      <c r="MU8" s="44"/>
      <c r="MV8" s="44"/>
      <c r="MW8" s="44"/>
      <c r="MX8" s="44"/>
      <c r="MY8" s="44"/>
      <c r="MZ8" s="44"/>
      <c r="NA8" s="44"/>
      <c r="NB8" s="44"/>
      <c r="NC8" s="44"/>
      <c r="ND8" s="44"/>
      <c r="NE8" s="44"/>
      <c r="NF8" s="44"/>
      <c r="NG8" s="44"/>
      <c r="NH8" s="44"/>
      <c r="NI8" s="44"/>
      <c r="NJ8" s="44"/>
      <c r="NK8" s="44"/>
      <c r="NL8" s="44"/>
      <c r="NM8" s="44"/>
      <c r="NN8" s="45"/>
    </row>
    <row r="9" spans="1:378">
      <c r="A9" s="33"/>
      <c r="B9" s="19"/>
      <c r="C9" s="19"/>
      <c r="D9" s="19"/>
      <c r="E9" s="19"/>
      <c r="F9" s="70"/>
      <c r="H9" s="33"/>
      <c r="I9" s="58"/>
      <c r="J9" s="19"/>
      <c r="K9" s="21"/>
      <c r="L9" s="62"/>
      <c r="M9" s="58"/>
      <c r="N9" s="52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  <c r="LU9" s="44"/>
      <c r="LV9" s="44"/>
      <c r="LW9" s="44"/>
      <c r="LX9" s="44"/>
      <c r="LY9" s="44"/>
      <c r="LZ9" s="44"/>
      <c r="MA9" s="44"/>
      <c r="MB9" s="44"/>
      <c r="MC9" s="44"/>
      <c r="MD9" s="44"/>
      <c r="ME9" s="44"/>
      <c r="MF9" s="44"/>
      <c r="MG9" s="44"/>
      <c r="MH9" s="44"/>
      <c r="MI9" s="44"/>
      <c r="MJ9" s="44"/>
      <c r="MK9" s="44"/>
      <c r="ML9" s="44"/>
      <c r="MM9" s="44"/>
      <c r="MN9" s="44"/>
      <c r="MO9" s="44"/>
      <c r="MP9" s="44"/>
      <c r="MQ9" s="44"/>
      <c r="MR9" s="44"/>
      <c r="MS9" s="44"/>
      <c r="MT9" s="44"/>
      <c r="MU9" s="44"/>
      <c r="MV9" s="44"/>
      <c r="MW9" s="44"/>
      <c r="MX9" s="44"/>
      <c r="MY9" s="44"/>
      <c r="MZ9" s="44"/>
      <c r="NA9" s="44"/>
      <c r="NB9" s="44"/>
      <c r="NC9" s="44"/>
      <c r="ND9" s="44"/>
      <c r="NE9" s="44"/>
      <c r="NF9" s="44"/>
      <c r="NG9" s="44"/>
      <c r="NH9" s="44"/>
      <c r="NI9" s="44"/>
      <c r="NJ9" s="44"/>
      <c r="NK9" s="44"/>
      <c r="NL9" s="44"/>
      <c r="NM9" s="44"/>
      <c r="NN9" s="45"/>
    </row>
    <row r="10" spans="1:378">
      <c r="A10" s="33"/>
      <c r="B10" s="19"/>
      <c r="C10" s="19"/>
      <c r="D10" s="19"/>
      <c r="E10" s="19"/>
      <c r="F10" s="70"/>
      <c r="H10" s="33"/>
      <c r="I10" s="58"/>
      <c r="J10" s="19"/>
      <c r="K10" s="21"/>
      <c r="L10" s="62"/>
      <c r="M10" s="58"/>
      <c r="N10" s="52"/>
      <c r="O10" s="44"/>
      <c r="P10" s="44"/>
      <c r="Q10" s="44" t="s">
        <v>64</v>
      </c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G10" s="44"/>
      <c r="EH10" s="44"/>
      <c r="EI10" s="44"/>
      <c r="EJ10" s="44"/>
      <c r="EK10" s="44"/>
      <c r="EL10" s="44"/>
      <c r="EM10" s="44"/>
      <c r="EN10" s="44"/>
      <c r="EO10" s="44"/>
      <c r="EP10" s="44"/>
      <c r="EQ10" s="44"/>
      <c r="ER10" s="44"/>
      <c r="ES10" s="44"/>
      <c r="ET10" s="44"/>
      <c r="EU10" s="44"/>
      <c r="EV10" s="44"/>
      <c r="EW10" s="44"/>
      <c r="EX10" s="44"/>
      <c r="EY10" s="44"/>
      <c r="EZ10" s="44"/>
      <c r="FA10" s="44"/>
      <c r="FB10" s="44"/>
      <c r="FC10" s="44"/>
      <c r="FD10" s="44"/>
      <c r="FE10" s="44"/>
      <c r="FF10" s="44"/>
      <c r="FG10" s="44"/>
      <c r="FH10" s="44"/>
      <c r="FI10" s="44"/>
      <c r="FJ10" s="44"/>
      <c r="FK10" s="44"/>
      <c r="FL10" s="44"/>
      <c r="FM10" s="44"/>
      <c r="FN10" s="44"/>
      <c r="FO10" s="44"/>
      <c r="FP10" s="44"/>
      <c r="FQ10" s="44"/>
      <c r="FR10" s="44"/>
      <c r="FS10" s="44"/>
      <c r="FT10" s="44"/>
      <c r="FU10" s="44"/>
      <c r="FV10" s="44"/>
      <c r="FW10" s="44"/>
      <c r="FX10" s="44"/>
      <c r="FY10" s="44"/>
      <c r="FZ10" s="44"/>
      <c r="GA10" s="44"/>
      <c r="GB10" s="44"/>
      <c r="GC10" s="44"/>
      <c r="GD10" s="44"/>
      <c r="GE10" s="44"/>
      <c r="GF10" s="44"/>
      <c r="GG10" s="44"/>
      <c r="GH10" s="44"/>
      <c r="GI10" s="44"/>
      <c r="GJ10" s="44"/>
      <c r="GK10" s="44"/>
      <c r="GL10" s="44"/>
      <c r="GM10" s="44"/>
      <c r="GN10" s="44"/>
      <c r="GO10" s="44"/>
      <c r="GP10" s="44"/>
      <c r="GQ10" s="44"/>
      <c r="GR10" s="44"/>
      <c r="GS10" s="44"/>
      <c r="GT10" s="44"/>
      <c r="GU10" s="44"/>
      <c r="GV10" s="44"/>
      <c r="GW10" s="44"/>
      <c r="GX10" s="44"/>
      <c r="GY10" s="44"/>
      <c r="GZ10" s="44"/>
      <c r="HA10" s="44"/>
      <c r="HB10" s="44"/>
      <c r="HC10" s="44"/>
      <c r="HD10" s="44"/>
      <c r="HE10" s="44"/>
      <c r="HF10" s="44"/>
      <c r="HG10" s="44"/>
      <c r="HH10" s="44"/>
      <c r="HI10" s="44"/>
      <c r="HJ10" s="44"/>
      <c r="HK10" s="44"/>
      <c r="HL10" s="44"/>
      <c r="HM10" s="44"/>
      <c r="HN10" s="44"/>
      <c r="HO10" s="44"/>
      <c r="HP10" s="44"/>
      <c r="HQ10" s="44"/>
      <c r="HR10" s="44"/>
      <c r="HS10" s="44"/>
      <c r="HT10" s="44"/>
      <c r="HU10" s="44"/>
      <c r="HV10" s="44"/>
      <c r="HW10" s="44"/>
      <c r="HX10" s="44"/>
      <c r="HY10" s="44"/>
      <c r="HZ10" s="44"/>
      <c r="IA10" s="44"/>
      <c r="IB10" s="44"/>
      <c r="IC10" s="44"/>
      <c r="ID10" s="44"/>
      <c r="IE10" s="44"/>
      <c r="IF10" s="44"/>
      <c r="IG10" s="44"/>
      <c r="IH10" s="44"/>
      <c r="II10" s="44"/>
      <c r="IJ10" s="44"/>
      <c r="IK10" s="44"/>
      <c r="IL10" s="44"/>
      <c r="IM10" s="44"/>
      <c r="IN10" s="44"/>
      <c r="IO10" s="44"/>
      <c r="IP10" s="44"/>
      <c r="IQ10" s="44"/>
      <c r="IR10" s="44"/>
      <c r="IS10" s="44"/>
      <c r="IT10" s="44"/>
      <c r="IU10" s="44"/>
      <c r="IV10" s="44"/>
      <c r="IW10" s="44"/>
      <c r="IX10" s="44"/>
      <c r="IY10" s="44"/>
      <c r="IZ10" s="44"/>
      <c r="JA10" s="44"/>
      <c r="JB10" s="44"/>
      <c r="JC10" s="44"/>
      <c r="JD10" s="44"/>
      <c r="JE10" s="44"/>
      <c r="JF10" s="44"/>
      <c r="JG10" s="44"/>
      <c r="JH10" s="44"/>
      <c r="JI10" s="44"/>
      <c r="JJ10" s="44"/>
      <c r="JK10" s="44"/>
      <c r="JL10" s="44"/>
      <c r="JM10" s="44"/>
      <c r="JN10" s="44"/>
      <c r="JO10" s="44"/>
      <c r="JP10" s="44"/>
      <c r="JQ10" s="44"/>
      <c r="JR10" s="44"/>
      <c r="JS10" s="44"/>
      <c r="JT10" s="44"/>
      <c r="JU10" s="44"/>
      <c r="JV10" s="44"/>
      <c r="JW10" s="44"/>
      <c r="JX10" s="44"/>
      <c r="JY10" s="44"/>
      <c r="JZ10" s="44"/>
      <c r="KA10" s="44"/>
      <c r="KB10" s="44"/>
      <c r="KC10" s="44"/>
      <c r="KD10" s="44"/>
      <c r="KE10" s="44"/>
      <c r="KF10" s="44"/>
      <c r="KG10" s="44"/>
      <c r="KH10" s="44"/>
      <c r="KI10" s="44"/>
      <c r="KJ10" s="44"/>
      <c r="KK10" s="44"/>
      <c r="KL10" s="44"/>
      <c r="KM10" s="44"/>
      <c r="KN10" s="44"/>
      <c r="KO10" s="44"/>
      <c r="KP10" s="44"/>
      <c r="KQ10" s="44"/>
      <c r="KR10" s="44"/>
      <c r="KS10" s="44"/>
      <c r="KT10" s="44"/>
      <c r="KU10" s="44"/>
      <c r="KV10" s="44"/>
      <c r="KW10" s="44"/>
      <c r="KX10" s="44"/>
      <c r="KY10" s="44"/>
      <c r="KZ10" s="44"/>
      <c r="LA10" s="44"/>
      <c r="LB10" s="44"/>
      <c r="LC10" s="44"/>
      <c r="LD10" s="44"/>
      <c r="LE10" s="44"/>
      <c r="LF10" s="44"/>
      <c r="LG10" s="44"/>
      <c r="LH10" s="44"/>
      <c r="LI10" s="44"/>
      <c r="LJ10" s="44"/>
      <c r="LK10" s="44"/>
      <c r="LL10" s="44"/>
      <c r="LM10" s="44"/>
      <c r="LN10" s="44"/>
      <c r="LO10" s="44"/>
      <c r="LP10" s="44"/>
      <c r="LQ10" s="44"/>
      <c r="LR10" s="44"/>
      <c r="LS10" s="44"/>
      <c r="LT10" s="44"/>
      <c r="LU10" s="44"/>
      <c r="LV10" s="44"/>
      <c r="LW10" s="44"/>
      <c r="LX10" s="44"/>
      <c r="LY10" s="44"/>
      <c r="LZ10" s="44"/>
      <c r="MA10" s="44"/>
      <c r="MB10" s="44"/>
      <c r="MC10" s="44"/>
      <c r="MD10" s="44"/>
      <c r="ME10" s="44"/>
      <c r="MF10" s="44"/>
      <c r="MG10" s="44"/>
      <c r="MH10" s="44"/>
      <c r="MI10" s="44"/>
      <c r="MJ10" s="44"/>
      <c r="MK10" s="44"/>
      <c r="ML10" s="44"/>
      <c r="MM10" s="44"/>
      <c r="MN10" s="44"/>
      <c r="MO10" s="44"/>
      <c r="MP10" s="44"/>
      <c r="MQ10" s="44"/>
      <c r="MR10" s="44"/>
      <c r="MS10" s="44"/>
      <c r="MT10" s="44"/>
      <c r="MU10" s="44"/>
      <c r="MV10" s="44"/>
      <c r="MW10" s="44"/>
      <c r="MX10" s="44"/>
      <c r="MY10" s="44"/>
      <c r="MZ10" s="44"/>
      <c r="NA10" s="44"/>
      <c r="NB10" s="44"/>
      <c r="NC10" s="44"/>
      <c r="ND10" s="44"/>
      <c r="NE10" s="44"/>
      <c r="NF10" s="44"/>
      <c r="NG10" s="44"/>
      <c r="NH10" s="44"/>
      <c r="NI10" s="44"/>
      <c r="NJ10" s="44"/>
      <c r="NK10" s="44"/>
      <c r="NL10" s="44"/>
      <c r="NM10" s="44"/>
      <c r="NN10" s="45"/>
    </row>
    <row r="11" spans="1:378">
      <c r="A11" s="33"/>
      <c r="B11" s="19"/>
      <c r="C11" s="19"/>
      <c r="D11" s="19"/>
      <c r="E11" s="19"/>
      <c r="F11" s="70"/>
      <c r="H11" s="33"/>
      <c r="I11" s="58"/>
      <c r="J11" s="19"/>
      <c r="K11" s="21"/>
      <c r="L11" s="62"/>
      <c r="M11" s="58"/>
      <c r="N11" s="52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4"/>
      <c r="EN11" s="44"/>
      <c r="EO11" s="44"/>
      <c r="EP11" s="44"/>
      <c r="EQ11" s="44"/>
      <c r="ER11" s="44"/>
      <c r="ES11" s="44"/>
      <c r="ET11" s="44"/>
      <c r="EU11" s="44"/>
      <c r="EV11" s="44"/>
      <c r="EW11" s="44"/>
      <c r="EX11" s="44"/>
      <c r="EY11" s="44"/>
      <c r="EZ11" s="44"/>
      <c r="FA11" s="44"/>
      <c r="FB11" s="44"/>
      <c r="FC11" s="44"/>
      <c r="FD11" s="44"/>
      <c r="FE11" s="44"/>
      <c r="FF11" s="44"/>
      <c r="FG11" s="44"/>
      <c r="FH11" s="44"/>
      <c r="FI11" s="44"/>
      <c r="FJ11" s="44"/>
      <c r="FK11" s="44"/>
      <c r="FL11" s="44"/>
      <c r="FM11" s="44"/>
      <c r="FN11" s="44"/>
      <c r="FO11" s="44"/>
      <c r="FP11" s="44"/>
      <c r="FQ11" s="44"/>
      <c r="FR11" s="44"/>
      <c r="FS11" s="44"/>
      <c r="FT11" s="44"/>
      <c r="FU11" s="44"/>
      <c r="FV11" s="44"/>
      <c r="FW11" s="44"/>
      <c r="FX11" s="44"/>
      <c r="FY11" s="44"/>
      <c r="FZ11" s="44"/>
      <c r="GA11" s="44"/>
      <c r="GB11" s="44"/>
      <c r="GC11" s="44"/>
      <c r="GD11" s="44"/>
      <c r="GE11" s="44"/>
      <c r="GF11" s="44"/>
      <c r="GG11" s="44"/>
      <c r="GH11" s="44"/>
      <c r="GI11" s="44"/>
      <c r="GJ11" s="44"/>
      <c r="GK11" s="44"/>
      <c r="GL11" s="44"/>
      <c r="GM11" s="44"/>
      <c r="GN11" s="44"/>
      <c r="GO11" s="44"/>
      <c r="GP11" s="44"/>
      <c r="GQ11" s="44"/>
      <c r="GR11" s="44"/>
      <c r="GS11" s="44"/>
      <c r="GT11" s="44"/>
      <c r="GU11" s="44"/>
      <c r="GV11" s="44"/>
      <c r="GW11" s="44"/>
      <c r="GX11" s="44"/>
      <c r="GY11" s="44"/>
      <c r="GZ11" s="44"/>
      <c r="HA11" s="44"/>
      <c r="HB11" s="44"/>
      <c r="HC11" s="44"/>
      <c r="HD11" s="44"/>
      <c r="HE11" s="44"/>
      <c r="HF11" s="44"/>
      <c r="HG11" s="44"/>
      <c r="HH11" s="44"/>
      <c r="HI11" s="44"/>
      <c r="HJ11" s="44"/>
      <c r="HK11" s="44"/>
      <c r="HL11" s="44"/>
      <c r="HM11" s="44"/>
      <c r="HN11" s="44"/>
      <c r="HO11" s="44"/>
      <c r="HP11" s="44"/>
      <c r="HQ11" s="44"/>
      <c r="HR11" s="44"/>
      <c r="HS11" s="44"/>
      <c r="HT11" s="44"/>
      <c r="HU11" s="44"/>
      <c r="HV11" s="44"/>
      <c r="HW11" s="44"/>
      <c r="HX11" s="44"/>
      <c r="HY11" s="44"/>
      <c r="HZ11" s="44"/>
      <c r="IA11" s="44"/>
      <c r="IB11" s="44"/>
      <c r="IC11" s="44"/>
      <c r="ID11" s="44"/>
      <c r="IE11" s="44"/>
      <c r="IF11" s="44"/>
      <c r="IG11" s="44"/>
      <c r="IH11" s="44"/>
      <c r="II11" s="44"/>
      <c r="IJ11" s="44"/>
      <c r="IK11" s="44"/>
      <c r="IL11" s="44"/>
      <c r="IM11" s="44"/>
      <c r="IN11" s="44"/>
      <c r="IO11" s="44"/>
      <c r="IP11" s="44"/>
      <c r="IQ11" s="44"/>
      <c r="IR11" s="44"/>
      <c r="IS11" s="44"/>
      <c r="IT11" s="44"/>
      <c r="IU11" s="44"/>
      <c r="IV11" s="44"/>
      <c r="IW11" s="44"/>
      <c r="IX11" s="44"/>
      <c r="IY11" s="44"/>
      <c r="IZ11" s="44"/>
      <c r="JA11" s="44"/>
      <c r="JB11" s="44"/>
      <c r="JC11" s="44"/>
      <c r="JD11" s="44"/>
      <c r="JE11" s="44"/>
      <c r="JF11" s="44"/>
      <c r="JG11" s="44"/>
      <c r="JH11" s="44"/>
      <c r="JI11" s="44"/>
      <c r="JJ11" s="44"/>
      <c r="JK11" s="44"/>
      <c r="JL11" s="44"/>
      <c r="JM11" s="44"/>
      <c r="JN11" s="44"/>
      <c r="JO11" s="44"/>
      <c r="JP11" s="44"/>
      <c r="JQ11" s="44"/>
      <c r="JR11" s="44"/>
      <c r="JS11" s="44"/>
      <c r="JT11" s="44"/>
      <c r="JU11" s="44"/>
      <c r="JV11" s="44"/>
      <c r="JW11" s="44"/>
      <c r="JX11" s="44"/>
      <c r="JY11" s="44"/>
      <c r="JZ11" s="44"/>
      <c r="KA11" s="44"/>
      <c r="KB11" s="44"/>
      <c r="KC11" s="44"/>
      <c r="KD11" s="44"/>
      <c r="KE11" s="44"/>
      <c r="KF11" s="44"/>
      <c r="KG11" s="44"/>
      <c r="KH11" s="44"/>
      <c r="KI11" s="44"/>
      <c r="KJ11" s="44"/>
      <c r="KK11" s="44"/>
      <c r="KL11" s="44"/>
      <c r="KM11" s="44"/>
      <c r="KN11" s="44"/>
      <c r="KO11" s="44"/>
      <c r="KP11" s="44"/>
      <c r="KQ11" s="44"/>
      <c r="KR11" s="44"/>
      <c r="KS11" s="44"/>
      <c r="KT11" s="44"/>
      <c r="KU11" s="44"/>
      <c r="KV11" s="44"/>
      <c r="KW11" s="44"/>
      <c r="KX11" s="44"/>
      <c r="KY11" s="44"/>
      <c r="KZ11" s="44"/>
      <c r="LA11" s="44"/>
      <c r="LB11" s="44"/>
      <c r="LC11" s="44"/>
      <c r="LD11" s="44"/>
      <c r="LE11" s="44"/>
      <c r="LF11" s="44"/>
      <c r="LG11" s="44"/>
      <c r="LH11" s="44"/>
      <c r="LI11" s="44"/>
      <c r="LJ11" s="44"/>
      <c r="LK11" s="44"/>
      <c r="LL11" s="44"/>
      <c r="LM11" s="44"/>
      <c r="LN11" s="44"/>
      <c r="LO11" s="44"/>
      <c r="LP11" s="44"/>
      <c r="LQ11" s="44"/>
      <c r="LR11" s="44"/>
      <c r="LS11" s="44"/>
      <c r="LT11" s="44"/>
      <c r="LU11" s="44"/>
      <c r="LV11" s="44"/>
      <c r="LW11" s="44"/>
      <c r="LX11" s="44"/>
      <c r="LY11" s="44"/>
      <c r="LZ11" s="44"/>
      <c r="MA11" s="44"/>
      <c r="MB11" s="44"/>
      <c r="MC11" s="44"/>
      <c r="MD11" s="44"/>
      <c r="ME11" s="44"/>
      <c r="MF11" s="44"/>
      <c r="MG11" s="44"/>
      <c r="MH11" s="44"/>
      <c r="MI11" s="44"/>
      <c r="MJ11" s="44"/>
      <c r="MK11" s="44"/>
      <c r="ML11" s="44"/>
      <c r="MM11" s="44"/>
      <c r="MN11" s="44"/>
      <c r="MO11" s="44"/>
      <c r="MP11" s="44"/>
      <c r="MQ11" s="44"/>
      <c r="MR11" s="44"/>
      <c r="MS11" s="44"/>
      <c r="MT11" s="44"/>
      <c r="MU11" s="44"/>
      <c r="MV11" s="44"/>
      <c r="MW11" s="44"/>
      <c r="MX11" s="44"/>
      <c r="MY11" s="44"/>
      <c r="MZ11" s="44"/>
      <c r="NA11" s="44"/>
      <c r="NB11" s="44"/>
      <c r="NC11" s="44"/>
      <c r="ND11" s="44"/>
      <c r="NE11" s="44"/>
      <c r="NF11" s="44"/>
      <c r="NG11" s="44"/>
      <c r="NH11" s="44"/>
      <c r="NI11" s="44"/>
      <c r="NJ11" s="44"/>
      <c r="NK11" s="44"/>
      <c r="NL11" s="44"/>
      <c r="NM11" s="44"/>
      <c r="NN11" s="45"/>
    </row>
    <row r="12" spans="1:378">
      <c r="A12" s="33"/>
      <c r="B12" s="19"/>
      <c r="C12" s="19"/>
      <c r="D12" s="19"/>
      <c r="E12" s="19"/>
      <c r="F12" s="70"/>
      <c r="H12" s="33"/>
      <c r="I12" s="58"/>
      <c r="J12" s="19"/>
      <c r="K12" s="21"/>
      <c r="L12" s="62"/>
      <c r="M12" s="58"/>
      <c r="N12" s="52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  <c r="DI12" s="44"/>
      <c r="DJ12" s="44"/>
      <c r="DK12" s="44"/>
      <c r="DL12" s="44"/>
      <c r="DM12" s="44"/>
      <c r="DN12" s="44"/>
      <c r="DO12" s="44"/>
      <c r="DP12" s="44"/>
      <c r="DQ12" s="44"/>
      <c r="DR12" s="44"/>
      <c r="DS12" s="44"/>
      <c r="DT12" s="44"/>
      <c r="DU12" s="44"/>
      <c r="DV12" s="44"/>
      <c r="DW12" s="44"/>
      <c r="DX12" s="44"/>
      <c r="DY12" s="44"/>
      <c r="DZ12" s="44"/>
      <c r="EA12" s="44"/>
      <c r="EB12" s="44"/>
      <c r="EC12" s="44"/>
      <c r="ED12" s="44"/>
      <c r="EE12" s="44"/>
      <c r="EF12" s="44"/>
      <c r="EG12" s="44"/>
      <c r="EH12" s="44"/>
      <c r="EI12" s="44"/>
      <c r="EJ12" s="44"/>
      <c r="EK12" s="44"/>
      <c r="EL12" s="44"/>
      <c r="EM12" s="44"/>
      <c r="EN12" s="44"/>
      <c r="EO12" s="44"/>
      <c r="EP12" s="44"/>
      <c r="EQ12" s="44"/>
      <c r="ER12" s="44"/>
      <c r="ES12" s="44"/>
      <c r="ET12" s="44"/>
      <c r="EU12" s="44"/>
      <c r="EV12" s="44"/>
      <c r="EW12" s="44"/>
      <c r="EX12" s="44"/>
      <c r="EY12" s="44"/>
      <c r="EZ12" s="44"/>
      <c r="FA12" s="44"/>
      <c r="FB12" s="44"/>
      <c r="FC12" s="44"/>
      <c r="FD12" s="44"/>
      <c r="FE12" s="44"/>
      <c r="FF12" s="44"/>
      <c r="FG12" s="44"/>
      <c r="FH12" s="44"/>
      <c r="FI12" s="44"/>
      <c r="FJ12" s="44"/>
      <c r="FK12" s="44"/>
      <c r="FL12" s="44"/>
      <c r="FM12" s="44"/>
      <c r="FN12" s="44"/>
      <c r="FO12" s="44"/>
      <c r="FP12" s="44"/>
      <c r="FQ12" s="44"/>
      <c r="FR12" s="44"/>
      <c r="FS12" s="44"/>
      <c r="FT12" s="44"/>
      <c r="FU12" s="44"/>
      <c r="FV12" s="44"/>
      <c r="FW12" s="44"/>
      <c r="FX12" s="44"/>
      <c r="FY12" s="44"/>
      <c r="FZ12" s="44"/>
      <c r="GA12" s="44"/>
      <c r="GB12" s="44"/>
      <c r="GC12" s="44"/>
      <c r="GD12" s="44"/>
      <c r="GE12" s="44"/>
      <c r="GF12" s="44"/>
      <c r="GG12" s="44"/>
      <c r="GH12" s="44"/>
      <c r="GI12" s="44"/>
      <c r="GJ12" s="44"/>
      <c r="GK12" s="44"/>
      <c r="GL12" s="44"/>
      <c r="GM12" s="44"/>
      <c r="GN12" s="44"/>
      <c r="GO12" s="44"/>
      <c r="GP12" s="44"/>
      <c r="GQ12" s="44"/>
      <c r="GR12" s="44"/>
      <c r="GS12" s="44"/>
      <c r="GT12" s="44"/>
      <c r="GU12" s="44"/>
      <c r="GV12" s="44"/>
      <c r="GW12" s="44"/>
      <c r="GX12" s="44"/>
      <c r="GY12" s="44"/>
      <c r="GZ12" s="44"/>
      <c r="HA12" s="44"/>
      <c r="HB12" s="44"/>
      <c r="HC12" s="44"/>
      <c r="HD12" s="44"/>
      <c r="HE12" s="44"/>
      <c r="HF12" s="44"/>
      <c r="HG12" s="44"/>
      <c r="HH12" s="44"/>
      <c r="HI12" s="44"/>
      <c r="HJ12" s="44"/>
      <c r="HK12" s="44"/>
      <c r="HL12" s="44"/>
      <c r="HM12" s="44"/>
      <c r="HN12" s="44"/>
      <c r="HO12" s="44"/>
      <c r="HP12" s="44"/>
      <c r="HQ12" s="44"/>
      <c r="HR12" s="44"/>
      <c r="HS12" s="44"/>
      <c r="HT12" s="44"/>
      <c r="HU12" s="44"/>
      <c r="HV12" s="44"/>
      <c r="HW12" s="44"/>
      <c r="HX12" s="44"/>
      <c r="HY12" s="44"/>
      <c r="HZ12" s="44"/>
      <c r="IA12" s="44"/>
      <c r="IB12" s="44"/>
      <c r="IC12" s="44"/>
      <c r="ID12" s="44"/>
      <c r="IE12" s="44"/>
      <c r="IF12" s="44"/>
      <c r="IG12" s="44"/>
      <c r="IH12" s="44"/>
      <c r="II12" s="44"/>
      <c r="IJ12" s="44"/>
      <c r="IK12" s="44"/>
      <c r="IL12" s="44"/>
      <c r="IM12" s="44"/>
      <c r="IN12" s="44"/>
      <c r="IO12" s="44"/>
      <c r="IP12" s="44"/>
      <c r="IQ12" s="44"/>
      <c r="IR12" s="44"/>
      <c r="IS12" s="44"/>
      <c r="IT12" s="44"/>
      <c r="IU12" s="44"/>
      <c r="IV12" s="44"/>
      <c r="IW12" s="44"/>
      <c r="IX12" s="44"/>
      <c r="IY12" s="44"/>
      <c r="IZ12" s="44"/>
      <c r="JA12" s="44"/>
      <c r="JB12" s="44"/>
      <c r="JC12" s="44"/>
      <c r="JD12" s="44"/>
      <c r="JE12" s="44"/>
      <c r="JF12" s="44"/>
      <c r="JG12" s="44"/>
      <c r="JH12" s="44"/>
      <c r="JI12" s="44"/>
      <c r="JJ12" s="44"/>
      <c r="JK12" s="44"/>
      <c r="JL12" s="44"/>
      <c r="JM12" s="44"/>
      <c r="JN12" s="44"/>
      <c r="JO12" s="44"/>
      <c r="JP12" s="44"/>
      <c r="JQ12" s="44"/>
      <c r="JR12" s="44"/>
      <c r="JS12" s="44"/>
      <c r="JT12" s="44"/>
      <c r="JU12" s="44"/>
      <c r="JV12" s="44"/>
      <c r="JW12" s="44"/>
      <c r="JX12" s="44"/>
      <c r="JY12" s="44"/>
      <c r="JZ12" s="44"/>
      <c r="KA12" s="44"/>
      <c r="KB12" s="44"/>
      <c r="KC12" s="44"/>
      <c r="KD12" s="44"/>
      <c r="KE12" s="44"/>
      <c r="KF12" s="44"/>
      <c r="KG12" s="44"/>
      <c r="KH12" s="44"/>
      <c r="KI12" s="44"/>
      <c r="KJ12" s="44"/>
      <c r="KK12" s="44"/>
      <c r="KL12" s="44"/>
      <c r="KM12" s="44"/>
      <c r="KN12" s="44"/>
      <c r="KO12" s="44"/>
      <c r="KP12" s="44"/>
      <c r="KQ12" s="44"/>
      <c r="KR12" s="44"/>
      <c r="KS12" s="44"/>
      <c r="KT12" s="44"/>
      <c r="KU12" s="44"/>
      <c r="KV12" s="44"/>
      <c r="KW12" s="44"/>
      <c r="KX12" s="44"/>
      <c r="KY12" s="44"/>
      <c r="KZ12" s="44"/>
      <c r="LA12" s="44"/>
      <c r="LB12" s="44"/>
      <c r="LC12" s="44"/>
      <c r="LD12" s="44"/>
      <c r="LE12" s="44"/>
      <c r="LF12" s="44"/>
      <c r="LG12" s="44"/>
      <c r="LH12" s="44"/>
      <c r="LI12" s="44"/>
      <c r="LJ12" s="44"/>
      <c r="LK12" s="44"/>
      <c r="LL12" s="44"/>
      <c r="LM12" s="44"/>
      <c r="LN12" s="44"/>
      <c r="LO12" s="44"/>
      <c r="LP12" s="44"/>
      <c r="LQ12" s="44"/>
      <c r="LR12" s="44"/>
      <c r="LS12" s="44"/>
      <c r="LT12" s="44"/>
      <c r="LU12" s="44"/>
      <c r="LV12" s="44"/>
      <c r="LW12" s="44"/>
      <c r="LX12" s="44"/>
      <c r="LY12" s="44"/>
      <c r="LZ12" s="44"/>
      <c r="MA12" s="44"/>
      <c r="MB12" s="44"/>
      <c r="MC12" s="44"/>
      <c r="MD12" s="44"/>
      <c r="ME12" s="44"/>
      <c r="MF12" s="44"/>
      <c r="MG12" s="44"/>
      <c r="MH12" s="44"/>
      <c r="MI12" s="44"/>
      <c r="MJ12" s="44"/>
      <c r="MK12" s="44"/>
      <c r="ML12" s="44"/>
      <c r="MM12" s="44"/>
      <c r="MN12" s="44"/>
      <c r="MO12" s="44"/>
      <c r="MP12" s="44"/>
      <c r="MQ12" s="44"/>
      <c r="MR12" s="44"/>
      <c r="MS12" s="44"/>
      <c r="MT12" s="44"/>
      <c r="MU12" s="44"/>
      <c r="MV12" s="44"/>
      <c r="MW12" s="44"/>
      <c r="MX12" s="44"/>
      <c r="MY12" s="44"/>
      <c r="MZ12" s="44"/>
      <c r="NA12" s="44"/>
      <c r="NB12" s="44"/>
      <c r="NC12" s="44"/>
      <c r="ND12" s="44"/>
      <c r="NE12" s="44"/>
      <c r="NF12" s="44"/>
      <c r="NG12" s="44"/>
      <c r="NH12" s="44"/>
      <c r="NI12" s="44"/>
      <c r="NJ12" s="44"/>
      <c r="NK12" s="44"/>
      <c r="NL12" s="44"/>
      <c r="NM12" s="44"/>
      <c r="NN12" s="45"/>
    </row>
    <row r="13" spans="1:378">
      <c r="A13" s="33"/>
      <c r="B13" s="19"/>
      <c r="C13" s="19"/>
      <c r="D13" s="19"/>
      <c r="E13" s="19"/>
      <c r="F13" s="70"/>
      <c r="H13" s="33"/>
      <c r="I13" s="58"/>
      <c r="J13" s="19"/>
      <c r="K13" s="21"/>
      <c r="L13" s="62"/>
      <c r="M13" s="58"/>
      <c r="N13" s="52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  <c r="LC13" s="44"/>
      <c r="LD13" s="44"/>
      <c r="LE13" s="44"/>
      <c r="LF13" s="44"/>
      <c r="LG13" s="44"/>
      <c r="LH13" s="44"/>
      <c r="LI13" s="44"/>
      <c r="LJ13" s="44"/>
      <c r="LK13" s="44"/>
      <c r="LL13" s="44"/>
      <c r="LM13" s="44"/>
      <c r="LN13" s="44"/>
      <c r="LO13" s="44"/>
      <c r="LP13" s="44"/>
      <c r="LQ13" s="44"/>
      <c r="LR13" s="44"/>
      <c r="LS13" s="44"/>
      <c r="LT13" s="44"/>
      <c r="LU13" s="44"/>
      <c r="LV13" s="44"/>
      <c r="LW13" s="44"/>
      <c r="LX13" s="44"/>
      <c r="LY13" s="44"/>
      <c r="LZ13" s="44"/>
      <c r="MA13" s="44"/>
      <c r="MB13" s="44"/>
      <c r="MC13" s="44"/>
      <c r="MD13" s="44"/>
      <c r="ME13" s="44"/>
      <c r="MF13" s="44"/>
      <c r="MG13" s="44"/>
      <c r="MH13" s="44"/>
      <c r="MI13" s="44"/>
      <c r="MJ13" s="44"/>
      <c r="MK13" s="44"/>
      <c r="ML13" s="44"/>
      <c r="MM13" s="44"/>
      <c r="MN13" s="44"/>
      <c r="MO13" s="44"/>
      <c r="MP13" s="44"/>
      <c r="MQ13" s="44"/>
      <c r="MR13" s="44"/>
      <c r="MS13" s="44"/>
      <c r="MT13" s="44"/>
      <c r="MU13" s="44"/>
      <c r="MV13" s="44"/>
      <c r="MW13" s="44"/>
      <c r="MX13" s="44"/>
      <c r="MY13" s="44"/>
      <c r="MZ13" s="44"/>
      <c r="NA13" s="44"/>
      <c r="NB13" s="44"/>
      <c r="NC13" s="44"/>
      <c r="ND13" s="44"/>
      <c r="NE13" s="44"/>
      <c r="NF13" s="44"/>
      <c r="NG13" s="44"/>
      <c r="NH13" s="44"/>
      <c r="NI13" s="44"/>
      <c r="NJ13" s="44"/>
      <c r="NK13" s="44"/>
      <c r="NL13" s="44"/>
      <c r="NM13" s="44"/>
      <c r="NN13" s="45"/>
    </row>
    <row r="14" spans="1:378" ht="9" customHeight="1">
      <c r="A14" s="36"/>
      <c r="B14" s="20"/>
      <c r="C14" s="20"/>
      <c r="D14" s="20"/>
      <c r="E14" s="20"/>
      <c r="F14" s="72"/>
      <c r="H14" s="36"/>
      <c r="I14" s="59"/>
      <c r="J14" s="20"/>
      <c r="K14" s="22"/>
      <c r="L14" s="62"/>
      <c r="M14" s="59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  <c r="IS14" s="53"/>
      <c r="IT14" s="53"/>
      <c r="IU14" s="53"/>
      <c r="IV14" s="53"/>
      <c r="IW14" s="53"/>
      <c r="IX14" s="53"/>
      <c r="IY14" s="53"/>
      <c r="IZ14" s="53"/>
      <c r="JA14" s="53"/>
      <c r="JB14" s="53"/>
      <c r="JC14" s="53"/>
      <c r="JD14" s="53"/>
      <c r="JE14" s="53"/>
      <c r="JF14" s="53"/>
      <c r="JG14" s="53"/>
      <c r="JH14" s="53"/>
      <c r="JI14" s="53"/>
      <c r="JJ14" s="53"/>
      <c r="JK14" s="53"/>
      <c r="JL14" s="53"/>
      <c r="JM14" s="53"/>
      <c r="JN14" s="53"/>
      <c r="JO14" s="53"/>
      <c r="JP14" s="53"/>
      <c r="JQ14" s="53"/>
      <c r="JR14" s="53"/>
      <c r="JS14" s="53"/>
      <c r="JT14" s="53"/>
      <c r="JU14" s="53"/>
      <c r="JV14" s="53"/>
      <c r="JW14" s="53"/>
      <c r="JX14" s="53"/>
      <c r="JY14" s="53"/>
      <c r="JZ14" s="53"/>
      <c r="KA14" s="53"/>
      <c r="KB14" s="53"/>
      <c r="KC14" s="53"/>
      <c r="KD14" s="53"/>
      <c r="KE14" s="53"/>
      <c r="KF14" s="53"/>
      <c r="KG14" s="53"/>
      <c r="KH14" s="53"/>
      <c r="KI14" s="53"/>
      <c r="KJ14" s="53"/>
      <c r="KK14" s="53"/>
      <c r="KL14" s="53"/>
      <c r="KM14" s="53"/>
      <c r="KN14" s="53"/>
      <c r="KO14" s="53"/>
      <c r="KP14" s="53"/>
      <c r="KQ14" s="53"/>
      <c r="KR14" s="53"/>
      <c r="KS14" s="53"/>
      <c r="KT14" s="53"/>
      <c r="KU14" s="53"/>
      <c r="KV14" s="53"/>
      <c r="KW14" s="53"/>
      <c r="KX14" s="53"/>
      <c r="KY14" s="53"/>
      <c r="KZ14" s="53"/>
      <c r="LA14" s="53"/>
      <c r="LB14" s="53"/>
      <c r="LC14" s="53"/>
      <c r="LD14" s="53"/>
      <c r="LE14" s="53"/>
      <c r="LF14" s="53"/>
      <c r="LG14" s="53"/>
      <c r="LH14" s="53"/>
      <c r="LI14" s="53"/>
      <c r="LJ14" s="53"/>
      <c r="LK14" s="53"/>
      <c r="LL14" s="53"/>
      <c r="LM14" s="53"/>
      <c r="LN14" s="53"/>
      <c r="LO14" s="53"/>
      <c r="LP14" s="53"/>
      <c r="LQ14" s="53"/>
      <c r="LR14" s="53"/>
      <c r="LS14" s="53"/>
      <c r="LT14" s="53"/>
      <c r="LU14" s="53"/>
      <c r="LV14" s="53"/>
      <c r="LW14" s="53"/>
      <c r="LX14" s="53"/>
      <c r="LY14" s="53"/>
      <c r="LZ14" s="53"/>
      <c r="MA14" s="53"/>
      <c r="MB14" s="53"/>
      <c r="MC14" s="53"/>
      <c r="MD14" s="53"/>
      <c r="ME14" s="53"/>
      <c r="MF14" s="53"/>
      <c r="MG14" s="53"/>
      <c r="MH14" s="53"/>
      <c r="MI14" s="53"/>
      <c r="MJ14" s="53"/>
      <c r="MK14" s="53"/>
      <c r="ML14" s="53"/>
      <c r="MM14" s="53"/>
      <c r="MN14" s="53"/>
      <c r="MO14" s="53"/>
      <c r="MP14" s="53"/>
      <c r="MQ14" s="53"/>
      <c r="MR14" s="53"/>
      <c r="MS14" s="53"/>
      <c r="MT14" s="53"/>
      <c r="MU14" s="53"/>
      <c r="MV14" s="53"/>
      <c r="MW14" s="53"/>
      <c r="MX14" s="53"/>
      <c r="MY14" s="53"/>
      <c r="MZ14" s="53"/>
      <c r="NA14" s="53"/>
      <c r="NB14" s="53"/>
      <c r="NC14" s="53"/>
      <c r="ND14" s="53"/>
      <c r="NE14" s="53"/>
      <c r="NF14" s="53"/>
      <c r="NG14" s="53"/>
      <c r="NH14" s="53"/>
      <c r="NI14" s="53"/>
      <c r="NJ14" s="53"/>
      <c r="NK14" s="53"/>
      <c r="NL14" s="53"/>
      <c r="NM14" s="53"/>
      <c r="NN14" s="54"/>
    </row>
    <row r="15" spans="1:378">
      <c r="A15" s="33"/>
      <c r="B15" s="19"/>
      <c r="C15" s="19"/>
      <c r="D15" s="19"/>
      <c r="E15" s="19"/>
      <c r="F15" s="70"/>
      <c r="H15" s="33"/>
      <c r="I15" s="58"/>
      <c r="J15" s="19"/>
      <c r="K15" s="21"/>
      <c r="L15" s="62"/>
      <c r="M15" s="58"/>
      <c r="N15" s="52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  <c r="DG15" s="44"/>
      <c r="DH15" s="44"/>
      <c r="DI15" s="44"/>
      <c r="DJ15" s="44"/>
      <c r="DK15" s="44"/>
      <c r="DL15" s="44"/>
      <c r="DM15" s="44"/>
      <c r="DN15" s="44"/>
      <c r="DO15" s="44"/>
      <c r="DP15" s="44"/>
      <c r="DQ15" s="44"/>
      <c r="DR15" s="44"/>
      <c r="DS15" s="44"/>
      <c r="DT15" s="44"/>
      <c r="DU15" s="44"/>
      <c r="DV15" s="44"/>
      <c r="DW15" s="44"/>
      <c r="DX15" s="44"/>
      <c r="DY15" s="44"/>
      <c r="DZ15" s="44"/>
      <c r="EA15" s="44"/>
      <c r="EB15" s="44"/>
      <c r="EC15" s="44"/>
      <c r="ED15" s="44"/>
      <c r="EE15" s="44"/>
      <c r="EF15" s="44"/>
      <c r="EG15" s="44"/>
      <c r="EH15" s="44"/>
      <c r="EI15" s="44"/>
      <c r="EJ15" s="44"/>
      <c r="EK15" s="44"/>
      <c r="EL15" s="44"/>
      <c r="EM15" s="44"/>
      <c r="EN15" s="44"/>
      <c r="EO15" s="44"/>
      <c r="EP15" s="44"/>
      <c r="EQ15" s="44"/>
      <c r="ER15" s="44"/>
      <c r="ES15" s="44"/>
      <c r="ET15" s="44"/>
      <c r="EU15" s="44"/>
      <c r="EV15" s="44"/>
      <c r="EW15" s="44"/>
      <c r="EX15" s="44"/>
      <c r="EY15" s="44"/>
      <c r="EZ15" s="44"/>
      <c r="FA15" s="44"/>
      <c r="FB15" s="44"/>
      <c r="FC15" s="44"/>
      <c r="FD15" s="44"/>
      <c r="FE15" s="44"/>
      <c r="FF15" s="44"/>
      <c r="FG15" s="44"/>
      <c r="FH15" s="44"/>
      <c r="FI15" s="44"/>
      <c r="FJ15" s="44"/>
      <c r="FK15" s="44"/>
      <c r="FL15" s="44"/>
      <c r="FM15" s="44"/>
      <c r="FN15" s="44"/>
      <c r="FO15" s="44"/>
      <c r="FP15" s="44"/>
      <c r="FQ15" s="44"/>
      <c r="FR15" s="44"/>
      <c r="FS15" s="44"/>
      <c r="FT15" s="44"/>
      <c r="FU15" s="44"/>
      <c r="FV15" s="44"/>
      <c r="FW15" s="44"/>
      <c r="FX15" s="44"/>
      <c r="FY15" s="44"/>
      <c r="FZ15" s="44"/>
      <c r="GA15" s="44"/>
      <c r="GB15" s="44"/>
      <c r="GC15" s="44"/>
      <c r="GD15" s="44"/>
      <c r="GE15" s="44"/>
      <c r="GF15" s="44"/>
      <c r="GG15" s="44"/>
      <c r="GH15" s="44"/>
      <c r="GI15" s="44"/>
      <c r="GJ15" s="44"/>
      <c r="GK15" s="44"/>
      <c r="GL15" s="44"/>
      <c r="GM15" s="44"/>
      <c r="GN15" s="44"/>
      <c r="GO15" s="44"/>
      <c r="GP15" s="44"/>
      <c r="GQ15" s="44"/>
      <c r="GR15" s="44"/>
      <c r="GS15" s="44"/>
      <c r="GT15" s="44"/>
      <c r="GU15" s="44"/>
      <c r="GV15" s="44"/>
      <c r="GW15" s="44"/>
      <c r="GX15" s="44"/>
      <c r="GY15" s="44"/>
      <c r="GZ15" s="44"/>
      <c r="HA15" s="44"/>
      <c r="HB15" s="44"/>
      <c r="HC15" s="44"/>
      <c r="HD15" s="44"/>
      <c r="HE15" s="44"/>
      <c r="HF15" s="44"/>
      <c r="HG15" s="44"/>
      <c r="HH15" s="44"/>
      <c r="HI15" s="44"/>
      <c r="HJ15" s="44"/>
      <c r="HK15" s="44"/>
      <c r="HL15" s="44"/>
      <c r="HM15" s="44"/>
      <c r="HN15" s="44"/>
      <c r="HO15" s="44"/>
      <c r="HP15" s="44"/>
      <c r="HQ15" s="44"/>
      <c r="HR15" s="44"/>
      <c r="HS15" s="44"/>
      <c r="HT15" s="44"/>
      <c r="HU15" s="44"/>
      <c r="HV15" s="44"/>
      <c r="HW15" s="44"/>
      <c r="HX15" s="44"/>
      <c r="HY15" s="44"/>
      <c r="HZ15" s="44"/>
      <c r="IA15" s="44"/>
      <c r="IB15" s="44"/>
      <c r="IC15" s="44"/>
      <c r="ID15" s="44"/>
      <c r="IE15" s="44"/>
      <c r="IF15" s="44"/>
      <c r="IG15" s="44"/>
      <c r="IH15" s="44"/>
      <c r="II15" s="44"/>
      <c r="IJ15" s="44"/>
      <c r="IK15" s="44"/>
      <c r="IL15" s="44"/>
      <c r="IM15" s="44"/>
      <c r="IN15" s="44"/>
      <c r="IO15" s="44"/>
      <c r="IP15" s="44"/>
      <c r="IQ15" s="44"/>
      <c r="IR15" s="44"/>
      <c r="IS15" s="44"/>
      <c r="IT15" s="44"/>
      <c r="IU15" s="44"/>
      <c r="IV15" s="44"/>
      <c r="IW15" s="44"/>
      <c r="IX15" s="44"/>
      <c r="IY15" s="44"/>
      <c r="IZ15" s="44"/>
      <c r="JA15" s="44"/>
      <c r="JB15" s="44"/>
      <c r="JC15" s="44"/>
      <c r="JD15" s="44"/>
      <c r="JE15" s="44"/>
      <c r="JF15" s="44"/>
      <c r="JG15" s="44"/>
      <c r="JH15" s="44"/>
      <c r="JI15" s="44"/>
      <c r="JJ15" s="44"/>
      <c r="JK15" s="44"/>
      <c r="JL15" s="44"/>
      <c r="JM15" s="44"/>
      <c r="JN15" s="44"/>
      <c r="JO15" s="44"/>
      <c r="JP15" s="44"/>
      <c r="JQ15" s="44"/>
      <c r="JR15" s="44"/>
      <c r="JS15" s="44"/>
      <c r="JT15" s="44"/>
      <c r="JU15" s="44"/>
      <c r="JV15" s="44"/>
      <c r="JW15" s="44"/>
      <c r="JX15" s="44"/>
      <c r="JY15" s="44"/>
      <c r="JZ15" s="44"/>
      <c r="KA15" s="44"/>
      <c r="KB15" s="44"/>
      <c r="KC15" s="44"/>
      <c r="KD15" s="44"/>
      <c r="KE15" s="44"/>
      <c r="KF15" s="44"/>
      <c r="KG15" s="44"/>
      <c r="KH15" s="44"/>
      <c r="KI15" s="44"/>
      <c r="KJ15" s="44"/>
      <c r="KK15" s="44"/>
      <c r="KL15" s="44"/>
      <c r="KM15" s="44"/>
      <c r="KN15" s="44"/>
      <c r="KO15" s="44"/>
      <c r="KP15" s="44"/>
      <c r="KQ15" s="44"/>
      <c r="KR15" s="44"/>
      <c r="KS15" s="44"/>
      <c r="KT15" s="44"/>
      <c r="KU15" s="44"/>
      <c r="KV15" s="44"/>
      <c r="KW15" s="44"/>
      <c r="KX15" s="44"/>
      <c r="KY15" s="44"/>
      <c r="KZ15" s="44"/>
      <c r="LA15" s="44"/>
      <c r="LB15" s="44"/>
      <c r="LC15" s="44"/>
      <c r="LD15" s="44"/>
      <c r="LE15" s="44"/>
      <c r="LF15" s="44"/>
      <c r="LG15" s="44"/>
      <c r="LH15" s="44"/>
      <c r="LI15" s="44"/>
      <c r="LJ15" s="44"/>
      <c r="LK15" s="44"/>
      <c r="LL15" s="44"/>
      <c r="LM15" s="44"/>
      <c r="LN15" s="44"/>
      <c r="LO15" s="44"/>
      <c r="LP15" s="44"/>
      <c r="LQ15" s="44"/>
      <c r="LR15" s="44"/>
      <c r="LS15" s="44"/>
      <c r="LT15" s="44"/>
      <c r="LU15" s="44"/>
      <c r="LV15" s="44"/>
      <c r="LW15" s="44"/>
      <c r="LX15" s="44"/>
      <c r="LY15" s="44"/>
      <c r="LZ15" s="44"/>
      <c r="MA15" s="44"/>
      <c r="MB15" s="44"/>
      <c r="MC15" s="44"/>
      <c r="MD15" s="44"/>
      <c r="ME15" s="44"/>
      <c r="MF15" s="44"/>
      <c r="MG15" s="44"/>
      <c r="MH15" s="44"/>
      <c r="MI15" s="44"/>
      <c r="MJ15" s="44"/>
      <c r="MK15" s="44"/>
      <c r="ML15" s="44"/>
      <c r="MM15" s="44"/>
      <c r="MN15" s="44"/>
      <c r="MO15" s="44"/>
      <c r="MP15" s="44"/>
      <c r="MQ15" s="44"/>
      <c r="MR15" s="44"/>
      <c r="MS15" s="44"/>
      <c r="MT15" s="44"/>
      <c r="MU15" s="44"/>
      <c r="MV15" s="44"/>
      <c r="MW15" s="44"/>
      <c r="MX15" s="44"/>
      <c r="MY15" s="44"/>
      <c r="MZ15" s="44"/>
      <c r="NA15" s="44"/>
      <c r="NB15" s="44"/>
      <c r="NC15" s="44"/>
      <c r="ND15" s="44"/>
      <c r="NE15" s="44"/>
      <c r="NF15" s="44"/>
      <c r="NG15" s="44"/>
      <c r="NH15" s="44"/>
      <c r="NI15" s="44"/>
      <c r="NJ15" s="44"/>
      <c r="NK15" s="44"/>
      <c r="NL15" s="44"/>
      <c r="NM15" s="44"/>
      <c r="NN15" s="45"/>
    </row>
    <row r="16" spans="1:378">
      <c r="A16" s="33"/>
      <c r="B16" s="19"/>
      <c r="C16" s="19"/>
      <c r="D16" s="19"/>
      <c r="E16" s="19"/>
      <c r="F16" s="70"/>
      <c r="H16" s="33"/>
      <c r="I16" s="58"/>
      <c r="J16" s="19"/>
      <c r="K16" s="21"/>
      <c r="L16" s="62"/>
      <c r="M16" s="58"/>
      <c r="N16" s="52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  <c r="DI16" s="44"/>
      <c r="DJ16" s="44"/>
      <c r="DK16" s="44"/>
      <c r="DL16" s="44"/>
      <c r="DM16" s="44"/>
      <c r="DN16" s="44"/>
      <c r="DO16" s="44"/>
      <c r="DP16" s="44"/>
      <c r="DQ16" s="44"/>
      <c r="DR16" s="44"/>
      <c r="DS16" s="44"/>
      <c r="DT16" s="44"/>
      <c r="DU16" s="44"/>
      <c r="DV16" s="44"/>
      <c r="DW16" s="44"/>
      <c r="DX16" s="44"/>
      <c r="DY16" s="44"/>
      <c r="DZ16" s="44"/>
      <c r="EA16" s="44"/>
      <c r="EB16" s="44"/>
      <c r="EC16" s="44"/>
      <c r="ED16" s="44"/>
      <c r="EE16" s="44"/>
      <c r="EF16" s="44"/>
      <c r="EG16" s="44"/>
      <c r="EH16" s="44"/>
      <c r="EI16" s="44"/>
      <c r="EJ16" s="44"/>
      <c r="EK16" s="44"/>
      <c r="EL16" s="44"/>
      <c r="EM16" s="44"/>
      <c r="EN16" s="44"/>
      <c r="EO16" s="44"/>
      <c r="EP16" s="44"/>
      <c r="EQ16" s="44"/>
      <c r="ER16" s="44"/>
      <c r="ES16" s="44"/>
      <c r="ET16" s="44"/>
      <c r="EU16" s="44"/>
      <c r="EV16" s="44"/>
      <c r="EW16" s="44"/>
      <c r="EX16" s="44"/>
      <c r="EY16" s="44"/>
      <c r="EZ16" s="44"/>
      <c r="FA16" s="44"/>
      <c r="FB16" s="44"/>
      <c r="FC16" s="44"/>
      <c r="FD16" s="44"/>
      <c r="FE16" s="44"/>
      <c r="FF16" s="44"/>
      <c r="FG16" s="44"/>
      <c r="FH16" s="44"/>
      <c r="FI16" s="44"/>
      <c r="FJ16" s="44"/>
      <c r="FK16" s="44"/>
      <c r="FL16" s="44"/>
      <c r="FM16" s="44"/>
      <c r="FN16" s="44"/>
      <c r="FO16" s="44"/>
      <c r="FP16" s="44"/>
      <c r="FQ16" s="44"/>
      <c r="FR16" s="44"/>
      <c r="FS16" s="44"/>
      <c r="FT16" s="44"/>
      <c r="FU16" s="44"/>
      <c r="FV16" s="44"/>
      <c r="FW16" s="44"/>
      <c r="FX16" s="44"/>
      <c r="FY16" s="44"/>
      <c r="FZ16" s="44"/>
      <c r="GA16" s="44"/>
      <c r="GB16" s="44"/>
      <c r="GC16" s="44"/>
      <c r="GD16" s="44"/>
      <c r="GE16" s="44"/>
      <c r="GF16" s="44"/>
      <c r="GG16" s="44"/>
      <c r="GH16" s="44"/>
      <c r="GI16" s="44"/>
      <c r="GJ16" s="44"/>
      <c r="GK16" s="44"/>
      <c r="GL16" s="44"/>
      <c r="GM16" s="44"/>
      <c r="GN16" s="44"/>
      <c r="GO16" s="44"/>
      <c r="GP16" s="44"/>
      <c r="GQ16" s="44"/>
      <c r="GR16" s="44"/>
      <c r="GS16" s="44"/>
      <c r="GT16" s="44"/>
      <c r="GU16" s="44"/>
      <c r="GV16" s="44"/>
      <c r="GW16" s="44"/>
      <c r="GX16" s="44"/>
      <c r="GY16" s="44"/>
      <c r="GZ16" s="44"/>
      <c r="HA16" s="44"/>
      <c r="HB16" s="44"/>
      <c r="HC16" s="44"/>
      <c r="HD16" s="44"/>
      <c r="HE16" s="44"/>
      <c r="HF16" s="44"/>
      <c r="HG16" s="44"/>
      <c r="HH16" s="44"/>
      <c r="HI16" s="44"/>
      <c r="HJ16" s="44"/>
      <c r="HK16" s="44"/>
      <c r="HL16" s="44"/>
      <c r="HM16" s="44"/>
      <c r="HN16" s="44"/>
      <c r="HO16" s="44"/>
      <c r="HP16" s="44"/>
      <c r="HQ16" s="44"/>
      <c r="HR16" s="44"/>
      <c r="HS16" s="44"/>
      <c r="HT16" s="44"/>
      <c r="HU16" s="44"/>
      <c r="HV16" s="44"/>
      <c r="HW16" s="44"/>
      <c r="HX16" s="44"/>
      <c r="HY16" s="44"/>
      <c r="HZ16" s="44"/>
      <c r="IA16" s="44"/>
      <c r="IB16" s="44"/>
      <c r="IC16" s="44"/>
      <c r="ID16" s="44"/>
      <c r="IE16" s="44"/>
      <c r="IF16" s="44"/>
      <c r="IG16" s="44"/>
      <c r="IH16" s="44"/>
      <c r="II16" s="44"/>
      <c r="IJ16" s="44"/>
      <c r="IK16" s="44"/>
      <c r="IL16" s="44"/>
      <c r="IM16" s="44"/>
      <c r="IN16" s="44"/>
      <c r="IO16" s="44"/>
      <c r="IP16" s="44"/>
      <c r="IQ16" s="44"/>
      <c r="IR16" s="44"/>
      <c r="IS16" s="44"/>
      <c r="IT16" s="44"/>
      <c r="IU16" s="44"/>
      <c r="IV16" s="44"/>
      <c r="IW16" s="44"/>
      <c r="IX16" s="44"/>
      <c r="IY16" s="44"/>
      <c r="IZ16" s="44"/>
      <c r="JA16" s="44"/>
      <c r="JB16" s="44"/>
      <c r="JC16" s="44"/>
      <c r="JD16" s="44"/>
      <c r="JE16" s="44"/>
      <c r="JF16" s="44"/>
      <c r="JG16" s="44"/>
      <c r="JH16" s="44"/>
      <c r="JI16" s="44"/>
      <c r="JJ16" s="44"/>
      <c r="JK16" s="44"/>
      <c r="JL16" s="44"/>
      <c r="JM16" s="44"/>
      <c r="JN16" s="44"/>
      <c r="JO16" s="44"/>
      <c r="JP16" s="44"/>
      <c r="JQ16" s="44"/>
      <c r="JR16" s="44"/>
      <c r="JS16" s="44"/>
      <c r="JT16" s="44"/>
      <c r="JU16" s="44"/>
      <c r="JV16" s="44"/>
      <c r="JW16" s="44"/>
      <c r="JX16" s="44"/>
      <c r="JY16" s="44"/>
      <c r="JZ16" s="44"/>
      <c r="KA16" s="44"/>
      <c r="KB16" s="44"/>
      <c r="KC16" s="44"/>
      <c r="KD16" s="44"/>
      <c r="KE16" s="44"/>
      <c r="KF16" s="44"/>
      <c r="KG16" s="44"/>
      <c r="KH16" s="44"/>
      <c r="KI16" s="44"/>
      <c r="KJ16" s="44"/>
      <c r="KK16" s="44"/>
      <c r="KL16" s="44"/>
      <c r="KM16" s="44"/>
      <c r="KN16" s="44"/>
      <c r="KO16" s="44"/>
      <c r="KP16" s="44"/>
      <c r="KQ16" s="44"/>
      <c r="KR16" s="44"/>
      <c r="KS16" s="44"/>
      <c r="KT16" s="44"/>
      <c r="KU16" s="44"/>
      <c r="KV16" s="44"/>
      <c r="KW16" s="44"/>
      <c r="KX16" s="44"/>
      <c r="KY16" s="44"/>
      <c r="KZ16" s="44"/>
      <c r="LA16" s="44"/>
      <c r="LB16" s="44"/>
      <c r="LC16" s="44"/>
      <c r="LD16" s="44"/>
      <c r="LE16" s="44"/>
      <c r="LF16" s="44"/>
      <c r="LG16" s="44"/>
      <c r="LH16" s="44"/>
      <c r="LI16" s="44"/>
      <c r="LJ16" s="44"/>
      <c r="LK16" s="44"/>
      <c r="LL16" s="44"/>
      <c r="LM16" s="44"/>
      <c r="LN16" s="44"/>
      <c r="LO16" s="44"/>
      <c r="LP16" s="44"/>
      <c r="LQ16" s="44"/>
      <c r="LR16" s="44"/>
      <c r="LS16" s="44"/>
      <c r="LT16" s="44"/>
      <c r="LU16" s="44"/>
      <c r="LV16" s="44"/>
      <c r="LW16" s="44"/>
      <c r="LX16" s="44"/>
      <c r="LY16" s="44"/>
      <c r="LZ16" s="44"/>
      <c r="MA16" s="44"/>
      <c r="MB16" s="44"/>
      <c r="MC16" s="44"/>
      <c r="MD16" s="44"/>
      <c r="ME16" s="44"/>
      <c r="MF16" s="44"/>
      <c r="MG16" s="44"/>
      <c r="MH16" s="44"/>
      <c r="MI16" s="44"/>
      <c r="MJ16" s="44"/>
      <c r="MK16" s="44"/>
      <c r="ML16" s="44"/>
      <c r="MM16" s="44"/>
      <c r="MN16" s="44"/>
      <c r="MO16" s="44"/>
      <c r="MP16" s="44"/>
      <c r="MQ16" s="44"/>
      <c r="MR16" s="44"/>
      <c r="MS16" s="44"/>
      <c r="MT16" s="44"/>
      <c r="MU16" s="44"/>
      <c r="MV16" s="44"/>
      <c r="MW16" s="44"/>
      <c r="MX16" s="44"/>
      <c r="MY16" s="44"/>
      <c r="MZ16" s="44"/>
      <c r="NA16" s="44"/>
      <c r="NB16" s="44"/>
      <c r="NC16" s="44"/>
      <c r="ND16" s="44"/>
      <c r="NE16" s="44"/>
      <c r="NF16" s="44"/>
      <c r="NG16" s="44"/>
      <c r="NH16" s="44"/>
      <c r="NI16" s="44"/>
      <c r="NJ16" s="44"/>
      <c r="NK16" s="44"/>
      <c r="NL16" s="44"/>
      <c r="NM16" s="44"/>
      <c r="NN16" s="45"/>
    </row>
    <row r="17" spans="1:378" ht="9" customHeight="1">
      <c r="A17" s="36"/>
      <c r="B17" s="20"/>
      <c r="C17" s="20"/>
      <c r="D17" s="20"/>
      <c r="E17" s="20"/>
      <c r="F17" s="72"/>
      <c r="H17" s="36"/>
      <c r="I17" s="59"/>
      <c r="J17" s="20"/>
      <c r="K17" s="22"/>
      <c r="L17" s="62"/>
      <c r="M17" s="59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3"/>
      <c r="IP17" s="53"/>
      <c r="IQ17" s="53"/>
      <c r="IR17" s="53"/>
      <c r="IS17" s="53"/>
      <c r="IT17" s="53"/>
      <c r="IU17" s="53"/>
      <c r="IV17" s="53"/>
      <c r="IW17" s="53"/>
      <c r="IX17" s="53"/>
      <c r="IY17" s="53"/>
      <c r="IZ17" s="53"/>
      <c r="JA17" s="53"/>
      <c r="JB17" s="53"/>
      <c r="JC17" s="53"/>
      <c r="JD17" s="53"/>
      <c r="JE17" s="53"/>
      <c r="JF17" s="53"/>
      <c r="JG17" s="53"/>
      <c r="JH17" s="53"/>
      <c r="JI17" s="53"/>
      <c r="JJ17" s="53"/>
      <c r="JK17" s="53"/>
      <c r="JL17" s="53"/>
      <c r="JM17" s="53"/>
      <c r="JN17" s="53"/>
      <c r="JO17" s="53"/>
      <c r="JP17" s="53"/>
      <c r="JQ17" s="53"/>
      <c r="JR17" s="53"/>
      <c r="JS17" s="53"/>
      <c r="JT17" s="53"/>
      <c r="JU17" s="53"/>
      <c r="JV17" s="53"/>
      <c r="JW17" s="53"/>
      <c r="JX17" s="53"/>
      <c r="JY17" s="53"/>
      <c r="JZ17" s="53"/>
      <c r="KA17" s="53"/>
      <c r="KB17" s="53"/>
      <c r="KC17" s="53"/>
      <c r="KD17" s="53"/>
      <c r="KE17" s="53"/>
      <c r="KF17" s="53"/>
      <c r="KG17" s="53"/>
      <c r="KH17" s="53"/>
      <c r="KI17" s="53"/>
      <c r="KJ17" s="53"/>
      <c r="KK17" s="53"/>
      <c r="KL17" s="53"/>
      <c r="KM17" s="53"/>
      <c r="KN17" s="53"/>
      <c r="KO17" s="53"/>
      <c r="KP17" s="53"/>
      <c r="KQ17" s="53"/>
      <c r="KR17" s="53"/>
      <c r="KS17" s="53"/>
      <c r="KT17" s="53"/>
      <c r="KU17" s="53"/>
      <c r="KV17" s="53"/>
      <c r="KW17" s="53"/>
      <c r="KX17" s="53"/>
      <c r="KY17" s="53"/>
      <c r="KZ17" s="53"/>
      <c r="LA17" s="53"/>
      <c r="LB17" s="53"/>
      <c r="LC17" s="53"/>
      <c r="LD17" s="53"/>
      <c r="LE17" s="53"/>
      <c r="LF17" s="53"/>
      <c r="LG17" s="53"/>
      <c r="LH17" s="53"/>
      <c r="LI17" s="53"/>
      <c r="LJ17" s="53"/>
      <c r="LK17" s="53"/>
      <c r="LL17" s="53"/>
      <c r="LM17" s="53"/>
      <c r="LN17" s="53"/>
      <c r="LO17" s="53"/>
      <c r="LP17" s="53"/>
      <c r="LQ17" s="53"/>
      <c r="LR17" s="53"/>
      <c r="LS17" s="53"/>
      <c r="LT17" s="53"/>
      <c r="LU17" s="53"/>
      <c r="LV17" s="53"/>
      <c r="LW17" s="53"/>
      <c r="LX17" s="53"/>
      <c r="LY17" s="53"/>
      <c r="LZ17" s="53"/>
      <c r="MA17" s="53"/>
      <c r="MB17" s="53"/>
      <c r="MC17" s="53"/>
      <c r="MD17" s="53"/>
      <c r="ME17" s="53"/>
      <c r="MF17" s="53"/>
      <c r="MG17" s="53"/>
      <c r="MH17" s="53"/>
      <c r="MI17" s="53"/>
      <c r="MJ17" s="53"/>
      <c r="MK17" s="53"/>
      <c r="ML17" s="53"/>
      <c r="MM17" s="53"/>
      <c r="MN17" s="53"/>
      <c r="MO17" s="53"/>
      <c r="MP17" s="53"/>
      <c r="MQ17" s="53"/>
      <c r="MR17" s="53"/>
      <c r="MS17" s="53"/>
      <c r="MT17" s="53"/>
      <c r="MU17" s="53"/>
      <c r="MV17" s="53"/>
      <c r="MW17" s="53"/>
      <c r="MX17" s="53"/>
      <c r="MY17" s="53"/>
      <c r="MZ17" s="53"/>
      <c r="NA17" s="53"/>
      <c r="NB17" s="53"/>
      <c r="NC17" s="53"/>
      <c r="ND17" s="53"/>
      <c r="NE17" s="53"/>
      <c r="NF17" s="53"/>
      <c r="NG17" s="53"/>
      <c r="NH17" s="53"/>
      <c r="NI17" s="53"/>
      <c r="NJ17" s="53"/>
      <c r="NK17" s="53"/>
      <c r="NL17" s="53"/>
      <c r="NM17" s="53"/>
      <c r="NN17" s="54"/>
    </row>
    <row r="18" spans="1:378">
      <c r="A18" s="33"/>
      <c r="B18" s="19"/>
      <c r="C18" s="19"/>
      <c r="D18" s="19"/>
      <c r="E18" s="19"/>
      <c r="F18" s="70"/>
      <c r="H18" s="33"/>
      <c r="I18" s="58"/>
      <c r="J18" s="19"/>
      <c r="K18" s="21"/>
      <c r="L18" s="62"/>
      <c r="M18" s="58"/>
      <c r="N18" s="52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/>
      <c r="DX18" s="44"/>
      <c r="DY18" s="44"/>
      <c r="DZ18" s="44"/>
      <c r="EA18" s="44"/>
      <c r="EB18" s="44"/>
      <c r="EC18" s="44"/>
      <c r="ED18" s="44"/>
      <c r="EE18" s="44"/>
      <c r="EF18" s="44"/>
      <c r="EG18" s="44"/>
      <c r="EH18" s="44"/>
      <c r="EI18" s="44"/>
      <c r="EJ18" s="44"/>
      <c r="EK18" s="44"/>
      <c r="EL18" s="44"/>
      <c r="EM18" s="44"/>
      <c r="EN18" s="44"/>
      <c r="EO18" s="44"/>
      <c r="EP18" s="44"/>
      <c r="EQ18" s="44"/>
      <c r="ER18" s="44"/>
      <c r="ES18" s="44"/>
      <c r="ET18" s="44"/>
      <c r="EU18" s="44"/>
      <c r="EV18" s="44"/>
      <c r="EW18" s="44"/>
      <c r="EX18" s="44"/>
      <c r="EY18" s="44"/>
      <c r="EZ18" s="44"/>
      <c r="FA18" s="44"/>
      <c r="FB18" s="44"/>
      <c r="FC18" s="44"/>
      <c r="FD18" s="44"/>
      <c r="FE18" s="44"/>
      <c r="FF18" s="44"/>
      <c r="FG18" s="44"/>
      <c r="FH18" s="44"/>
      <c r="FI18" s="44"/>
      <c r="FJ18" s="44"/>
      <c r="FK18" s="44"/>
      <c r="FL18" s="44"/>
      <c r="FM18" s="44"/>
      <c r="FN18" s="44"/>
      <c r="FO18" s="44"/>
      <c r="FP18" s="44"/>
      <c r="FQ18" s="44"/>
      <c r="FR18" s="44"/>
      <c r="FS18" s="44"/>
      <c r="FT18" s="44"/>
      <c r="FU18" s="44"/>
      <c r="FV18" s="44"/>
      <c r="FW18" s="44"/>
      <c r="FX18" s="44"/>
      <c r="FY18" s="44"/>
      <c r="FZ18" s="44"/>
      <c r="GA18" s="44"/>
      <c r="GB18" s="44"/>
      <c r="GC18" s="44"/>
      <c r="GD18" s="44"/>
      <c r="GE18" s="44"/>
      <c r="GF18" s="44"/>
      <c r="GG18" s="44"/>
      <c r="GH18" s="44"/>
      <c r="GI18" s="44"/>
      <c r="GJ18" s="44"/>
      <c r="GK18" s="44"/>
      <c r="GL18" s="44"/>
      <c r="GM18" s="44"/>
      <c r="GN18" s="44"/>
      <c r="GO18" s="44"/>
      <c r="GP18" s="44"/>
      <c r="GQ18" s="44"/>
      <c r="GR18" s="44"/>
      <c r="GS18" s="44"/>
      <c r="GT18" s="44"/>
      <c r="GU18" s="44"/>
      <c r="GV18" s="44"/>
      <c r="GW18" s="44"/>
      <c r="GX18" s="44"/>
      <c r="GY18" s="44"/>
      <c r="GZ18" s="44"/>
      <c r="HA18" s="44"/>
      <c r="HB18" s="44"/>
      <c r="HC18" s="44"/>
      <c r="HD18" s="44"/>
      <c r="HE18" s="44"/>
      <c r="HF18" s="44"/>
      <c r="HG18" s="44"/>
      <c r="HH18" s="44"/>
      <c r="HI18" s="44"/>
      <c r="HJ18" s="44"/>
      <c r="HK18" s="44"/>
      <c r="HL18" s="44"/>
      <c r="HM18" s="44"/>
      <c r="HN18" s="44"/>
      <c r="HO18" s="44"/>
      <c r="HP18" s="44"/>
      <c r="HQ18" s="44"/>
      <c r="HR18" s="44"/>
      <c r="HS18" s="44"/>
      <c r="HT18" s="44"/>
      <c r="HU18" s="44"/>
      <c r="HV18" s="44"/>
      <c r="HW18" s="44"/>
      <c r="HX18" s="44"/>
      <c r="HY18" s="44"/>
      <c r="HZ18" s="44"/>
      <c r="IA18" s="44"/>
      <c r="IB18" s="44"/>
      <c r="IC18" s="44"/>
      <c r="ID18" s="44"/>
      <c r="IE18" s="44"/>
      <c r="IF18" s="44"/>
      <c r="IG18" s="44"/>
      <c r="IH18" s="44"/>
      <c r="II18" s="44"/>
      <c r="IJ18" s="44"/>
      <c r="IK18" s="44"/>
      <c r="IL18" s="44"/>
      <c r="IM18" s="44"/>
      <c r="IN18" s="44"/>
      <c r="IO18" s="44"/>
      <c r="IP18" s="44"/>
      <c r="IQ18" s="44"/>
      <c r="IR18" s="44"/>
      <c r="IS18" s="44"/>
      <c r="IT18" s="44"/>
      <c r="IU18" s="44"/>
      <c r="IV18" s="44"/>
      <c r="IW18" s="44"/>
      <c r="IX18" s="44"/>
      <c r="IY18" s="44"/>
      <c r="IZ18" s="44"/>
      <c r="JA18" s="44"/>
      <c r="JB18" s="44"/>
      <c r="JC18" s="44"/>
      <c r="JD18" s="44"/>
      <c r="JE18" s="44"/>
      <c r="JF18" s="44"/>
      <c r="JG18" s="44"/>
      <c r="JH18" s="44"/>
      <c r="JI18" s="44"/>
      <c r="JJ18" s="44"/>
      <c r="JK18" s="44"/>
      <c r="JL18" s="44"/>
      <c r="JM18" s="44"/>
      <c r="JN18" s="44"/>
      <c r="JO18" s="44"/>
      <c r="JP18" s="44"/>
      <c r="JQ18" s="44"/>
      <c r="JR18" s="44"/>
      <c r="JS18" s="44"/>
      <c r="JT18" s="44"/>
      <c r="JU18" s="44"/>
      <c r="JV18" s="44"/>
      <c r="JW18" s="44"/>
      <c r="JX18" s="44"/>
      <c r="JY18" s="44"/>
      <c r="JZ18" s="44"/>
      <c r="KA18" s="44"/>
      <c r="KB18" s="44"/>
      <c r="KC18" s="44"/>
      <c r="KD18" s="44"/>
      <c r="KE18" s="44"/>
      <c r="KF18" s="44"/>
      <c r="KG18" s="44"/>
      <c r="KH18" s="44"/>
      <c r="KI18" s="44"/>
      <c r="KJ18" s="44"/>
      <c r="KK18" s="44"/>
      <c r="KL18" s="44"/>
      <c r="KM18" s="44"/>
      <c r="KN18" s="44"/>
      <c r="KO18" s="44"/>
      <c r="KP18" s="44"/>
      <c r="KQ18" s="44"/>
      <c r="KR18" s="44"/>
      <c r="KS18" s="44"/>
      <c r="KT18" s="44"/>
      <c r="KU18" s="44"/>
      <c r="KV18" s="44"/>
      <c r="KW18" s="44"/>
      <c r="KX18" s="44"/>
      <c r="KY18" s="44"/>
      <c r="KZ18" s="44"/>
      <c r="LA18" s="44"/>
      <c r="LB18" s="44"/>
      <c r="LC18" s="44"/>
      <c r="LD18" s="44"/>
      <c r="LE18" s="44"/>
      <c r="LF18" s="44"/>
      <c r="LG18" s="44"/>
      <c r="LH18" s="44"/>
      <c r="LI18" s="44"/>
      <c r="LJ18" s="44"/>
      <c r="LK18" s="44"/>
      <c r="LL18" s="44"/>
      <c r="LM18" s="44"/>
      <c r="LN18" s="44"/>
      <c r="LO18" s="44"/>
      <c r="LP18" s="44"/>
      <c r="LQ18" s="44"/>
      <c r="LR18" s="44"/>
      <c r="LS18" s="44"/>
      <c r="LT18" s="44"/>
      <c r="LU18" s="44"/>
      <c r="LV18" s="44"/>
      <c r="LW18" s="44"/>
      <c r="LX18" s="44"/>
      <c r="LY18" s="44"/>
      <c r="LZ18" s="44"/>
      <c r="MA18" s="44"/>
      <c r="MB18" s="44"/>
      <c r="MC18" s="44"/>
      <c r="MD18" s="44"/>
      <c r="ME18" s="44"/>
      <c r="MF18" s="44"/>
      <c r="MG18" s="44"/>
      <c r="MH18" s="44"/>
      <c r="MI18" s="44"/>
      <c r="MJ18" s="44"/>
      <c r="MK18" s="44"/>
      <c r="ML18" s="44"/>
      <c r="MM18" s="44"/>
      <c r="MN18" s="44"/>
      <c r="MO18" s="44"/>
      <c r="MP18" s="44"/>
      <c r="MQ18" s="44"/>
      <c r="MR18" s="44"/>
      <c r="MS18" s="44"/>
      <c r="MT18" s="44"/>
      <c r="MU18" s="44"/>
      <c r="MV18" s="44"/>
      <c r="MW18" s="44"/>
      <c r="MX18" s="44"/>
      <c r="MY18" s="44"/>
      <c r="MZ18" s="44"/>
      <c r="NA18" s="44"/>
      <c r="NB18" s="44"/>
      <c r="NC18" s="44"/>
      <c r="ND18" s="44"/>
      <c r="NE18" s="44"/>
      <c r="NF18" s="44"/>
      <c r="NG18" s="44"/>
      <c r="NH18" s="44"/>
      <c r="NI18" s="44"/>
      <c r="NJ18" s="44"/>
      <c r="NK18" s="44"/>
      <c r="NL18" s="44"/>
      <c r="NM18" s="44"/>
      <c r="NN18" s="45"/>
    </row>
    <row r="19" spans="1:378">
      <c r="A19" s="33"/>
      <c r="B19" s="19"/>
      <c r="C19" s="19"/>
      <c r="D19" s="19"/>
      <c r="E19" s="19"/>
      <c r="F19" s="70"/>
      <c r="H19" s="33"/>
      <c r="I19" s="58"/>
      <c r="J19" s="19"/>
      <c r="K19" s="21"/>
      <c r="L19" s="62"/>
      <c r="M19" s="58"/>
      <c r="N19" s="52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4"/>
      <c r="EZ19" s="44"/>
      <c r="FA19" s="44"/>
      <c r="FB19" s="44"/>
      <c r="FC19" s="44"/>
      <c r="FD19" s="44"/>
      <c r="FE19" s="44"/>
      <c r="FF19" s="44"/>
      <c r="FG19" s="44"/>
      <c r="FH19" s="44"/>
      <c r="FI19" s="44"/>
      <c r="FJ19" s="44"/>
      <c r="FK19" s="44"/>
      <c r="FL19" s="44"/>
      <c r="FM19" s="44"/>
      <c r="FN19" s="44"/>
      <c r="FO19" s="44"/>
      <c r="FP19" s="44"/>
      <c r="FQ19" s="44"/>
      <c r="FR19" s="44"/>
      <c r="FS19" s="44"/>
      <c r="FT19" s="44"/>
      <c r="FU19" s="44"/>
      <c r="FV19" s="44"/>
      <c r="FW19" s="44"/>
      <c r="FX19" s="44"/>
      <c r="FY19" s="44"/>
      <c r="FZ19" s="44"/>
      <c r="GA19" s="44"/>
      <c r="GB19" s="44"/>
      <c r="GC19" s="44"/>
      <c r="GD19" s="44"/>
      <c r="GE19" s="44"/>
      <c r="GF19" s="44"/>
      <c r="GG19" s="44"/>
      <c r="GH19" s="44"/>
      <c r="GI19" s="44"/>
      <c r="GJ19" s="44"/>
      <c r="GK19" s="44"/>
      <c r="GL19" s="44"/>
      <c r="GM19" s="44"/>
      <c r="GN19" s="44"/>
      <c r="GO19" s="44"/>
      <c r="GP19" s="44"/>
      <c r="GQ19" s="44"/>
      <c r="GR19" s="44"/>
      <c r="GS19" s="44"/>
      <c r="GT19" s="44"/>
      <c r="GU19" s="44"/>
      <c r="GV19" s="44"/>
      <c r="GW19" s="44"/>
      <c r="GX19" s="44"/>
      <c r="GY19" s="44"/>
      <c r="GZ19" s="44"/>
      <c r="HA19" s="44"/>
      <c r="HB19" s="44"/>
      <c r="HC19" s="44"/>
      <c r="HD19" s="44"/>
      <c r="HE19" s="44"/>
      <c r="HF19" s="44"/>
      <c r="HG19" s="44"/>
      <c r="HH19" s="44"/>
      <c r="HI19" s="44"/>
      <c r="HJ19" s="44"/>
      <c r="HK19" s="44"/>
      <c r="HL19" s="44"/>
      <c r="HM19" s="44"/>
      <c r="HN19" s="44"/>
      <c r="HO19" s="44"/>
      <c r="HP19" s="44"/>
      <c r="HQ19" s="44"/>
      <c r="HR19" s="44"/>
      <c r="HS19" s="44"/>
      <c r="HT19" s="44"/>
      <c r="HU19" s="44"/>
      <c r="HV19" s="44"/>
      <c r="HW19" s="44"/>
      <c r="HX19" s="44"/>
      <c r="HY19" s="44"/>
      <c r="HZ19" s="44"/>
      <c r="IA19" s="44"/>
      <c r="IB19" s="44"/>
      <c r="IC19" s="44"/>
      <c r="ID19" s="44"/>
      <c r="IE19" s="44"/>
      <c r="IF19" s="44"/>
      <c r="IG19" s="44"/>
      <c r="IH19" s="44"/>
      <c r="II19" s="44"/>
      <c r="IJ19" s="44"/>
      <c r="IK19" s="44"/>
      <c r="IL19" s="44"/>
      <c r="IM19" s="44"/>
      <c r="IN19" s="44"/>
      <c r="IO19" s="44"/>
      <c r="IP19" s="44"/>
      <c r="IQ19" s="44"/>
      <c r="IR19" s="44"/>
      <c r="IS19" s="44"/>
      <c r="IT19" s="44"/>
      <c r="IU19" s="44"/>
      <c r="IV19" s="44"/>
      <c r="IW19" s="44"/>
      <c r="IX19" s="44"/>
      <c r="IY19" s="44"/>
      <c r="IZ19" s="44"/>
      <c r="JA19" s="44"/>
      <c r="JB19" s="44"/>
      <c r="JC19" s="44"/>
      <c r="JD19" s="44"/>
      <c r="JE19" s="44"/>
      <c r="JF19" s="44"/>
      <c r="JG19" s="44"/>
      <c r="JH19" s="44"/>
      <c r="JI19" s="44"/>
      <c r="JJ19" s="44"/>
      <c r="JK19" s="44"/>
      <c r="JL19" s="44"/>
      <c r="JM19" s="44"/>
      <c r="JN19" s="44"/>
      <c r="JO19" s="44"/>
      <c r="JP19" s="44"/>
      <c r="JQ19" s="44"/>
      <c r="JR19" s="44"/>
      <c r="JS19" s="44"/>
      <c r="JT19" s="44"/>
      <c r="JU19" s="44"/>
      <c r="JV19" s="44"/>
      <c r="JW19" s="44"/>
      <c r="JX19" s="44"/>
      <c r="JY19" s="44"/>
      <c r="JZ19" s="44"/>
      <c r="KA19" s="44"/>
      <c r="KB19" s="44"/>
      <c r="KC19" s="44"/>
      <c r="KD19" s="44"/>
      <c r="KE19" s="44"/>
      <c r="KF19" s="44"/>
      <c r="KG19" s="44"/>
      <c r="KH19" s="44"/>
      <c r="KI19" s="44"/>
      <c r="KJ19" s="44"/>
      <c r="KK19" s="44"/>
      <c r="KL19" s="44"/>
      <c r="KM19" s="44"/>
      <c r="KN19" s="44"/>
      <c r="KO19" s="44"/>
      <c r="KP19" s="44"/>
      <c r="KQ19" s="44"/>
      <c r="KR19" s="44"/>
      <c r="KS19" s="44"/>
      <c r="KT19" s="44"/>
      <c r="KU19" s="44"/>
      <c r="KV19" s="44"/>
      <c r="KW19" s="44"/>
      <c r="KX19" s="44"/>
      <c r="KY19" s="44"/>
      <c r="KZ19" s="44"/>
      <c r="LA19" s="44"/>
      <c r="LB19" s="44"/>
      <c r="LC19" s="44"/>
      <c r="LD19" s="44"/>
      <c r="LE19" s="44"/>
      <c r="LF19" s="44"/>
      <c r="LG19" s="44"/>
      <c r="LH19" s="44"/>
      <c r="LI19" s="44"/>
      <c r="LJ19" s="44"/>
      <c r="LK19" s="44"/>
      <c r="LL19" s="44"/>
      <c r="LM19" s="44"/>
      <c r="LN19" s="44"/>
      <c r="LO19" s="44"/>
      <c r="LP19" s="44"/>
      <c r="LQ19" s="44"/>
      <c r="LR19" s="44"/>
      <c r="LS19" s="44"/>
      <c r="LT19" s="44"/>
      <c r="LU19" s="44"/>
      <c r="LV19" s="44"/>
      <c r="LW19" s="44"/>
      <c r="LX19" s="44"/>
      <c r="LY19" s="44"/>
      <c r="LZ19" s="44"/>
      <c r="MA19" s="44"/>
      <c r="MB19" s="44"/>
      <c r="MC19" s="44"/>
      <c r="MD19" s="44"/>
      <c r="ME19" s="44"/>
      <c r="MF19" s="44"/>
      <c r="MG19" s="44"/>
      <c r="MH19" s="44"/>
      <c r="MI19" s="44"/>
      <c r="MJ19" s="44"/>
      <c r="MK19" s="44"/>
      <c r="ML19" s="44"/>
      <c r="MM19" s="44"/>
      <c r="MN19" s="44"/>
      <c r="MO19" s="44"/>
      <c r="MP19" s="44"/>
      <c r="MQ19" s="44"/>
      <c r="MR19" s="44"/>
      <c r="MS19" s="44"/>
      <c r="MT19" s="44"/>
      <c r="MU19" s="44"/>
      <c r="MV19" s="44"/>
      <c r="MW19" s="44"/>
      <c r="MX19" s="44"/>
      <c r="MY19" s="44"/>
      <c r="MZ19" s="44"/>
      <c r="NA19" s="44"/>
      <c r="NB19" s="44"/>
      <c r="NC19" s="44"/>
      <c r="ND19" s="44"/>
      <c r="NE19" s="44"/>
      <c r="NF19" s="44"/>
      <c r="NG19" s="44"/>
      <c r="NH19" s="44"/>
      <c r="NI19" s="44"/>
      <c r="NJ19" s="44"/>
      <c r="NK19" s="44"/>
      <c r="NL19" s="44"/>
      <c r="NM19" s="44"/>
      <c r="NN19" s="45"/>
    </row>
    <row r="20" spans="1:378">
      <c r="A20" s="33"/>
      <c r="B20" s="19"/>
      <c r="C20" s="19"/>
      <c r="D20" s="19"/>
      <c r="E20" s="19"/>
      <c r="F20" s="70"/>
      <c r="H20" s="33"/>
      <c r="I20" s="58"/>
      <c r="J20" s="19"/>
      <c r="K20" s="21"/>
      <c r="L20" s="62"/>
      <c r="M20" s="58"/>
      <c r="N20" s="52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  <c r="DI20" s="44"/>
      <c r="DJ20" s="44"/>
      <c r="DK20" s="44"/>
      <c r="DL20" s="44"/>
      <c r="DM20" s="44"/>
      <c r="DN20" s="44"/>
      <c r="DO20" s="44"/>
      <c r="DP20" s="44"/>
      <c r="DQ20" s="44"/>
      <c r="DR20" s="44"/>
      <c r="DS20" s="44"/>
      <c r="DT20" s="44"/>
      <c r="DU20" s="44"/>
      <c r="DV20" s="44"/>
      <c r="DW20" s="44"/>
      <c r="DX20" s="44"/>
      <c r="DY20" s="44"/>
      <c r="DZ20" s="44"/>
      <c r="EA20" s="44"/>
      <c r="EB20" s="44"/>
      <c r="EC20" s="44"/>
      <c r="ED20" s="44"/>
      <c r="EE20" s="44"/>
      <c r="EF20" s="44"/>
      <c r="EG20" s="44"/>
      <c r="EH20" s="44"/>
      <c r="EI20" s="44"/>
      <c r="EJ20" s="44"/>
      <c r="EK20" s="44"/>
      <c r="EL20" s="44"/>
      <c r="EM20" s="44"/>
      <c r="EN20" s="44"/>
      <c r="EO20" s="44"/>
      <c r="EP20" s="44"/>
      <c r="EQ20" s="44"/>
      <c r="ER20" s="44"/>
      <c r="ES20" s="44"/>
      <c r="ET20" s="44"/>
      <c r="EU20" s="44"/>
      <c r="EV20" s="44"/>
      <c r="EW20" s="44"/>
      <c r="EX20" s="44"/>
      <c r="EY20" s="44"/>
      <c r="EZ20" s="44"/>
      <c r="FA20" s="44"/>
      <c r="FB20" s="44"/>
      <c r="FC20" s="44"/>
      <c r="FD20" s="44"/>
      <c r="FE20" s="44"/>
      <c r="FF20" s="44"/>
      <c r="FG20" s="44"/>
      <c r="FH20" s="44"/>
      <c r="FI20" s="44"/>
      <c r="FJ20" s="44"/>
      <c r="FK20" s="44"/>
      <c r="FL20" s="44"/>
      <c r="FM20" s="44"/>
      <c r="FN20" s="44"/>
      <c r="FO20" s="44"/>
      <c r="FP20" s="44"/>
      <c r="FQ20" s="44"/>
      <c r="FR20" s="44"/>
      <c r="FS20" s="44"/>
      <c r="FT20" s="44"/>
      <c r="FU20" s="44"/>
      <c r="FV20" s="44"/>
      <c r="FW20" s="44"/>
      <c r="FX20" s="44"/>
      <c r="FY20" s="44"/>
      <c r="FZ20" s="44"/>
      <c r="GA20" s="44"/>
      <c r="GB20" s="44"/>
      <c r="GC20" s="44"/>
      <c r="GD20" s="44"/>
      <c r="GE20" s="44"/>
      <c r="GF20" s="44"/>
      <c r="GG20" s="44"/>
      <c r="GH20" s="44"/>
      <c r="GI20" s="44"/>
      <c r="GJ20" s="44"/>
      <c r="GK20" s="44"/>
      <c r="GL20" s="44"/>
      <c r="GM20" s="44"/>
      <c r="GN20" s="44"/>
      <c r="GO20" s="44"/>
      <c r="GP20" s="44"/>
      <c r="GQ20" s="44"/>
      <c r="GR20" s="44"/>
      <c r="GS20" s="44"/>
      <c r="GT20" s="44"/>
      <c r="GU20" s="44"/>
      <c r="GV20" s="44"/>
      <c r="GW20" s="44"/>
      <c r="GX20" s="44"/>
      <c r="GY20" s="44"/>
      <c r="GZ20" s="44"/>
      <c r="HA20" s="44"/>
      <c r="HB20" s="44"/>
      <c r="HC20" s="44"/>
      <c r="HD20" s="44"/>
      <c r="HE20" s="44"/>
      <c r="HF20" s="44"/>
      <c r="HG20" s="44"/>
      <c r="HH20" s="44"/>
      <c r="HI20" s="44"/>
      <c r="HJ20" s="44"/>
      <c r="HK20" s="44"/>
      <c r="HL20" s="44"/>
      <c r="HM20" s="44"/>
      <c r="HN20" s="44"/>
      <c r="HO20" s="44"/>
      <c r="HP20" s="44"/>
      <c r="HQ20" s="44"/>
      <c r="HR20" s="44"/>
      <c r="HS20" s="44"/>
      <c r="HT20" s="44"/>
      <c r="HU20" s="44"/>
      <c r="HV20" s="44"/>
      <c r="HW20" s="44"/>
      <c r="HX20" s="44"/>
      <c r="HY20" s="44"/>
      <c r="HZ20" s="44"/>
      <c r="IA20" s="44"/>
      <c r="IB20" s="44"/>
      <c r="IC20" s="44"/>
      <c r="ID20" s="44"/>
      <c r="IE20" s="44"/>
      <c r="IF20" s="44"/>
      <c r="IG20" s="44"/>
      <c r="IH20" s="44"/>
      <c r="II20" s="44"/>
      <c r="IJ20" s="44"/>
      <c r="IK20" s="44"/>
      <c r="IL20" s="44"/>
      <c r="IM20" s="44"/>
      <c r="IN20" s="44"/>
      <c r="IO20" s="44"/>
      <c r="IP20" s="44"/>
      <c r="IQ20" s="44"/>
      <c r="IR20" s="44"/>
      <c r="IS20" s="44"/>
      <c r="IT20" s="44"/>
      <c r="IU20" s="44"/>
      <c r="IV20" s="44"/>
      <c r="IW20" s="44"/>
      <c r="IX20" s="44"/>
      <c r="IY20" s="44"/>
      <c r="IZ20" s="44"/>
      <c r="JA20" s="44"/>
      <c r="JB20" s="44"/>
      <c r="JC20" s="44"/>
      <c r="JD20" s="44"/>
      <c r="JE20" s="44"/>
      <c r="JF20" s="44"/>
      <c r="JG20" s="44"/>
      <c r="JH20" s="44"/>
      <c r="JI20" s="44"/>
      <c r="JJ20" s="44"/>
      <c r="JK20" s="44"/>
      <c r="JL20" s="44"/>
      <c r="JM20" s="44"/>
      <c r="JN20" s="44"/>
      <c r="JO20" s="44"/>
      <c r="JP20" s="44"/>
      <c r="JQ20" s="44"/>
      <c r="JR20" s="44"/>
      <c r="JS20" s="44"/>
      <c r="JT20" s="44"/>
      <c r="JU20" s="44"/>
      <c r="JV20" s="44"/>
      <c r="JW20" s="44"/>
      <c r="JX20" s="44"/>
      <c r="JY20" s="44"/>
      <c r="JZ20" s="44"/>
      <c r="KA20" s="44"/>
      <c r="KB20" s="44"/>
      <c r="KC20" s="44"/>
      <c r="KD20" s="44"/>
      <c r="KE20" s="44"/>
      <c r="KF20" s="44"/>
      <c r="KG20" s="44"/>
      <c r="KH20" s="44"/>
      <c r="KI20" s="44"/>
      <c r="KJ20" s="44"/>
      <c r="KK20" s="44"/>
      <c r="KL20" s="44"/>
      <c r="KM20" s="44"/>
      <c r="KN20" s="44"/>
      <c r="KO20" s="44"/>
      <c r="KP20" s="44"/>
      <c r="KQ20" s="44"/>
      <c r="KR20" s="44"/>
      <c r="KS20" s="44"/>
      <c r="KT20" s="44"/>
      <c r="KU20" s="44"/>
      <c r="KV20" s="44"/>
      <c r="KW20" s="44"/>
      <c r="KX20" s="44"/>
      <c r="KY20" s="44"/>
      <c r="KZ20" s="44"/>
      <c r="LA20" s="44"/>
      <c r="LB20" s="44"/>
      <c r="LC20" s="44"/>
      <c r="LD20" s="44"/>
      <c r="LE20" s="44"/>
      <c r="LF20" s="44"/>
      <c r="LG20" s="44"/>
      <c r="LH20" s="44"/>
      <c r="LI20" s="44"/>
      <c r="LJ20" s="44"/>
      <c r="LK20" s="44"/>
      <c r="LL20" s="44"/>
      <c r="LM20" s="44"/>
      <c r="LN20" s="44"/>
      <c r="LO20" s="44"/>
      <c r="LP20" s="44"/>
      <c r="LQ20" s="44"/>
      <c r="LR20" s="44"/>
      <c r="LS20" s="44"/>
      <c r="LT20" s="44"/>
      <c r="LU20" s="44"/>
      <c r="LV20" s="44"/>
      <c r="LW20" s="44"/>
      <c r="LX20" s="44"/>
      <c r="LY20" s="44"/>
      <c r="LZ20" s="44"/>
      <c r="MA20" s="44"/>
      <c r="MB20" s="44"/>
      <c r="MC20" s="44"/>
      <c r="MD20" s="44"/>
      <c r="ME20" s="44"/>
      <c r="MF20" s="44"/>
      <c r="MG20" s="44"/>
      <c r="MH20" s="44"/>
      <c r="MI20" s="44"/>
      <c r="MJ20" s="44"/>
      <c r="MK20" s="44"/>
      <c r="ML20" s="44"/>
      <c r="MM20" s="44"/>
      <c r="MN20" s="44"/>
      <c r="MO20" s="44"/>
      <c r="MP20" s="44"/>
      <c r="MQ20" s="44"/>
      <c r="MR20" s="44"/>
      <c r="MS20" s="44"/>
      <c r="MT20" s="44"/>
      <c r="MU20" s="44"/>
      <c r="MV20" s="44"/>
      <c r="MW20" s="44"/>
      <c r="MX20" s="44"/>
      <c r="MY20" s="44"/>
      <c r="MZ20" s="44"/>
      <c r="NA20" s="44"/>
      <c r="NB20" s="44"/>
      <c r="NC20" s="44"/>
      <c r="ND20" s="44"/>
      <c r="NE20" s="44"/>
      <c r="NF20" s="44"/>
      <c r="NG20" s="44"/>
      <c r="NH20" s="44"/>
      <c r="NI20" s="44"/>
      <c r="NJ20" s="44"/>
      <c r="NK20" s="44"/>
      <c r="NL20" s="44"/>
      <c r="NM20" s="44"/>
      <c r="NN20" s="45"/>
    </row>
    <row r="21" spans="1:378">
      <c r="A21" s="33"/>
      <c r="B21" s="19"/>
      <c r="C21" s="19"/>
      <c r="D21" s="19"/>
      <c r="E21" s="19"/>
      <c r="F21" s="70"/>
      <c r="H21" s="33"/>
      <c r="I21" s="58"/>
      <c r="J21" s="19"/>
      <c r="K21" s="21"/>
      <c r="L21" s="62"/>
      <c r="M21" s="58"/>
      <c r="N21" s="52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O21" s="44"/>
      <c r="DP21" s="44"/>
      <c r="DQ21" s="44"/>
      <c r="DR21" s="44"/>
      <c r="DS21" s="44"/>
      <c r="DT21" s="44"/>
      <c r="DU21" s="44"/>
      <c r="DV21" s="44"/>
      <c r="DW21" s="44"/>
      <c r="DX21" s="44"/>
      <c r="DY21" s="44"/>
      <c r="DZ21" s="44"/>
      <c r="EA21" s="44"/>
      <c r="EB21" s="44"/>
      <c r="EC21" s="44"/>
      <c r="ED21" s="44"/>
      <c r="EE21" s="44"/>
      <c r="EF21" s="44"/>
      <c r="EG21" s="44"/>
      <c r="EH21" s="44"/>
      <c r="EI21" s="44"/>
      <c r="EJ21" s="44"/>
      <c r="EK21" s="44"/>
      <c r="EL21" s="44"/>
      <c r="EM21" s="44"/>
      <c r="EN21" s="44"/>
      <c r="EO21" s="44"/>
      <c r="EP21" s="44"/>
      <c r="EQ21" s="44"/>
      <c r="ER21" s="44"/>
      <c r="ES21" s="44"/>
      <c r="ET21" s="44"/>
      <c r="EU21" s="44"/>
      <c r="EV21" s="44"/>
      <c r="EW21" s="44"/>
      <c r="EX21" s="44"/>
      <c r="EY21" s="44"/>
      <c r="EZ21" s="44"/>
      <c r="FA21" s="44"/>
      <c r="FB21" s="44"/>
      <c r="FC21" s="44"/>
      <c r="FD21" s="44"/>
      <c r="FE21" s="44"/>
      <c r="FF21" s="44"/>
      <c r="FG21" s="44"/>
      <c r="FH21" s="44"/>
      <c r="FI21" s="44"/>
      <c r="FJ21" s="44"/>
      <c r="FK21" s="44"/>
      <c r="FL21" s="44"/>
      <c r="FM21" s="44"/>
      <c r="FN21" s="44"/>
      <c r="FO21" s="44"/>
      <c r="FP21" s="44"/>
      <c r="FQ21" s="44"/>
      <c r="FR21" s="44"/>
      <c r="FS21" s="44"/>
      <c r="FT21" s="44"/>
      <c r="FU21" s="44"/>
      <c r="FV21" s="44"/>
      <c r="FW21" s="44"/>
      <c r="FX21" s="44"/>
      <c r="FY21" s="44"/>
      <c r="FZ21" s="44"/>
      <c r="GA21" s="44"/>
      <c r="GB21" s="44"/>
      <c r="GC21" s="44"/>
      <c r="GD21" s="44"/>
      <c r="GE21" s="44"/>
      <c r="GF21" s="44"/>
      <c r="GG21" s="44"/>
      <c r="GH21" s="44"/>
      <c r="GI21" s="44"/>
      <c r="GJ21" s="44"/>
      <c r="GK21" s="44"/>
      <c r="GL21" s="44"/>
      <c r="GM21" s="44"/>
      <c r="GN21" s="44"/>
      <c r="GO21" s="44"/>
      <c r="GP21" s="44"/>
      <c r="GQ21" s="44"/>
      <c r="GR21" s="44"/>
      <c r="GS21" s="44"/>
      <c r="GT21" s="44"/>
      <c r="GU21" s="44"/>
      <c r="GV21" s="44"/>
      <c r="GW21" s="44"/>
      <c r="GX21" s="44"/>
      <c r="GY21" s="44"/>
      <c r="GZ21" s="44"/>
      <c r="HA21" s="44"/>
      <c r="HB21" s="44"/>
      <c r="HC21" s="44"/>
      <c r="HD21" s="44"/>
      <c r="HE21" s="44"/>
      <c r="HF21" s="44"/>
      <c r="HG21" s="44"/>
      <c r="HH21" s="44"/>
      <c r="HI21" s="44"/>
      <c r="HJ21" s="44"/>
      <c r="HK21" s="44"/>
      <c r="HL21" s="44"/>
      <c r="HM21" s="44"/>
      <c r="HN21" s="44"/>
      <c r="HO21" s="44"/>
      <c r="HP21" s="44"/>
      <c r="HQ21" s="44"/>
      <c r="HR21" s="44"/>
      <c r="HS21" s="44"/>
      <c r="HT21" s="44"/>
      <c r="HU21" s="44"/>
      <c r="HV21" s="44"/>
      <c r="HW21" s="44"/>
      <c r="HX21" s="44"/>
      <c r="HY21" s="44"/>
      <c r="HZ21" s="44"/>
      <c r="IA21" s="44"/>
      <c r="IB21" s="44"/>
      <c r="IC21" s="44"/>
      <c r="ID21" s="44"/>
      <c r="IE21" s="44"/>
      <c r="IF21" s="44"/>
      <c r="IG21" s="44"/>
      <c r="IH21" s="44"/>
      <c r="II21" s="44"/>
      <c r="IJ21" s="44"/>
      <c r="IK21" s="44"/>
      <c r="IL21" s="44"/>
      <c r="IM21" s="44"/>
      <c r="IN21" s="44"/>
      <c r="IO21" s="44"/>
      <c r="IP21" s="44"/>
      <c r="IQ21" s="44"/>
      <c r="IR21" s="44"/>
      <c r="IS21" s="44"/>
      <c r="IT21" s="44"/>
      <c r="IU21" s="44"/>
      <c r="IV21" s="44"/>
      <c r="IW21" s="44"/>
      <c r="IX21" s="44"/>
      <c r="IY21" s="44"/>
      <c r="IZ21" s="44"/>
      <c r="JA21" s="44"/>
      <c r="JB21" s="44"/>
      <c r="JC21" s="44"/>
      <c r="JD21" s="44"/>
      <c r="JE21" s="44"/>
      <c r="JF21" s="44"/>
      <c r="JG21" s="44"/>
      <c r="JH21" s="44"/>
      <c r="JI21" s="44"/>
      <c r="JJ21" s="44"/>
      <c r="JK21" s="44"/>
      <c r="JL21" s="44"/>
      <c r="JM21" s="44"/>
      <c r="JN21" s="44"/>
      <c r="JO21" s="44"/>
      <c r="JP21" s="44"/>
      <c r="JQ21" s="44"/>
      <c r="JR21" s="44"/>
      <c r="JS21" s="44"/>
      <c r="JT21" s="44"/>
      <c r="JU21" s="44"/>
      <c r="JV21" s="44"/>
      <c r="JW21" s="44"/>
      <c r="JX21" s="44"/>
      <c r="JY21" s="44"/>
      <c r="JZ21" s="44"/>
      <c r="KA21" s="44"/>
      <c r="KB21" s="44"/>
      <c r="KC21" s="44"/>
      <c r="KD21" s="44"/>
      <c r="KE21" s="44"/>
      <c r="KF21" s="44"/>
      <c r="KG21" s="44"/>
      <c r="KH21" s="44"/>
      <c r="KI21" s="44"/>
      <c r="KJ21" s="44"/>
      <c r="KK21" s="44"/>
      <c r="KL21" s="44"/>
      <c r="KM21" s="44"/>
      <c r="KN21" s="44"/>
      <c r="KO21" s="44"/>
      <c r="KP21" s="44"/>
      <c r="KQ21" s="44"/>
      <c r="KR21" s="44"/>
      <c r="KS21" s="44"/>
      <c r="KT21" s="44"/>
      <c r="KU21" s="44"/>
      <c r="KV21" s="44"/>
      <c r="KW21" s="44"/>
      <c r="KX21" s="44"/>
      <c r="KY21" s="44"/>
      <c r="KZ21" s="44"/>
      <c r="LA21" s="44"/>
      <c r="LB21" s="44"/>
      <c r="LC21" s="44"/>
      <c r="LD21" s="44"/>
      <c r="LE21" s="44"/>
      <c r="LF21" s="44"/>
      <c r="LG21" s="44"/>
      <c r="LH21" s="44"/>
      <c r="LI21" s="44"/>
      <c r="LJ21" s="44"/>
      <c r="LK21" s="44"/>
      <c r="LL21" s="44"/>
      <c r="LM21" s="44"/>
      <c r="LN21" s="44"/>
      <c r="LO21" s="44"/>
      <c r="LP21" s="44"/>
      <c r="LQ21" s="44"/>
      <c r="LR21" s="44"/>
      <c r="LS21" s="44"/>
      <c r="LT21" s="44"/>
      <c r="LU21" s="44"/>
      <c r="LV21" s="44"/>
      <c r="LW21" s="44"/>
      <c r="LX21" s="44"/>
      <c r="LY21" s="44"/>
      <c r="LZ21" s="44"/>
      <c r="MA21" s="44"/>
      <c r="MB21" s="44"/>
      <c r="MC21" s="44"/>
      <c r="MD21" s="44"/>
      <c r="ME21" s="44"/>
      <c r="MF21" s="44"/>
      <c r="MG21" s="44"/>
      <c r="MH21" s="44"/>
      <c r="MI21" s="44"/>
      <c r="MJ21" s="44"/>
      <c r="MK21" s="44"/>
      <c r="ML21" s="44"/>
      <c r="MM21" s="44"/>
      <c r="MN21" s="44"/>
      <c r="MO21" s="44"/>
      <c r="MP21" s="44"/>
      <c r="MQ21" s="44"/>
      <c r="MR21" s="44"/>
      <c r="MS21" s="44"/>
      <c r="MT21" s="44"/>
      <c r="MU21" s="44"/>
      <c r="MV21" s="44"/>
      <c r="MW21" s="44"/>
      <c r="MX21" s="44"/>
      <c r="MY21" s="44"/>
      <c r="MZ21" s="44"/>
      <c r="NA21" s="44"/>
      <c r="NB21" s="44"/>
      <c r="NC21" s="44"/>
      <c r="ND21" s="44"/>
      <c r="NE21" s="44"/>
      <c r="NF21" s="44"/>
      <c r="NG21" s="44"/>
      <c r="NH21" s="44"/>
      <c r="NI21" s="44"/>
      <c r="NJ21" s="44"/>
      <c r="NK21" s="44"/>
      <c r="NL21" s="44"/>
      <c r="NM21" s="44"/>
      <c r="NN21" s="45"/>
    </row>
    <row r="22" spans="1:378" ht="18.75" thickBot="1">
      <c r="A22" s="37"/>
      <c r="B22" s="38"/>
      <c r="C22" s="38"/>
      <c r="D22" s="38"/>
      <c r="E22" s="38"/>
      <c r="F22" s="71"/>
      <c r="H22" s="37"/>
      <c r="I22" s="60"/>
      <c r="J22" s="38"/>
      <c r="K22" s="43"/>
      <c r="L22" s="62"/>
      <c r="M22" s="60"/>
      <c r="N22" s="46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MS22" s="55"/>
      <c r="MT22" s="55"/>
      <c r="MU22" s="55"/>
      <c r="MV22" s="55"/>
      <c r="MW22" s="55"/>
      <c r="MX22" s="55"/>
      <c r="MY22" s="55"/>
      <c r="MZ22" s="55"/>
      <c r="NA22" s="55"/>
      <c r="NB22" s="55"/>
      <c r="NC22" s="55"/>
      <c r="ND22" s="55"/>
      <c r="NE22" s="55"/>
      <c r="NF22" s="55"/>
      <c r="NG22" s="55"/>
      <c r="NH22" s="55"/>
      <c r="NI22" s="55"/>
      <c r="NJ22" s="55"/>
      <c r="NK22" s="55"/>
      <c r="NL22" s="55"/>
      <c r="NM22" s="55"/>
      <c r="NN22" s="56"/>
    </row>
    <row r="23" spans="1:378" ht="18.75" thickTop="1">
      <c r="N23" s="16"/>
    </row>
    <row r="24" spans="1:378">
      <c r="N24" s="16"/>
    </row>
    <row r="25" spans="1:378">
      <c r="N25" s="16"/>
    </row>
    <row r="26" spans="1:378">
      <c r="L26" s="15"/>
      <c r="N26" s="16"/>
    </row>
    <row r="27" spans="1:378">
      <c r="L27" s="15"/>
      <c r="N27" s="16"/>
    </row>
    <row r="28" spans="1:378">
      <c r="N28" s="16"/>
    </row>
    <row r="29" spans="1:378">
      <c r="N29" s="16"/>
    </row>
    <row r="30" spans="1:378">
      <c r="N30" s="16"/>
    </row>
    <row r="31" spans="1:378">
      <c r="N31" s="16"/>
    </row>
    <row r="32" spans="1:378">
      <c r="N32" s="16"/>
    </row>
    <row r="33" spans="14:14">
      <c r="N33" s="16"/>
    </row>
    <row r="34" spans="14:14">
      <c r="N34" s="16"/>
    </row>
    <row r="35" spans="14:14">
      <c r="N35" s="16"/>
    </row>
    <row r="36" spans="14:14">
      <c r="N36" s="16"/>
    </row>
    <row r="37" spans="14:14">
      <c r="N37" s="16"/>
    </row>
    <row r="38" spans="14:14">
      <c r="N38" s="16"/>
    </row>
    <row r="39" spans="14:14">
      <c r="N39" s="16"/>
    </row>
    <row r="40" spans="14:14">
      <c r="N40" s="16"/>
    </row>
    <row r="41" spans="14:14">
      <c r="N41" s="16"/>
    </row>
    <row r="42" spans="14:14">
      <c r="N42" s="16"/>
    </row>
    <row r="43" spans="14:14">
      <c r="N43" s="16"/>
    </row>
    <row r="44" spans="14:14">
      <c r="N44" s="16"/>
    </row>
    <row r="45" spans="14:14">
      <c r="N45" s="16"/>
    </row>
    <row r="46" spans="14:14">
      <c r="N46" s="16"/>
    </row>
    <row r="47" spans="14:14">
      <c r="N47" s="16"/>
    </row>
    <row r="48" spans="14:14">
      <c r="N48" s="16"/>
    </row>
    <row r="49" spans="14:14">
      <c r="N49" s="16"/>
    </row>
    <row r="50" spans="14:14">
      <c r="N50" s="16"/>
    </row>
    <row r="51" spans="14:14">
      <c r="N51" s="16"/>
    </row>
    <row r="52" spans="14:14">
      <c r="N52" s="16"/>
    </row>
    <row r="53" spans="14:14">
      <c r="N53" s="16"/>
    </row>
    <row r="54" spans="14:14">
      <c r="N54" s="16"/>
    </row>
    <row r="55" spans="14:14">
      <c r="N55" s="16"/>
    </row>
    <row r="56" spans="14:14">
      <c r="N56" s="16"/>
    </row>
    <row r="57" spans="14:14">
      <c r="N57" s="16"/>
    </row>
    <row r="58" spans="14:14">
      <c r="N58" s="16"/>
    </row>
    <row r="59" spans="14:14">
      <c r="N59" s="16"/>
    </row>
    <row r="60" spans="14:14">
      <c r="N60" s="16"/>
    </row>
    <row r="61" spans="14:14">
      <c r="N61" s="16"/>
    </row>
    <row r="62" spans="14:14">
      <c r="N62" s="16"/>
    </row>
    <row r="63" spans="14:14">
      <c r="N63" s="16"/>
    </row>
    <row r="64" spans="14:14">
      <c r="N64" s="16"/>
    </row>
    <row r="65" spans="14:14">
      <c r="N65" s="16"/>
    </row>
    <row r="66" spans="14:14">
      <c r="N66" s="16"/>
    </row>
    <row r="67" spans="14:14">
      <c r="N67" s="16"/>
    </row>
    <row r="68" spans="14:14">
      <c r="N68" s="16"/>
    </row>
    <row r="69" spans="14:14">
      <c r="N69" s="16"/>
    </row>
    <row r="70" spans="14:14">
      <c r="N70" s="16"/>
    </row>
    <row r="71" spans="14:14">
      <c r="N71" s="16"/>
    </row>
    <row r="72" spans="14:14">
      <c r="N72" s="16"/>
    </row>
    <row r="73" spans="14:14">
      <c r="N73" s="16"/>
    </row>
    <row r="74" spans="14:14">
      <c r="N74" s="16"/>
    </row>
    <row r="75" spans="14:14">
      <c r="N75" s="16"/>
    </row>
    <row r="76" spans="14:14">
      <c r="N76" s="16"/>
    </row>
    <row r="77" spans="14:14">
      <c r="N77" s="16"/>
    </row>
    <row r="78" spans="14:14">
      <c r="N78" s="16"/>
    </row>
    <row r="79" spans="14:14">
      <c r="N79" s="16"/>
    </row>
    <row r="80" spans="14:14">
      <c r="N80" s="16"/>
    </row>
    <row r="81" spans="14:14">
      <c r="N81" s="16"/>
    </row>
    <row r="82" spans="14:14">
      <c r="N82" s="16"/>
    </row>
    <row r="83" spans="14:14">
      <c r="N83" s="16"/>
    </row>
    <row r="84" spans="14:14">
      <c r="N84" s="16"/>
    </row>
    <row r="85" spans="14:14">
      <c r="N85" s="16"/>
    </row>
    <row r="86" spans="14:14">
      <c r="N86" s="16"/>
    </row>
    <row r="87" spans="14:14">
      <c r="N87" s="16"/>
    </row>
    <row r="88" spans="14:14">
      <c r="N88" s="16"/>
    </row>
    <row r="89" spans="14:14">
      <c r="N89" s="16"/>
    </row>
    <row r="90" spans="14:14">
      <c r="N90" s="16"/>
    </row>
    <row r="91" spans="14:14">
      <c r="N91" s="16"/>
    </row>
    <row r="92" spans="14:14">
      <c r="N92" s="16"/>
    </row>
    <row r="93" spans="14:14">
      <c r="N93" s="16"/>
    </row>
    <row r="94" spans="14:14">
      <c r="N94" s="16"/>
    </row>
    <row r="95" spans="14:14">
      <c r="N95" s="16"/>
    </row>
    <row r="96" spans="14:14">
      <c r="N96" s="16"/>
    </row>
    <row r="97" spans="14:14">
      <c r="N97" s="16"/>
    </row>
    <row r="98" spans="14:14">
      <c r="N98" s="16"/>
    </row>
    <row r="99" spans="14:14">
      <c r="N99" s="16"/>
    </row>
  </sheetData>
  <phoneticPr fontId="7" type="noConversion"/>
  <conditionalFormatting sqref="N4:NN13 N15:NN16 N18:NN22">
    <cfRule type="expression" dxfId="3" priority="10" stopIfTrue="1">
      <formula>AND(NOT(ISBLANK(N$5)),OR(TEXT(N$5,"jjj")="Sam",TEXT(N$5,"jjj")="Dim"))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stopIfTrue="1" id="{6B80D986-F6C2-F341-B3E0-B8B09C51A409}">
            <xm:f>COUNTIF(Data!$K$15:$K$27,N4:NN22)</xm:f>
            <x14:dxf>
              <fill>
                <patternFill>
                  <bgColor rgb="FF00B050"/>
                </patternFill>
              </fill>
            </x14:dxf>
          </x14:cfRule>
          <xm:sqref>N4:NN13 N15:NN16 N18:NN22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EC2F-5C1B-424F-9585-2BB1A0579784}">
  <sheetPr codeName="Feuil3"/>
  <dimension ref="A2:NJ99"/>
  <sheetViews>
    <sheetView topLeftCell="J1" workbookViewId="0">
      <selection sqref="A1:XFD1048576"/>
    </sheetView>
  </sheetViews>
  <sheetFormatPr baseColWidth="10" defaultRowHeight="18"/>
  <cols>
    <col min="1" max="1" width="32" bestFit="1" customWidth="1"/>
    <col min="2" max="2" width="24" bestFit="1" customWidth="1"/>
    <col min="3" max="3" width="7.375" bestFit="1" customWidth="1"/>
    <col min="4" max="4" width="9.375" bestFit="1" customWidth="1"/>
    <col min="5" max="5" width="0.625" customWidth="1"/>
    <col min="6" max="6" width="5" bestFit="1" customWidth="1"/>
    <col min="7" max="7" width="6" bestFit="1" customWidth="1"/>
    <col min="8" max="8" width="0.625" customWidth="1"/>
    <col min="9" max="9" width="10.375" bestFit="1" customWidth="1"/>
    <col min="10" max="10" width="4.625" customWidth="1"/>
    <col min="11" max="374" width="4.875" customWidth="1"/>
  </cols>
  <sheetData>
    <row r="2" spans="1:374" ht="18.75" thickBot="1">
      <c r="B2" s="15"/>
      <c r="C2" s="15"/>
      <c r="D2" s="15"/>
      <c r="E2" s="15"/>
    </row>
    <row r="3" spans="1:374" ht="18.75" thickTop="1">
      <c r="B3" s="15"/>
      <c r="C3" s="15"/>
      <c r="D3" s="15"/>
      <c r="E3" s="15"/>
      <c r="I3" s="30" t="s">
        <v>63</v>
      </c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31"/>
      <c r="JE3" s="31"/>
      <c r="JF3" s="31"/>
      <c r="JG3" s="31"/>
      <c r="JH3" s="31"/>
      <c r="JI3" s="31"/>
      <c r="JJ3" s="31"/>
      <c r="JK3" s="31"/>
      <c r="JL3" s="31"/>
      <c r="JM3" s="31"/>
      <c r="JN3" s="31"/>
      <c r="JO3" s="31"/>
      <c r="JP3" s="31"/>
      <c r="JQ3" s="31"/>
      <c r="JR3" s="31"/>
      <c r="JS3" s="31"/>
      <c r="JT3" s="31"/>
      <c r="JU3" s="31"/>
      <c r="JV3" s="31"/>
      <c r="JW3" s="31"/>
      <c r="JX3" s="31"/>
      <c r="JY3" s="31"/>
      <c r="JZ3" s="31"/>
      <c r="KA3" s="31"/>
      <c r="KB3" s="31"/>
      <c r="KC3" s="31"/>
      <c r="KD3" s="31"/>
      <c r="KE3" s="31"/>
      <c r="KF3" s="31"/>
      <c r="KG3" s="31"/>
      <c r="KH3" s="31"/>
      <c r="KI3" s="31"/>
      <c r="KJ3" s="31"/>
      <c r="KK3" s="31"/>
      <c r="KL3" s="31"/>
      <c r="KM3" s="31"/>
      <c r="KN3" s="31"/>
      <c r="KO3" s="31"/>
      <c r="KP3" s="31"/>
      <c r="KQ3" s="31"/>
      <c r="KR3" s="31"/>
      <c r="KS3" s="31"/>
      <c r="KT3" s="31"/>
      <c r="KU3" s="31"/>
      <c r="KV3" s="31"/>
      <c r="KW3" s="31"/>
      <c r="KX3" s="31"/>
      <c r="KY3" s="31"/>
      <c r="KZ3" s="31"/>
      <c r="LA3" s="31"/>
      <c r="LB3" s="31"/>
      <c r="LC3" s="31"/>
      <c r="LD3" s="31"/>
      <c r="LE3" s="31"/>
      <c r="LF3" s="31"/>
      <c r="LG3" s="31"/>
      <c r="LH3" s="31"/>
      <c r="LI3" s="31"/>
      <c r="LJ3" s="31"/>
      <c r="LK3" s="31"/>
      <c r="LL3" s="31"/>
      <c r="LM3" s="31"/>
      <c r="LN3" s="31"/>
      <c r="LO3" s="31"/>
      <c r="LP3" s="31"/>
      <c r="LQ3" s="31"/>
      <c r="LR3" s="31"/>
      <c r="LS3" s="31"/>
      <c r="LT3" s="31"/>
      <c r="LU3" s="31"/>
      <c r="LV3" s="31"/>
      <c r="LW3" s="31"/>
      <c r="LX3" s="31"/>
      <c r="LY3" s="31"/>
      <c r="LZ3" s="31"/>
      <c r="MA3" s="31"/>
      <c r="MB3" s="31"/>
      <c r="MC3" s="31"/>
      <c r="MD3" s="31"/>
      <c r="ME3" s="31"/>
      <c r="MF3" s="31"/>
      <c r="MG3" s="31"/>
      <c r="MH3" s="31"/>
      <c r="MI3" s="31"/>
      <c r="MJ3" s="31"/>
      <c r="MK3" s="31"/>
      <c r="ML3" s="31"/>
      <c r="MM3" s="31"/>
      <c r="MN3" s="31"/>
      <c r="MO3" s="31"/>
      <c r="MP3" s="31"/>
      <c r="MQ3" s="31"/>
      <c r="MR3" s="31"/>
      <c r="MS3" s="31"/>
      <c r="MT3" s="31"/>
      <c r="MU3" s="31"/>
      <c r="MV3" s="31"/>
      <c r="MW3" s="31"/>
      <c r="MX3" s="31"/>
      <c r="MY3" s="31"/>
      <c r="MZ3" s="31"/>
      <c r="NA3" s="31"/>
      <c r="NB3" s="31"/>
      <c r="NC3" s="31"/>
      <c r="ND3" s="31"/>
      <c r="NE3" s="31"/>
      <c r="NF3" s="31"/>
      <c r="NG3" s="31"/>
      <c r="NH3" s="31"/>
      <c r="NI3" s="31"/>
      <c r="NJ3" s="32"/>
    </row>
    <row r="4" spans="1:374">
      <c r="B4" s="15"/>
      <c r="C4" s="15"/>
      <c r="D4" s="15"/>
      <c r="E4" s="15"/>
      <c r="I4" s="33" t="s">
        <v>33</v>
      </c>
      <c r="J4" s="44" t="str">
        <f>IF(ISBLANK(J$5),"",PROPER(TEXT(J$5,"jjj")))</f>
        <v>Mer</v>
      </c>
      <c r="K4" s="44" t="str">
        <f t="shared" ref="K4:BV4" si="0">IF(ISBLANK(K$5),"",PROPER(TEXT(K$5,"jjj")))</f>
        <v>Jeu</v>
      </c>
      <c r="L4" s="44" t="str">
        <f t="shared" si="0"/>
        <v>Ven</v>
      </c>
      <c r="M4" s="44" t="str">
        <f t="shared" si="0"/>
        <v>Sam</v>
      </c>
      <c r="N4" s="44" t="str">
        <f t="shared" si="0"/>
        <v>Dim</v>
      </c>
      <c r="O4" s="44" t="str">
        <f t="shared" si="0"/>
        <v>Lun</v>
      </c>
      <c r="P4" s="44" t="str">
        <f t="shared" si="0"/>
        <v>Mar</v>
      </c>
      <c r="Q4" s="44" t="str">
        <f t="shared" si="0"/>
        <v>Mer</v>
      </c>
      <c r="R4" s="44" t="str">
        <f t="shared" si="0"/>
        <v>Jeu</v>
      </c>
      <c r="S4" s="44" t="str">
        <f t="shared" si="0"/>
        <v>Ven</v>
      </c>
      <c r="T4" s="44" t="str">
        <f t="shared" si="0"/>
        <v>Sam</v>
      </c>
      <c r="U4" s="44" t="str">
        <f t="shared" si="0"/>
        <v>Dim</v>
      </c>
      <c r="V4" s="44" t="str">
        <f t="shared" si="0"/>
        <v>Lun</v>
      </c>
      <c r="W4" s="44" t="str">
        <f t="shared" si="0"/>
        <v>Mar</v>
      </c>
      <c r="X4" s="44" t="str">
        <f t="shared" si="0"/>
        <v>Mer</v>
      </c>
      <c r="Y4" s="44" t="str">
        <f t="shared" si="0"/>
        <v>Jeu</v>
      </c>
      <c r="Z4" s="44" t="str">
        <f t="shared" si="0"/>
        <v>Ven</v>
      </c>
      <c r="AA4" s="44" t="str">
        <f t="shared" si="0"/>
        <v>Sam</v>
      </c>
      <c r="AB4" s="44" t="str">
        <f t="shared" si="0"/>
        <v>Dim</v>
      </c>
      <c r="AC4" s="44" t="str">
        <f t="shared" si="0"/>
        <v>Lun</v>
      </c>
      <c r="AD4" s="44" t="str">
        <f t="shared" si="0"/>
        <v>Mar</v>
      </c>
      <c r="AE4" s="44" t="str">
        <f t="shared" si="0"/>
        <v>Mer</v>
      </c>
      <c r="AF4" s="44" t="str">
        <f t="shared" si="0"/>
        <v>Jeu</v>
      </c>
      <c r="AG4" s="44" t="str">
        <f t="shared" si="0"/>
        <v>Ven</v>
      </c>
      <c r="AH4" s="44" t="str">
        <f t="shared" si="0"/>
        <v>Sam</v>
      </c>
      <c r="AI4" s="44" t="str">
        <f t="shared" si="0"/>
        <v>Dim</v>
      </c>
      <c r="AJ4" s="44" t="str">
        <f t="shared" si="0"/>
        <v>Lun</v>
      </c>
      <c r="AK4" s="44" t="str">
        <f t="shared" si="0"/>
        <v>Mar</v>
      </c>
      <c r="AL4" s="44" t="str">
        <f t="shared" si="0"/>
        <v>Mer</v>
      </c>
      <c r="AM4" s="44" t="str">
        <f t="shared" si="0"/>
        <v>Jeu</v>
      </c>
      <c r="AN4" s="44" t="str">
        <f t="shared" si="0"/>
        <v>Ven</v>
      </c>
      <c r="AO4" s="44" t="str">
        <f t="shared" si="0"/>
        <v>Sam</v>
      </c>
      <c r="AP4" s="44" t="str">
        <f t="shared" si="0"/>
        <v>Dim</v>
      </c>
      <c r="AQ4" s="44" t="str">
        <f t="shared" si="0"/>
        <v>Lun</v>
      </c>
      <c r="AR4" s="44" t="str">
        <f t="shared" si="0"/>
        <v>Mar</v>
      </c>
      <c r="AS4" s="44" t="str">
        <f t="shared" si="0"/>
        <v>Mer</v>
      </c>
      <c r="AT4" s="44" t="str">
        <f t="shared" si="0"/>
        <v>Jeu</v>
      </c>
      <c r="AU4" s="44" t="str">
        <f t="shared" si="0"/>
        <v>Ven</v>
      </c>
      <c r="AV4" s="44" t="str">
        <f t="shared" si="0"/>
        <v>Sam</v>
      </c>
      <c r="AW4" s="44" t="str">
        <f t="shared" si="0"/>
        <v>Dim</v>
      </c>
      <c r="AX4" s="44" t="str">
        <f t="shared" si="0"/>
        <v>Lun</v>
      </c>
      <c r="AY4" s="44" t="str">
        <f t="shared" si="0"/>
        <v>Mar</v>
      </c>
      <c r="AZ4" s="44" t="str">
        <f t="shared" si="0"/>
        <v>Mer</v>
      </c>
      <c r="BA4" s="44" t="str">
        <f t="shared" si="0"/>
        <v>Jeu</v>
      </c>
      <c r="BB4" s="44" t="str">
        <f t="shared" si="0"/>
        <v>Ven</v>
      </c>
      <c r="BC4" s="44" t="str">
        <f t="shared" si="0"/>
        <v>Sam</v>
      </c>
      <c r="BD4" s="44" t="str">
        <f t="shared" si="0"/>
        <v>Dim</v>
      </c>
      <c r="BE4" s="44" t="str">
        <f t="shared" si="0"/>
        <v>Lun</v>
      </c>
      <c r="BF4" s="44" t="str">
        <f t="shared" si="0"/>
        <v>Mar</v>
      </c>
      <c r="BG4" s="44" t="str">
        <f t="shared" si="0"/>
        <v>Mer</v>
      </c>
      <c r="BH4" s="44" t="str">
        <f t="shared" si="0"/>
        <v>Jeu</v>
      </c>
      <c r="BI4" s="44" t="str">
        <f t="shared" si="0"/>
        <v>Ven</v>
      </c>
      <c r="BJ4" s="44" t="str">
        <f t="shared" si="0"/>
        <v>Sam</v>
      </c>
      <c r="BK4" s="44" t="str">
        <f t="shared" si="0"/>
        <v>Dim</v>
      </c>
      <c r="BL4" s="44" t="str">
        <f t="shared" si="0"/>
        <v>Lun</v>
      </c>
      <c r="BM4" s="44" t="str">
        <f t="shared" si="0"/>
        <v>Mar</v>
      </c>
      <c r="BN4" s="44" t="str">
        <f t="shared" si="0"/>
        <v>Mer</v>
      </c>
      <c r="BO4" s="44" t="str">
        <f t="shared" si="0"/>
        <v>Jeu</v>
      </c>
      <c r="BP4" s="44" t="str">
        <f t="shared" si="0"/>
        <v>Ven</v>
      </c>
      <c r="BQ4" s="44" t="str">
        <f t="shared" si="0"/>
        <v>Sam</v>
      </c>
      <c r="BR4" s="44" t="str">
        <f t="shared" si="0"/>
        <v>Dim</v>
      </c>
      <c r="BS4" s="44" t="str">
        <f t="shared" si="0"/>
        <v>Lun</v>
      </c>
      <c r="BT4" s="44" t="str">
        <f t="shared" si="0"/>
        <v>Mar</v>
      </c>
      <c r="BU4" s="44" t="str">
        <f t="shared" si="0"/>
        <v>Mer</v>
      </c>
      <c r="BV4" s="44" t="str">
        <f t="shared" si="0"/>
        <v>Jeu</v>
      </c>
      <c r="BW4" s="44" t="str">
        <f t="shared" ref="BW4:EH4" si="1">IF(ISBLANK(BW$5),"",PROPER(TEXT(BW$5,"jjj")))</f>
        <v>Ven</v>
      </c>
      <c r="BX4" s="44" t="str">
        <f t="shared" si="1"/>
        <v>Sam</v>
      </c>
      <c r="BY4" s="44" t="str">
        <f t="shared" si="1"/>
        <v>Dim</v>
      </c>
      <c r="BZ4" s="44" t="str">
        <f t="shared" si="1"/>
        <v>Lun</v>
      </c>
      <c r="CA4" s="44" t="str">
        <f t="shared" si="1"/>
        <v>Mar</v>
      </c>
      <c r="CB4" s="44" t="str">
        <f t="shared" si="1"/>
        <v>Mer</v>
      </c>
      <c r="CC4" s="44" t="str">
        <f t="shared" si="1"/>
        <v>Jeu</v>
      </c>
      <c r="CD4" s="44" t="str">
        <f t="shared" si="1"/>
        <v>Ven</v>
      </c>
      <c r="CE4" s="44" t="str">
        <f t="shared" si="1"/>
        <v>Sam</v>
      </c>
      <c r="CF4" s="44" t="str">
        <f t="shared" si="1"/>
        <v>Dim</v>
      </c>
      <c r="CG4" s="44" t="str">
        <f t="shared" si="1"/>
        <v>Lun</v>
      </c>
      <c r="CH4" s="44" t="str">
        <f t="shared" si="1"/>
        <v>Mar</v>
      </c>
      <c r="CI4" s="44" t="str">
        <f t="shared" si="1"/>
        <v>Mer</v>
      </c>
      <c r="CJ4" s="44" t="str">
        <f t="shared" si="1"/>
        <v>Jeu</v>
      </c>
      <c r="CK4" s="44" t="str">
        <f t="shared" si="1"/>
        <v>Ven</v>
      </c>
      <c r="CL4" s="44" t="str">
        <f t="shared" si="1"/>
        <v>Sam</v>
      </c>
      <c r="CM4" s="44" t="str">
        <f t="shared" si="1"/>
        <v>Dim</v>
      </c>
      <c r="CN4" s="44" t="str">
        <f t="shared" si="1"/>
        <v>Lun</v>
      </c>
      <c r="CO4" s="44" t="str">
        <f t="shared" si="1"/>
        <v>Mar</v>
      </c>
      <c r="CP4" s="44" t="str">
        <f t="shared" si="1"/>
        <v>Mer</v>
      </c>
      <c r="CQ4" s="44" t="str">
        <f t="shared" si="1"/>
        <v>Jeu</v>
      </c>
      <c r="CR4" s="44" t="str">
        <f t="shared" si="1"/>
        <v>Ven</v>
      </c>
      <c r="CS4" s="44" t="str">
        <f t="shared" si="1"/>
        <v>Sam</v>
      </c>
      <c r="CT4" s="44" t="str">
        <f t="shared" si="1"/>
        <v>Dim</v>
      </c>
      <c r="CU4" s="44" t="str">
        <f t="shared" si="1"/>
        <v>Lun</v>
      </c>
      <c r="CV4" s="44" t="str">
        <f t="shared" si="1"/>
        <v>Mar</v>
      </c>
      <c r="CW4" s="44" t="str">
        <f t="shared" si="1"/>
        <v>Mer</v>
      </c>
      <c r="CX4" s="44" t="str">
        <f t="shared" si="1"/>
        <v>Jeu</v>
      </c>
      <c r="CY4" s="44" t="str">
        <f t="shared" si="1"/>
        <v>Ven</v>
      </c>
      <c r="CZ4" s="44" t="str">
        <f t="shared" si="1"/>
        <v>Sam</v>
      </c>
      <c r="DA4" s="44" t="str">
        <f t="shared" si="1"/>
        <v>Dim</v>
      </c>
      <c r="DB4" s="44" t="str">
        <f t="shared" si="1"/>
        <v>Lun</v>
      </c>
      <c r="DC4" s="44" t="str">
        <f t="shared" si="1"/>
        <v>Mar</v>
      </c>
      <c r="DD4" s="44" t="str">
        <f t="shared" si="1"/>
        <v>Mer</v>
      </c>
      <c r="DE4" s="44" t="str">
        <f t="shared" si="1"/>
        <v>Jeu</v>
      </c>
      <c r="DF4" s="44" t="str">
        <f t="shared" si="1"/>
        <v>Ven</v>
      </c>
      <c r="DG4" s="44" t="str">
        <f t="shared" si="1"/>
        <v>Sam</v>
      </c>
      <c r="DH4" s="44" t="str">
        <f t="shared" si="1"/>
        <v>Dim</v>
      </c>
      <c r="DI4" s="44" t="str">
        <f t="shared" si="1"/>
        <v>Lun</v>
      </c>
      <c r="DJ4" s="44" t="str">
        <f t="shared" si="1"/>
        <v>Mar</v>
      </c>
      <c r="DK4" s="44" t="str">
        <f t="shared" si="1"/>
        <v>Mer</v>
      </c>
      <c r="DL4" s="44" t="str">
        <f t="shared" si="1"/>
        <v>Jeu</v>
      </c>
      <c r="DM4" s="44" t="str">
        <f t="shared" si="1"/>
        <v>Ven</v>
      </c>
      <c r="DN4" s="44" t="str">
        <f t="shared" si="1"/>
        <v>Sam</v>
      </c>
      <c r="DO4" s="44" t="str">
        <f t="shared" si="1"/>
        <v>Dim</v>
      </c>
      <c r="DP4" s="44" t="str">
        <f t="shared" si="1"/>
        <v>Lun</v>
      </c>
      <c r="DQ4" s="44" t="str">
        <f t="shared" si="1"/>
        <v>Mar</v>
      </c>
      <c r="DR4" s="44" t="str">
        <f t="shared" si="1"/>
        <v>Mer</v>
      </c>
      <c r="DS4" s="44" t="str">
        <f t="shared" si="1"/>
        <v>Jeu</v>
      </c>
      <c r="DT4" s="44" t="str">
        <f t="shared" si="1"/>
        <v>Ven</v>
      </c>
      <c r="DU4" s="44" t="str">
        <f t="shared" si="1"/>
        <v>Sam</v>
      </c>
      <c r="DV4" s="44" t="str">
        <f t="shared" si="1"/>
        <v>Dim</v>
      </c>
      <c r="DW4" s="44" t="str">
        <f t="shared" si="1"/>
        <v>Lun</v>
      </c>
      <c r="DX4" s="44" t="str">
        <f t="shared" si="1"/>
        <v>Mar</v>
      </c>
      <c r="DY4" s="44" t="str">
        <f t="shared" si="1"/>
        <v>Mer</v>
      </c>
      <c r="DZ4" s="44" t="str">
        <f t="shared" si="1"/>
        <v>Jeu</v>
      </c>
      <c r="EA4" s="44" t="str">
        <f t="shared" si="1"/>
        <v>Ven</v>
      </c>
      <c r="EB4" s="44" t="str">
        <f t="shared" si="1"/>
        <v>Sam</v>
      </c>
      <c r="EC4" s="44" t="str">
        <f t="shared" si="1"/>
        <v>Dim</v>
      </c>
      <c r="ED4" s="44" t="str">
        <f t="shared" si="1"/>
        <v>Lun</v>
      </c>
      <c r="EE4" s="44" t="str">
        <f t="shared" si="1"/>
        <v>Mar</v>
      </c>
      <c r="EF4" s="44" t="str">
        <f t="shared" si="1"/>
        <v>Mer</v>
      </c>
      <c r="EG4" s="44" t="str">
        <f t="shared" si="1"/>
        <v>Jeu</v>
      </c>
      <c r="EH4" s="44" t="str">
        <f t="shared" si="1"/>
        <v>Ven</v>
      </c>
      <c r="EI4" s="44" t="str">
        <f t="shared" ref="EI4:GT4" si="2">IF(ISBLANK(EI$5),"",PROPER(TEXT(EI$5,"jjj")))</f>
        <v>Sam</v>
      </c>
      <c r="EJ4" s="44" t="str">
        <f t="shared" si="2"/>
        <v>Dim</v>
      </c>
      <c r="EK4" s="44" t="str">
        <f t="shared" si="2"/>
        <v>Lun</v>
      </c>
      <c r="EL4" s="44" t="str">
        <f t="shared" si="2"/>
        <v>Mar</v>
      </c>
      <c r="EM4" s="44" t="str">
        <f t="shared" si="2"/>
        <v>Mer</v>
      </c>
      <c r="EN4" s="44" t="str">
        <f t="shared" si="2"/>
        <v>Jeu</v>
      </c>
      <c r="EO4" s="44" t="str">
        <f t="shared" si="2"/>
        <v>Ven</v>
      </c>
      <c r="EP4" s="44" t="str">
        <f t="shared" si="2"/>
        <v>Sam</v>
      </c>
      <c r="EQ4" s="44" t="str">
        <f t="shared" si="2"/>
        <v>Dim</v>
      </c>
      <c r="ER4" s="44" t="str">
        <f t="shared" si="2"/>
        <v>Lun</v>
      </c>
      <c r="ES4" s="44" t="str">
        <f t="shared" si="2"/>
        <v>Mar</v>
      </c>
      <c r="ET4" s="44" t="str">
        <f t="shared" si="2"/>
        <v>Mer</v>
      </c>
      <c r="EU4" s="44" t="str">
        <f t="shared" si="2"/>
        <v>Jeu</v>
      </c>
      <c r="EV4" s="44" t="str">
        <f t="shared" si="2"/>
        <v>Ven</v>
      </c>
      <c r="EW4" s="44" t="str">
        <f t="shared" si="2"/>
        <v>Sam</v>
      </c>
      <c r="EX4" s="44" t="str">
        <f t="shared" si="2"/>
        <v>Dim</v>
      </c>
      <c r="EY4" s="44" t="str">
        <f t="shared" si="2"/>
        <v>Lun</v>
      </c>
      <c r="EZ4" s="44" t="str">
        <f t="shared" si="2"/>
        <v>Mar</v>
      </c>
      <c r="FA4" s="44" t="str">
        <f t="shared" si="2"/>
        <v>Mer</v>
      </c>
      <c r="FB4" s="44" t="str">
        <f t="shared" si="2"/>
        <v>Jeu</v>
      </c>
      <c r="FC4" s="44" t="str">
        <f t="shared" si="2"/>
        <v>Ven</v>
      </c>
      <c r="FD4" s="44" t="str">
        <f t="shared" si="2"/>
        <v>Sam</v>
      </c>
      <c r="FE4" s="44" t="str">
        <f t="shared" si="2"/>
        <v>Dim</v>
      </c>
      <c r="FF4" s="44" t="str">
        <f t="shared" si="2"/>
        <v>Lun</v>
      </c>
      <c r="FG4" s="44" t="str">
        <f t="shared" si="2"/>
        <v>Mar</v>
      </c>
      <c r="FH4" s="44" t="str">
        <f t="shared" si="2"/>
        <v>Mer</v>
      </c>
      <c r="FI4" s="44" t="str">
        <f t="shared" si="2"/>
        <v>Jeu</v>
      </c>
      <c r="FJ4" s="44" t="str">
        <f t="shared" si="2"/>
        <v>Ven</v>
      </c>
      <c r="FK4" s="44" t="str">
        <f t="shared" si="2"/>
        <v>Sam</v>
      </c>
      <c r="FL4" s="44" t="str">
        <f t="shared" si="2"/>
        <v>Dim</v>
      </c>
      <c r="FM4" s="44" t="str">
        <f t="shared" si="2"/>
        <v>Lun</v>
      </c>
      <c r="FN4" s="44" t="str">
        <f t="shared" si="2"/>
        <v>Mar</v>
      </c>
      <c r="FO4" s="44" t="str">
        <f t="shared" si="2"/>
        <v>Mer</v>
      </c>
      <c r="FP4" s="44" t="str">
        <f t="shared" si="2"/>
        <v>Jeu</v>
      </c>
      <c r="FQ4" s="44" t="str">
        <f t="shared" si="2"/>
        <v>Ven</v>
      </c>
      <c r="FR4" s="44" t="str">
        <f t="shared" si="2"/>
        <v>Sam</v>
      </c>
      <c r="FS4" s="44" t="str">
        <f t="shared" si="2"/>
        <v>Dim</v>
      </c>
      <c r="FT4" s="44" t="str">
        <f t="shared" si="2"/>
        <v>Lun</v>
      </c>
      <c r="FU4" s="44" t="str">
        <f t="shared" si="2"/>
        <v>Mar</v>
      </c>
      <c r="FV4" s="44" t="str">
        <f t="shared" si="2"/>
        <v>Mer</v>
      </c>
      <c r="FW4" s="44" t="str">
        <f t="shared" si="2"/>
        <v>Jeu</v>
      </c>
      <c r="FX4" s="44" t="str">
        <f t="shared" si="2"/>
        <v>Ven</v>
      </c>
      <c r="FY4" s="44" t="str">
        <f t="shared" si="2"/>
        <v>Sam</v>
      </c>
      <c r="FZ4" s="44" t="str">
        <f t="shared" si="2"/>
        <v>Dim</v>
      </c>
      <c r="GA4" s="44" t="str">
        <f t="shared" si="2"/>
        <v>Lun</v>
      </c>
      <c r="GB4" s="44" t="str">
        <f t="shared" si="2"/>
        <v>Mar</v>
      </c>
      <c r="GC4" s="44" t="str">
        <f t="shared" si="2"/>
        <v>Mer</v>
      </c>
      <c r="GD4" s="44" t="str">
        <f t="shared" si="2"/>
        <v>Jeu</v>
      </c>
      <c r="GE4" s="44" t="str">
        <f t="shared" si="2"/>
        <v>Ven</v>
      </c>
      <c r="GF4" s="44" t="str">
        <f t="shared" si="2"/>
        <v>Sam</v>
      </c>
      <c r="GG4" s="44" t="str">
        <f t="shared" si="2"/>
        <v>Dim</v>
      </c>
      <c r="GH4" s="44" t="str">
        <f t="shared" si="2"/>
        <v>Lun</v>
      </c>
      <c r="GI4" s="44" t="str">
        <f t="shared" si="2"/>
        <v>Mar</v>
      </c>
      <c r="GJ4" s="44" t="str">
        <f t="shared" si="2"/>
        <v>Mer</v>
      </c>
      <c r="GK4" s="44" t="str">
        <f t="shared" si="2"/>
        <v>Jeu</v>
      </c>
      <c r="GL4" s="44" t="str">
        <f t="shared" si="2"/>
        <v>Ven</v>
      </c>
      <c r="GM4" s="44" t="str">
        <f t="shared" si="2"/>
        <v>Sam</v>
      </c>
      <c r="GN4" s="44" t="str">
        <f t="shared" si="2"/>
        <v>Dim</v>
      </c>
      <c r="GO4" s="44" t="str">
        <f t="shared" si="2"/>
        <v>Lun</v>
      </c>
      <c r="GP4" s="44" t="str">
        <f t="shared" si="2"/>
        <v>Mar</v>
      </c>
      <c r="GQ4" s="44" t="str">
        <f t="shared" si="2"/>
        <v>Mer</v>
      </c>
      <c r="GR4" s="44" t="str">
        <f t="shared" si="2"/>
        <v>Jeu</v>
      </c>
      <c r="GS4" s="44" t="str">
        <f t="shared" si="2"/>
        <v>Ven</v>
      </c>
      <c r="GT4" s="44" t="str">
        <f t="shared" si="2"/>
        <v>Sam</v>
      </c>
      <c r="GU4" s="44" t="str">
        <f t="shared" ref="GU4:JF4" si="3">IF(ISBLANK(GU$5),"",PROPER(TEXT(GU$5,"jjj")))</f>
        <v>Dim</v>
      </c>
      <c r="GV4" s="44" t="str">
        <f t="shared" si="3"/>
        <v>Lun</v>
      </c>
      <c r="GW4" s="44" t="str">
        <f t="shared" si="3"/>
        <v>Mar</v>
      </c>
      <c r="GX4" s="44" t="str">
        <f t="shared" si="3"/>
        <v>Mer</v>
      </c>
      <c r="GY4" s="44" t="str">
        <f t="shared" si="3"/>
        <v>Jeu</v>
      </c>
      <c r="GZ4" s="44" t="str">
        <f t="shared" si="3"/>
        <v>Ven</v>
      </c>
      <c r="HA4" s="44" t="str">
        <f t="shared" si="3"/>
        <v>Sam</v>
      </c>
      <c r="HB4" s="44" t="str">
        <f t="shared" si="3"/>
        <v>Dim</v>
      </c>
      <c r="HC4" s="44" t="str">
        <f t="shared" si="3"/>
        <v>Lun</v>
      </c>
      <c r="HD4" s="44" t="str">
        <f t="shared" si="3"/>
        <v>Mar</v>
      </c>
      <c r="HE4" s="44" t="str">
        <f t="shared" si="3"/>
        <v>Mer</v>
      </c>
      <c r="HF4" s="44" t="str">
        <f t="shared" si="3"/>
        <v>Jeu</v>
      </c>
      <c r="HG4" s="44" t="str">
        <f t="shared" si="3"/>
        <v>Ven</v>
      </c>
      <c r="HH4" s="44" t="str">
        <f t="shared" si="3"/>
        <v>Sam</v>
      </c>
      <c r="HI4" s="44" t="str">
        <f t="shared" si="3"/>
        <v>Dim</v>
      </c>
      <c r="HJ4" s="44" t="str">
        <f t="shared" si="3"/>
        <v>Lun</v>
      </c>
      <c r="HK4" s="44" t="str">
        <f t="shared" si="3"/>
        <v>Mar</v>
      </c>
      <c r="HL4" s="44" t="str">
        <f t="shared" si="3"/>
        <v>Mer</v>
      </c>
      <c r="HM4" s="44" t="str">
        <f t="shared" si="3"/>
        <v>Jeu</v>
      </c>
      <c r="HN4" s="44" t="str">
        <f t="shared" si="3"/>
        <v>Ven</v>
      </c>
      <c r="HO4" s="44" t="str">
        <f t="shared" si="3"/>
        <v>Sam</v>
      </c>
      <c r="HP4" s="44" t="str">
        <f t="shared" si="3"/>
        <v>Dim</v>
      </c>
      <c r="HQ4" s="44" t="str">
        <f t="shared" si="3"/>
        <v>Lun</v>
      </c>
      <c r="HR4" s="44" t="str">
        <f t="shared" si="3"/>
        <v>Mar</v>
      </c>
      <c r="HS4" s="44" t="str">
        <f t="shared" si="3"/>
        <v>Mer</v>
      </c>
      <c r="HT4" s="44" t="str">
        <f t="shared" si="3"/>
        <v>Jeu</v>
      </c>
      <c r="HU4" s="44" t="str">
        <f t="shared" si="3"/>
        <v>Ven</v>
      </c>
      <c r="HV4" s="44" t="str">
        <f t="shared" si="3"/>
        <v>Sam</v>
      </c>
      <c r="HW4" s="44" t="str">
        <f t="shared" si="3"/>
        <v>Dim</v>
      </c>
      <c r="HX4" s="44" t="str">
        <f t="shared" si="3"/>
        <v>Lun</v>
      </c>
      <c r="HY4" s="44" t="str">
        <f t="shared" si="3"/>
        <v>Mar</v>
      </c>
      <c r="HZ4" s="44" t="str">
        <f t="shared" si="3"/>
        <v>Mer</v>
      </c>
      <c r="IA4" s="44" t="str">
        <f t="shared" si="3"/>
        <v>Jeu</v>
      </c>
      <c r="IB4" s="44" t="str">
        <f t="shared" si="3"/>
        <v>Ven</v>
      </c>
      <c r="IC4" s="44" t="str">
        <f t="shared" si="3"/>
        <v>Sam</v>
      </c>
      <c r="ID4" s="44" t="str">
        <f t="shared" si="3"/>
        <v>Dim</v>
      </c>
      <c r="IE4" s="44" t="str">
        <f t="shared" si="3"/>
        <v>Lun</v>
      </c>
      <c r="IF4" s="44" t="str">
        <f t="shared" si="3"/>
        <v>Mar</v>
      </c>
      <c r="IG4" s="44" t="str">
        <f t="shared" si="3"/>
        <v>Mer</v>
      </c>
      <c r="IH4" s="44" t="str">
        <f t="shared" si="3"/>
        <v>Jeu</v>
      </c>
      <c r="II4" s="44" t="str">
        <f t="shared" si="3"/>
        <v>Ven</v>
      </c>
      <c r="IJ4" s="44" t="str">
        <f t="shared" si="3"/>
        <v>Sam</v>
      </c>
      <c r="IK4" s="44" t="str">
        <f t="shared" si="3"/>
        <v>Dim</v>
      </c>
      <c r="IL4" s="44" t="str">
        <f t="shared" si="3"/>
        <v>Lun</v>
      </c>
      <c r="IM4" s="44" t="str">
        <f t="shared" si="3"/>
        <v>Mar</v>
      </c>
      <c r="IN4" s="44" t="str">
        <f t="shared" si="3"/>
        <v>Mer</v>
      </c>
      <c r="IO4" s="44" t="str">
        <f t="shared" si="3"/>
        <v>Jeu</v>
      </c>
      <c r="IP4" s="44" t="str">
        <f t="shared" si="3"/>
        <v>Ven</v>
      </c>
      <c r="IQ4" s="44" t="str">
        <f t="shared" si="3"/>
        <v>Sam</v>
      </c>
      <c r="IR4" s="44" t="str">
        <f t="shared" si="3"/>
        <v>Dim</v>
      </c>
      <c r="IS4" s="44" t="str">
        <f t="shared" si="3"/>
        <v>Lun</v>
      </c>
      <c r="IT4" s="44" t="str">
        <f t="shared" si="3"/>
        <v>Mar</v>
      </c>
      <c r="IU4" s="44" t="str">
        <f t="shared" si="3"/>
        <v>Mer</v>
      </c>
      <c r="IV4" s="44" t="str">
        <f t="shared" si="3"/>
        <v>Jeu</v>
      </c>
      <c r="IW4" s="44" t="str">
        <f t="shared" si="3"/>
        <v>Ven</v>
      </c>
      <c r="IX4" s="44" t="str">
        <f t="shared" si="3"/>
        <v>Sam</v>
      </c>
      <c r="IY4" s="44" t="str">
        <f t="shared" si="3"/>
        <v>Dim</v>
      </c>
      <c r="IZ4" s="44" t="str">
        <f t="shared" si="3"/>
        <v>Lun</v>
      </c>
      <c r="JA4" s="44" t="str">
        <f t="shared" si="3"/>
        <v>Mar</v>
      </c>
      <c r="JB4" s="44" t="str">
        <f t="shared" si="3"/>
        <v>Mer</v>
      </c>
      <c r="JC4" s="44" t="str">
        <f t="shared" si="3"/>
        <v>Jeu</v>
      </c>
      <c r="JD4" s="44" t="str">
        <f t="shared" si="3"/>
        <v>Ven</v>
      </c>
      <c r="JE4" s="44" t="str">
        <f t="shared" si="3"/>
        <v>Sam</v>
      </c>
      <c r="JF4" s="44" t="str">
        <f t="shared" si="3"/>
        <v>Dim</v>
      </c>
      <c r="JG4" s="44" t="str">
        <f t="shared" ref="JG4:LR4" si="4">IF(ISBLANK(JG$5),"",PROPER(TEXT(JG$5,"jjj")))</f>
        <v>Lun</v>
      </c>
      <c r="JH4" s="44" t="str">
        <f t="shared" si="4"/>
        <v>Mar</v>
      </c>
      <c r="JI4" s="44" t="str">
        <f t="shared" si="4"/>
        <v>Mer</v>
      </c>
      <c r="JJ4" s="44" t="str">
        <f t="shared" si="4"/>
        <v>Jeu</v>
      </c>
      <c r="JK4" s="44" t="str">
        <f t="shared" si="4"/>
        <v>Ven</v>
      </c>
      <c r="JL4" s="44" t="str">
        <f t="shared" si="4"/>
        <v>Sam</v>
      </c>
      <c r="JM4" s="44" t="str">
        <f t="shared" si="4"/>
        <v>Dim</v>
      </c>
      <c r="JN4" s="44" t="str">
        <f t="shared" si="4"/>
        <v>Lun</v>
      </c>
      <c r="JO4" s="44" t="str">
        <f t="shared" si="4"/>
        <v>Mar</v>
      </c>
      <c r="JP4" s="44" t="str">
        <f t="shared" si="4"/>
        <v>Mer</v>
      </c>
      <c r="JQ4" s="44" t="str">
        <f t="shared" si="4"/>
        <v>Jeu</v>
      </c>
      <c r="JR4" s="44" t="str">
        <f t="shared" si="4"/>
        <v>Ven</v>
      </c>
      <c r="JS4" s="44" t="str">
        <f t="shared" si="4"/>
        <v>Sam</v>
      </c>
      <c r="JT4" s="44" t="str">
        <f t="shared" si="4"/>
        <v>Dim</v>
      </c>
      <c r="JU4" s="44" t="str">
        <f t="shared" si="4"/>
        <v>Lun</v>
      </c>
      <c r="JV4" s="44" t="str">
        <f t="shared" si="4"/>
        <v>Mar</v>
      </c>
      <c r="JW4" s="44" t="str">
        <f t="shared" si="4"/>
        <v>Mer</v>
      </c>
      <c r="JX4" s="44" t="str">
        <f t="shared" si="4"/>
        <v>Jeu</v>
      </c>
      <c r="JY4" s="44" t="str">
        <f t="shared" si="4"/>
        <v>Ven</v>
      </c>
      <c r="JZ4" s="44" t="str">
        <f t="shared" si="4"/>
        <v>Sam</v>
      </c>
      <c r="KA4" s="44" t="str">
        <f t="shared" si="4"/>
        <v>Dim</v>
      </c>
      <c r="KB4" s="44" t="str">
        <f t="shared" si="4"/>
        <v>Lun</v>
      </c>
      <c r="KC4" s="44" t="str">
        <f t="shared" si="4"/>
        <v>Mar</v>
      </c>
      <c r="KD4" s="44" t="str">
        <f t="shared" si="4"/>
        <v>Mer</v>
      </c>
      <c r="KE4" s="44" t="str">
        <f t="shared" si="4"/>
        <v>Jeu</v>
      </c>
      <c r="KF4" s="44" t="str">
        <f t="shared" si="4"/>
        <v>Ven</v>
      </c>
      <c r="KG4" s="44" t="str">
        <f t="shared" si="4"/>
        <v>Sam</v>
      </c>
      <c r="KH4" s="44" t="str">
        <f t="shared" si="4"/>
        <v>Dim</v>
      </c>
      <c r="KI4" s="44" t="str">
        <f t="shared" si="4"/>
        <v>Lun</v>
      </c>
      <c r="KJ4" s="44" t="str">
        <f t="shared" si="4"/>
        <v>Mar</v>
      </c>
      <c r="KK4" s="44" t="str">
        <f t="shared" si="4"/>
        <v>Mer</v>
      </c>
      <c r="KL4" s="44" t="str">
        <f t="shared" si="4"/>
        <v>Jeu</v>
      </c>
      <c r="KM4" s="44" t="str">
        <f t="shared" si="4"/>
        <v>Ven</v>
      </c>
      <c r="KN4" s="44" t="str">
        <f t="shared" si="4"/>
        <v>Sam</v>
      </c>
      <c r="KO4" s="44" t="str">
        <f t="shared" si="4"/>
        <v>Dim</v>
      </c>
      <c r="KP4" s="44" t="str">
        <f t="shared" si="4"/>
        <v>Lun</v>
      </c>
      <c r="KQ4" s="44" t="str">
        <f t="shared" si="4"/>
        <v>Mar</v>
      </c>
      <c r="KR4" s="44" t="str">
        <f t="shared" si="4"/>
        <v>Mer</v>
      </c>
      <c r="KS4" s="44" t="str">
        <f t="shared" si="4"/>
        <v>Jeu</v>
      </c>
      <c r="KT4" s="44" t="str">
        <f t="shared" si="4"/>
        <v>Ven</v>
      </c>
      <c r="KU4" s="44" t="str">
        <f t="shared" si="4"/>
        <v>Sam</v>
      </c>
      <c r="KV4" s="44" t="str">
        <f t="shared" si="4"/>
        <v>Dim</v>
      </c>
      <c r="KW4" s="44" t="str">
        <f t="shared" si="4"/>
        <v>Lun</v>
      </c>
      <c r="KX4" s="44" t="str">
        <f t="shared" si="4"/>
        <v>Mar</v>
      </c>
      <c r="KY4" s="44" t="str">
        <f t="shared" si="4"/>
        <v>Mer</v>
      </c>
      <c r="KZ4" s="44" t="str">
        <f t="shared" si="4"/>
        <v>Jeu</v>
      </c>
      <c r="LA4" s="44" t="str">
        <f t="shared" si="4"/>
        <v>Ven</v>
      </c>
      <c r="LB4" s="44" t="str">
        <f t="shared" si="4"/>
        <v>Sam</v>
      </c>
      <c r="LC4" s="44" t="str">
        <f t="shared" si="4"/>
        <v>Dim</v>
      </c>
      <c r="LD4" s="44" t="str">
        <f t="shared" si="4"/>
        <v>Lun</v>
      </c>
      <c r="LE4" s="44" t="str">
        <f t="shared" si="4"/>
        <v>Mar</v>
      </c>
      <c r="LF4" s="44" t="str">
        <f t="shared" si="4"/>
        <v>Mer</v>
      </c>
      <c r="LG4" s="44" t="str">
        <f t="shared" si="4"/>
        <v>Jeu</v>
      </c>
      <c r="LH4" s="44" t="str">
        <f t="shared" si="4"/>
        <v>Ven</v>
      </c>
      <c r="LI4" s="44" t="str">
        <f t="shared" si="4"/>
        <v>Sam</v>
      </c>
      <c r="LJ4" s="44" t="str">
        <f t="shared" si="4"/>
        <v>Dim</v>
      </c>
      <c r="LK4" s="44" t="str">
        <f t="shared" si="4"/>
        <v>Lun</v>
      </c>
      <c r="LL4" s="44" t="str">
        <f t="shared" si="4"/>
        <v>Mar</v>
      </c>
      <c r="LM4" s="44" t="str">
        <f t="shared" si="4"/>
        <v>Mer</v>
      </c>
      <c r="LN4" s="44" t="str">
        <f t="shared" si="4"/>
        <v>Jeu</v>
      </c>
      <c r="LO4" s="44" t="str">
        <f t="shared" si="4"/>
        <v>Ven</v>
      </c>
      <c r="LP4" s="44" t="str">
        <f t="shared" si="4"/>
        <v>Sam</v>
      </c>
      <c r="LQ4" s="44" t="str">
        <f t="shared" si="4"/>
        <v>Dim</v>
      </c>
      <c r="LR4" s="44" t="str">
        <f t="shared" si="4"/>
        <v>Lun</v>
      </c>
      <c r="LS4" s="44" t="str">
        <f t="shared" ref="LS4:NJ4" si="5">IF(ISBLANK(LS$5),"",PROPER(TEXT(LS$5,"jjj")))</f>
        <v>Mar</v>
      </c>
      <c r="LT4" s="44" t="str">
        <f t="shared" si="5"/>
        <v>Mer</v>
      </c>
      <c r="LU4" s="44" t="str">
        <f t="shared" si="5"/>
        <v>Jeu</v>
      </c>
      <c r="LV4" s="44" t="str">
        <f t="shared" si="5"/>
        <v>Ven</v>
      </c>
      <c r="LW4" s="44" t="str">
        <f t="shared" si="5"/>
        <v>Sam</v>
      </c>
      <c r="LX4" s="44" t="str">
        <f t="shared" si="5"/>
        <v>Dim</v>
      </c>
      <c r="LY4" s="44" t="str">
        <f t="shared" si="5"/>
        <v>Lun</v>
      </c>
      <c r="LZ4" s="44" t="str">
        <f t="shared" si="5"/>
        <v>Mar</v>
      </c>
      <c r="MA4" s="44" t="str">
        <f t="shared" si="5"/>
        <v>Mer</v>
      </c>
      <c r="MB4" s="44" t="str">
        <f t="shared" si="5"/>
        <v>Jeu</v>
      </c>
      <c r="MC4" s="44" t="str">
        <f t="shared" si="5"/>
        <v>Ven</v>
      </c>
      <c r="MD4" s="44" t="str">
        <f t="shared" si="5"/>
        <v>Sam</v>
      </c>
      <c r="ME4" s="44" t="str">
        <f t="shared" si="5"/>
        <v>Dim</v>
      </c>
      <c r="MF4" s="44" t="str">
        <f t="shared" si="5"/>
        <v>Lun</v>
      </c>
      <c r="MG4" s="44" t="str">
        <f t="shared" si="5"/>
        <v>Mar</v>
      </c>
      <c r="MH4" s="44" t="str">
        <f t="shared" si="5"/>
        <v>Mer</v>
      </c>
      <c r="MI4" s="44" t="str">
        <f t="shared" si="5"/>
        <v>Jeu</v>
      </c>
      <c r="MJ4" s="44" t="str">
        <f t="shared" si="5"/>
        <v>Ven</v>
      </c>
      <c r="MK4" s="44" t="str">
        <f t="shared" si="5"/>
        <v>Sam</v>
      </c>
      <c r="ML4" s="44" t="str">
        <f t="shared" si="5"/>
        <v>Dim</v>
      </c>
      <c r="MM4" s="44" t="str">
        <f t="shared" si="5"/>
        <v>Lun</v>
      </c>
      <c r="MN4" s="44" t="str">
        <f t="shared" si="5"/>
        <v>Mar</v>
      </c>
      <c r="MO4" s="44" t="str">
        <f t="shared" si="5"/>
        <v>Mer</v>
      </c>
      <c r="MP4" s="44" t="str">
        <f t="shared" si="5"/>
        <v>Jeu</v>
      </c>
      <c r="MQ4" s="44" t="str">
        <f t="shared" si="5"/>
        <v>Ven</v>
      </c>
      <c r="MR4" s="44" t="str">
        <f t="shared" si="5"/>
        <v>Sam</v>
      </c>
      <c r="MS4" s="44" t="str">
        <f t="shared" si="5"/>
        <v>Dim</v>
      </c>
      <c r="MT4" s="44" t="str">
        <f t="shared" si="5"/>
        <v>Lun</v>
      </c>
      <c r="MU4" s="44" t="str">
        <f t="shared" si="5"/>
        <v>Mar</v>
      </c>
      <c r="MV4" s="44" t="str">
        <f t="shared" si="5"/>
        <v>Mer</v>
      </c>
      <c r="MW4" s="44" t="str">
        <f t="shared" si="5"/>
        <v>Jeu</v>
      </c>
      <c r="MX4" s="44" t="str">
        <f t="shared" si="5"/>
        <v>Ven</v>
      </c>
      <c r="MY4" s="44" t="str">
        <f t="shared" si="5"/>
        <v>Sam</v>
      </c>
      <c r="MZ4" s="44" t="str">
        <f t="shared" si="5"/>
        <v>Dim</v>
      </c>
      <c r="NA4" s="44" t="str">
        <f t="shared" si="5"/>
        <v>Lun</v>
      </c>
      <c r="NB4" s="44" t="str">
        <f t="shared" si="5"/>
        <v>Mar</v>
      </c>
      <c r="NC4" s="44" t="str">
        <f t="shared" si="5"/>
        <v>Mer</v>
      </c>
      <c r="ND4" s="44" t="str">
        <f t="shared" si="5"/>
        <v>Jeu</v>
      </c>
      <c r="NE4" s="44" t="str">
        <f t="shared" si="5"/>
        <v>Ven</v>
      </c>
      <c r="NF4" s="44" t="str">
        <f t="shared" si="5"/>
        <v>Sam</v>
      </c>
      <c r="NG4" s="44" t="str">
        <f t="shared" si="5"/>
        <v>Dim</v>
      </c>
      <c r="NH4" s="44" t="str">
        <f t="shared" si="5"/>
        <v>Lun</v>
      </c>
      <c r="NI4" s="44" t="str">
        <f t="shared" si="5"/>
        <v>Mar</v>
      </c>
      <c r="NJ4" s="45" t="str">
        <f t="shared" si="5"/>
        <v>Mer</v>
      </c>
    </row>
    <row r="5" spans="1:374" s="17" customFormat="1" ht="18.75" thickBot="1">
      <c r="I5" s="34" t="s">
        <v>30</v>
      </c>
      <c r="J5" s="46" cm="1">
        <f t="array" ref="J5:NJ5">TRANSPOSE((_xlfn.SEQUENCE(Data!K6-Data!K5+1,,Data!K5)))</f>
        <v>45658</v>
      </c>
      <c r="K5" s="47">
        <v>45659</v>
      </c>
      <c r="L5" s="47">
        <v>45660</v>
      </c>
      <c r="M5" s="47">
        <v>45661</v>
      </c>
      <c r="N5" s="47">
        <v>45662</v>
      </c>
      <c r="O5" s="47">
        <v>45663</v>
      </c>
      <c r="P5" s="47">
        <v>45664</v>
      </c>
      <c r="Q5" s="47">
        <v>45665</v>
      </c>
      <c r="R5" s="47">
        <v>45666</v>
      </c>
      <c r="S5" s="47">
        <v>45667</v>
      </c>
      <c r="T5" s="47">
        <v>45668</v>
      </c>
      <c r="U5" s="47">
        <v>45669</v>
      </c>
      <c r="V5" s="47">
        <v>45670</v>
      </c>
      <c r="W5" s="47">
        <v>45671</v>
      </c>
      <c r="X5" s="47">
        <v>45672</v>
      </c>
      <c r="Y5" s="47">
        <v>45673</v>
      </c>
      <c r="Z5" s="47">
        <v>45674</v>
      </c>
      <c r="AA5" s="47">
        <v>45675</v>
      </c>
      <c r="AB5" s="47">
        <v>45676</v>
      </c>
      <c r="AC5" s="47">
        <v>45677</v>
      </c>
      <c r="AD5" s="47">
        <v>45678</v>
      </c>
      <c r="AE5" s="47">
        <v>45679</v>
      </c>
      <c r="AF5" s="47">
        <v>45680</v>
      </c>
      <c r="AG5" s="47">
        <v>45681</v>
      </c>
      <c r="AH5" s="47">
        <v>45682</v>
      </c>
      <c r="AI5" s="47">
        <v>45683</v>
      </c>
      <c r="AJ5" s="47">
        <v>45684</v>
      </c>
      <c r="AK5" s="47">
        <v>45685</v>
      </c>
      <c r="AL5" s="47">
        <v>45686</v>
      </c>
      <c r="AM5" s="47">
        <v>45687</v>
      </c>
      <c r="AN5" s="47">
        <v>45688</v>
      </c>
      <c r="AO5" s="47">
        <v>45689</v>
      </c>
      <c r="AP5" s="47">
        <v>45690</v>
      </c>
      <c r="AQ5" s="47">
        <v>45691</v>
      </c>
      <c r="AR5" s="47">
        <v>45692</v>
      </c>
      <c r="AS5" s="47">
        <v>45693</v>
      </c>
      <c r="AT5" s="47">
        <v>45694</v>
      </c>
      <c r="AU5" s="47">
        <v>45695</v>
      </c>
      <c r="AV5" s="47">
        <v>45696</v>
      </c>
      <c r="AW5" s="47">
        <v>45697</v>
      </c>
      <c r="AX5" s="47">
        <v>45698</v>
      </c>
      <c r="AY5" s="47">
        <v>45699</v>
      </c>
      <c r="AZ5" s="47">
        <v>45700</v>
      </c>
      <c r="BA5" s="47">
        <v>45701</v>
      </c>
      <c r="BB5" s="47">
        <v>45702</v>
      </c>
      <c r="BC5" s="47">
        <v>45703</v>
      </c>
      <c r="BD5" s="47">
        <v>45704</v>
      </c>
      <c r="BE5" s="47">
        <v>45705</v>
      </c>
      <c r="BF5" s="47">
        <v>45706</v>
      </c>
      <c r="BG5" s="47">
        <v>45707</v>
      </c>
      <c r="BH5" s="47">
        <v>45708</v>
      </c>
      <c r="BI5" s="47">
        <v>45709</v>
      </c>
      <c r="BJ5" s="47">
        <v>45710</v>
      </c>
      <c r="BK5" s="47">
        <v>45711</v>
      </c>
      <c r="BL5" s="47">
        <v>45712</v>
      </c>
      <c r="BM5" s="47">
        <v>45713</v>
      </c>
      <c r="BN5" s="47">
        <v>45714</v>
      </c>
      <c r="BO5" s="47">
        <v>45715</v>
      </c>
      <c r="BP5" s="47">
        <v>45716</v>
      </c>
      <c r="BQ5" s="47">
        <v>45717</v>
      </c>
      <c r="BR5" s="47">
        <v>45718</v>
      </c>
      <c r="BS5" s="47">
        <v>45719</v>
      </c>
      <c r="BT5" s="47">
        <v>45720</v>
      </c>
      <c r="BU5" s="47">
        <v>45721</v>
      </c>
      <c r="BV5" s="47">
        <v>45722</v>
      </c>
      <c r="BW5" s="47">
        <v>45723</v>
      </c>
      <c r="BX5" s="47">
        <v>45724</v>
      </c>
      <c r="BY5" s="47">
        <v>45725</v>
      </c>
      <c r="BZ5" s="47">
        <v>45726</v>
      </c>
      <c r="CA5" s="47">
        <v>45727</v>
      </c>
      <c r="CB5" s="47">
        <v>45728</v>
      </c>
      <c r="CC5" s="47">
        <v>45729</v>
      </c>
      <c r="CD5" s="47">
        <v>45730</v>
      </c>
      <c r="CE5" s="47">
        <v>45731</v>
      </c>
      <c r="CF5" s="47">
        <v>45732</v>
      </c>
      <c r="CG5" s="47">
        <v>45733</v>
      </c>
      <c r="CH5" s="47">
        <v>45734</v>
      </c>
      <c r="CI5" s="47">
        <v>45735</v>
      </c>
      <c r="CJ5" s="47">
        <v>45736</v>
      </c>
      <c r="CK5" s="47">
        <v>45737</v>
      </c>
      <c r="CL5" s="47">
        <v>45738</v>
      </c>
      <c r="CM5" s="47">
        <v>45739</v>
      </c>
      <c r="CN5" s="47">
        <v>45740</v>
      </c>
      <c r="CO5" s="47">
        <v>45741</v>
      </c>
      <c r="CP5" s="47">
        <v>45742</v>
      </c>
      <c r="CQ5" s="47">
        <v>45743</v>
      </c>
      <c r="CR5" s="47">
        <v>45744</v>
      </c>
      <c r="CS5" s="47">
        <v>45745</v>
      </c>
      <c r="CT5" s="47">
        <v>45746</v>
      </c>
      <c r="CU5" s="47">
        <v>45747</v>
      </c>
      <c r="CV5" s="47">
        <v>45748</v>
      </c>
      <c r="CW5" s="47">
        <v>45749</v>
      </c>
      <c r="CX5" s="47">
        <v>45750</v>
      </c>
      <c r="CY5" s="47">
        <v>45751</v>
      </c>
      <c r="CZ5" s="47">
        <v>45752</v>
      </c>
      <c r="DA5" s="47">
        <v>45753</v>
      </c>
      <c r="DB5" s="47">
        <v>45754</v>
      </c>
      <c r="DC5" s="47">
        <v>45755</v>
      </c>
      <c r="DD5" s="47">
        <v>45756</v>
      </c>
      <c r="DE5" s="47">
        <v>45757</v>
      </c>
      <c r="DF5" s="47">
        <v>45758</v>
      </c>
      <c r="DG5" s="47">
        <v>45759</v>
      </c>
      <c r="DH5" s="47">
        <v>45760</v>
      </c>
      <c r="DI5" s="47">
        <v>45761</v>
      </c>
      <c r="DJ5" s="47">
        <v>45762</v>
      </c>
      <c r="DK5" s="47">
        <v>45763</v>
      </c>
      <c r="DL5" s="47">
        <v>45764</v>
      </c>
      <c r="DM5" s="47">
        <v>45765</v>
      </c>
      <c r="DN5" s="47">
        <v>45766</v>
      </c>
      <c r="DO5" s="47">
        <v>45767</v>
      </c>
      <c r="DP5" s="47">
        <v>45768</v>
      </c>
      <c r="DQ5" s="47">
        <v>45769</v>
      </c>
      <c r="DR5" s="47">
        <v>45770</v>
      </c>
      <c r="DS5" s="47">
        <v>45771</v>
      </c>
      <c r="DT5" s="47">
        <v>45772</v>
      </c>
      <c r="DU5" s="47">
        <v>45773</v>
      </c>
      <c r="DV5" s="47">
        <v>45774</v>
      </c>
      <c r="DW5" s="47">
        <v>45775</v>
      </c>
      <c r="DX5" s="47">
        <v>45776</v>
      </c>
      <c r="DY5" s="47">
        <v>45777</v>
      </c>
      <c r="DZ5" s="47">
        <v>45778</v>
      </c>
      <c r="EA5" s="47">
        <v>45779</v>
      </c>
      <c r="EB5" s="47">
        <v>45780</v>
      </c>
      <c r="EC5" s="47">
        <v>45781</v>
      </c>
      <c r="ED5" s="47">
        <v>45782</v>
      </c>
      <c r="EE5" s="47">
        <v>45783</v>
      </c>
      <c r="EF5" s="47">
        <v>45784</v>
      </c>
      <c r="EG5" s="47">
        <v>45785</v>
      </c>
      <c r="EH5" s="47">
        <v>45786</v>
      </c>
      <c r="EI5" s="47">
        <v>45787</v>
      </c>
      <c r="EJ5" s="47">
        <v>45788</v>
      </c>
      <c r="EK5" s="47">
        <v>45789</v>
      </c>
      <c r="EL5" s="47">
        <v>45790</v>
      </c>
      <c r="EM5" s="47">
        <v>45791</v>
      </c>
      <c r="EN5" s="47">
        <v>45792</v>
      </c>
      <c r="EO5" s="47">
        <v>45793</v>
      </c>
      <c r="EP5" s="47">
        <v>45794</v>
      </c>
      <c r="EQ5" s="47">
        <v>45795</v>
      </c>
      <c r="ER5" s="47">
        <v>45796</v>
      </c>
      <c r="ES5" s="47">
        <v>45797</v>
      </c>
      <c r="ET5" s="47">
        <v>45798</v>
      </c>
      <c r="EU5" s="47">
        <v>45799</v>
      </c>
      <c r="EV5" s="47">
        <v>45800</v>
      </c>
      <c r="EW5" s="47">
        <v>45801</v>
      </c>
      <c r="EX5" s="47">
        <v>45802</v>
      </c>
      <c r="EY5" s="47">
        <v>45803</v>
      </c>
      <c r="EZ5" s="47">
        <v>45804</v>
      </c>
      <c r="FA5" s="47">
        <v>45805</v>
      </c>
      <c r="FB5" s="47">
        <v>45806</v>
      </c>
      <c r="FC5" s="47">
        <v>45807</v>
      </c>
      <c r="FD5" s="47">
        <v>45808</v>
      </c>
      <c r="FE5" s="47">
        <v>45809</v>
      </c>
      <c r="FF5" s="47">
        <v>45810</v>
      </c>
      <c r="FG5" s="47">
        <v>45811</v>
      </c>
      <c r="FH5" s="47">
        <v>45812</v>
      </c>
      <c r="FI5" s="47">
        <v>45813</v>
      </c>
      <c r="FJ5" s="47">
        <v>45814</v>
      </c>
      <c r="FK5" s="47">
        <v>45815</v>
      </c>
      <c r="FL5" s="47">
        <v>45816</v>
      </c>
      <c r="FM5" s="47">
        <v>45817</v>
      </c>
      <c r="FN5" s="47">
        <v>45818</v>
      </c>
      <c r="FO5" s="47">
        <v>45819</v>
      </c>
      <c r="FP5" s="47">
        <v>45820</v>
      </c>
      <c r="FQ5" s="47">
        <v>45821</v>
      </c>
      <c r="FR5" s="47">
        <v>45822</v>
      </c>
      <c r="FS5" s="47">
        <v>45823</v>
      </c>
      <c r="FT5" s="47">
        <v>45824</v>
      </c>
      <c r="FU5" s="47">
        <v>45825</v>
      </c>
      <c r="FV5" s="47">
        <v>45826</v>
      </c>
      <c r="FW5" s="47">
        <v>45827</v>
      </c>
      <c r="FX5" s="47">
        <v>45828</v>
      </c>
      <c r="FY5" s="47">
        <v>45829</v>
      </c>
      <c r="FZ5" s="47">
        <v>45830</v>
      </c>
      <c r="GA5" s="47">
        <v>45831</v>
      </c>
      <c r="GB5" s="47">
        <v>45832</v>
      </c>
      <c r="GC5" s="47">
        <v>45833</v>
      </c>
      <c r="GD5" s="47">
        <v>45834</v>
      </c>
      <c r="GE5" s="47">
        <v>45835</v>
      </c>
      <c r="GF5" s="47">
        <v>45836</v>
      </c>
      <c r="GG5" s="47">
        <v>45837</v>
      </c>
      <c r="GH5" s="47">
        <v>45838</v>
      </c>
      <c r="GI5" s="47">
        <v>45839</v>
      </c>
      <c r="GJ5" s="47">
        <v>45840</v>
      </c>
      <c r="GK5" s="47">
        <v>45841</v>
      </c>
      <c r="GL5" s="47">
        <v>45842</v>
      </c>
      <c r="GM5" s="47">
        <v>45843</v>
      </c>
      <c r="GN5" s="47">
        <v>45844</v>
      </c>
      <c r="GO5" s="47">
        <v>45845</v>
      </c>
      <c r="GP5" s="47">
        <v>45846</v>
      </c>
      <c r="GQ5" s="47">
        <v>45847</v>
      </c>
      <c r="GR5" s="47">
        <v>45848</v>
      </c>
      <c r="GS5" s="47">
        <v>45849</v>
      </c>
      <c r="GT5" s="47">
        <v>45850</v>
      </c>
      <c r="GU5" s="47">
        <v>45851</v>
      </c>
      <c r="GV5" s="47">
        <v>45852</v>
      </c>
      <c r="GW5" s="47">
        <v>45853</v>
      </c>
      <c r="GX5" s="47">
        <v>45854</v>
      </c>
      <c r="GY5" s="47">
        <v>45855</v>
      </c>
      <c r="GZ5" s="47">
        <v>45856</v>
      </c>
      <c r="HA5" s="47">
        <v>45857</v>
      </c>
      <c r="HB5" s="47">
        <v>45858</v>
      </c>
      <c r="HC5" s="47">
        <v>45859</v>
      </c>
      <c r="HD5" s="47">
        <v>45860</v>
      </c>
      <c r="HE5" s="47">
        <v>45861</v>
      </c>
      <c r="HF5" s="47">
        <v>45862</v>
      </c>
      <c r="HG5" s="47">
        <v>45863</v>
      </c>
      <c r="HH5" s="47">
        <v>45864</v>
      </c>
      <c r="HI5" s="47">
        <v>45865</v>
      </c>
      <c r="HJ5" s="47">
        <v>45866</v>
      </c>
      <c r="HK5" s="47">
        <v>45867</v>
      </c>
      <c r="HL5" s="47">
        <v>45868</v>
      </c>
      <c r="HM5" s="47">
        <v>45869</v>
      </c>
      <c r="HN5" s="47">
        <v>45870</v>
      </c>
      <c r="HO5" s="47">
        <v>45871</v>
      </c>
      <c r="HP5" s="47">
        <v>45872</v>
      </c>
      <c r="HQ5" s="47">
        <v>45873</v>
      </c>
      <c r="HR5" s="47">
        <v>45874</v>
      </c>
      <c r="HS5" s="47">
        <v>45875</v>
      </c>
      <c r="HT5" s="47">
        <v>45876</v>
      </c>
      <c r="HU5" s="47">
        <v>45877</v>
      </c>
      <c r="HV5" s="47">
        <v>45878</v>
      </c>
      <c r="HW5" s="47">
        <v>45879</v>
      </c>
      <c r="HX5" s="47">
        <v>45880</v>
      </c>
      <c r="HY5" s="47">
        <v>45881</v>
      </c>
      <c r="HZ5" s="47">
        <v>45882</v>
      </c>
      <c r="IA5" s="47">
        <v>45883</v>
      </c>
      <c r="IB5" s="47">
        <v>45884</v>
      </c>
      <c r="IC5" s="47">
        <v>45885</v>
      </c>
      <c r="ID5" s="47">
        <v>45886</v>
      </c>
      <c r="IE5" s="47">
        <v>45887</v>
      </c>
      <c r="IF5" s="47">
        <v>45888</v>
      </c>
      <c r="IG5" s="47">
        <v>45889</v>
      </c>
      <c r="IH5" s="47">
        <v>45890</v>
      </c>
      <c r="II5" s="47">
        <v>45891</v>
      </c>
      <c r="IJ5" s="47">
        <v>45892</v>
      </c>
      <c r="IK5" s="47">
        <v>45893</v>
      </c>
      <c r="IL5" s="47">
        <v>45894</v>
      </c>
      <c r="IM5" s="47">
        <v>45895</v>
      </c>
      <c r="IN5" s="47">
        <v>45896</v>
      </c>
      <c r="IO5" s="47">
        <v>45897</v>
      </c>
      <c r="IP5" s="47">
        <v>45898</v>
      </c>
      <c r="IQ5" s="47">
        <v>45899</v>
      </c>
      <c r="IR5" s="47">
        <v>45900</v>
      </c>
      <c r="IS5" s="47">
        <v>45901</v>
      </c>
      <c r="IT5" s="47">
        <v>45902</v>
      </c>
      <c r="IU5" s="47">
        <v>45903</v>
      </c>
      <c r="IV5" s="47">
        <v>45904</v>
      </c>
      <c r="IW5" s="47">
        <v>45905</v>
      </c>
      <c r="IX5" s="47">
        <v>45906</v>
      </c>
      <c r="IY5" s="47">
        <v>45907</v>
      </c>
      <c r="IZ5" s="47">
        <v>45908</v>
      </c>
      <c r="JA5" s="47">
        <v>45909</v>
      </c>
      <c r="JB5" s="47">
        <v>45910</v>
      </c>
      <c r="JC5" s="47">
        <v>45911</v>
      </c>
      <c r="JD5" s="47">
        <v>45912</v>
      </c>
      <c r="JE5" s="47">
        <v>45913</v>
      </c>
      <c r="JF5" s="47">
        <v>45914</v>
      </c>
      <c r="JG5" s="47">
        <v>45915</v>
      </c>
      <c r="JH5" s="47">
        <v>45916</v>
      </c>
      <c r="JI5" s="47">
        <v>45917</v>
      </c>
      <c r="JJ5" s="47">
        <v>45918</v>
      </c>
      <c r="JK5" s="47">
        <v>45919</v>
      </c>
      <c r="JL5" s="47">
        <v>45920</v>
      </c>
      <c r="JM5" s="47">
        <v>45921</v>
      </c>
      <c r="JN5" s="47">
        <v>45922</v>
      </c>
      <c r="JO5" s="47">
        <v>45923</v>
      </c>
      <c r="JP5" s="47">
        <v>45924</v>
      </c>
      <c r="JQ5" s="47">
        <v>45925</v>
      </c>
      <c r="JR5" s="47">
        <v>45926</v>
      </c>
      <c r="JS5" s="47">
        <v>45927</v>
      </c>
      <c r="JT5" s="47">
        <v>45928</v>
      </c>
      <c r="JU5" s="47">
        <v>45929</v>
      </c>
      <c r="JV5" s="47">
        <v>45930</v>
      </c>
      <c r="JW5" s="47">
        <v>45931</v>
      </c>
      <c r="JX5" s="47">
        <v>45932</v>
      </c>
      <c r="JY5" s="47">
        <v>45933</v>
      </c>
      <c r="JZ5" s="47">
        <v>45934</v>
      </c>
      <c r="KA5" s="47">
        <v>45935</v>
      </c>
      <c r="KB5" s="47">
        <v>45936</v>
      </c>
      <c r="KC5" s="47">
        <v>45937</v>
      </c>
      <c r="KD5" s="47">
        <v>45938</v>
      </c>
      <c r="KE5" s="47">
        <v>45939</v>
      </c>
      <c r="KF5" s="47">
        <v>45940</v>
      </c>
      <c r="KG5" s="47">
        <v>45941</v>
      </c>
      <c r="KH5" s="47">
        <v>45942</v>
      </c>
      <c r="KI5" s="47">
        <v>45943</v>
      </c>
      <c r="KJ5" s="47">
        <v>45944</v>
      </c>
      <c r="KK5" s="47">
        <v>45945</v>
      </c>
      <c r="KL5" s="47">
        <v>45946</v>
      </c>
      <c r="KM5" s="47">
        <v>45947</v>
      </c>
      <c r="KN5" s="47">
        <v>45948</v>
      </c>
      <c r="KO5" s="47">
        <v>45949</v>
      </c>
      <c r="KP5" s="47">
        <v>45950</v>
      </c>
      <c r="KQ5" s="47">
        <v>45951</v>
      </c>
      <c r="KR5" s="47">
        <v>45952</v>
      </c>
      <c r="KS5" s="47">
        <v>45953</v>
      </c>
      <c r="KT5" s="47">
        <v>45954</v>
      </c>
      <c r="KU5" s="47">
        <v>45955</v>
      </c>
      <c r="KV5" s="47">
        <v>45956</v>
      </c>
      <c r="KW5" s="47">
        <v>45957</v>
      </c>
      <c r="KX5" s="47">
        <v>45958</v>
      </c>
      <c r="KY5" s="47">
        <v>45959</v>
      </c>
      <c r="KZ5" s="47">
        <v>45960</v>
      </c>
      <c r="LA5" s="47">
        <v>45961</v>
      </c>
      <c r="LB5" s="47">
        <v>45962</v>
      </c>
      <c r="LC5" s="47">
        <v>45963</v>
      </c>
      <c r="LD5" s="47">
        <v>45964</v>
      </c>
      <c r="LE5" s="47">
        <v>45965</v>
      </c>
      <c r="LF5" s="47">
        <v>45966</v>
      </c>
      <c r="LG5" s="47">
        <v>45967</v>
      </c>
      <c r="LH5" s="47">
        <v>45968</v>
      </c>
      <c r="LI5" s="47">
        <v>45969</v>
      </c>
      <c r="LJ5" s="47">
        <v>45970</v>
      </c>
      <c r="LK5" s="47">
        <v>45971</v>
      </c>
      <c r="LL5" s="47">
        <v>45972</v>
      </c>
      <c r="LM5" s="47">
        <v>45973</v>
      </c>
      <c r="LN5" s="47">
        <v>45974</v>
      </c>
      <c r="LO5" s="47">
        <v>45975</v>
      </c>
      <c r="LP5" s="47">
        <v>45976</v>
      </c>
      <c r="LQ5" s="47">
        <v>45977</v>
      </c>
      <c r="LR5" s="47">
        <v>45978</v>
      </c>
      <c r="LS5" s="47">
        <v>45979</v>
      </c>
      <c r="LT5" s="47">
        <v>45980</v>
      </c>
      <c r="LU5" s="47">
        <v>45981</v>
      </c>
      <c r="LV5" s="47">
        <v>45982</v>
      </c>
      <c r="LW5" s="47">
        <v>45983</v>
      </c>
      <c r="LX5" s="47">
        <v>45984</v>
      </c>
      <c r="LY5" s="47">
        <v>45985</v>
      </c>
      <c r="LZ5" s="47">
        <v>45986</v>
      </c>
      <c r="MA5" s="47">
        <v>45987</v>
      </c>
      <c r="MB5" s="47">
        <v>45988</v>
      </c>
      <c r="MC5" s="47">
        <v>45989</v>
      </c>
      <c r="MD5" s="47">
        <v>45990</v>
      </c>
      <c r="ME5" s="47">
        <v>45991</v>
      </c>
      <c r="MF5" s="47">
        <v>45992</v>
      </c>
      <c r="MG5" s="47">
        <v>45993</v>
      </c>
      <c r="MH5" s="47">
        <v>45994</v>
      </c>
      <c r="MI5" s="47">
        <v>45995</v>
      </c>
      <c r="MJ5" s="47">
        <v>45996</v>
      </c>
      <c r="MK5" s="47">
        <v>45997</v>
      </c>
      <c r="ML5" s="47">
        <v>45998</v>
      </c>
      <c r="MM5" s="47">
        <v>45999</v>
      </c>
      <c r="MN5" s="47">
        <v>46000</v>
      </c>
      <c r="MO5" s="47">
        <v>46001</v>
      </c>
      <c r="MP5" s="47">
        <v>46002</v>
      </c>
      <c r="MQ5" s="47">
        <v>46003</v>
      </c>
      <c r="MR5" s="47">
        <v>46004</v>
      </c>
      <c r="MS5" s="47">
        <v>46005</v>
      </c>
      <c r="MT5" s="47">
        <v>46006</v>
      </c>
      <c r="MU5" s="47">
        <v>46007</v>
      </c>
      <c r="MV5" s="47">
        <v>46008</v>
      </c>
      <c r="MW5" s="47">
        <v>46009</v>
      </c>
      <c r="MX5" s="47">
        <v>46010</v>
      </c>
      <c r="MY5" s="47">
        <v>46011</v>
      </c>
      <c r="MZ5" s="47">
        <v>46012</v>
      </c>
      <c r="NA5" s="47">
        <v>46013</v>
      </c>
      <c r="NB5" s="47">
        <v>46014</v>
      </c>
      <c r="NC5" s="47">
        <v>46015</v>
      </c>
      <c r="ND5" s="47">
        <v>46016</v>
      </c>
      <c r="NE5" s="47">
        <v>46017</v>
      </c>
      <c r="NF5" s="47">
        <v>46018</v>
      </c>
      <c r="NG5" s="47">
        <v>46019</v>
      </c>
      <c r="NH5" s="47">
        <v>46020</v>
      </c>
      <c r="NI5" s="47">
        <v>46021</v>
      </c>
      <c r="NJ5" s="48">
        <v>46022</v>
      </c>
    </row>
    <row r="6" spans="1:374" ht="36.75" thickTop="1">
      <c r="A6" s="39" t="s">
        <v>28</v>
      </c>
      <c r="B6" s="40" t="s">
        <v>29</v>
      </c>
      <c r="C6" s="41" t="s">
        <v>36</v>
      </c>
      <c r="D6" s="41" t="s">
        <v>62</v>
      </c>
      <c r="E6" s="61"/>
      <c r="F6" s="35" t="s">
        <v>32</v>
      </c>
      <c r="G6" s="42" t="s">
        <v>35</v>
      </c>
      <c r="H6" s="63"/>
      <c r="I6" s="57"/>
      <c r="J6" s="49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  <c r="IV6" s="50"/>
      <c r="IW6" s="50"/>
      <c r="IX6" s="50"/>
      <c r="IY6" s="50"/>
      <c r="IZ6" s="50"/>
      <c r="JA6" s="50"/>
      <c r="JB6" s="50"/>
      <c r="JC6" s="50"/>
      <c r="JD6" s="50"/>
      <c r="JE6" s="50"/>
      <c r="JF6" s="50"/>
      <c r="JG6" s="50"/>
      <c r="JH6" s="50"/>
      <c r="JI6" s="50"/>
      <c r="JJ6" s="50"/>
      <c r="JK6" s="50"/>
      <c r="JL6" s="50"/>
      <c r="JM6" s="50"/>
      <c r="JN6" s="50"/>
      <c r="JO6" s="50"/>
      <c r="JP6" s="50"/>
      <c r="JQ6" s="50"/>
      <c r="JR6" s="50"/>
      <c r="JS6" s="50"/>
      <c r="JT6" s="50"/>
      <c r="JU6" s="50"/>
      <c r="JV6" s="50"/>
      <c r="JW6" s="50"/>
      <c r="JX6" s="50"/>
      <c r="JY6" s="50"/>
      <c r="JZ6" s="50"/>
      <c r="KA6" s="50"/>
      <c r="KB6" s="50"/>
      <c r="KC6" s="50"/>
      <c r="KD6" s="50"/>
      <c r="KE6" s="50"/>
      <c r="KF6" s="50"/>
      <c r="KG6" s="50"/>
      <c r="KH6" s="50"/>
      <c r="KI6" s="50"/>
      <c r="KJ6" s="50"/>
      <c r="KK6" s="50"/>
      <c r="KL6" s="50"/>
      <c r="KM6" s="50"/>
      <c r="KN6" s="50"/>
      <c r="KO6" s="50"/>
      <c r="KP6" s="50"/>
      <c r="KQ6" s="50"/>
      <c r="KR6" s="50"/>
      <c r="KS6" s="50"/>
      <c r="KT6" s="50"/>
      <c r="KU6" s="50"/>
      <c r="KV6" s="50"/>
      <c r="KW6" s="50"/>
      <c r="KX6" s="50"/>
      <c r="KY6" s="50"/>
      <c r="KZ6" s="50"/>
      <c r="LA6" s="50"/>
      <c r="LB6" s="50"/>
      <c r="LC6" s="50"/>
      <c r="LD6" s="50"/>
      <c r="LE6" s="50"/>
      <c r="LF6" s="50"/>
      <c r="LG6" s="50"/>
      <c r="LH6" s="50"/>
      <c r="LI6" s="50"/>
      <c r="LJ6" s="50"/>
      <c r="LK6" s="50"/>
      <c r="LL6" s="50"/>
      <c r="LM6" s="50"/>
      <c r="LN6" s="50"/>
      <c r="LO6" s="50"/>
      <c r="LP6" s="50"/>
      <c r="LQ6" s="50"/>
      <c r="LR6" s="50"/>
      <c r="LS6" s="50"/>
      <c r="LT6" s="50"/>
      <c r="LU6" s="50"/>
      <c r="LV6" s="50"/>
      <c r="LW6" s="50"/>
      <c r="LX6" s="50"/>
      <c r="LY6" s="50"/>
      <c r="LZ6" s="50"/>
      <c r="MA6" s="50"/>
      <c r="MB6" s="50"/>
      <c r="MC6" s="50"/>
      <c r="MD6" s="50"/>
      <c r="ME6" s="50"/>
      <c r="MF6" s="50"/>
      <c r="MG6" s="50"/>
      <c r="MH6" s="50"/>
      <c r="MI6" s="50"/>
      <c r="MJ6" s="50"/>
      <c r="MK6" s="50"/>
      <c r="ML6" s="50"/>
      <c r="MM6" s="50"/>
      <c r="MN6" s="50"/>
      <c r="MO6" s="50"/>
      <c r="MP6" s="50"/>
      <c r="MQ6" s="50"/>
      <c r="MR6" s="50"/>
      <c r="MS6" s="50"/>
      <c r="MT6" s="50"/>
      <c r="MU6" s="50"/>
      <c r="MV6" s="50"/>
      <c r="MW6" s="50"/>
      <c r="MX6" s="50"/>
      <c r="MY6" s="50"/>
      <c r="MZ6" s="50"/>
      <c r="NA6" s="50"/>
      <c r="NB6" s="50"/>
      <c r="NC6" s="50"/>
      <c r="ND6" s="50"/>
      <c r="NE6" s="50"/>
      <c r="NF6" s="50"/>
      <c r="NG6" s="50"/>
      <c r="NH6" s="50"/>
      <c r="NI6" s="50"/>
      <c r="NJ6" s="51"/>
    </row>
    <row r="7" spans="1:374">
      <c r="A7" s="33"/>
      <c r="B7" s="19"/>
      <c r="C7" s="21"/>
      <c r="D7" s="21"/>
      <c r="E7" s="62"/>
      <c r="F7" s="64"/>
      <c r="G7" s="65"/>
      <c r="H7" s="62"/>
      <c r="I7" s="58"/>
      <c r="J7" s="52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5"/>
    </row>
    <row r="8" spans="1:374">
      <c r="A8" s="33"/>
      <c r="B8" s="19"/>
      <c r="C8" s="21"/>
      <c r="D8" s="21"/>
      <c r="E8" s="62"/>
      <c r="F8" s="64"/>
      <c r="G8" s="65"/>
      <c r="H8" s="62"/>
      <c r="I8" s="58"/>
      <c r="J8" s="52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  <c r="EY8" s="44"/>
      <c r="EZ8" s="44"/>
      <c r="FA8" s="44"/>
      <c r="FB8" s="44"/>
      <c r="FC8" s="44"/>
      <c r="FD8" s="44"/>
      <c r="FE8" s="44"/>
      <c r="FF8" s="44"/>
      <c r="FG8" s="44"/>
      <c r="FH8" s="44"/>
      <c r="FI8" s="44"/>
      <c r="FJ8" s="44"/>
      <c r="FK8" s="44"/>
      <c r="FL8" s="44"/>
      <c r="FM8" s="44"/>
      <c r="FN8" s="44"/>
      <c r="FO8" s="44"/>
      <c r="FP8" s="44"/>
      <c r="FQ8" s="44"/>
      <c r="FR8" s="44"/>
      <c r="FS8" s="44"/>
      <c r="FT8" s="44"/>
      <c r="FU8" s="44"/>
      <c r="FV8" s="44"/>
      <c r="FW8" s="44"/>
      <c r="FX8" s="44"/>
      <c r="FY8" s="44"/>
      <c r="FZ8" s="44"/>
      <c r="GA8" s="44"/>
      <c r="GB8" s="44"/>
      <c r="GC8" s="44"/>
      <c r="GD8" s="44"/>
      <c r="GE8" s="44"/>
      <c r="GF8" s="44"/>
      <c r="GG8" s="44"/>
      <c r="GH8" s="44"/>
      <c r="GI8" s="44"/>
      <c r="GJ8" s="44"/>
      <c r="GK8" s="44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4"/>
      <c r="IE8" s="44"/>
      <c r="IF8" s="44"/>
      <c r="IG8" s="44"/>
      <c r="IH8" s="44"/>
      <c r="II8" s="44"/>
      <c r="IJ8" s="44"/>
      <c r="IK8" s="44"/>
      <c r="IL8" s="44"/>
      <c r="IM8" s="44"/>
      <c r="IN8" s="44"/>
      <c r="IO8" s="44"/>
      <c r="IP8" s="44"/>
      <c r="IQ8" s="44"/>
      <c r="IR8" s="44"/>
      <c r="IS8" s="44"/>
      <c r="IT8" s="44"/>
      <c r="IU8" s="44"/>
      <c r="IV8" s="44"/>
      <c r="IW8" s="44"/>
      <c r="IX8" s="44"/>
      <c r="IY8" s="44"/>
      <c r="IZ8" s="44"/>
      <c r="JA8" s="44"/>
      <c r="JB8" s="44"/>
      <c r="JC8" s="44"/>
      <c r="JD8" s="44"/>
      <c r="JE8" s="44"/>
      <c r="JF8" s="44"/>
      <c r="JG8" s="44"/>
      <c r="JH8" s="44"/>
      <c r="JI8" s="44"/>
      <c r="JJ8" s="44"/>
      <c r="JK8" s="44"/>
      <c r="JL8" s="44"/>
      <c r="JM8" s="44"/>
      <c r="JN8" s="44"/>
      <c r="JO8" s="44"/>
      <c r="JP8" s="44"/>
      <c r="JQ8" s="44"/>
      <c r="JR8" s="44"/>
      <c r="JS8" s="44"/>
      <c r="JT8" s="44"/>
      <c r="JU8" s="44"/>
      <c r="JV8" s="44"/>
      <c r="JW8" s="44"/>
      <c r="JX8" s="44"/>
      <c r="JY8" s="44"/>
      <c r="JZ8" s="44"/>
      <c r="KA8" s="44"/>
      <c r="KB8" s="44"/>
      <c r="KC8" s="44"/>
      <c r="KD8" s="44"/>
      <c r="KE8" s="44"/>
      <c r="KF8" s="44"/>
      <c r="KG8" s="44"/>
      <c r="KH8" s="44"/>
      <c r="KI8" s="44"/>
      <c r="KJ8" s="44"/>
      <c r="KK8" s="44"/>
      <c r="KL8" s="44"/>
      <c r="KM8" s="44"/>
      <c r="KN8" s="44"/>
      <c r="KO8" s="44"/>
      <c r="KP8" s="44"/>
      <c r="KQ8" s="44"/>
      <c r="KR8" s="44"/>
      <c r="KS8" s="44"/>
      <c r="KT8" s="44"/>
      <c r="KU8" s="44"/>
      <c r="KV8" s="44"/>
      <c r="KW8" s="44"/>
      <c r="KX8" s="44"/>
      <c r="KY8" s="44"/>
      <c r="KZ8" s="44"/>
      <c r="LA8" s="44"/>
      <c r="LB8" s="44"/>
      <c r="LC8" s="44"/>
      <c r="LD8" s="44"/>
      <c r="LE8" s="44"/>
      <c r="LF8" s="44"/>
      <c r="LG8" s="44"/>
      <c r="LH8" s="44"/>
      <c r="LI8" s="44"/>
      <c r="LJ8" s="44"/>
      <c r="LK8" s="44"/>
      <c r="LL8" s="44"/>
      <c r="LM8" s="44"/>
      <c r="LN8" s="44"/>
      <c r="LO8" s="44"/>
      <c r="LP8" s="44"/>
      <c r="LQ8" s="44"/>
      <c r="LR8" s="44"/>
      <c r="LS8" s="44"/>
      <c r="LT8" s="44"/>
      <c r="LU8" s="44"/>
      <c r="LV8" s="44"/>
      <c r="LW8" s="44"/>
      <c r="LX8" s="44"/>
      <c r="LY8" s="44"/>
      <c r="LZ8" s="44"/>
      <c r="MA8" s="44"/>
      <c r="MB8" s="44"/>
      <c r="MC8" s="44"/>
      <c r="MD8" s="44"/>
      <c r="ME8" s="44"/>
      <c r="MF8" s="44"/>
      <c r="MG8" s="44"/>
      <c r="MH8" s="44"/>
      <c r="MI8" s="44"/>
      <c r="MJ8" s="44"/>
      <c r="MK8" s="44"/>
      <c r="ML8" s="44"/>
      <c r="MM8" s="44"/>
      <c r="MN8" s="44"/>
      <c r="MO8" s="44"/>
      <c r="MP8" s="44"/>
      <c r="MQ8" s="44"/>
      <c r="MR8" s="44"/>
      <c r="MS8" s="44"/>
      <c r="MT8" s="44"/>
      <c r="MU8" s="44"/>
      <c r="MV8" s="44"/>
      <c r="MW8" s="44"/>
      <c r="MX8" s="44"/>
      <c r="MY8" s="44"/>
      <c r="MZ8" s="44"/>
      <c r="NA8" s="44"/>
      <c r="NB8" s="44"/>
      <c r="NC8" s="44"/>
      <c r="ND8" s="44"/>
      <c r="NE8" s="44"/>
      <c r="NF8" s="44"/>
      <c r="NG8" s="44"/>
      <c r="NH8" s="44"/>
      <c r="NI8" s="44"/>
      <c r="NJ8" s="45"/>
    </row>
    <row r="9" spans="1:374">
      <c r="A9" s="33"/>
      <c r="B9" s="19"/>
      <c r="C9" s="21"/>
      <c r="D9" s="21"/>
      <c r="E9" s="62"/>
      <c r="F9" s="64"/>
      <c r="G9" s="65"/>
      <c r="H9" s="62"/>
      <c r="I9" s="58"/>
      <c r="J9" s="52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  <c r="LU9" s="44"/>
      <c r="LV9" s="44"/>
      <c r="LW9" s="44"/>
      <c r="LX9" s="44"/>
      <c r="LY9" s="44"/>
      <c r="LZ9" s="44"/>
      <c r="MA9" s="44"/>
      <c r="MB9" s="44"/>
      <c r="MC9" s="44"/>
      <c r="MD9" s="44"/>
      <c r="ME9" s="44"/>
      <c r="MF9" s="44"/>
      <c r="MG9" s="44"/>
      <c r="MH9" s="44"/>
      <c r="MI9" s="44"/>
      <c r="MJ9" s="44"/>
      <c r="MK9" s="44"/>
      <c r="ML9" s="44"/>
      <c r="MM9" s="44"/>
      <c r="MN9" s="44"/>
      <c r="MO9" s="44"/>
      <c r="MP9" s="44"/>
      <c r="MQ9" s="44"/>
      <c r="MR9" s="44"/>
      <c r="MS9" s="44"/>
      <c r="MT9" s="44"/>
      <c r="MU9" s="44"/>
      <c r="MV9" s="44"/>
      <c r="MW9" s="44"/>
      <c r="MX9" s="44"/>
      <c r="MY9" s="44"/>
      <c r="MZ9" s="44"/>
      <c r="NA9" s="44"/>
      <c r="NB9" s="44"/>
      <c r="NC9" s="44"/>
      <c r="ND9" s="44"/>
      <c r="NE9" s="44"/>
      <c r="NF9" s="44"/>
      <c r="NG9" s="44"/>
      <c r="NH9" s="44"/>
      <c r="NI9" s="44"/>
      <c r="NJ9" s="45"/>
    </row>
    <row r="10" spans="1:374">
      <c r="A10" s="33"/>
      <c r="B10" s="19"/>
      <c r="C10" s="21"/>
      <c r="D10" s="21"/>
      <c r="E10" s="62"/>
      <c r="F10" s="64"/>
      <c r="G10" s="65"/>
      <c r="H10" s="62"/>
      <c r="I10" s="58"/>
      <c r="J10" s="52"/>
      <c r="K10" s="44"/>
      <c r="L10" s="44"/>
      <c r="M10" s="44" t="s">
        <v>64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G10" s="44"/>
      <c r="EH10" s="44"/>
      <c r="EI10" s="44"/>
      <c r="EJ10" s="44"/>
      <c r="EK10" s="44"/>
      <c r="EL10" s="44"/>
      <c r="EM10" s="44"/>
      <c r="EN10" s="44"/>
      <c r="EO10" s="44"/>
      <c r="EP10" s="44"/>
      <c r="EQ10" s="44"/>
      <c r="ER10" s="44"/>
      <c r="ES10" s="44"/>
      <c r="ET10" s="44"/>
      <c r="EU10" s="44"/>
      <c r="EV10" s="44"/>
      <c r="EW10" s="44"/>
      <c r="EX10" s="44"/>
      <c r="EY10" s="44"/>
      <c r="EZ10" s="44"/>
      <c r="FA10" s="44"/>
      <c r="FB10" s="44"/>
      <c r="FC10" s="44"/>
      <c r="FD10" s="44"/>
      <c r="FE10" s="44"/>
      <c r="FF10" s="44"/>
      <c r="FG10" s="44"/>
      <c r="FH10" s="44"/>
      <c r="FI10" s="44"/>
      <c r="FJ10" s="44"/>
      <c r="FK10" s="44"/>
      <c r="FL10" s="44"/>
      <c r="FM10" s="44"/>
      <c r="FN10" s="44"/>
      <c r="FO10" s="44"/>
      <c r="FP10" s="44"/>
      <c r="FQ10" s="44"/>
      <c r="FR10" s="44"/>
      <c r="FS10" s="44"/>
      <c r="FT10" s="44"/>
      <c r="FU10" s="44"/>
      <c r="FV10" s="44"/>
      <c r="FW10" s="44"/>
      <c r="FX10" s="44"/>
      <c r="FY10" s="44"/>
      <c r="FZ10" s="44"/>
      <c r="GA10" s="44"/>
      <c r="GB10" s="44"/>
      <c r="GC10" s="44"/>
      <c r="GD10" s="44"/>
      <c r="GE10" s="44"/>
      <c r="GF10" s="44"/>
      <c r="GG10" s="44"/>
      <c r="GH10" s="44"/>
      <c r="GI10" s="44"/>
      <c r="GJ10" s="44"/>
      <c r="GK10" s="44"/>
      <c r="GL10" s="44"/>
      <c r="GM10" s="44"/>
      <c r="GN10" s="44"/>
      <c r="GO10" s="44"/>
      <c r="GP10" s="44"/>
      <c r="GQ10" s="44"/>
      <c r="GR10" s="44"/>
      <c r="GS10" s="44"/>
      <c r="GT10" s="44"/>
      <c r="GU10" s="44"/>
      <c r="GV10" s="44"/>
      <c r="GW10" s="44"/>
      <c r="GX10" s="44"/>
      <c r="GY10" s="44"/>
      <c r="GZ10" s="44"/>
      <c r="HA10" s="44"/>
      <c r="HB10" s="44"/>
      <c r="HC10" s="44"/>
      <c r="HD10" s="44"/>
      <c r="HE10" s="44"/>
      <c r="HF10" s="44"/>
      <c r="HG10" s="44"/>
      <c r="HH10" s="44"/>
      <c r="HI10" s="44"/>
      <c r="HJ10" s="44"/>
      <c r="HK10" s="44"/>
      <c r="HL10" s="44"/>
      <c r="HM10" s="44"/>
      <c r="HN10" s="44"/>
      <c r="HO10" s="44"/>
      <c r="HP10" s="44"/>
      <c r="HQ10" s="44"/>
      <c r="HR10" s="44"/>
      <c r="HS10" s="44"/>
      <c r="HT10" s="44"/>
      <c r="HU10" s="44"/>
      <c r="HV10" s="44"/>
      <c r="HW10" s="44"/>
      <c r="HX10" s="44"/>
      <c r="HY10" s="44"/>
      <c r="HZ10" s="44"/>
      <c r="IA10" s="44"/>
      <c r="IB10" s="44"/>
      <c r="IC10" s="44"/>
      <c r="ID10" s="44"/>
      <c r="IE10" s="44"/>
      <c r="IF10" s="44"/>
      <c r="IG10" s="44"/>
      <c r="IH10" s="44"/>
      <c r="II10" s="44"/>
      <c r="IJ10" s="44"/>
      <c r="IK10" s="44"/>
      <c r="IL10" s="44"/>
      <c r="IM10" s="44"/>
      <c r="IN10" s="44"/>
      <c r="IO10" s="44"/>
      <c r="IP10" s="44"/>
      <c r="IQ10" s="44"/>
      <c r="IR10" s="44"/>
      <c r="IS10" s="44"/>
      <c r="IT10" s="44"/>
      <c r="IU10" s="44"/>
      <c r="IV10" s="44"/>
      <c r="IW10" s="44"/>
      <c r="IX10" s="44"/>
      <c r="IY10" s="44"/>
      <c r="IZ10" s="44"/>
      <c r="JA10" s="44"/>
      <c r="JB10" s="44"/>
      <c r="JC10" s="44"/>
      <c r="JD10" s="44"/>
      <c r="JE10" s="44"/>
      <c r="JF10" s="44"/>
      <c r="JG10" s="44"/>
      <c r="JH10" s="44"/>
      <c r="JI10" s="44"/>
      <c r="JJ10" s="44"/>
      <c r="JK10" s="44"/>
      <c r="JL10" s="44"/>
      <c r="JM10" s="44"/>
      <c r="JN10" s="44"/>
      <c r="JO10" s="44"/>
      <c r="JP10" s="44"/>
      <c r="JQ10" s="44"/>
      <c r="JR10" s="44"/>
      <c r="JS10" s="44"/>
      <c r="JT10" s="44"/>
      <c r="JU10" s="44"/>
      <c r="JV10" s="44"/>
      <c r="JW10" s="44"/>
      <c r="JX10" s="44"/>
      <c r="JY10" s="44"/>
      <c r="JZ10" s="44"/>
      <c r="KA10" s="44"/>
      <c r="KB10" s="44"/>
      <c r="KC10" s="44"/>
      <c r="KD10" s="44"/>
      <c r="KE10" s="44"/>
      <c r="KF10" s="44"/>
      <c r="KG10" s="44"/>
      <c r="KH10" s="44"/>
      <c r="KI10" s="44"/>
      <c r="KJ10" s="44"/>
      <c r="KK10" s="44"/>
      <c r="KL10" s="44"/>
      <c r="KM10" s="44"/>
      <c r="KN10" s="44"/>
      <c r="KO10" s="44"/>
      <c r="KP10" s="44"/>
      <c r="KQ10" s="44"/>
      <c r="KR10" s="44"/>
      <c r="KS10" s="44"/>
      <c r="KT10" s="44"/>
      <c r="KU10" s="44"/>
      <c r="KV10" s="44"/>
      <c r="KW10" s="44"/>
      <c r="KX10" s="44"/>
      <c r="KY10" s="44"/>
      <c r="KZ10" s="44"/>
      <c r="LA10" s="44"/>
      <c r="LB10" s="44"/>
      <c r="LC10" s="44"/>
      <c r="LD10" s="44"/>
      <c r="LE10" s="44"/>
      <c r="LF10" s="44"/>
      <c r="LG10" s="44"/>
      <c r="LH10" s="44"/>
      <c r="LI10" s="44"/>
      <c r="LJ10" s="44"/>
      <c r="LK10" s="44"/>
      <c r="LL10" s="44"/>
      <c r="LM10" s="44"/>
      <c r="LN10" s="44"/>
      <c r="LO10" s="44"/>
      <c r="LP10" s="44"/>
      <c r="LQ10" s="44"/>
      <c r="LR10" s="44"/>
      <c r="LS10" s="44"/>
      <c r="LT10" s="44"/>
      <c r="LU10" s="44"/>
      <c r="LV10" s="44"/>
      <c r="LW10" s="44"/>
      <c r="LX10" s="44"/>
      <c r="LY10" s="44"/>
      <c r="LZ10" s="44"/>
      <c r="MA10" s="44"/>
      <c r="MB10" s="44"/>
      <c r="MC10" s="44"/>
      <c r="MD10" s="44"/>
      <c r="ME10" s="44"/>
      <c r="MF10" s="44"/>
      <c r="MG10" s="44"/>
      <c r="MH10" s="44"/>
      <c r="MI10" s="44"/>
      <c r="MJ10" s="44"/>
      <c r="MK10" s="44"/>
      <c r="ML10" s="44"/>
      <c r="MM10" s="44"/>
      <c r="MN10" s="44"/>
      <c r="MO10" s="44"/>
      <c r="MP10" s="44"/>
      <c r="MQ10" s="44"/>
      <c r="MR10" s="44"/>
      <c r="MS10" s="44"/>
      <c r="MT10" s="44"/>
      <c r="MU10" s="44"/>
      <c r="MV10" s="44"/>
      <c r="MW10" s="44"/>
      <c r="MX10" s="44"/>
      <c r="MY10" s="44"/>
      <c r="MZ10" s="44"/>
      <c r="NA10" s="44"/>
      <c r="NB10" s="44"/>
      <c r="NC10" s="44"/>
      <c r="ND10" s="44"/>
      <c r="NE10" s="44"/>
      <c r="NF10" s="44"/>
      <c r="NG10" s="44"/>
      <c r="NH10" s="44"/>
      <c r="NI10" s="44"/>
      <c r="NJ10" s="45"/>
    </row>
    <row r="11" spans="1:374">
      <c r="A11" s="33"/>
      <c r="B11" s="19"/>
      <c r="C11" s="21"/>
      <c r="D11" s="21"/>
      <c r="E11" s="62"/>
      <c r="F11" s="64"/>
      <c r="G11" s="65"/>
      <c r="H11" s="62"/>
      <c r="I11" s="58"/>
      <c r="J11" s="52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4"/>
      <c r="EN11" s="44"/>
      <c r="EO11" s="44"/>
      <c r="EP11" s="44"/>
      <c r="EQ11" s="44"/>
      <c r="ER11" s="44"/>
      <c r="ES11" s="44"/>
      <c r="ET11" s="44"/>
      <c r="EU11" s="44"/>
      <c r="EV11" s="44"/>
      <c r="EW11" s="44"/>
      <c r="EX11" s="44"/>
      <c r="EY11" s="44"/>
      <c r="EZ11" s="44"/>
      <c r="FA11" s="44"/>
      <c r="FB11" s="44"/>
      <c r="FC11" s="44"/>
      <c r="FD11" s="44"/>
      <c r="FE11" s="44"/>
      <c r="FF11" s="44"/>
      <c r="FG11" s="44"/>
      <c r="FH11" s="44"/>
      <c r="FI11" s="44"/>
      <c r="FJ11" s="44"/>
      <c r="FK11" s="44"/>
      <c r="FL11" s="44"/>
      <c r="FM11" s="44"/>
      <c r="FN11" s="44"/>
      <c r="FO11" s="44"/>
      <c r="FP11" s="44"/>
      <c r="FQ11" s="44"/>
      <c r="FR11" s="44"/>
      <c r="FS11" s="44"/>
      <c r="FT11" s="44"/>
      <c r="FU11" s="44"/>
      <c r="FV11" s="44"/>
      <c r="FW11" s="44"/>
      <c r="FX11" s="44"/>
      <c r="FY11" s="44"/>
      <c r="FZ11" s="44"/>
      <c r="GA11" s="44"/>
      <c r="GB11" s="44"/>
      <c r="GC11" s="44"/>
      <c r="GD11" s="44"/>
      <c r="GE11" s="44"/>
      <c r="GF11" s="44"/>
      <c r="GG11" s="44"/>
      <c r="GH11" s="44"/>
      <c r="GI11" s="44"/>
      <c r="GJ11" s="44"/>
      <c r="GK11" s="44"/>
      <c r="GL11" s="44"/>
      <c r="GM11" s="44"/>
      <c r="GN11" s="44"/>
      <c r="GO11" s="44"/>
      <c r="GP11" s="44"/>
      <c r="GQ11" s="44"/>
      <c r="GR11" s="44"/>
      <c r="GS11" s="44"/>
      <c r="GT11" s="44"/>
      <c r="GU11" s="44"/>
      <c r="GV11" s="44"/>
      <c r="GW11" s="44"/>
      <c r="GX11" s="44"/>
      <c r="GY11" s="44"/>
      <c r="GZ11" s="44"/>
      <c r="HA11" s="44"/>
      <c r="HB11" s="44"/>
      <c r="HC11" s="44"/>
      <c r="HD11" s="44"/>
      <c r="HE11" s="44"/>
      <c r="HF11" s="44"/>
      <c r="HG11" s="44"/>
      <c r="HH11" s="44"/>
      <c r="HI11" s="44"/>
      <c r="HJ11" s="44"/>
      <c r="HK11" s="44"/>
      <c r="HL11" s="44"/>
      <c r="HM11" s="44"/>
      <c r="HN11" s="44"/>
      <c r="HO11" s="44"/>
      <c r="HP11" s="44"/>
      <c r="HQ11" s="44"/>
      <c r="HR11" s="44"/>
      <c r="HS11" s="44"/>
      <c r="HT11" s="44"/>
      <c r="HU11" s="44"/>
      <c r="HV11" s="44"/>
      <c r="HW11" s="44"/>
      <c r="HX11" s="44"/>
      <c r="HY11" s="44"/>
      <c r="HZ11" s="44"/>
      <c r="IA11" s="44"/>
      <c r="IB11" s="44"/>
      <c r="IC11" s="44"/>
      <c r="ID11" s="44"/>
      <c r="IE11" s="44"/>
      <c r="IF11" s="44"/>
      <c r="IG11" s="44"/>
      <c r="IH11" s="44"/>
      <c r="II11" s="44"/>
      <c r="IJ11" s="44"/>
      <c r="IK11" s="44"/>
      <c r="IL11" s="44"/>
      <c r="IM11" s="44"/>
      <c r="IN11" s="44"/>
      <c r="IO11" s="44"/>
      <c r="IP11" s="44"/>
      <c r="IQ11" s="44"/>
      <c r="IR11" s="44"/>
      <c r="IS11" s="44"/>
      <c r="IT11" s="44"/>
      <c r="IU11" s="44"/>
      <c r="IV11" s="44"/>
      <c r="IW11" s="44"/>
      <c r="IX11" s="44"/>
      <c r="IY11" s="44"/>
      <c r="IZ11" s="44"/>
      <c r="JA11" s="44"/>
      <c r="JB11" s="44"/>
      <c r="JC11" s="44"/>
      <c r="JD11" s="44"/>
      <c r="JE11" s="44"/>
      <c r="JF11" s="44"/>
      <c r="JG11" s="44"/>
      <c r="JH11" s="44"/>
      <c r="JI11" s="44"/>
      <c r="JJ11" s="44"/>
      <c r="JK11" s="44"/>
      <c r="JL11" s="44"/>
      <c r="JM11" s="44"/>
      <c r="JN11" s="44"/>
      <c r="JO11" s="44"/>
      <c r="JP11" s="44"/>
      <c r="JQ11" s="44"/>
      <c r="JR11" s="44"/>
      <c r="JS11" s="44"/>
      <c r="JT11" s="44"/>
      <c r="JU11" s="44"/>
      <c r="JV11" s="44"/>
      <c r="JW11" s="44"/>
      <c r="JX11" s="44"/>
      <c r="JY11" s="44"/>
      <c r="JZ11" s="44"/>
      <c r="KA11" s="44"/>
      <c r="KB11" s="44"/>
      <c r="KC11" s="44"/>
      <c r="KD11" s="44"/>
      <c r="KE11" s="44"/>
      <c r="KF11" s="44"/>
      <c r="KG11" s="44"/>
      <c r="KH11" s="44"/>
      <c r="KI11" s="44"/>
      <c r="KJ11" s="44"/>
      <c r="KK11" s="44"/>
      <c r="KL11" s="44"/>
      <c r="KM11" s="44"/>
      <c r="KN11" s="44"/>
      <c r="KO11" s="44"/>
      <c r="KP11" s="44"/>
      <c r="KQ11" s="44"/>
      <c r="KR11" s="44"/>
      <c r="KS11" s="44"/>
      <c r="KT11" s="44"/>
      <c r="KU11" s="44"/>
      <c r="KV11" s="44"/>
      <c r="KW11" s="44"/>
      <c r="KX11" s="44"/>
      <c r="KY11" s="44"/>
      <c r="KZ11" s="44"/>
      <c r="LA11" s="44"/>
      <c r="LB11" s="44"/>
      <c r="LC11" s="44"/>
      <c r="LD11" s="44"/>
      <c r="LE11" s="44"/>
      <c r="LF11" s="44"/>
      <c r="LG11" s="44"/>
      <c r="LH11" s="44"/>
      <c r="LI11" s="44"/>
      <c r="LJ11" s="44"/>
      <c r="LK11" s="44"/>
      <c r="LL11" s="44"/>
      <c r="LM11" s="44"/>
      <c r="LN11" s="44"/>
      <c r="LO11" s="44"/>
      <c r="LP11" s="44"/>
      <c r="LQ11" s="44"/>
      <c r="LR11" s="44"/>
      <c r="LS11" s="44"/>
      <c r="LT11" s="44"/>
      <c r="LU11" s="44"/>
      <c r="LV11" s="44"/>
      <c r="LW11" s="44"/>
      <c r="LX11" s="44"/>
      <c r="LY11" s="44"/>
      <c r="LZ11" s="44"/>
      <c r="MA11" s="44"/>
      <c r="MB11" s="44"/>
      <c r="MC11" s="44"/>
      <c r="MD11" s="44"/>
      <c r="ME11" s="44"/>
      <c r="MF11" s="44"/>
      <c r="MG11" s="44"/>
      <c r="MH11" s="44"/>
      <c r="MI11" s="44"/>
      <c r="MJ11" s="44"/>
      <c r="MK11" s="44"/>
      <c r="ML11" s="44"/>
      <c r="MM11" s="44"/>
      <c r="MN11" s="44"/>
      <c r="MO11" s="44"/>
      <c r="MP11" s="44"/>
      <c r="MQ11" s="44"/>
      <c r="MR11" s="44"/>
      <c r="MS11" s="44"/>
      <c r="MT11" s="44"/>
      <c r="MU11" s="44"/>
      <c r="MV11" s="44"/>
      <c r="MW11" s="44"/>
      <c r="MX11" s="44"/>
      <c r="MY11" s="44"/>
      <c r="MZ11" s="44"/>
      <c r="NA11" s="44"/>
      <c r="NB11" s="44"/>
      <c r="NC11" s="44"/>
      <c r="ND11" s="44"/>
      <c r="NE11" s="44"/>
      <c r="NF11" s="44"/>
      <c r="NG11" s="44"/>
      <c r="NH11" s="44"/>
      <c r="NI11" s="44"/>
      <c r="NJ11" s="45"/>
    </row>
    <row r="12" spans="1:374">
      <c r="A12" s="33"/>
      <c r="B12" s="19"/>
      <c r="C12" s="21"/>
      <c r="D12" s="21"/>
      <c r="E12" s="62"/>
      <c r="F12" s="64"/>
      <c r="G12" s="65"/>
      <c r="H12" s="62"/>
      <c r="I12" s="58"/>
      <c r="J12" s="52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  <c r="DI12" s="44"/>
      <c r="DJ12" s="44"/>
      <c r="DK12" s="44"/>
      <c r="DL12" s="44"/>
      <c r="DM12" s="44"/>
      <c r="DN12" s="44"/>
      <c r="DO12" s="44"/>
      <c r="DP12" s="44"/>
      <c r="DQ12" s="44"/>
      <c r="DR12" s="44"/>
      <c r="DS12" s="44"/>
      <c r="DT12" s="44"/>
      <c r="DU12" s="44"/>
      <c r="DV12" s="44"/>
      <c r="DW12" s="44"/>
      <c r="DX12" s="44"/>
      <c r="DY12" s="44"/>
      <c r="DZ12" s="44"/>
      <c r="EA12" s="44"/>
      <c r="EB12" s="44"/>
      <c r="EC12" s="44"/>
      <c r="ED12" s="44"/>
      <c r="EE12" s="44"/>
      <c r="EF12" s="44"/>
      <c r="EG12" s="44"/>
      <c r="EH12" s="44"/>
      <c r="EI12" s="44"/>
      <c r="EJ12" s="44"/>
      <c r="EK12" s="44"/>
      <c r="EL12" s="44"/>
      <c r="EM12" s="44"/>
      <c r="EN12" s="44"/>
      <c r="EO12" s="44"/>
      <c r="EP12" s="44"/>
      <c r="EQ12" s="44"/>
      <c r="ER12" s="44"/>
      <c r="ES12" s="44"/>
      <c r="ET12" s="44"/>
      <c r="EU12" s="44"/>
      <c r="EV12" s="44"/>
      <c r="EW12" s="44"/>
      <c r="EX12" s="44"/>
      <c r="EY12" s="44"/>
      <c r="EZ12" s="44"/>
      <c r="FA12" s="44"/>
      <c r="FB12" s="44"/>
      <c r="FC12" s="44"/>
      <c r="FD12" s="44"/>
      <c r="FE12" s="44"/>
      <c r="FF12" s="44"/>
      <c r="FG12" s="44"/>
      <c r="FH12" s="44"/>
      <c r="FI12" s="44"/>
      <c r="FJ12" s="44"/>
      <c r="FK12" s="44"/>
      <c r="FL12" s="44"/>
      <c r="FM12" s="44"/>
      <c r="FN12" s="44"/>
      <c r="FO12" s="44"/>
      <c r="FP12" s="44"/>
      <c r="FQ12" s="44"/>
      <c r="FR12" s="44"/>
      <c r="FS12" s="44"/>
      <c r="FT12" s="44"/>
      <c r="FU12" s="44"/>
      <c r="FV12" s="44"/>
      <c r="FW12" s="44"/>
      <c r="FX12" s="44"/>
      <c r="FY12" s="44"/>
      <c r="FZ12" s="44"/>
      <c r="GA12" s="44"/>
      <c r="GB12" s="44"/>
      <c r="GC12" s="44"/>
      <c r="GD12" s="44"/>
      <c r="GE12" s="44"/>
      <c r="GF12" s="44"/>
      <c r="GG12" s="44"/>
      <c r="GH12" s="44"/>
      <c r="GI12" s="44"/>
      <c r="GJ12" s="44"/>
      <c r="GK12" s="44"/>
      <c r="GL12" s="44"/>
      <c r="GM12" s="44"/>
      <c r="GN12" s="44"/>
      <c r="GO12" s="44"/>
      <c r="GP12" s="44"/>
      <c r="GQ12" s="44"/>
      <c r="GR12" s="44"/>
      <c r="GS12" s="44"/>
      <c r="GT12" s="44"/>
      <c r="GU12" s="44"/>
      <c r="GV12" s="44"/>
      <c r="GW12" s="44"/>
      <c r="GX12" s="44"/>
      <c r="GY12" s="44"/>
      <c r="GZ12" s="44"/>
      <c r="HA12" s="44"/>
      <c r="HB12" s="44"/>
      <c r="HC12" s="44"/>
      <c r="HD12" s="44"/>
      <c r="HE12" s="44"/>
      <c r="HF12" s="44"/>
      <c r="HG12" s="44"/>
      <c r="HH12" s="44"/>
      <c r="HI12" s="44"/>
      <c r="HJ12" s="44"/>
      <c r="HK12" s="44"/>
      <c r="HL12" s="44"/>
      <c r="HM12" s="44"/>
      <c r="HN12" s="44"/>
      <c r="HO12" s="44"/>
      <c r="HP12" s="44"/>
      <c r="HQ12" s="44"/>
      <c r="HR12" s="44"/>
      <c r="HS12" s="44"/>
      <c r="HT12" s="44"/>
      <c r="HU12" s="44"/>
      <c r="HV12" s="44"/>
      <c r="HW12" s="44"/>
      <c r="HX12" s="44"/>
      <c r="HY12" s="44"/>
      <c r="HZ12" s="44"/>
      <c r="IA12" s="44"/>
      <c r="IB12" s="44"/>
      <c r="IC12" s="44"/>
      <c r="ID12" s="44"/>
      <c r="IE12" s="44"/>
      <c r="IF12" s="44"/>
      <c r="IG12" s="44"/>
      <c r="IH12" s="44"/>
      <c r="II12" s="44"/>
      <c r="IJ12" s="44"/>
      <c r="IK12" s="44"/>
      <c r="IL12" s="44"/>
      <c r="IM12" s="44"/>
      <c r="IN12" s="44"/>
      <c r="IO12" s="44"/>
      <c r="IP12" s="44"/>
      <c r="IQ12" s="44"/>
      <c r="IR12" s="44"/>
      <c r="IS12" s="44"/>
      <c r="IT12" s="44"/>
      <c r="IU12" s="44"/>
      <c r="IV12" s="44"/>
      <c r="IW12" s="44"/>
      <c r="IX12" s="44"/>
      <c r="IY12" s="44"/>
      <c r="IZ12" s="44"/>
      <c r="JA12" s="44"/>
      <c r="JB12" s="44"/>
      <c r="JC12" s="44"/>
      <c r="JD12" s="44"/>
      <c r="JE12" s="44"/>
      <c r="JF12" s="44"/>
      <c r="JG12" s="44"/>
      <c r="JH12" s="44"/>
      <c r="JI12" s="44"/>
      <c r="JJ12" s="44"/>
      <c r="JK12" s="44"/>
      <c r="JL12" s="44"/>
      <c r="JM12" s="44"/>
      <c r="JN12" s="44"/>
      <c r="JO12" s="44"/>
      <c r="JP12" s="44"/>
      <c r="JQ12" s="44"/>
      <c r="JR12" s="44"/>
      <c r="JS12" s="44"/>
      <c r="JT12" s="44"/>
      <c r="JU12" s="44"/>
      <c r="JV12" s="44"/>
      <c r="JW12" s="44"/>
      <c r="JX12" s="44"/>
      <c r="JY12" s="44"/>
      <c r="JZ12" s="44"/>
      <c r="KA12" s="44"/>
      <c r="KB12" s="44"/>
      <c r="KC12" s="44"/>
      <c r="KD12" s="44"/>
      <c r="KE12" s="44"/>
      <c r="KF12" s="44"/>
      <c r="KG12" s="44"/>
      <c r="KH12" s="44"/>
      <c r="KI12" s="44"/>
      <c r="KJ12" s="44"/>
      <c r="KK12" s="44"/>
      <c r="KL12" s="44"/>
      <c r="KM12" s="44"/>
      <c r="KN12" s="44"/>
      <c r="KO12" s="44"/>
      <c r="KP12" s="44"/>
      <c r="KQ12" s="44"/>
      <c r="KR12" s="44"/>
      <c r="KS12" s="44"/>
      <c r="KT12" s="44"/>
      <c r="KU12" s="44"/>
      <c r="KV12" s="44"/>
      <c r="KW12" s="44"/>
      <c r="KX12" s="44"/>
      <c r="KY12" s="44"/>
      <c r="KZ12" s="44"/>
      <c r="LA12" s="44"/>
      <c r="LB12" s="44"/>
      <c r="LC12" s="44"/>
      <c r="LD12" s="44"/>
      <c r="LE12" s="44"/>
      <c r="LF12" s="44"/>
      <c r="LG12" s="44"/>
      <c r="LH12" s="44"/>
      <c r="LI12" s="44"/>
      <c r="LJ12" s="44"/>
      <c r="LK12" s="44"/>
      <c r="LL12" s="44"/>
      <c r="LM12" s="44"/>
      <c r="LN12" s="44"/>
      <c r="LO12" s="44"/>
      <c r="LP12" s="44"/>
      <c r="LQ12" s="44"/>
      <c r="LR12" s="44"/>
      <c r="LS12" s="44"/>
      <c r="LT12" s="44"/>
      <c r="LU12" s="44"/>
      <c r="LV12" s="44"/>
      <c r="LW12" s="44"/>
      <c r="LX12" s="44"/>
      <c r="LY12" s="44"/>
      <c r="LZ12" s="44"/>
      <c r="MA12" s="44"/>
      <c r="MB12" s="44"/>
      <c r="MC12" s="44"/>
      <c r="MD12" s="44"/>
      <c r="ME12" s="44"/>
      <c r="MF12" s="44"/>
      <c r="MG12" s="44"/>
      <c r="MH12" s="44"/>
      <c r="MI12" s="44"/>
      <c r="MJ12" s="44"/>
      <c r="MK12" s="44"/>
      <c r="ML12" s="44"/>
      <c r="MM12" s="44"/>
      <c r="MN12" s="44"/>
      <c r="MO12" s="44"/>
      <c r="MP12" s="44"/>
      <c r="MQ12" s="44"/>
      <c r="MR12" s="44"/>
      <c r="MS12" s="44"/>
      <c r="MT12" s="44"/>
      <c r="MU12" s="44"/>
      <c r="MV12" s="44"/>
      <c r="MW12" s="44"/>
      <c r="MX12" s="44"/>
      <c r="MY12" s="44"/>
      <c r="MZ12" s="44"/>
      <c r="NA12" s="44"/>
      <c r="NB12" s="44"/>
      <c r="NC12" s="44"/>
      <c r="ND12" s="44"/>
      <c r="NE12" s="44"/>
      <c r="NF12" s="44"/>
      <c r="NG12" s="44"/>
      <c r="NH12" s="44"/>
      <c r="NI12" s="44"/>
      <c r="NJ12" s="45"/>
    </row>
    <row r="13" spans="1:374">
      <c r="A13" s="33"/>
      <c r="B13" s="19"/>
      <c r="C13" s="21"/>
      <c r="D13" s="21"/>
      <c r="E13" s="62"/>
      <c r="F13" s="64"/>
      <c r="G13" s="65"/>
      <c r="H13" s="62"/>
      <c r="I13" s="58"/>
      <c r="J13" s="52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  <c r="LC13" s="44"/>
      <c r="LD13" s="44"/>
      <c r="LE13" s="44"/>
      <c r="LF13" s="44"/>
      <c r="LG13" s="44"/>
      <c r="LH13" s="44"/>
      <c r="LI13" s="44"/>
      <c r="LJ13" s="44"/>
      <c r="LK13" s="44"/>
      <c r="LL13" s="44"/>
      <c r="LM13" s="44"/>
      <c r="LN13" s="44"/>
      <c r="LO13" s="44"/>
      <c r="LP13" s="44"/>
      <c r="LQ13" s="44"/>
      <c r="LR13" s="44"/>
      <c r="LS13" s="44"/>
      <c r="LT13" s="44"/>
      <c r="LU13" s="44"/>
      <c r="LV13" s="44"/>
      <c r="LW13" s="44"/>
      <c r="LX13" s="44"/>
      <c r="LY13" s="44"/>
      <c r="LZ13" s="44"/>
      <c r="MA13" s="44"/>
      <c r="MB13" s="44"/>
      <c r="MC13" s="44"/>
      <c r="MD13" s="44"/>
      <c r="ME13" s="44"/>
      <c r="MF13" s="44"/>
      <c r="MG13" s="44"/>
      <c r="MH13" s="44"/>
      <c r="MI13" s="44"/>
      <c r="MJ13" s="44"/>
      <c r="MK13" s="44"/>
      <c r="ML13" s="44"/>
      <c r="MM13" s="44"/>
      <c r="MN13" s="44"/>
      <c r="MO13" s="44"/>
      <c r="MP13" s="44"/>
      <c r="MQ13" s="44"/>
      <c r="MR13" s="44"/>
      <c r="MS13" s="44"/>
      <c r="MT13" s="44"/>
      <c r="MU13" s="44"/>
      <c r="MV13" s="44"/>
      <c r="MW13" s="44"/>
      <c r="MX13" s="44"/>
      <c r="MY13" s="44"/>
      <c r="MZ13" s="44"/>
      <c r="NA13" s="44"/>
      <c r="NB13" s="44"/>
      <c r="NC13" s="44"/>
      <c r="ND13" s="44"/>
      <c r="NE13" s="44"/>
      <c r="NF13" s="44"/>
      <c r="NG13" s="44"/>
      <c r="NH13" s="44"/>
      <c r="NI13" s="44"/>
      <c r="NJ13" s="45"/>
    </row>
    <row r="14" spans="1:374" ht="9" customHeight="1">
      <c r="A14" s="36"/>
      <c r="B14" s="20"/>
      <c r="C14" s="22"/>
      <c r="D14" s="22"/>
      <c r="E14" s="62"/>
      <c r="F14" s="66"/>
      <c r="G14" s="67"/>
      <c r="H14" s="62"/>
      <c r="I14" s="59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  <c r="IS14" s="53"/>
      <c r="IT14" s="53"/>
      <c r="IU14" s="53"/>
      <c r="IV14" s="53"/>
      <c r="IW14" s="53"/>
      <c r="IX14" s="53"/>
      <c r="IY14" s="53"/>
      <c r="IZ14" s="53"/>
      <c r="JA14" s="53"/>
      <c r="JB14" s="53"/>
      <c r="JC14" s="53"/>
      <c r="JD14" s="53"/>
      <c r="JE14" s="53"/>
      <c r="JF14" s="53"/>
      <c r="JG14" s="53"/>
      <c r="JH14" s="53"/>
      <c r="JI14" s="53"/>
      <c r="JJ14" s="53"/>
      <c r="JK14" s="53"/>
      <c r="JL14" s="53"/>
      <c r="JM14" s="53"/>
      <c r="JN14" s="53"/>
      <c r="JO14" s="53"/>
      <c r="JP14" s="53"/>
      <c r="JQ14" s="53"/>
      <c r="JR14" s="53"/>
      <c r="JS14" s="53"/>
      <c r="JT14" s="53"/>
      <c r="JU14" s="53"/>
      <c r="JV14" s="53"/>
      <c r="JW14" s="53"/>
      <c r="JX14" s="53"/>
      <c r="JY14" s="53"/>
      <c r="JZ14" s="53"/>
      <c r="KA14" s="53"/>
      <c r="KB14" s="53"/>
      <c r="KC14" s="53"/>
      <c r="KD14" s="53"/>
      <c r="KE14" s="53"/>
      <c r="KF14" s="53"/>
      <c r="KG14" s="53"/>
      <c r="KH14" s="53"/>
      <c r="KI14" s="53"/>
      <c r="KJ14" s="53"/>
      <c r="KK14" s="53"/>
      <c r="KL14" s="53"/>
      <c r="KM14" s="53"/>
      <c r="KN14" s="53"/>
      <c r="KO14" s="53"/>
      <c r="KP14" s="53"/>
      <c r="KQ14" s="53"/>
      <c r="KR14" s="53"/>
      <c r="KS14" s="53"/>
      <c r="KT14" s="53"/>
      <c r="KU14" s="53"/>
      <c r="KV14" s="53"/>
      <c r="KW14" s="53"/>
      <c r="KX14" s="53"/>
      <c r="KY14" s="53"/>
      <c r="KZ14" s="53"/>
      <c r="LA14" s="53"/>
      <c r="LB14" s="53"/>
      <c r="LC14" s="53"/>
      <c r="LD14" s="53"/>
      <c r="LE14" s="53"/>
      <c r="LF14" s="53"/>
      <c r="LG14" s="53"/>
      <c r="LH14" s="53"/>
      <c r="LI14" s="53"/>
      <c r="LJ14" s="53"/>
      <c r="LK14" s="53"/>
      <c r="LL14" s="53"/>
      <c r="LM14" s="53"/>
      <c r="LN14" s="53"/>
      <c r="LO14" s="53"/>
      <c r="LP14" s="53"/>
      <c r="LQ14" s="53"/>
      <c r="LR14" s="53"/>
      <c r="LS14" s="53"/>
      <c r="LT14" s="53"/>
      <c r="LU14" s="53"/>
      <c r="LV14" s="53"/>
      <c r="LW14" s="53"/>
      <c r="LX14" s="53"/>
      <c r="LY14" s="53"/>
      <c r="LZ14" s="53"/>
      <c r="MA14" s="53"/>
      <c r="MB14" s="53"/>
      <c r="MC14" s="53"/>
      <c r="MD14" s="53"/>
      <c r="ME14" s="53"/>
      <c r="MF14" s="53"/>
      <c r="MG14" s="53"/>
      <c r="MH14" s="53"/>
      <c r="MI14" s="53"/>
      <c r="MJ14" s="53"/>
      <c r="MK14" s="53"/>
      <c r="ML14" s="53"/>
      <c r="MM14" s="53"/>
      <c r="MN14" s="53"/>
      <c r="MO14" s="53"/>
      <c r="MP14" s="53"/>
      <c r="MQ14" s="53"/>
      <c r="MR14" s="53"/>
      <c r="MS14" s="53"/>
      <c r="MT14" s="53"/>
      <c r="MU14" s="53"/>
      <c r="MV14" s="53"/>
      <c r="MW14" s="53"/>
      <c r="MX14" s="53"/>
      <c r="MY14" s="53"/>
      <c r="MZ14" s="53"/>
      <c r="NA14" s="53"/>
      <c r="NB14" s="53"/>
      <c r="NC14" s="53"/>
      <c r="ND14" s="53"/>
      <c r="NE14" s="53"/>
      <c r="NF14" s="53"/>
      <c r="NG14" s="53"/>
      <c r="NH14" s="53"/>
      <c r="NI14" s="53"/>
      <c r="NJ14" s="54"/>
    </row>
    <row r="15" spans="1:374">
      <c r="A15" s="33"/>
      <c r="B15" s="19"/>
      <c r="C15" s="21"/>
      <c r="D15" s="21"/>
      <c r="E15" s="62"/>
      <c r="F15" s="64"/>
      <c r="G15" s="65"/>
      <c r="H15" s="62"/>
      <c r="I15" s="58"/>
      <c r="J15" s="52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  <c r="DG15" s="44"/>
      <c r="DH15" s="44"/>
      <c r="DI15" s="44"/>
      <c r="DJ15" s="44"/>
      <c r="DK15" s="44"/>
      <c r="DL15" s="44"/>
      <c r="DM15" s="44"/>
      <c r="DN15" s="44"/>
      <c r="DO15" s="44"/>
      <c r="DP15" s="44"/>
      <c r="DQ15" s="44"/>
      <c r="DR15" s="44"/>
      <c r="DS15" s="44"/>
      <c r="DT15" s="44"/>
      <c r="DU15" s="44"/>
      <c r="DV15" s="44"/>
      <c r="DW15" s="44"/>
      <c r="DX15" s="44"/>
      <c r="DY15" s="44"/>
      <c r="DZ15" s="44"/>
      <c r="EA15" s="44"/>
      <c r="EB15" s="44"/>
      <c r="EC15" s="44"/>
      <c r="ED15" s="44"/>
      <c r="EE15" s="44"/>
      <c r="EF15" s="44"/>
      <c r="EG15" s="44"/>
      <c r="EH15" s="44"/>
      <c r="EI15" s="44"/>
      <c r="EJ15" s="44"/>
      <c r="EK15" s="44"/>
      <c r="EL15" s="44"/>
      <c r="EM15" s="44"/>
      <c r="EN15" s="44"/>
      <c r="EO15" s="44"/>
      <c r="EP15" s="44"/>
      <c r="EQ15" s="44"/>
      <c r="ER15" s="44"/>
      <c r="ES15" s="44"/>
      <c r="ET15" s="44"/>
      <c r="EU15" s="44"/>
      <c r="EV15" s="44"/>
      <c r="EW15" s="44"/>
      <c r="EX15" s="44"/>
      <c r="EY15" s="44"/>
      <c r="EZ15" s="44"/>
      <c r="FA15" s="44"/>
      <c r="FB15" s="44"/>
      <c r="FC15" s="44"/>
      <c r="FD15" s="44"/>
      <c r="FE15" s="44"/>
      <c r="FF15" s="44"/>
      <c r="FG15" s="44"/>
      <c r="FH15" s="44"/>
      <c r="FI15" s="44"/>
      <c r="FJ15" s="44"/>
      <c r="FK15" s="44"/>
      <c r="FL15" s="44"/>
      <c r="FM15" s="44"/>
      <c r="FN15" s="44"/>
      <c r="FO15" s="44"/>
      <c r="FP15" s="44"/>
      <c r="FQ15" s="44"/>
      <c r="FR15" s="44"/>
      <c r="FS15" s="44"/>
      <c r="FT15" s="44"/>
      <c r="FU15" s="44"/>
      <c r="FV15" s="44"/>
      <c r="FW15" s="44"/>
      <c r="FX15" s="44"/>
      <c r="FY15" s="44"/>
      <c r="FZ15" s="44"/>
      <c r="GA15" s="44"/>
      <c r="GB15" s="44"/>
      <c r="GC15" s="44"/>
      <c r="GD15" s="44"/>
      <c r="GE15" s="44"/>
      <c r="GF15" s="44"/>
      <c r="GG15" s="44"/>
      <c r="GH15" s="44"/>
      <c r="GI15" s="44"/>
      <c r="GJ15" s="44"/>
      <c r="GK15" s="44"/>
      <c r="GL15" s="44"/>
      <c r="GM15" s="44"/>
      <c r="GN15" s="44"/>
      <c r="GO15" s="44"/>
      <c r="GP15" s="44"/>
      <c r="GQ15" s="44"/>
      <c r="GR15" s="44"/>
      <c r="GS15" s="44"/>
      <c r="GT15" s="44"/>
      <c r="GU15" s="44"/>
      <c r="GV15" s="44"/>
      <c r="GW15" s="44"/>
      <c r="GX15" s="44"/>
      <c r="GY15" s="44"/>
      <c r="GZ15" s="44"/>
      <c r="HA15" s="44"/>
      <c r="HB15" s="44"/>
      <c r="HC15" s="44"/>
      <c r="HD15" s="44"/>
      <c r="HE15" s="44"/>
      <c r="HF15" s="44"/>
      <c r="HG15" s="44"/>
      <c r="HH15" s="44"/>
      <c r="HI15" s="44"/>
      <c r="HJ15" s="44"/>
      <c r="HK15" s="44"/>
      <c r="HL15" s="44"/>
      <c r="HM15" s="44"/>
      <c r="HN15" s="44"/>
      <c r="HO15" s="44"/>
      <c r="HP15" s="44"/>
      <c r="HQ15" s="44"/>
      <c r="HR15" s="44"/>
      <c r="HS15" s="44"/>
      <c r="HT15" s="44"/>
      <c r="HU15" s="44"/>
      <c r="HV15" s="44"/>
      <c r="HW15" s="44"/>
      <c r="HX15" s="44"/>
      <c r="HY15" s="44"/>
      <c r="HZ15" s="44"/>
      <c r="IA15" s="44"/>
      <c r="IB15" s="44"/>
      <c r="IC15" s="44"/>
      <c r="ID15" s="44"/>
      <c r="IE15" s="44"/>
      <c r="IF15" s="44"/>
      <c r="IG15" s="44"/>
      <c r="IH15" s="44"/>
      <c r="II15" s="44"/>
      <c r="IJ15" s="44"/>
      <c r="IK15" s="44"/>
      <c r="IL15" s="44"/>
      <c r="IM15" s="44"/>
      <c r="IN15" s="44"/>
      <c r="IO15" s="44"/>
      <c r="IP15" s="44"/>
      <c r="IQ15" s="44"/>
      <c r="IR15" s="44"/>
      <c r="IS15" s="44"/>
      <c r="IT15" s="44"/>
      <c r="IU15" s="44"/>
      <c r="IV15" s="44"/>
      <c r="IW15" s="44"/>
      <c r="IX15" s="44"/>
      <c r="IY15" s="44"/>
      <c r="IZ15" s="44"/>
      <c r="JA15" s="44"/>
      <c r="JB15" s="44"/>
      <c r="JC15" s="44"/>
      <c r="JD15" s="44"/>
      <c r="JE15" s="44"/>
      <c r="JF15" s="44"/>
      <c r="JG15" s="44"/>
      <c r="JH15" s="44"/>
      <c r="JI15" s="44"/>
      <c r="JJ15" s="44"/>
      <c r="JK15" s="44"/>
      <c r="JL15" s="44"/>
      <c r="JM15" s="44"/>
      <c r="JN15" s="44"/>
      <c r="JO15" s="44"/>
      <c r="JP15" s="44"/>
      <c r="JQ15" s="44"/>
      <c r="JR15" s="44"/>
      <c r="JS15" s="44"/>
      <c r="JT15" s="44"/>
      <c r="JU15" s="44"/>
      <c r="JV15" s="44"/>
      <c r="JW15" s="44"/>
      <c r="JX15" s="44"/>
      <c r="JY15" s="44"/>
      <c r="JZ15" s="44"/>
      <c r="KA15" s="44"/>
      <c r="KB15" s="44"/>
      <c r="KC15" s="44"/>
      <c r="KD15" s="44"/>
      <c r="KE15" s="44"/>
      <c r="KF15" s="44"/>
      <c r="KG15" s="44"/>
      <c r="KH15" s="44"/>
      <c r="KI15" s="44"/>
      <c r="KJ15" s="44"/>
      <c r="KK15" s="44"/>
      <c r="KL15" s="44"/>
      <c r="KM15" s="44"/>
      <c r="KN15" s="44"/>
      <c r="KO15" s="44"/>
      <c r="KP15" s="44"/>
      <c r="KQ15" s="44"/>
      <c r="KR15" s="44"/>
      <c r="KS15" s="44"/>
      <c r="KT15" s="44"/>
      <c r="KU15" s="44"/>
      <c r="KV15" s="44"/>
      <c r="KW15" s="44"/>
      <c r="KX15" s="44"/>
      <c r="KY15" s="44"/>
      <c r="KZ15" s="44"/>
      <c r="LA15" s="44"/>
      <c r="LB15" s="44"/>
      <c r="LC15" s="44"/>
      <c r="LD15" s="44"/>
      <c r="LE15" s="44"/>
      <c r="LF15" s="44"/>
      <c r="LG15" s="44"/>
      <c r="LH15" s="44"/>
      <c r="LI15" s="44"/>
      <c r="LJ15" s="44"/>
      <c r="LK15" s="44"/>
      <c r="LL15" s="44"/>
      <c r="LM15" s="44"/>
      <c r="LN15" s="44"/>
      <c r="LO15" s="44"/>
      <c r="LP15" s="44"/>
      <c r="LQ15" s="44"/>
      <c r="LR15" s="44"/>
      <c r="LS15" s="44"/>
      <c r="LT15" s="44"/>
      <c r="LU15" s="44"/>
      <c r="LV15" s="44"/>
      <c r="LW15" s="44"/>
      <c r="LX15" s="44"/>
      <c r="LY15" s="44"/>
      <c r="LZ15" s="44"/>
      <c r="MA15" s="44"/>
      <c r="MB15" s="44"/>
      <c r="MC15" s="44"/>
      <c r="MD15" s="44"/>
      <c r="ME15" s="44"/>
      <c r="MF15" s="44"/>
      <c r="MG15" s="44"/>
      <c r="MH15" s="44"/>
      <c r="MI15" s="44"/>
      <c r="MJ15" s="44"/>
      <c r="MK15" s="44"/>
      <c r="ML15" s="44"/>
      <c r="MM15" s="44"/>
      <c r="MN15" s="44"/>
      <c r="MO15" s="44"/>
      <c r="MP15" s="44"/>
      <c r="MQ15" s="44"/>
      <c r="MR15" s="44"/>
      <c r="MS15" s="44"/>
      <c r="MT15" s="44"/>
      <c r="MU15" s="44"/>
      <c r="MV15" s="44"/>
      <c r="MW15" s="44"/>
      <c r="MX15" s="44"/>
      <c r="MY15" s="44"/>
      <c r="MZ15" s="44"/>
      <c r="NA15" s="44"/>
      <c r="NB15" s="44"/>
      <c r="NC15" s="44"/>
      <c r="ND15" s="44"/>
      <c r="NE15" s="44"/>
      <c r="NF15" s="44"/>
      <c r="NG15" s="44"/>
      <c r="NH15" s="44"/>
      <c r="NI15" s="44"/>
      <c r="NJ15" s="45"/>
    </row>
    <row r="16" spans="1:374">
      <c r="A16" s="33"/>
      <c r="B16" s="19"/>
      <c r="C16" s="21"/>
      <c r="D16" s="21"/>
      <c r="E16" s="62"/>
      <c r="F16" s="64"/>
      <c r="G16" s="65"/>
      <c r="H16" s="62"/>
      <c r="I16" s="58"/>
      <c r="J16" s="52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  <c r="DI16" s="44"/>
      <c r="DJ16" s="44"/>
      <c r="DK16" s="44"/>
      <c r="DL16" s="44"/>
      <c r="DM16" s="44"/>
      <c r="DN16" s="44"/>
      <c r="DO16" s="44"/>
      <c r="DP16" s="44"/>
      <c r="DQ16" s="44"/>
      <c r="DR16" s="44"/>
      <c r="DS16" s="44"/>
      <c r="DT16" s="44"/>
      <c r="DU16" s="44"/>
      <c r="DV16" s="44"/>
      <c r="DW16" s="44"/>
      <c r="DX16" s="44"/>
      <c r="DY16" s="44"/>
      <c r="DZ16" s="44"/>
      <c r="EA16" s="44"/>
      <c r="EB16" s="44"/>
      <c r="EC16" s="44"/>
      <c r="ED16" s="44"/>
      <c r="EE16" s="44"/>
      <c r="EF16" s="44"/>
      <c r="EG16" s="44"/>
      <c r="EH16" s="44"/>
      <c r="EI16" s="44"/>
      <c r="EJ16" s="44"/>
      <c r="EK16" s="44"/>
      <c r="EL16" s="44"/>
      <c r="EM16" s="44"/>
      <c r="EN16" s="44"/>
      <c r="EO16" s="44"/>
      <c r="EP16" s="44"/>
      <c r="EQ16" s="44"/>
      <c r="ER16" s="44"/>
      <c r="ES16" s="44"/>
      <c r="ET16" s="44"/>
      <c r="EU16" s="44"/>
      <c r="EV16" s="44"/>
      <c r="EW16" s="44"/>
      <c r="EX16" s="44"/>
      <c r="EY16" s="44"/>
      <c r="EZ16" s="44"/>
      <c r="FA16" s="44"/>
      <c r="FB16" s="44"/>
      <c r="FC16" s="44"/>
      <c r="FD16" s="44"/>
      <c r="FE16" s="44"/>
      <c r="FF16" s="44"/>
      <c r="FG16" s="44"/>
      <c r="FH16" s="44"/>
      <c r="FI16" s="44"/>
      <c r="FJ16" s="44"/>
      <c r="FK16" s="44"/>
      <c r="FL16" s="44"/>
      <c r="FM16" s="44"/>
      <c r="FN16" s="44"/>
      <c r="FO16" s="44"/>
      <c r="FP16" s="44"/>
      <c r="FQ16" s="44"/>
      <c r="FR16" s="44"/>
      <c r="FS16" s="44"/>
      <c r="FT16" s="44"/>
      <c r="FU16" s="44"/>
      <c r="FV16" s="44"/>
      <c r="FW16" s="44"/>
      <c r="FX16" s="44"/>
      <c r="FY16" s="44"/>
      <c r="FZ16" s="44"/>
      <c r="GA16" s="44"/>
      <c r="GB16" s="44"/>
      <c r="GC16" s="44"/>
      <c r="GD16" s="44"/>
      <c r="GE16" s="44"/>
      <c r="GF16" s="44"/>
      <c r="GG16" s="44"/>
      <c r="GH16" s="44"/>
      <c r="GI16" s="44"/>
      <c r="GJ16" s="44"/>
      <c r="GK16" s="44"/>
      <c r="GL16" s="44"/>
      <c r="GM16" s="44"/>
      <c r="GN16" s="44"/>
      <c r="GO16" s="44"/>
      <c r="GP16" s="44"/>
      <c r="GQ16" s="44"/>
      <c r="GR16" s="44"/>
      <c r="GS16" s="44"/>
      <c r="GT16" s="44"/>
      <c r="GU16" s="44"/>
      <c r="GV16" s="44"/>
      <c r="GW16" s="44"/>
      <c r="GX16" s="44"/>
      <c r="GY16" s="44"/>
      <c r="GZ16" s="44"/>
      <c r="HA16" s="44"/>
      <c r="HB16" s="44"/>
      <c r="HC16" s="44"/>
      <c r="HD16" s="44"/>
      <c r="HE16" s="44"/>
      <c r="HF16" s="44"/>
      <c r="HG16" s="44"/>
      <c r="HH16" s="44"/>
      <c r="HI16" s="44"/>
      <c r="HJ16" s="44"/>
      <c r="HK16" s="44"/>
      <c r="HL16" s="44"/>
      <c r="HM16" s="44"/>
      <c r="HN16" s="44"/>
      <c r="HO16" s="44"/>
      <c r="HP16" s="44"/>
      <c r="HQ16" s="44"/>
      <c r="HR16" s="44"/>
      <c r="HS16" s="44"/>
      <c r="HT16" s="44"/>
      <c r="HU16" s="44"/>
      <c r="HV16" s="44"/>
      <c r="HW16" s="44"/>
      <c r="HX16" s="44"/>
      <c r="HY16" s="44"/>
      <c r="HZ16" s="44"/>
      <c r="IA16" s="44"/>
      <c r="IB16" s="44"/>
      <c r="IC16" s="44"/>
      <c r="ID16" s="44"/>
      <c r="IE16" s="44"/>
      <c r="IF16" s="44"/>
      <c r="IG16" s="44"/>
      <c r="IH16" s="44"/>
      <c r="II16" s="44"/>
      <c r="IJ16" s="44"/>
      <c r="IK16" s="44"/>
      <c r="IL16" s="44"/>
      <c r="IM16" s="44"/>
      <c r="IN16" s="44"/>
      <c r="IO16" s="44"/>
      <c r="IP16" s="44"/>
      <c r="IQ16" s="44"/>
      <c r="IR16" s="44"/>
      <c r="IS16" s="44"/>
      <c r="IT16" s="44"/>
      <c r="IU16" s="44"/>
      <c r="IV16" s="44"/>
      <c r="IW16" s="44"/>
      <c r="IX16" s="44"/>
      <c r="IY16" s="44"/>
      <c r="IZ16" s="44"/>
      <c r="JA16" s="44"/>
      <c r="JB16" s="44"/>
      <c r="JC16" s="44"/>
      <c r="JD16" s="44"/>
      <c r="JE16" s="44"/>
      <c r="JF16" s="44"/>
      <c r="JG16" s="44"/>
      <c r="JH16" s="44"/>
      <c r="JI16" s="44"/>
      <c r="JJ16" s="44"/>
      <c r="JK16" s="44"/>
      <c r="JL16" s="44"/>
      <c r="JM16" s="44"/>
      <c r="JN16" s="44"/>
      <c r="JO16" s="44"/>
      <c r="JP16" s="44"/>
      <c r="JQ16" s="44"/>
      <c r="JR16" s="44"/>
      <c r="JS16" s="44"/>
      <c r="JT16" s="44"/>
      <c r="JU16" s="44"/>
      <c r="JV16" s="44"/>
      <c r="JW16" s="44"/>
      <c r="JX16" s="44"/>
      <c r="JY16" s="44"/>
      <c r="JZ16" s="44"/>
      <c r="KA16" s="44"/>
      <c r="KB16" s="44"/>
      <c r="KC16" s="44"/>
      <c r="KD16" s="44"/>
      <c r="KE16" s="44"/>
      <c r="KF16" s="44"/>
      <c r="KG16" s="44"/>
      <c r="KH16" s="44"/>
      <c r="KI16" s="44"/>
      <c r="KJ16" s="44"/>
      <c r="KK16" s="44"/>
      <c r="KL16" s="44"/>
      <c r="KM16" s="44"/>
      <c r="KN16" s="44"/>
      <c r="KO16" s="44"/>
      <c r="KP16" s="44"/>
      <c r="KQ16" s="44"/>
      <c r="KR16" s="44"/>
      <c r="KS16" s="44"/>
      <c r="KT16" s="44"/>
      <c r="KU16" s="44"/>
      <c r="KV16" s="44"/>
      <c r="KW16" s="44"/>
      <c r="KX16" s="44"/>
      <c r="KY16" s="44"/>
      <c r="KZ16" s="44"/>
      <c r="LA16" s="44"/>
      <c r="LB16" s="44"/>
      <c r="LC16" s="44"/>
      <c r="LD16" s="44"/>
      <c r="LE16" s="44"/>
      <c r="LF16" s="44"/>
      <c r="LG16" s="44"/>
      <c r="LH16" s="44"/>
      <c r="LI16" s="44"/>
      <c r="LJ16" s="44"/>
      <c r="LK16" s="44"/>
      <c r="LL16" s="44"/>
      <c r="LM16" s="44"/>
      <c r="LN16" s="44"/>
      <c r="LO16" s="44"/>
      <c r="LP16" s="44"/>
      <c r="LQ16" s="44"/>
      <c r="LR16" s="44"/>
      <c r="LS16" s="44"/>
      <c r="LT16" s="44"/>
      <c r="LU16" s="44"/>
      <c r="LV16" s="44"/>
      <c r="LW16" s="44"/>
      <c r="LX16" s="44"/>
      <c r="LY16" s="44"/>
      <c r="LZ16" s="44"/>
      <c r="MA16" s="44"/>
      <c r="MB16" s="44"/>
      <c r="MC16" s="44"/>
      <c r="MD16" s="44"/>
      <c r="ME16" s="44"/>
      <c r="MF16" s="44"/>
      <c r="MG16" s="44"/>
      <c r="MH16" s="44"/>
      <c r="MI16" s="44"/>
      <c r="MJ16" s="44"/>
      <c r="MK16" s="44"/>
      <c r="ML16" s="44"/>
      <c r="MM16" s="44"/>
      <c r="MN16" s="44"/>
      <c r="MO16" s="44"/>
      <c r="MP16" s="44"/>
      <c r="MQ16" s="44"/>
      <c r="MR16" s="44"/>
      <c r="MS16" s="44"/>
      <c r="MT16" s="44"/>
      <c r="MU16" s="44"/>
      <c r="MV16" s="44"/>
      <c r="MW16" s="44"/>
      <c r="MX16" s="44"/>
      <c r="MY16" s="44"/>
      <c r="MZ16" s="44"/>
      <c r="NA16" s="44"/>
      <c r="NB16" s="44"/>
      <c r="NC16" s="44"/>
      <c r="ND16" s="44"/>
      <c r="NE16" s="44"/>
      <c r="NF16" s="44"/>
      <c r="NG16" s="44"/>
      <c r="NH16" s="44"/>
      <c r="NI16" s="44"/>
      <c r="NJ16" s="45"/>
    </row>
    <row r="17" spans="1:374" ht="9" customHeight="1">
      <c r="A17" s="36"/>
      <c r="B17" s="20"/>
      <c r="C17" s="22"/>
      <c r="D17" s="22"/>
      <c r="E17" s="62"/>
      <c r="F17" s="66"/>
      <c r="G17" s="67"/>
      <c r="H17" s="62"/>
      <c r="I17" s="59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3"/>
      <c r="IP17" s="53"/>
      <c r="IQ17" s="53"/>
      <c r="IR17" s="53"/>
      <c r="IS17" s="53"/>
      <c r="IT17" s="53"/>
      <c r="IU17" s="53"/>
      <c r="IV17" s="53"/>
      <c r="IW17" s="53"/>
      <c r="IX17" s="53"/>
      <c r="IY17" s="53"/>
      <c r="IZ17" s="53"/>
      <c r="JA17" s="53"/>
      <c r="JB17" s="53"/>
      <c r="JC17" s="53"/>
      <c r="JD17" s="53"/>
      <c r="JE17" s="53"/>
      <c r="JF17" s="53"/>
      <c r="JG17" s="53"/>
      <c r="JH17" s="53"/>
      <c r="JI17" s="53"/>
      <c r="JJ17" s="53"/>
      <c r="JK17" s="53"/>
      <c r="JL17" s="53"/>
      <c r="JM17" s="53"/>
      <c r="JN17" s="53"/>
      <c r="JO17" s="53"/>
      <c r="JP17" s="53"/>
      <c r="JQ17" s="53"/>
      <c r="JR17" s="53"/>
      <c r="JS17" s="53"/>
      <c r="JT17" s="53"/>
      <c r="JU17" s="53"/>
      <c r="JV17" s="53"/>
      <c r="JW17" s="53"/>
      <c r="JX17" s="53"/>
      <c r="JY17" s="53"/>
      <c r="JZ17" s="53"/>
      <c r="KA17" s="53"/>
      <c r="KB17" s="53"/>
      <c r="KC17" s="53"/>
      <c r="KD17" s="53"/>
      <c r="KE17" s="53"/>
      <c r="KF17" s="53"/>
      <c r="KG17" s="53"/>
      <c r="KH17" s="53"/>
      <c r="KI17" s="53"/>
      <c r="KJ17" s="53"/>
      <c r="KK17" s="53"/>
      <c r="KL17" s="53"/>
      <c r="KM17" s="53"/>
      <c r="KN17" s="53"/>
      <c r="KO17" s="53"/>
      <c r="KP17" s="53"/>
      <c r="KQ17" s="53"/>
      <c r="KR17" s="53"/>
      <c r="KS17" s="53"/>
      <c r="KT17" s="53"/>
      <c r="KU17" s="53"/>
      <c r="KV17" s="53"/>
      <c r="KW17" s="53"/>
      <c r="KX17" s="53"/>
      <c r="KY17" s="53"/>
      <c r="KZ17" s="53"/>
      <c r="LA17" s="53"/>
      <c r="LB17" s="53"/>
      <c r="LC17" s="53"/>
      <c r="LD17" s="53"/>
      <c r="LE17" s="53"/>
      <c r="LF17" s="53"/>
      <c r="LG17" s="53"/>
      <c r="LH17" s="53"/>
      <c r="LI17" s="53"/>
      <c r="LJ17" s="53"/>
      <c r="LK17" s="53"/>
      <c r="LL17" s="53"/>
      <c r="LM17" s="53"/>
      <c r="LN17" s="53"/>
      <c r="LO17" s="53"/>
      <c r="LP17" s="53"/>
      <c r="LQ17" s="53"/>
      <c r="LR17" s="53"/>
      <c r="LS17" s="53"/>
      <c r="LT17" s="53"/>
      <c r="LU17" s="53"/>
      <c r="LV17" s="53"/>
      <c r="LW17" s="53"/>
      <c r="LX17" s="53"/>
      <c r="LY17" s="53"/>
      <c r="LZ17" s="53"/>
      <c r="MA17" s="53"/>
      <c r="MB17" s="53"/>
      <c r="MC17" s="53"/>
      <c r="MD17" s="53"/>
      <c r="ME17" s="53"/>
      <c r="MF17" s="53"/>
      <c r="MG17" s="53"/>
      <c r="MH17" s="53"/>
      <c r="MI17" s="53"/>
      <c r="MJ17" s="53"/>
      <c r="MK17" s="53"/>
      <c r="ML17" s="53"/>
      <c r="MM17" s="53"/>
      <c r="MN17" s="53"/>
      <c r="MO17" s="53"/>
      <c r="MP17" s="53"/>
      <c r="MQ17" s="53"/>
      <c r="MR17" s="53"/>
      <c r="MS17" s="53"/>
      <c r="MT17" s="53"/>
      <c r="MU17" s="53"/>
      <c r="MV17" s="53"/>
      <c r="MW17" s="53"/>
      <c r="MX17" s="53"/>
      <c r="MY17" s="53"/>
      <c r="MZ17" s="53"/>
      <c r="NA17" s="53"/>
      <c r="NB17" s="53"/>
      <c r="NC17" s="53"/>
      <c r="ND17" s="53"/>
      <c r="NE17" s="53"/>
      <c r="NF17" s="53"/>
      <c r="NG17" s="53"/>
      <c r="NH17" s="53"/>
      <c r="NI17" s="53"/>
      <c r="NJ17" s="54"/>
    </row>
    <row r="18" spans="1:374">
      <c r="A18" s="33"/>
      <c r="B18" s="19"/>
      <c r="C18" s="21"/>
      <c r="D18" s="21"/>
      <c r="E18" s="62"/>
      <c r="F18" s="64"/>
      <c r="G18" s="65"/>
      <c r="H18" s="62"/>
      <c r="I18" s="58"/>
      <c r="J18" s="52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/>
      <c r="DX18" s="44"/>
      <c r="DY18" s="44"/>
      <c r="DZ18" s="44"/>
      <c r="EA18" s="44"/>
      <c r="EB18" s="44"/>
      <c r="EC18" s="44"/>
      <c r="ED18" s="44"/>
      <c r="EE18" s="44"/>
      <c r="EF18" s="44"/>
      <c r="EG18" s="44"/>
      <c r="EH18" s="44"/>
      <c r="EI18" s="44"/>
      <c r="EJ18" s="44"/>
      <c r="EK18" s="44"/>
      <c r="EL18" s="44"/>
      <c r="EM18" s="44"/>
      <c r="EN18" s="44"/>
      <c r="EO18" s="44"/>
      <c r="EP18" s="44"/>
      <c r="EQ18" s="44"/>
      <c r="ER18" s="44"/>
      <c r="ES18" s="44"/>
      <c r="ET18" s="44"/>
      <c r="EU18" s="44"/>
      <c r="EV18" s="44"/>
      <c r="EW18" s="44"/>
      <c r="EX18" s="44"/>
      <c r="EY18" s="44"/>
      <c r="EZ18" s="44"/>
      <c r="FA18" s="44"/>
      <c r="FB18" s="44"/>
      <c r="FC18" s="44"/>
      <c r="FD18" s="44"/>
      <c r="FE18" s="44"/>
      <c r="FF18" s="44"/>
      <c r="FG18" s="44"/>
      <c r="FH18" s="44"/>
      <c r="FI18" s="44"/>
      <c r="FJ18" s="44"/>
      <c r="FK18" s="44"/>
      <c r="FL18" s="44"/>
      <c r="FM18" s="44"/>
      <c r="FN18" s="44"/>
      <c r="FO18" s="44"/>
      <c r="FP18" s="44"/>
      <c r="FQ18" s="44"/>
      <c r="FR18" s="44"/>
      <c r="FS18" s="44"/>
      <c r="FT18" s="44"/>
      <c r="FU18" s="44"/>
      <c r="FV18" s="44"/>
      <c r="FW18" s="44"/>
      <c r="FX18" s="44"/>
      <c r="FY18" s="44"/>
      <c r="FZ18" s="44"/>
      <c r="GA18" s="44"/>
      <c r="GB18" s="44"/>
      <c r="GC18" s="44"/>
      <c r="GD18" s="44"/>
      <c r="GE18" s="44"/>
      <c r="GF18" s="44"/>
      <c r="GG18" s="44"/>
      <c r="GH18" s="44"/>
      <c r="GI18" s="44"/>
      <c r="GJ18" s="44"/>
      <c r="GK18" s="44"/>
      <c r="GL18" s="44"/>
      <c r="GM18" s="44"/>
      <c r="GN18" s="44"/>
      <c r="GO18" s="44"/>
      <c r="GP18" s="44"/>
      <c r="GQ18" s="44"/>
      <c r="GR18" s="44"/>
      <c r="GS18" s="44"/>
      <c r="GT18" s="44"/>
      <c r="GU18" s="44"/>
      <c r="GV18" s="44"/>
      <c r="GW18" s="44"/>
      <c r="GX18" s="44"/>
      <c r="GY18" s="44"/>
      <c r="GZ18" s="44"/>
      <c r="HA18" s="44"/>
      <c r="HB18" s="44"/>
      <c r="HC18" s="44"/>
      <c r="HD18" s="44"/>
      <c r="HE18" s="44"/>
      <c r="HF18" s="44"/>
      <c r="HG18" s="44"/>
      <c r="HH18" s="44"/>
      <c r="HI18" s="44"/>
      <c r="HJ18" s="44"/>
      <c r="HK18" s="44"/>
      <c r="HL18" s="44"/>
      <c r="HM18" s="44"/>
      <c r="HN18" s="44"/>
      <c r="HO18" s="44"/>
      <c r="HP18" s="44"/>
      <c r="HQ18" s="44"/>
      <c r="HR18" s="44"/>
      <c r="HS18" s="44"/>
      <c r="HT18" s="44"/>
      <c r="HU18" s="44"/>
      <c r="HV18" s="44"/>
      <c r="HW18" s="44"/>
      <c r="HX18" s="44"/>
      <c r="HY18" s="44"/>
      <c r="HZ18" s="44"/>
      <c r="IA18" s="44"/>
      <c r="IB18" s="44"/>
      <c r="IC18" s="44"/>
      <c r="ID18" s="44"/>
      <c r="IE18" s="44"/>
      <c r="IF18" s="44"/>
      <c r="IG18" s="44"/>
      <c r="IH18" s="44"/>
      <c r="II18" s="44"/>
      <c r="IJ18" s="44"/>
      <c r="IK18" s="44"/>
      <c r="IL18" s="44"/>
      <c r="IM18" s="44"/>
      <c r="IN18" s="44"/>
      <c r="IO18" s="44"/>
      <c r="IP18" s="44"/>
      <c r="IQ18" s="44"/>
      <c r="IR18" s="44"/>
      <c r="IS18" s="44"/>
      <c r="IT18" s="44"/>
      <c r="IU18" s="44"/>
      <c r="IV18" s="44"/>
      <c r="IW18" s="44"/>
      <c r="IX18" s="44"/>
      <c r="IY18" s="44"/>
      <c r="IZ18" s="44"/>
      <c r="JA18" s="44"/>
      <c r="JB18" s="44"/>
      <c r="JC18" s="44"/>
      <c r="JD18" s="44"/>
      <c r="JE18" s="44"/>
      <c r="JF18" s="44"/>
      <c r="JG18" s="44"/>
      <c r="JH18" s="44"/>
      <c r="JI18" s="44"/>
      <c r="JJ18" s="44"/>
      <c r="JK18" s="44"/>
      <c r="JL18" s="44"/>
      <c r="JM18" s="44"/>
      <c r="JN18" s="44"/>
      <c r="JO18" s="44"/>
      <c r="JP18" s="44"/>
      <c r="JQ18" s="44"/>
      <c r="JR18" s="44"/>
      <c r="JS18" s="44"/>
      <c r="JT18" s="44"/>
      <c r="JU18" s="44"/>
      <c r="JV18" s="44"/>
      <c r="JW18" s="44"/>
      <c r="JX18" s="44"/>
      <c r="JY18" s="44"/>
      <c r="JZ18" s="44"/>
      <c r="KA18" s="44"/>
      <c r="KB18" s="44"/>
      <c r="KC18" s="44"/>
      <c r="KD18" s="44"/>
      <c r="KE18" s="44"/>
      <c r="KF18" s="44"/>
      <c r="KG18" s="44"/>
      <c r="KH18" s="44"/>
      <c r="KI18" s="44"/>
      <c r="KJ18" s="44"/>
      <c r="KK18" s="44"/>
      <c r="KL18" s="44"/>
      <c r="KM18" s="44"/>
      <c r="KN18" s="44"/>
      <c r="KO18" s="44"/>
      <c r="KP18" s="44"/>
      <c r="KQ18" s="44"/>
      <c r="KR18" s="44"/>
      <c r="KS18" s="44"/>
      <c r="KT18" s="44"/>
      <c r="KU18" s="44"/>
      <c r="KV18" s="44"/>
      <c r="KW18" s="44"/>
      <c r="KX18" s="44"/>
      <c r="KY18" s="44"/>
      <c r="KZ18" s="44"/>
      <c r="LA18" s="44"/>
      <c r="LB18" s="44"/>
      <c r="LC18" s="44"/>
      <c r="LD18" s="44"/>
      <c r="LE18" s="44"/>
      <c r="LF18" s="44"/>
      <c r="LG18" s="44"/>
      <c r="LH18" s="44"/>
      <c r="LI18" s="44"/>
      <c r="LJ18" s="44"/>
      <c r="LK18" s="44"/>
      <c r="LL18" s="44"/>
      <c r="LM18" s="44"/>
      <c r="LN18" s="44"/>
      <c r="LO18" s="44"/>
      <c r="LP18" s="44"/>
      <c r="LQ18" s="44"/>
      <c r="LR18" s="44"/>
      <c r="LS18" s="44"/>
      <c r="LT18" s="44"/>
      <c r="LU18" s="44"/>
      <c r="LV18" s="44"/>
      <c r="LW18" s="44"/>
      <c r="LX18" s="44"/>
      <c r="LY18" s="44"/>
      <c r="LZ18" s="44"/>
      <c r="MA18" s="44"/>
      <c r="MB18" s="44"/>
      <c r="MC18" s="44"/>
      <c r="MD18" s="44"/>
      <c r="ME18" s="44"/>
      <c r="MF18" s="44"/>
      <c r="MG18" s="44"/>
      <c r="MH18" s="44"/>
      <c r="MI18" s="44"/>
      <c r="MJ18" s="44"/>
      <c r="MK18" s="44"/>
      <c r="ML18" s="44"/>
      <c r="MM18" s="44"/>
      <c r="MN18" s="44"/>
      <c r="MO18" s="44"/>
      <c r="MP18" s="44"/>
      <c r="MQ18" s="44"/>
      <c r="MR18" s="44"/>
      <c r="MS18" s="44"/>
      <c r="MT18" s="44"/>
      <c r="MU18" s="44"/>
      <c r="MV18" s="44"/>
      <c r="MW18" s="44"/>
      <c r="MX18" s="44"/>
      <c r="MY18" s="44"/>
      <c r="MZ18" s="44"/>
      <c r="NA18" s="44"/>
      <c r="NB18" s="44"/>
      <c r="NC18" s="44"/>
      <c r="ND18" s="44"/>
      <c r="NE18" s="44"/>
      <c r="NF18" s="44"/>
      <c r="NG18" s="44"/>
      <c r="NH18" s="44"/>
      <c r="NI18" s="44"/>
      <c r="NJ18" s="45"/>
    </row>
    <row r="19" spans="1:374">
      <c r="A19" s="33"/>
      <c r="B19" s="19"/>
      <c r="C19" s="21"/>
      <c r="D19" s="21"/>
      <c r="E19" s="62"/>
      <c r="F19" s="64"/>
      <c r="G19" s="65"/>
      <c r="H19" s="62"/>
      <c r="I19" s="58"/>
      <c r="J19" s="52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4"/>
      <c r="EZ19" s="44"/>
      <c r="FA19" s="44"/>
      <c r="FB19" s="44"/>
      <c r="FC19" s="44"/>
      <c r="FD19" s="44"/>
      <c r="FE19" s="44"/>
      <c r="FF19" s="44"/>
      <c r="FG19" s="44"/>
      <c r="FH19" s="44"/>
      <c r="FI19" s="44"/>
      <c r="FJ19" s="44"/>
      <c r="FK19" s="44"/>
      <c r="FL19" s="44"/>
      <c r="FM19" s="44"/>
      <c r="FN19" s="44"/>
      <c r="FO19" s="44"/>
      <c r="FP19" s="44"/>
      <c r="FQ19" s="44"/>
      <c r="FR19" s="44"/>
      <c r="FS19" s="44"/>
      <c r="FT19" s="44"/>
      <c r="FU19" s="44"/>
      <c r="FV19" s="44"/>
      <c r="FW19" s="44"/>
      <c r="FX19" s="44"/>
      <c r="FY19" s="44"/>
      <c r="FZ19" s="44"/>
      <c r="GA19" s="44"/>
      <c r="GB19" s="44"/>
      <c r="GC19" s="44"/>
      <c r="GD19" s="44"/>
      <c r="GE19" s="44"/>
      <c r="GF19" s="44"/>
      <c r="GG19" s="44"/>
      <c r="GH19" s="44"/>
      <c r="GI19" s="44"/>
      <c r="GJ19" s="44"/>
      <c r="GK19" s="44"/>
      <c r="GL19" s="44"/>
      <c r="GM19" s="44"/>
      <c r="GN19" s="44"/>
      <c r="GO19" s="44"/>
      <c r="GP19" s="44"/>
      <c r="GQ19" s="44"/>
      <c r="GR19" s="44"/>
      <c r="GS19" s="44"/>
      <c r="GT19" s="44"/>
      <c r="GU19" s="44"/>
      <c r="GV19" s="44"/>
      <c r="GW19" s="44"/>
      <c r="GX19" s="44"/>
      <c r="GY19" s="44"/>
      <c r="GZ19" s="44"/>
      <c r="HA19" s="44"/>
      <c r="HB19" s="44"/>
      <c r="HC19" s="44"/>
      <c r="HD19" s="44"/>
      <c r="HE19" s="44"/>
      <c r="HF19" s="44"/>
      <c r="HG19" s="44"/>
      <c r="HH19" s="44"/>
      <c r="HI19" s="44"/>
      <c r="HJ19" s="44"/>
      <c r="HK19" s="44"/>
      <c r="HL19" s="44"/>
      <c r="HM19" s="44"/>
      <c r="HN19" s="44"/>
      <c r="HO19" s="44"/>
      <c r="HP19" s="44"/>
      <c r="HQ19" s="44"/>
      <c r="HR19" s="44"/>
      <c r="HS19" s="44"/>
      <c r="HT19" s="44"/>
      <c r="HU19" s="44"/>
      <c r="HV19" s="44"/>
      <c r="HW19" s="44"/>
      <c r="HX19" s="44"/>
      <c r="HY19" s="44"/>
      <c r="HZ19" s="44"/>
      <c r="IA19" s="44"/>
      <c r="IB19" s="44"/>
      <c r="IC19" s="44"/>
      <c r="ID19" s="44"/>
      <c r="IE19" s="44"/>
      <c r="IF19" s="44"/>
      <c r="IG19" s="44"/>
      <c r="IH19" s="44"/>
      <c r="II19" s="44"/>
      <c r="IJ19" s="44"/>
      <c r="IK19" s="44"/>
      <c r="IL19" s="44"/>
      <c r="IM19" s="44"/>
      <c r="IN19" s="44"/>
      <c r="IO19" s="44"/>
      <c r="IP19" s="44"/>
      <c r="IQ19" s="44"/>
      <c r="IR19" s="44"/>
      <c r="IS19" s="44"/>
      <c r="IT19" s="44"/>
      <c r="IU19" s="44"/>
      <c r="IV19" s="44"/>
      <c r="IW19" s="44"/>
      <c r="IX19" s="44"/>
      <c r="IY19" s="44"/>
      <c r="IZ19" s="44"/>
      <c r="JA19" s="44"/>
      <c r="JB19" s="44"/>
      <c r="JC19" s="44"/>
      <c r="JD19" s="44"/>
      <c r="JE19" s="44"/>
      <c r="JF19" s="44"/>
      <c r="JG19" s="44"/>
      <c r="JH19" s="44"/>
      <c r="JI19" s="44"/>
      <c r="JJ19" s="44"/>
      <c r="JK19" s="44"/>
      <c r="JL19" s="44"/>
      <c r="JM19" s="44"/>
      <c r="JN19" s="44"/>
      <c r="JO19" s="44"/>
      <c r="JP19" s="44"/>
      <c r="JQ19" s="44"/>
      <c r="JR19" s="44"/>
      <c r="JS19" s="44"/>
      <c r="JT19" s="44"/>
      <c r="JU19" s="44"/>
      <c r="JV19" s="44"/>
      <c r="JW19" s="44"/>
      <c r="JX19" s="44"/>
      <c r="JY19" s="44"/>
      <c r="JZ19" s="44"/>
      <c r="KA19" s="44"/>
      <c r="KB19" s="44"/>
      <c r="KC19" s="44"/>
      <c r="KD19" s="44"/>
      <c r="KE19" s="44"/>
      <c r="KF19" s="44"/>
      <c r="KG19" s="44"/>
      <c r="KH19" s="44"/>
      <c r="KI19" s="44"/>
      <c r="KJ19" s="44"/>
      <c r="KK19" s="44"/>
      <c r="KL19" s="44"/>
      <c r="KM19" s="44"/>
      <c r="KN19" s="44"/>
      <c r="KO19" s="44"/>
      <c r="KP19" s="44"/>
      <c r="KQ19" s="44"/>
      <c r="KR19" s="44"/>
      <c r="KS19" s="44"/>
      <c r="KT19" s="44"/>
      <c r="KU19" s="44"/>
      <c r="KV19" s="44"/>
      <c r="KW19" s="44"/>
      <c r="KX19" s="44"/>
      <c r="KY19" s="44"/>
      <c r="KZ19" s="44"/>
      <c r="LA19" s="44"/>
      <c r="LB19" s="44"/>
      <c r="LC19" s="44"/>
      <c r="LD19" s="44"/>
      <c r="LE19" s="44"/>
      <c r="LF19" s="44"/>
      <c r="LG19" s="44"/>
      <c r="LH19" s="44"/>
      <c r="LI19" s="44"/>
      <c r="LJ19" s="44"/>
      <c r="LK19" s="44"/>
      <c r="LL19" s="44"/>
      <c r="LM19" s="44"/>
      <c r="LN19" s="44"/>
      <c r="LO19" s="44"/>
      <c r="LP19" s="44"/>
      <c r="LQ19" s="44"/>
      <c r="LR19" s="44"/>
      <c r="LS19" s="44"/>
      <c r="LT19" s="44"/>
      <c r="LU19" s="44"/>
      <c r="LV19" s="44"/>
      <c r="LW19" s="44"/>
      <c r="LX19" s="44"/>
      <c r="LY19" s="44"/>
      <c r="LZ19" s="44"/>
      <c r="MA19" s="44"/>
      <c r="MB19" s="44"/>
      <c r="MC19" s="44"/>
      <c r="MD19" s="44"/>
      <c r="ME19" s="44"/>
      <c r="MF19" s="44"/>
      <c r="MG19" s="44"/>
      <c r="MH19" s="44"/>
      <c r="MI19" s="44"/>
      <c r="MJ19" s="44"/>
      <c r="MK19" s="44"/>
      <c r="ML19" s="44"/>
      <c r="MM19" s="44"/>
      <c r="MN19" s="44"/>
      <c r="MO19" s="44"/>
      <c r="MP19" s="44"/>
      <c r="MQ19" s="44"/>
      <c r="MR19" s="44"/>
      <c r="MS19" s="44"/>
      <c r="MT19" s="44"/>
      <c r="MU19" s="44"/>
      <c r="MV19" s="44"/>
      <c r="MW19" s="44"/>
      <c r="MX19" s="44"/>
      <c r="MY19" s="44"/>
      <c r="MZ19" s="44"/>
      <c r="NA19" s="44"/>
      <c r="NB19" s="44"/>
      <c r="NC19" s="44"/>
      <c r="ND19" s="44"/>
      <c r="NE19" s="44"/>
      <c r="NF19" s="44"/>
      <c r="NG19" s="44"/>
      <c r="NH19" s="44"/>
      <c r="NI19" s="44"/>
      <c r="NJ19" s="45"/>
    </row>
    <row r="20" spans="1:374">
      <c r="A20" s="33"/>
      <c r="B20" s="19"/>
      <c r="C20" s="21"/>
      <c r="D20" s="21"/>
      <c r="E20" s="62"/>
      <c r="F20" s="64"/>
      <c r="G20" s="65"/>
      <c r="H20" s="62"/>
      <c r="I20" s="58"/>
      <c r="J20" s="52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  <c r="DI20" s="44"/>
      <c r="DJ20" s="44"/>
      <c r="DK20" s="44"/>
      <c r="DL20" s="44"/>
      <c r="DM20" s="44"/>
      <c r="DN20" s="44"/>
      <c r="DO20" s="44"/>
      <c r="DP20" s="44"/>
      <c r="DQ20" s="44"/>
      <c r="DR20" s="44"/>
      <c r="DS20" s="44"/>
      <c r="DT20" s="44"/>
      <c r="DU20" s="44"/>
      <c r="DV20" s="44"/>
      <c r="DW20" s="44"/>
      <c r="DX20" s="44"/>
      <c r="DY20" s="44"/>
      <c r="DZ20" s="44"/>
      <c r="EA20" s="44"/>
      <c r="EB20" s="44"/>
      <c r="EC20" s="44"/>
      <c r="ED20" s="44"/>
      <c r="EE20" s="44"/>
      <c r="EF20" s="44"/>
      <c r="EG20" s="44"/>
      <c r="EH20" s="44"/>
      <c r="EI20" s="44"/>
      <c r="EJ20" s="44"/>
      <c r="EK20" s="44"/>
      <c r="EL20" s="44"/>
      <c r="EM20" s="44"/>
      <c r="EN20" s="44"/>
      <c r="EO20" s="44"/>
      <c r="EP20" s="44"/>
      <c r="EQ20" s="44"/>
      <c r="ER20" s="44"/>
      <c r="ES20" s="44"/>
      <c r="ET20" s="44"/>
      <c r="EU20" s="44"/>
      <c r="EV20" s="44"/>
      <c r="EW20" s="44"/>
      <c r="EX20" s="44"/>
      <c r="EY20" s="44"/>
      <c r="EZ20" s="44"/>
      <c r="FA20" s="44"/>
      <c r="FB20" s="44"/>
      <c r="FC20" s="44"/>
      <c r="FD20" s="44"/>
      <c r="FE20" s="44"/>
      <c r="FF20" s="44"/>
      <c r="FG20" s="44"/>
      <c r="FH20" s="44"/>
      <c r="FI20" s="44"/>
      <c r="FJ20" s="44"/>
      <c r="FK20" s="44"/>
      <c r="FL20" s="44"/>
      <c r="FM20" s="44"/>
      <c r="FN20" s="44"/>
      <c r="FO20" s="44"/>
      <c r="FP20" s="44"/>
      <c r="FQ20" s="44"/>
      <c r="FR20" s="44"/>
      <c r="FS20" s="44"/>
      <c r="FT20" s="44"/>
      <c r="FU20" s="44"/>
      <c r="FV20" s="44"/>
      <c r="FW20" s="44"/>
      <c r="FX20" s="44"/>
      <c r="FY20" s="44"/>
      <c r="FZ20" s="44"/>
      <c r="GA20" s="44"/>
      <c r="GB20" s="44"/>
      <c r="GC20" s="44"/>
      <c r="GD20" s="44"/>
      <c r="GE20" s="44"/>
      <c r="GF20" s="44"/>
      <c r="GG20" s="44"/>
      <c r="GH20" s="44"/>
      <c r="GI20" s="44"/>
      <c r="GJ20" s="44"/>
      <c r="GK20" s="44"/>
      <c r="GL20" s="44"/>
      <c r="GM20" s="44"/>
      <c r="GN20" s="44"/>
      <c r="GO20" s="44"/>
      <c r="GP20" s="44"/>
      <c r="GQ20" s="44"/>
      <c r="GR20" s="44"/>
      <c r="GS20" s="44"/>
      <c r="GT20" s="44"/>
      <c r="GU20" s="44"/>
      <c r="GV20" s="44"/>
      <c r="GW20" s="44"/>
      <c r="GX20" s="44"/>
      <c r="GY20" s="44"/>
      <c r="GZ20" s="44"/>
      <c r="HA20" s="44"/>
      <c r="HB20" s="44"/>
      <c r="HC20" s="44"/>
      <c r="HD20" s="44"/>
      <c r="HE20" s="44"/>
      <c r="HF20" s="44"/>
      <c r="HG20" s="44"/>
      <c r="HH20" s="44"/>
      <c r="HI20" s="44"/>
      <c r="HJ20" s="44"/>
      <c r="HK20" s="44"/>
      <c r="HL20" s="44"/>
      <c r="HM20" s="44"/>
      <c r="HN20" s="44"/>
      <c r="HO20" s="44"/>
      <c r="HP20" s="44"/>
      <c r="HQ20" s="44"/>
      <c r="HR20" s="44"/>
      <c r="HS20" s="44"/>
      <c r="HT20" s="44"/>
      <c r="HU20" s="44"/>
      <c r="HV20" s="44"/>
      <c r="HW20" s="44"/>
      <c r="HX20" s="44"/>
      <c r="HY20" s="44"/>
      <c r="HZ20" s="44"/>
      <c r="IA20" s="44"/>
      <c r="IB20" s="44"/>
      <c r="IC20" s="44"/>
      <c r="ID20" s="44"/>
      <c r="IE20" s="44"/>
      <c r="IF20" s="44"/>
      <c r="IG20" s="44"/>
      <c r="IH20" s="44"/>
      <c r="II20" s="44"/>
      <c r="IJ20" s="44"/>
      <c r="IK20" s="44"/>
      <c r="IL20" s="44"/>
      <c r="IM20" s="44"/>
      <c r="IN20" s="44"/>
      <c r="IO20" s="44"/>
      <c r="IP20" s="44"/>
      <c r="IQ20" s="44"/>
      <c r="IR20" s="44"/>
      <c r="IS20" s="44"/>
      <c r="IT20" s="44"/>
      <c r="IU20" s="44"/>
      <c r="IV20" s="44"/>
      <c r="IW20" s="44"/>
      <c r="IX20" s="44"/>
      <c r="IY20" s="44"/>
      <c r="IZ20" s="44"/>
      <c r="JA20" s="44"/>
      <c r="JB20" s="44"/>
      <c r="JC20" s="44"/>
      <c r="JD20" s="44"/>
      <c r="JE20" s="44"/>
      <c r="JF20" s="44"/>
      <c r="JG20" s="44"/>
      <c r="JH20" s="44"/>
      <c r="JI20" s="44"/>
      <c r="JJ20" s="44"/>
      <c r="JK20" s="44"/>
      <c r="JL20" s="44"/>
      <c r="JM20" s="44"/>
      <c r="JN20" s="44"/>
      <c r="JO20" s="44"/>
      <c r="JP20" s="44"/>
      <c r="JQ20" s="44"/>
      <c r="JR20" s="44"/>
      <c r="JS20" s="44"/>
      <c r="JT20" s="44"/>
      <c r="JU20" s="44"/>
      <c r="JV20" s="44"/>
      <c r="JW20" s="44"/>
      <c r="JX20" s="44"/>
      <c r="JY20" s="44"/>
      <c r="JZ20" s="44"/>
      <c r="KA20" s="44"/>
      <c r="KB20" s="44"/>
      <c r="KC20" s="44"/>
      <c r="KD20" s="44"/>
      <c r="KE20" s="44"/>
      <c r="KF20" s="44"/>
      <c r="KG20" s="44"/>
      <c r="KH20" s="44"/>
      <c r="KI20" s="44"/>
      <c r="KJ20" s="44"/>
      <c r="KK20" s="44"/>
      <c r="KL20" s="44"/>
      <c r="KM20" s="44"/>
      <c r="KN20" s="44"/>
      <c r="KO20" s="44"/>
      <c r="KP20" s="44"/>
      <c r="KQ20" s="44"/>
      <c r="KR20" s="44"/>
      <c r="KS20" s="44"/>
      <c r="KT20" s="44"/>
      <c r="KU20" s="44"/>
      <c r="KV20" s="44"/>
      <c r="KW20" s="44"/>
      <c r="KX20" s="44"/>
      <c r="KY20" s="44"/>
      <c r="KZ20" s="44"/>
      <c r="LA20" s="44"/>
      <c r="LB20" s="44"/>
      <c r="LC20" s="44"/>
      <c r="LD20" s="44"/>
      <c r="LE20" s="44"/>
      <c r="LF20" s="44"/>
      <c r="LG20" s="44"/>
      <c r="LH20" s="44"/>
      <c r="LI20" s="44"/>
      <c r="LJ20" s="44"/>
      <c r="LK20" s="44"/>
      <c r="LL20" s="44"/>
      <c r="LM20" s="44"/>
      <c r="LN20" s="44"/>
      <c r="LO20" s="44"/>
      <c r="LP20" s="44"/>
      <c r="LQ20" s="44"/>
      <c r="LR20" s="44"/>
      <c r="LS20" s="44"/>
      <c r="LT20" s="44"/>
      <c r="LU20" s="44"/>
      <c r="LV20" s="44"/>
      <c r="LW20" s="44"/>
      <c r="LX20" s="44"/>
      <c r="LY20" s="44"/>
      <c r="LZ20" s="44"/>
      <c r="MA20" s="44"/>
      <c r="MB20" s="44"/>
      <c r="MC20" s="44"/>
      <c r="MD20" s="44"/>
      <c r="ME20" s="44"/>
      <c r="MF20" s="44"/>
      <c r="MG20" s="44"/>
      <c r="MH20" s="44"/>
      <c r="MI20" s="44"/>
      <c r="MJ20" s="44"/>
      <c r="MK20" s="44"/>
      <c r="ML20" s="44"/>
      <c r="MM20" s="44"/>
      <c r="MN20" s="44"/>
      <c r="MO20" s="44"/>
      <c r="MP20" s="44"/>
      <c r="MQ20" s="44"/>
      <c r="MR20" s="44"/>
      <c r="MS20" s="44"/>
      <c r="MT20" s="44"/>
      <c r="MU20" s="44"/>
      <c r="MV20" s="44"/>
      <c r="MW20" s="44"/>
      <c r="MX20" s="44"/>
      <c r="MY20" s="44"/>
      <c r="MZ20" s="44"/>
      <c r="NA20" s="44"/>
      <c r="NB20" s="44"/>
      <c r="NC20" s="44"/>
      <c r="ND20" s="44"/>
      <c r="NE20" s="44"/>
      <c r="NF20" s="44"/>
      <c r="NG20" s="44"/>
      <c r="NH20" s="44"/>
      <c r="NI20" s="44"/>
      <c r="NJ20" s="45"/>
    </row>
    <row r="21" spans="1:374">
      <c r="A21" s="33"/>
      <c r="B21" s="19"/>
      <c r="C21" s="21"/>
      <c r="D21" s="21"/>
      <c r="E21" s="62"/>
      <c r="F21" s="64"/>
      <c r="G21" s="65"/>
      <c r="H21" s="62"/>
      <c r="I21" s="58"/>
      <c r="J21" s="52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O21" s="44"/>
      <c r="DP21" s="44"/>
      <c r="DQ21" s="44"/>
      <c r="DR21" s="44"/>
      <c r="DS21" s="44"/>
      <c r="DT21" s="44"/>
      <c r="DU21" s="44"/>
      <c r="DV21" s="44"/>
      <c r="DW21" s="44"/>
      <c r="DX21" s="44"/>
      <c r="DY21" s="44"/>
      <c r="DZ21" s="44"/>
      <c r="EA21" s="44"/>
      <c r="EB21" s="44"/>
      <c r="EC21" s="44"/>
      <c r="ED21" s="44"/>
      <c r="EE21" s="44"/>
      <c r="EF21" s="44"/>
      <c r="EG21" s="44"/>
      <c r="EH21" s="44"/>
      <c r="EI21" s="44"/>
      <c r="EJ21" s="44"/>
      <c r="EK21" s="44"/>
      <c r="EL21" s="44"/>
      <c r="EM21" s="44"/>
      <c r="EN21" s="44"/>
      <c r="EO21" s="44"/>
      <c r="EP21" s="44"/>
      <c r="EQ21" s="44"/>
      <c r="ER21" s="44"/>
      <c r="ES21" s="44"/>
      <c r="ET21" s="44"/>
      <c r="EU21" s="44"/>
      <c r="EV21" s="44"/>
      <c r="EW21" s="44"/>
      <c r="EX21" s="44"/>
      <c r="EY21" s="44"/>
      <c r="EZ21" s="44"/>
      <c r="FA21" s="44"/>
      <c r="FB21" s="44"/>
      <c r="FC21" s="44"/>
      <c r="FD21" s="44"/>
      <c r="FE21" s="44"/>
      <c r="FF21" s="44"/>
      <c r="FG21" s="44"/>
      <c r="FH21" s="44"/>
      <c r="FI21" s="44"/>
      <c r="FJ21" s="44"/>
      <c r="FK21" s="44"/>
      <c r="FL21" s="44"/>
      <c r="FM21" s="44"/>
      <c r="FN21" s="44"/>
      <c r="FO21" s="44"/>
      <c r="FP21" s="44"/>
      <c r="FQ21" s="44"/>
      <c r="FR21" s="44"/>
      <c r="FS21" s="44"/>
      <c r="FT21" s="44"/>
      <c r="FU21" s="44"/>
      <c r="FV21" s="44"/>
      <c r="FW21" s="44"/>
      <c r="FX21" s="44"/>
      <c r="FY21" s="44"/>
      <c r="FZ21" s="44"/>
      <c r="GA21" s="44"/>
      <c r="GB21" s="44"/>
      <c r="GC21" s="44"/>
      <c r="GD21" s="44"/>
      <c r="GE21" s="44"/>
      <c r="GF21" s="44"/>
      <c r="GG21" s="44"/>
      <c r="GH21" s="44"/>
      <c r="GI21" s="44"/>
      <c r="GJ21" s="44"/>
      <c r="GK21" s="44"/>
      <c r="GL21" s="44"/>
      <c r="GM21" s="44"/>
      <c r="GN21" s="44"/>
      <c r="GO21" s="44"/>
      <c r="GP21" s="44"/>
      <c r="GQ21" s="44"/>
      <c r="GR21" s="44"/>
      <c r="GS21" s="44"/>
      <c r="GT21" s="44"/>
      <c r="GU21" s="44"/>
      <c r="GV21" s="44"/>
      <c r="GW21" s="44"/>
      <c r="GX21" s="44"/>
      <c r="GY21" s="44"/>
      <c r="GZ21" s="44"/>
      <c r="HA21" s="44"/>
      <c r="HB21" s="44"/>
      <c r="HC21" s="44"/>
      <c r="HD21" s="44"/>
      <c r="HE21" s="44"/>
      <c r="HF21" s="44"/>
      <c r="HG21" s="44"/>
      <c r="HH21" s="44"/>
      <c r="HI21" s="44"/>
      <c r="HJ21" s="44"/>
      <c r="HK21" s="44"/>
      <c r="HL21" s="44"/>
      <c r="HM21" s="44"/>
      <c r="HN21" s="44"/>
      <c r="HO21" s="44"/>
      <c r="HP21" s="44"/>
      <c r="HQ21" s="44"/>
      <c r="HR21" s="44"/>
      <c r="HS21" s="44"/>
      <c r="HT21" s="44"/>
      <c r="HU21" s="44"/>
      <c r="HV21" s="44"/>
      <c r="HW21" s="44"/>
      <c r="HX21" s="44"/>
      <c r="HY21" s="44"/>
      <c r="HZ21" s="44"/>
      <c r="IA21" s="44"/>
      <c r="IB21" s="44"/>
      <c r="IC21" s="44"/>
      <c r="ID21" s="44"/>
      <c r="IE21" s="44"/>
      <c r="IF21" s="44"/>
      <c r="IG21" s="44"/>
      <c r="IH21" s="44"/>
      <c r="II21" s="44"/>
      <c r="IJ21" s="44"/>
      <c r="IK21" s="44"/>
      <c r="IL21" s="44"/>
      <c r="IM21" s="44"/>
      <c r="IN21" s="44"/>
      <c r="IO21" s="44"/>
      <c r="IP21" s="44"/>
      <c r="IQ21" s="44"/>
      <c r="IR21" s="44"/>
      <c r="IS21" s="44"/>
      <c r="IT21" s="44"/>
      <c r="IU21" s="44"/>
      <c r="IV21" s="44"/>
      <c r="IW21" s="44"/>
      <c r="IX21" s="44"/>
      <c r="IY21" s="44"/>
      <c r="IZ21" s="44"/>
      <c r="JA21" s="44"/>
      <c r="JB21" s="44"/>
      <c r="JC21" s="44"/>
      <c r="JD21" s="44"/>
      <c r="JE21" s="44"/>
      <c r="JF21" s="44"/>
      <c r="JG21" s="44"/>
      <c r="JH21" s="44"/>
      <c r="JI21" s="44"/>
      <c r="JJ21" s="44"/>
      <c r="JK21" s="44"/>
      <c r="JL21" s="44"/>
      <c r="JM21" s="44"/>
      <c r="JN21" s="44"/>
      <c r="JO21" s="44"/>
      <c r="JP21" s="44"/>
      <c r="JQ21" s="44"/>
      <c r="JR21" s="44"/>
      <c r="JS21" s="44"/>
      <c r="JT21" s="44"/>
      <c r="JU21" s="44"/>
      <c r="JV21" s="44"/>
      <c r="JW21" s="44"/>
      <c r="JX21" s="44"/>
      <c r="JY21" s="44"/>
      <c r="JZ21" s="44"/>
      <c r="KA21" s="44"/>
      <c r="KB21" s="44"/>
      <c r="KC21" s="44"/>
      <c r="KD21" s="44"/>
      <c r="KE21" s="44"/>
      <c r="KF21" s="44"/>
      <c r="KG21" s="44"/>
      <c r="KH21" s="44"/>
      <c r="KI21" s="44"/>
      <c r="KJ21" s="44"/>
      <c r="KK21" s="44"/>
      <c r="KL21" s="44"/>
      <c r="KM21" s="44"/>
      <c r="KN21" s="44"/>
      <c r="KO21" s="44"/>
      <c r="KP21" s="44"/>
      <c r="KQ21" s="44"/>
      <c r="KR21" s="44"/>
      <c r="KS21" s="44"/>
      <c r="KT21" s="44"/>
      <c r="KU21" s="44"/>
      <c r="KV21" s="44"/>
      <c r="KW21" s="44"/>
      <c r="KX21" s="44"/>
      <c r="KY21" s="44"/>
      <c r="KZ21" s="44"/>
      <c r="LA21" s="44"/>
      <c r="LB21" s="44"/>
      <c r="LC21" s="44"/>
      <c r="LD21" s="44"/>
      <c r="LE21" s="44"/>
      <c r="LF21" s="44"/>
      <c r="LG21" s="44"/>
      <c r="LH21" s="44"/>
      <c r="LI21" s="44"/>
      <c r="LJ21" s="44"/>
      <c r="LK21" s="44"/>
      <c r="LL21" s="44"/>
      <c r="LM21" s="44"/>
      <c r="LN21" s="44"/>
      <c r="LO21" s="44"/>
      <c r="LP21" s="44"/>
      <c r="LQ21" s="44"/>
      <c r="LR21" s="44"/>
      <c r="LS21" s="44"/>
      <c r="LT21" s="44"/>
      <c r="LU21" s="44"/>
      <c r="LV21" s="44"/>
      <c r="LW21" s="44"/>
      <c r="LX21" s="44"/>
      <c r="LY21" s="44"/>
      <c r="LZ21" s="44"/>
      <c r="MA21" s="44"/>
      <c r="MB21" s="44"/>
      <c r="MC21" s="44"/>
      <c r="MD21" s="44"/>
      <c r="ME21" s="44"/>
      <c r="MF21" s="44"/>
      <c r="MG21" s="44"/>
      <c r="MH21" s="44"/>
      <c r="MI21" s="44"/>
      <c r="MJ21" s="44"/>
      <c r="MK21" s="44"/>
      <c r="ML21" s="44"/>
      <c r="MM21" s="44"/>
      <c r="MN21" s="44"/>
      <c r="MO21" s="44"/>
      <c r="MP21" s="44"/>
      <c r="MQ21" s="44"/>
      <c r="MR21" s="44"/>
      <c r="MS21" s="44"/>
      <c r="MT21" s="44"/>
      <c r="MU21" s="44"/>
      <c r="MV21" s="44"/>
      <c r="MW21" s="44"/>
      <c r="MX21" s="44"/>
      <c r="MY21" s="44"/>
      <c r="MZ21" s="44"/>
      <c r="NA21" s="44"/>
      <c r="NB21" s="44"/>
      <c r="NC21" s="44"/>
      <c r="ND21" s="44"/>
      <c r="NE21" s="44"/>
      <c r="NF21" s="44"/>
      <c r="NG21" s="44"/>
      <c r="NH21" s="44"/>
      <c r="NI21" s="44"/>
      <c r="NJ21" s="45"/>
    </row>
    <row r="22" spans="1:374" ht="18.75" thickBot="1">
      <c r="A22" s="37"/>
      <c r="B22" s="38"/>
      <c r="C22" s="43"/>
      <c r="D22" s="43"/>
      <c r="E22" s="62"/>
      <c r="F22" s="68"/>
      <c r="G22" s="69"/>
      <c r="H22" s="62"/>
      <c r="I22" s="60"/>
      <c r="J22" s="46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MS22" s="55"/>
      <c r="MT22" s="55"/>
      <c r="MU22" s="55"/>
      <c r="MV22" s="55"/>
      <c r="MW22" s="55"/>
      <c r="MX22" s="55"/>
      <c r="MY22" s="55"/>
      <c r="MZ22" s="55"/>
      <c r="NA22" s="55"/>
      <c r="NB22" s="55"/>
      <c r="NC22" s="55"/>
      <c r="ND22" s="55"/>
      <c r="NE22" s="55"/>
      <c r="NF22" s="55"/>
      <c r="NG22" s="55"/>
      <c r="NH22" s="55"/>
      <c r="NI22" s="55"/>
      <c r="NJ22" s="56"/>
    </row>
    <row r="23" spans="1:374" ht="18.75" thickTop="1">
      <c r="J23" s="16"/>
    </row>
    <row r="24" spans="1:374">
      <c r="J24" s="16"/>
    </row>
    <row r="25" spans="1:374">
      <c r="J25" s="16"/>
    </row>
    <row r="26" spans="1:374">
      <c r="F26" s="15"/>
      <c r="G26" s="15"/>
      <c r="H26" s="15"/>
      <c r="J26" s="16"/>
    </row>
    <row r="27" spans="1:374">
      <c r="F27" s="15"/>
      <c r="G27" s="15"/>
      <c r="H27" s="15"/>
      <c r="J27" s="16"/>
    </row>
    <row r="28" spans="1:374">
      <c r="J28" s="16"/>
    </row>
    <row r="29" spans="1:374">
      <c r="J29" s="16"/>
    </row>
    <row r="30" spans="1:374">
      <c r="J30" s="16"/>
    </row>
    <row r="31" spans="1:374">
      <c r="J31" s="16"/>
    </row>
    <row r="32" spans="1:374">
      <c r="J32" s="16"/>
    </row>
    <row r="33" spans="10:10">
      <c r="J33" s="16"/>
    </row>
    <row r="34" spans="10:10">
      <c r="J34" s="16"/>
    </row>
    <row r="35" spans="10:10">
      <c r="J35" s="16"/>
    </row>
    <row r="36" spans="10:10">
      <c r="J36" s="16"/>
    </row>
    <row r="37" spans="10:10">
      <c r="J37" s="16"/>
    </row>
    <row r="38" spans="10:10">
      <c r="J38" s="16"/>
    </row>
    <row r="39" spans="10:10">
      <c r="J39" s="16"/>
    </row>
    <row r="40" spans="10:10">
      <c r="J40" s="16"/>
    </row>
    <row r="41" spans="10:10">
      <c r="J41" s="16"/>
    </row>
    <row r="42" spans="10:10">
      <c r="J42" s="16"/>
    </row>
    <row r="43" spans="10:10">
      <c r="J43" s="16"/>
    </row>
    <row r="44" spans="10:10">
      <c r="J44" s="16"/>
    </row>
    <row r="45" spans="10:10">
      <c r="J45" s="16"/>
    </row>
    <row r="46" spans="10:10">
      <c r="J46" s="16"/>
    </row>
    <row r="47" spans="10:10">
      <c r="J47" s="16"/>
    </row>
    <row r="48" spans="10:10">
      <c r="J48" s="16"/>
    </row>
    <row r="49" spans="10:10">
      <c r="J49" s="16"/>
    </row>
    <row r="50" spans="10:10">
      <c r="J50" s="16"/>
    </row>
    <row r="51" spans="10:10">
      <c r="J51" s="16"/>
    </row>
    <row r="52" spans="10:10">
      <c r="J52" s="16"/>
    </row>
    <row r="53" spans="10:10">
      <c r="J53" s="16"/>
    </row>
    <row r="54" spans="10:10">
      <c r="J54" s="16"/>
    </row>
    <row r="55" spans="10:10">
      <c r="J55" s="16"/>
    </row>
    <row r="56" spans="10:10">
      <c r="J56" s="16"/>
    </row>
    <row r="57" spans="10:10">
      <c r="J57" s="16"/>
    </row>
    <row r="58" spans="10:10">
      <c r="J58" s="16"/>
    </row>
    <row r="59" spans="10:10">
      <c r="J59" s="16"/>
    </row>
    <row r="60" spans="10:10">
      <c r="J60" s="16"/>
    </row>
    <row r="61" spans="10:10">
      <c r="J61" s="16"/>
    </row>
    <row r="62" spans="10:10">
      <c r="J62" s="16"/>
    </row>
    <row r="63" spans="10:10">
      <c r="J63" s="16"/>
    </row>
    <row r="64" spans="10:10">
      <c r="J64" s="16"/>
    </row>
    <row r="65" spans="10:10">
      <c r="J65" s="16"/>
    </row>
    <row r="66" spans="10:10">
      <c r="J66" s="16"/>
    </row>
    <row r="67" spans="10:10">
      <c r="J67" s="16"/>
    </row>
    <row r="68" spans="10:10">
      <c r="J68" s="16"/>
    </row>
    <row r="69" spans="10:10">
      <c r="J69" s="16"/>
    </row>
    <row r="70" spans="10:10">
      <c r="J70" s="16"/>
    </row>
    <row r="71" spans="10:10">
      <c r="J71" s="16"/>
    </row>
    <row r="72" spans="10:10">
      <c r="J72" s="16"/>
    </row>
    <row r="73" spans="10:10">
      <c r="J73" s="16"/>
    </row>
    <row r="74" spans="10:10">
      <c r="J74" s="16"/>
    </row>
    <row r="75" spans="10:10">
      <c r="J75" s="16"/>
    </row>
    <row r="76" spans="10:10">
      <c r="J76" s="16"/>
    </row>
    <row r="77" spans="10:10">
      <c r="J77" s="16"/>
    </row>
    <row r="78" spans="10:10">
      <c r="J78" s="16"/>
    </row>
    <row r="79" spans="10:10">
      <c r="J79" s="16"/>
    </row>
    <row r="80" spans="10:10">
      <c r="J80" s="16"/>
    </row>
    <row r="81" spans="10:10">
      <c r="J81" s="16"/>
    </row>
    <row r="82" spans="10:10">
      <c r="J82" s="16"/>
    </row>
    <row r="83" spans="10:10">
      <c r="J83" s="16"/>
    </row>
    <row r="84" spans="10:10">
      <c r="J84" s="16"/>
    </row>
    <row r="85" spans="10:10">
      <c r="J85" s="16"/>
    </row>
    <row r="86" spans="10:10">
      <c r="J86" s="16"/>
    </row>
    <row r="87" spans="10:10">
      <c r="J87" s="16"/>
    </row>
    <row r="88" spans="10:10">
      <c r="J88" s="16"/>
    </row>
    <row r="89" spans="10:10">
      <c r="J89" s="16"/>
    </row>
    <row r="90" spans="10:10">
      <c r="J90" s="16"/>
    </row>
    <row r="91" spans="10:10">
      <c r="J91" s="16"/>
    </row>
    <row r="92" spans="10:10">
      <c r="J92" s="16"/>
    </row>
    <row r="93" spans="10:10">
      <c r="J93" s="16"/>
    </row>
    <row r="94" spans="10:10">
      <c r="J94" s="16"/>
    </row>
    <row r="95" spans="10:10">
      <c r="J95" s="16"/>
    </row>
    <row r="96" spans="10:10">
      <c r="J96" s="16"/>
    </row>
    <row r="97" spans="10:10">
      <c r="J97" s="16"/>
    </row>
    <row r="98" spans="10:10">
      <c r="J98" s="16"/>
    </row>
    <row r="99" spans="10:10">
      <c r="J99" s="16"/>
    </row>
  </sheetData>
  <conditionalFormatting sqref="J4:NJ13 J15:NJ16 J18:NJ22">
    <cfRule type="expression" dxfId="1" priority="1" stopIfTrue="1">
      <formula>AND(NOT(ISBLANK(J$5)),OR(TEXT(J$5,"jjj")="Sam",TEXT(J$5,"jjj")="Dim"))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B3C9A656-EB2B-FA4E-8A93-8586CA57BDEA}">
            <xm:f>COUNTIF(Data!$K$15:$K$27,J4:NJ22)</xm:f>
            <x14:dxf>
              <fill>
                <patternFill>
                  <bgColor rgb="FF00B050"/>
                </patternFill>
              </fill>
            </x14:dxf>
          </x14:cfRule>
          <xm:sqref>J4:NJ13 J15:NJ16 J18:NJ22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5DA83-32EC-4246-9E31-8652E40EC0FB}">
  <sheetPr codeName="Feuil4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85010-D17F-4D45-8C97-5CB794E59B2B}">
  <sheetPr codeName="Feuil5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99F3C-DE7E-0140-907B-6C6CB2F79CD5}">
  <sheetPr codeName="Feuil6"/>
  <dimension ref="A1:L39"/>
  <sheetViews>
    <sheetView workbookViewId="0">
      <selection activeCell="K20" sqref="K20"/>
    </sheetView>
  </sheetViews>
  <sheetFormatPr baseColWidth="10" defaultRowHeight="18"/>
  <cols>
    <col min="8" max="8" width="14" customWidth="1"/>
    <col min="11" max="11" width="14.125" customWidth="1"/>
    <col min="12" max="12" width="13.625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2" t="s">
        <v>3</v>
      </c>
      <c r="B3" s="1"/>
      <c r="C3" s="1"/>
      <c r="D3" s="1" t="s">
        <v>4</v>
      </c>
      <c r="E3" s="1"/>
      <c r="F3" s="3"/>
      <c r="G3" s="1"/>
      <c r="H3" s="4" t="s">
        <v>5</v>
      </c>
      <c r="I3" s="1"/>
      <c r="J3" s="1" t="s">
        <v>6</v>
      </c>
      <c r="K3" s="3"/>
      <c r="L3" s="1"/>
    </row>
    <row r="4" spans="1:1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1" t="s">
        <v>7</v>
      </c>
      <c r="B5" s="1"/>
      <c r="C5" s="1"/>
      <c r="D5" s="1" t="s">
        <v>8</v>
      </c>
      <c r="E5" s="1"/>
      <c r="F5" s="1"/>
      <c r="G5" s="1"/>
      <c r="H5" s="1"/>
      <c r="I5" s="1"/>
      <c r="J5" s="1"/>
      <c r="K5" s="1"/>
      <c r="L5" s="1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1"/>
      <c r="B15" s="77" t="s">
        <v>9</v>
      </c>
      <c r="C15" s="77"/>
      <c r="D15" s="77" t="s">
        <v>10</v>
      </c>
      <c r="E15" s="77"/>
      <c r="F15" s="78" t="s">
        <v>11</v>
      </c>
      <c r="G15" s="78" t="s">
        <v>12</v>
      </c>
      <c r="H15" s="78" t="s">
        <v>13</v>
      </c>
      <c r="I15" s="1"/>
      <c r="J15" s="1"/>
      <c r="K15" s="1"/>
      <c r="L15" s="1"/>
    </row>
    <row r="16" spans="1:12">
      <c r="A16" s="1"/>
      <c r="B16" s="77"/>
      <c r="C16" s="77"/>
      <c r="D16" s="5">
        <v>120</v>
      </c>
      <c r="E16" s="5">
        <v>100</v>
      </c>
      <c r="F16" s="78"/>
      <c r="G16" s="78"/>
      <c r="H16" s="78"/>
      <c r="I16" s="1"/>
      <c r="J16" s="1"/>
      <c r="K16" s="1" t="s">
        <v>26</v>
      </c>
      <c r="L16" s="1" t="s">
        <v>27</v>
      </c>
    </row>
    <row r="17" spans="1:12">
      <c r="A17" s="1" t="s">
        <v>14</v>
      </c>
      <c r="B17" s="6"/>
      <c r="C17" s="6"/>
      <c r="D17" s="1"/>
      <c r="E17" s="1"/>
      <c r="F17" s="7">
        <f>SUM(D17*120+E17*100)+100</f>
        <v>100</v>
      </c>
      <c r="G17" s="1"/>
      <c r="H17" s="8">
        <f>SUM(F17*G17)</f>
        <v>0</v>
      </c>
      <c r="I17" s="1"/>
      <c r="J17" s="1"/>
      <c r="K17" s="1"/>
      <c r="L17" s="1"/>
    </row>
    <row r="18" spans="1:12">
      <c r="A18" s="1"/>
      <c r="B18" s="6"/>
      <c r="C18" s="1"/>
      <c r="D18" s="9"/>
      <c r="E18" s="9"/>
      <c r="F18" s="10"/>
      <c r="G18" s="9"/>
      <c r="H18" s="11"/>
      <c r="I18" s="8"/>
      <c r="J18" s="8"/>
      <c r="K18" s="1"/>
      <c r="L18" s="1"/>
    </row>
    <row r="19" spans="1:12">
      <c r="A19" s="1" t="s">
        <v>15</v>
      </c>
      <c r="B19" s="6"/>
      <c r="C19" s="6"/>
      <c r="D19" s="1"/>
      <c r="E19" s="1"/>
      <c r="F19" s="7">
        <f t="shared" ref="F19" si="0">SUM(D19*120+E19*100)+100</f>
        <v>100</v>
      </c>
      <c r="G19" s="1"/>
      <c r="H19" s="8">
        <f>SUM(F19*G19)</f>
        <v>0</v>
      </c>
      <c r="I19" s="1"/>
      <c r="J19" s="1"/>
      <c r="K19" s="8"/>
      <c r="L19" s="1"/>
    </row>
    <row r="20" spans="1:12">
      <c r="A20" s="1"/>
      <c r="B20" s="6"/>
      <c r="C20" s="1"/>
      <c r="D20" s="1"/>
      <c r="E20" s="9"/>
      <c r="F20" s="10"/>
      <c r="G20" s="1"/>
      <c r="H20" s="11"/>
      <c r="I20" s="1"/>
      <c r="J20" s="1"/>
      <c r="K20" s="1"/>
      <c r="L20" s="1"/>
    </row>
    <row r="21" spans="1:12">
      <c r="A21" s="1" t="s">
        <v>16</v>
      </c>
      <c r="B21" s="6"/>
      <c r="C21" s="6"/>
      <c r="D21" s="1"/>
      <c r="E21" s="1"/>
      <c r="F21" s="7">
        <f t="shared" ref="F21" si="1">SUM(D21*120+E21*100)+100</f>
        <v>100</v>
      </c>
      <c r="G21" s="1"/>
      <c r="H21" s="8">
        <f>SUM(F21*G21)</f>
        <v>0</v>
      </c>
      <c r="I21" s="1"/>
      <c r="J21" s="1"/>
      <c r="K21" s="12"/>
      <c r="L21" s="1"/>
    </row>
    <row r="22" spans="1:12">
      <c r="A22" s="1"/>
      <c r="B22" s="6"/>
      <c r="C22" s="1"/>
      <c r="D22" s="1"/>
      <c r="E22" s="9"/>
      <c r="F22" s="10"/>
      <c r="G22" s="1"/>
      <c r="H22" s="11"/>
      <c r="I22" s="1"/>
      <c r="J22" s="1"/>
      <c r="K22" s="9"/>
      <c r="L22" s="1"/>
    </row>
    <row r="23" spans="1:12">
      <c r="A23" s="1" t="s">
        <v>17</v>
      </c>
      <c r="B23" s="6"/>
      <c r="C23" s="6"/>
      <c r="D23" s="1"/>
      <c r="E23" s="1"/>
      <c r="F23" s="7">
        <f t="shared" ref="F23" si="2">SUM(D23*120+E23*100)+100</f>
        <v>100</v>
      </c>
      <c r="G23" s="1"/>
      <c r="H23" s="8">
        <f>SUM(F23*G23)</f>
        <v>0</v>
      </c>
      <c r="I23" s="1"/>
      <c r="J23" s="1"/>
      <c r="K23" s="12"/>
      <c r="L23" s="1"/>
    </row>
    <row r="24" spans="1:12">
      <c r="A24" s="9"/>
      <c r="B24" s="6"/>
      <c r="C24" s="9"/>
      <c r="D24" s="9"/>
      <c r="E24" s="9"/>
      <c r="F24" s="10"/>
      <c r="G24" s="9"/>
      <c r="H24" s="11"/>
      <c r="I24" s="1"/>
      <c r="J24" s="1"/>
      <c r="K24" s="9"/>
      <c r="L24" s="1"/>
    </row>
    <row r="25" spans="1:12">
      <c r="A25" s="1" t="s">
        <v>18</v>
      </c>
      <c r="B25" s="6"/>
      <c r="C25" s="6"/>
      <c r="D25" s="1"/>
      <c r="E25" s="1"/>
      <c r="F25" s="7">
        <f t="shared" ref="F25" si="3">SUM(D25*120+E25*100)+100</f>
        <v>100</v>
      </c>
      <c r="G25" s="1"/>
      <c r="H25" s="8">
        <f>SUM(F25*G25)</f>
        <v>0</v>
      </c>
      <c r="I25" s="1"/>
      <c r="J25" s="1"/>
      <c r="K25" s="12"/>
      <c r="L25" s="1"/>
    </row>
    <row r="26" spans="1:12">
      <c r="A26" s="1"/>
      <c r="B26" s="6"/>
      <c r="C26" s="1"/>
      <c r="D26" s="1"/>
      <c r="E26" s="9"/>
      <c r="F26" s="10"/>
      <c r="G26" s="1"/>
      <c r="H26" s="11"/>
      <c r="I26" s="1"/>
      <c r="J26" s="1"/>
      <c r="K26" s="9"/>
      <c r="L26" s="1"/>
    </row>
    <row r="27" spans="1:12">
      <c r="A27" s="1" t="s">
        <v>19</v>
      </c>
      <c r="B27" s="6"/>
      <c r="C27" s="6"/>
      <c r="D27" s="1"/>
      <c r="E27" s="1"/>
      <c r="F27" s="7">
        <f t="shared" ref="F27" si="4">SUM(D27*120+E27*100)+100</f>
        <v>100</v>
      </c>
      <c r="G27" s="1"/>
      <c r="H27" s="8">
        <f>SUM(F27*G27)</f>
        <v>0</v>
      </c>
      <c r="I27" s="1"/>
      <c r="J27" s="1"/>
      <c r="K27" s="12"/>
      <c r="L27" s="4"/>
    </row>
    <row r="28" spans="1:12">
      <c r="A28" s="1"/>
      <c r="B28" s="6"/>
      <c r="C28" s="1"/>
      <c r="D28" s="9"/>
      <c r="E28" s="9"/>
      <c r="F28" s="10"/>
      <c r="G28" s="9"/>
      <c r="H28" s="11"/>
      <c r="I28" s="1"/>
      <c r="J28" s="1"/>
      <c r="K28" s="9"/>
      <c r="L28" s="1"/>
    </row>
    <row r="29" spans="1:12">
      <c r="A29" s="1" t="s">
        <v>20</v>
      </c>
      <c r="B29" s="6"/>
      <c r="C29" s="6"/>
      <c r="D29" s="1"/>
      <c r="E29" s="1"/>
      <c r="F29" s="7">
        <f t="shared" ref="F29" si="5">SUM(D29*120+E29*100)+100</f>
        <v>100</v>
      </c>
      <c r="G29" s="1"/>
      <c r="H29" s="8">
        <f>SUM(F29*G29)</f>
        <v>0</v>
      </c>
      <c r="I29" s="1"/>
      <c r="J29" s="1"/>
      <c r="K29" s="11"/>
      <c r="L29" s="1"/>
    </row>
    <row r="30" spans="1:12">
      <c r="A30" s="1"/>
      <c r="B30" s="6"/>
      <c r="C30" s="1"/>
      <c r="D30" s="9"/>
      <c r="E30" s="9"/>
      <c r="F30" s="10"/>
      <c r="G30" s="9"/>
      <c r="H30" s="11"/>
      <c r="I30" s="1"/>
      <c r="J30" s="1"/>
      <c r="K30" s="9"/>
      <c r="L30" s="1"/>
    </row>
    <row r="31" spans="1:12">
      <c r="A31" s="1" t="s">
        <v>21</v>
      </c>
      <c r="B31" s="6"/>
      <c r="C31" s="6"/>
      <c r="D31" s="1"/>
      <c r="E31" s="1"/>
      <c r="F31" s="7">
        <f t="shared" ref="F31" si="6">SUM(D31*120+E31*100)+100</f>
        <v>100</v>
      </c>
      <c r="G31" s="1"/>
      <c r="H31" s="8">
        <f>SUM(F31*G31)</f>
        <v>0</v>
      </c>
      <c r="I31" s="1"/>
      <c r="J31" s="1"/>
      <c r="K31" s="11"/>
      <c r="L31" s="1"/>
    </row>
    <row r="32" spans="1:12">
      <c r="A32" s="1"/>
      <c r="B32" s="6"/>
      <c r="C32" s="1"/>
      <c r="D32" s="1"/>
      <c r="E32" s="9"/>
      <c r="F32" s="10"/>
      <c r="G32" s="1"/>
      <c r="H32" s="11"/>
      <c r="I32" s="1"/>
      <c r="J32" s="1"/>
      <c r="K32" s="1"/>
      <c r="L32" s="1"/>
    </row>
    <row r="33" spans="1:12">
      <c r="A33" s="1"/>
      <c r="B33" s="6"/>
      <c r="C33" s="1"/>
      <c r="D33" s="1"/>
      <c r="E33" s="1"/>
      <c r="F33" s="7"/>
      <c r="G33" s="1"/>
      <c r="H33" s="8"/>
      <c r="I33" s="1"/>
      <c r="J33" s="1"/>
      <c r="K33" s="1"/>
      <c r="L33" s="1"/>
    </row>
    <row r="34" spans="1:12">
      <c r="A34" s="1" t="s">
        <v>22</v>
      </c>
      <c r="B34" s="1"/>
      <c r="C34" s="1"/>
      <c r="D34" s="1"/>
      <c r="E34" s="1"/>
      <c r="F34" s="1"/>
      <c r="G34" s="1"/>
      <c r="H34" s="7"/>
      <c r="I34" s="1"/>
      <c r="J34" s="1"/>
      <c r="K34" s="8"/>
      <c r="L34" s="1"/>
    </row>
    <row r="35" spans="1:12">
      <c r="A35" s="1" t="s">
        <v>23</v>
      </c>
      <c r="B35" s="1"/>
      <c r="C35" s="1"/>
      <c r="D35" s="1"/>
      <c r="E35" s="1"/>
      <c r="F35" s="1"/>
      <c r="G35" s="1"/>
      <c r="H35" s="7"/>
      <c r="I35" s="1"/>
      <c r="J35" s="1"/>
      <c r="K35" s="8"/>
      <c r="L35" s="1"/>
    </row>
    <row r="36" spans="1:12">
      <c r="A36" s="1"/>
      <c r="B36" s="1"/>
      <c r="C36" s="1"/>
      <c r="D36" s="1"/>
      <c r="E36" s="1"/>
      <c r="F36" s="1"/>
      <c r="G36" s="7"/>
      <c r="H36" s="1"/>
      <c r="I36" s="1"/>
      <c r="J36" s="1"/>
      <c r="K36" s="1"/>
      <c r="L36" s="1"/>
    </row>
    <row r="37" spans="1:12">
      <c r="A37" s="1"/>
      <c r="B37" s="1"/>
      <c r="C37" s="1"/>
      <c r="D37" s="1"/>
      <c r="E37" s="1"/>
      <c r="F37" s="1"/>
      <c r="G37" s="7"/>
      <c r="H37" s="1"/>
      <c r="I37" s="1"/>
      <c r="J37" s="1"/>
      <c r="K37" s="1"/>
      <c r="L37" s="1"/>
    </row>
    <row r="38" spans="1:12">
      <c r="A38" s="1"/>
      <c r="B38" s="1"/>
      <c r="C38" s="1"/>
      <c r="D38" s="1"/>
      <c r="E38" s="1"/>
      <c r="F38" s="1" t="s">
        <v>24</v>
      </c>
      <c r="G38" s="2">
        <f>SUM(G17:G35)</f>
        <v>0</v>
      </c>
      <c r="H38" s="8">
        <f>SUM(H17:H35)</f>
        <v>0</v>
      </c>
      <c r="I38" s="1"/>
      <c r="J38" s="1"/>
      <c r="K38" s="13">
        <f>SUM(K17:K35)</f>
        <v>0</v>
      </c>
      <c r="L38" s="1"/>
    </row>
    <row r="39" spans="1:12">
      <c r="A39" s="1"/>
      <c r="B39" s="1"/>
      <c r="C39" s="1"/>
      <c r="D39" s="1"/>
      <c r="E39" s="1"/>
      <c r="F39" s="14" t="s">
        <v>25</v>
      </c>
      <c r="G39" s="1"/>
      <c r="H39" s="1"/>
      <c r="I39" s="1"/>
      <c r="J39" s="1"/>
      <c r="K39" s="1"/>
      <c r="L39" s="1"/>
    </row>
  </sheetData>
  <mergeCells count="5">
    <mergeCell ref="B15:C16"/>
    <mergeCell ref="D15:E15"/>
    <mergeCell ref="F15:F16"/>
    <mergeCell ref="G15:G16"/>
    <mergeCell ref="H15:H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0C8E-5C4D-E145-8D30-09E8FAAE48B1}">
  <sheetPr codeName="Feuil7"/>
  <dimension ref="A1"/>
  <sheetViews>
    <sheetView view="pageLayout" zoomScaleNormal="69" workbookViewId="0">
      <selection activeCell="A7" sqref="A7"/>
    </sheetView>
  </sheetViews>
  <sheetFormatPr baseColWidth="10" defaultRowHeight="18"/>
  <sheetData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Data</vt:lpstr>
      <vt:lpstr>Présence équipe</vt:lpstr>
      <vt:lpstr>Location véhicules</vt:lpstr>
      <vt:lpstr>Location</vt:lpstr>
      <vt:lpstr>Estimation vent.</vt:lpstr>
      <vt:lpstr>Estimation conv </vt:lpstr>
      <vt:lpstr>Récap </vt:lpstr>
      <vt:lpstr>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Alexandre Cascarino</dc:creator>
  <cp:lastModifiedBy>francis henniaux</cp:lastModifiedBy>
  <dcterms:created xsi:type="dcterms:W3CDTF">2025-05-03T11:34:29Z</dcterms:created>
  <dcterms:modified xsi:type="dcterms:W3CDTF">2025-06-08T09:31:57Z</dcterms:modified>
</cp:coreProperties>
</file>