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filterPrivacy="1" codeName="ThisWorkbook"/>
  <xr:revisionPtr revIDLastSave="0" documentId="8_{E98D1D12-E42B-44B2-8361-3362A892D07B}" xr6:coauthVersionLast="47" xr6:coauthVersionMax="47" xr10:uidLastSave="{00000000-0000-0000-0000-000000000000}"/>
  <bookViews>
    <workbookView xWindow="-120" yWindow="-120" windowWidth="29040" windowHeight="15720" xr2:uid="{00000000-000D-0000-FFFF-FFFF00000000}"/>
  </bookViews>
  <sheets>
    <sheet name="Suivi Visios" sheetId="1" r:id="rId1"/>
    <sheet name="Paramétrage" sheetId="3" r:id="rId2"/>
  </sheets>
  <externalReferences>
    <externalReference r:id="rId3"/>
  </externalReferences>
  <definedNames>
    <definedName name="closed_labels">fermé+label_offset</definedName>
    <definedName name="Date_clé">[1]calculs!$J$8</definedName>
    <definedName name="Dates">OFFSET([1]calculs!$H$16,,,jours)</definedName>
    <definedName name="fermé">OFFSET(#REF!,,,jours)</definedName>
    <definedName name="jours">[1]calculs!$J$7</definedName>
    <definedName name="label_offset">MAX(Ouvert, fermé)*4%</definedName>
    <definedName name="maxdate">#REF!</definedName>
    <definedName name="mindate">#REF!</definedName>
    <definedName name="opened_labels">Ouvert+label_offset</definedName>
    <definedName name="Ouvert">OFFSET([1]calculs!$I$16,,,jours)</definedName>
    <definedName name="priorité">#REF!</definedName>
    <definedName name="PRIORITÉS">OFFSET(#REF!,,,#REF!+1)</definedName>
    <definedName name="prioritiesUnsorted">OFFSET(#REF!,,,#REF!+1)</definedName>
    <definedName name="Titre1">Problèmes[[#Headers],['#]]</definedName>
    <definedName name="type">#REF!</definedName>
    <definedName name="types">OFFSET(#REF!,,,#REF!+1)</definedName>
    <definedName name="typesUnsorted">OFFSET(#REF!,,,#REF!+1)</definedName>
    <definedName name="ZoneTitreLigne1..J2">'Suivi Visios'!$G$1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0" i="1" l="1"/>
  <c r="I2" i="1"/>
  <c r="H15" i="1" l="1"/>
  <c r="H14" i="1"/>
  <c r="H12" i="1"/>
  <c r="H13" i="1"/>
  <c r="H10" i="1"/>
  <c r="H11" i="1"/>
  <c r="H9" i="1"/>
  <c r="H16" i="1"/>
  <c r="H17" i="1"/>
  <c r="H18" i="1"/>
  <c r="H19" i="1"/>
  <c r="H8" i="1"/>
  <c r="H20" i="1"/>
  <c r="H21" i="1"/>
  <c r="H22" i="1"/>
  <c r="H23" i="1"/>
  <c r="H24" i="1"/>
  <c r="H25" i="1"/>
  <c r="H26" i="1"/>
  <c r="H27" i="1"/>
  <c r="H28" i="1"/>
  <c r="H29" i="1"/>
  <c r="H7" i="1"/>
  <c r="H6" i="1"/>
  <c r="L6" i="1" l="1"/>
</calcChain>
</file>

<file path=xl/sharedStrings.xml><?xml version="1.0" encoding="utf-8"?>
<sst xmlns="http://schemas.openxmlformats.org/spreadsheetml/2006/main" count="70" uniqueCount="47">
  <si>
    <r>
      <rPr>
        <b/>
        <sz val="28"/>
        <color theme="4"/>
        <rFont val="Calibri"/>
        <family val="2"/>
        <scheme val="major"/>
      </rPr>
      <t>OPEN</t>
    </r>
    <r>
      <rPr>
        <sz val="28"/>
        <color theme="0"/>
        <rFont val="Calibri"/>
        <family val="2"/>
        <scheme val="major"/>
      </rPr>
      <t xml:space="preserve"> ou </t>
    </r>
    <r>
      <rPr>
        <b/>
        <sz val="28"/>
        <color theme="6"/>
        <rFont val="Calibri"/>
        <family val="2"/>
        <scheme val="major"/>
      </rPr>
      <t xml:space="preserve">SUIVI </t>
    </r>
    <r>
      <rPr>
        <sz val="28"/>
        <color theme="0"/>
        <rFont val="Calibri"/>
        <family val="2"/>
        <scheme val="major"/>
      </rPr>
      <t>DES PROBLÈMES FERMÉS</t>
    </r>
  </si>
  <si>
    <t>PROJET</t>
  </si>
  <si>
    <t>PRIORITÉ</t>
  </si>
  <si>
    <t>DATE</t>
  </si>
  <si>
    <t>DERNIERS (jours)</t>
  </si>
  <si>
    <t>*</t>
  </si>
  <si>
    <t>Graphique de suivi des problèmes montrant ouvert et Les problèmes fermés par jour pour une période donnée se trouvent dans les cellules A2 à J4.</t>
  </si>
  <si>
    <t>#</t>
  </si>
  <si>
    <t>Nom de la Visio</t>
  </si>
  <si>
    <t>Projet</t>
  </si>
  <si>
    <t>Date visio</t>
  </si>
  <si>
    <t>Heure Début</t>
  </si>
  <si>
    <t>Heure Fin</t>
  </si>
  <si>
    <t>Durée de co</t>
  </si>
  <si>
    <t>Participants</t>
  </si>
  <si>
    <t>Commentaire</t>
  </si>
  <si>
    <t>Nom Visio #12</t>
  </si>
  <si>
    <t>Entrepreunariat Social</t>
  </si>
  <si>
    <t>Nom Visio #7</t>
  </si>
  <si>
    <t>Nom Visio #5</t>
  </si>
  <si>
    <t>Nom Visio #6</t>
  </si>
  <si>
    <t>Nom Visio #3</t>
  </si>
  <si>
    <t>Veille / Benchmark</t>
  </si>
  <si>
    <t>Nom Visio #4</t>
  </si>
  <si>
    <t>Nom Visio #2</t>
  </si>
  <si>
    <t>Nom Visio #1</t>
  </si>
  <si>
    <t>Nom Visio #8</t>
  </si>
  <si>
    <t>Nom Visio #9</t>
  </si>
  <si>
    <t>Bilan Carbone</t>
  </si>
  <si>
    <t>Nom Visio #10</t>
  </si>
  <si>
    <t>Nom Visio #11</t>
  </si>
  <si>
    <t>Pilotage de la Performance</t>
  </si>
  <si>
    <t>Nom Visio #13</t>
  </si>
  <si>
    <t>Nom Visio #14</t>
  </si>
  <si>
    <t>Communication Responsable</t>
  </si>
  <si>
    <t>Nom Visio #15</t>
  </si>
  <si>
    <t>Nom Visio #16</t>
  </si>
  <si>
    <t>Nom Visio #17</t>
  </si>
  <si>
    <t>Nom Visio #18</t>
  </si>
  <si>
    <t>Nom Visio #19</t>
  </si>
  <si>
    <t>Nom Visio #20</t>
  </si>
  <si>
    <t>Nom Visio #21</t>
  </si>
  <si>
    <t>Nom Visio #22</t>
  </si>
  <si>
    <t>Nom Visio #23</t>
  </si>
  <si>
    <t>Nom Visio #24</t>
  </si>
  <si>
    <t>TYPE DE PROJET</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</si>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</sst>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64" formatCode=";;;"/>
    <numFmt numFmtId="165" formatCode="h:mm;@"/>
    <numFmt numFmtId="166" formatCode="[$-F800]dddd\,\ mmmm\ dd\,\ yyyy"/>
    <numFmt numFmtId="167" formatCode="[h]:mm;@"/>
  </numFmts>
  <fonts count="17" x14ac:knownFonts="1">
    <font>
      <sz val="12"/>
      <color theme="0"/>
      <name val="Calibri"/>
      <family val="2"/>
      <scheme val="minor"/>
    </font>
    <font>
      <sz val="11"/>
      <color theme="1"/>
      <name val="Calibri"/>
      <family val="2"/>
      <scheme val="minor"/>
    </font>
    <font>
      <sz val="11"/>
      <color theme="1"/>
      <name val="Calibri"/>
      <family val="2"/>
      <scheme val="minor"/>
    </font>
    <font>
      <b/>
      <sz val="19"/>
      <color theme="0"/>
      <name val="Calibri"/>
      <family val="2"/>
      <scheme val="minor"/>
    </font>
    <font>
      <sz val="13"/>
      <color theme="0"/>
      <name val="Calibri"/>
      <family val="2"/>
      <scheme val="minor"/>
    </font>
    <font>
      <sz val="28"/>
      <color theme="0"/>
      <name val="Calibri"/>
      <family val="2"/>
      <scheme val="major"/>
    </font>
    <font>
      <b/>
      <sz val="28"/>
      <color theme="4"/>
      <name val="Calibri"/>
      <family val="2"/>
      <scheme val="major"/>
    </font>
    <font>
      <b/>
      <sz val="28"/>
      <color theme="6"/>
      <name val="Calibri"/>
      <family val="2"/>
      <scheme val="major"/>
    </font>
    <font>
      <b/>
      <sz val="16"/>
      <color theme="0"/>
      <name val="Calibri"/>
      <family val="2"/>
      <scheme val="minor"/>
    </font>
    <font>
      <b/>
      <sz val="16"/>
      <color theme="4"/>
      <name val="Calibri"/>
      <family val="2"/>
      <scheme val="minor"/>
    </font>
    <font>
      <b/>
      <sz val="16"/>
      <color theme="6"/>
      <name val="Calibri"/>
      <family val="2"/>
      <scheme val="minor"/>
    </font>
    <font>
      <sz val="12"/>
      <color theme="1" tint="0.34998626667073579"/>
      <name val="Calibri"/>
      <family val="2"/>
      <scheme val="minor"/>
    </font>
    <font>
      <sz val="12"/>
      <color theme="0"/>
      <name val="Calibri"/>
      <family val="2"/>
      <scheme val="minor"/>
    </font>
    <font>
      <sz val="8"/>
      <name val="Calibri"/>
      <family val="2"/>
      <scheme val="minor"/>
    </font>
    <font>
      <sz val="12"/>
      <name val="Calibri"/>
      <family val="2"/>
      <scheme val="minor"/>
    </font>
    <font>
      <b/>
      <sz val="16"/>
      <color theme="4" tint="-0.499984740745262"/>
      <name val="Calibri"/>
      <family val="2"/>
      <scheme val="minor"/>
    </font>
    <font>
      <sz val="16"/>
      <color theme="0"/>
      <name val="Calibri"/>
      <family val="2"/>
      <scheme val="minor"/>
    </font>
  </fonts>
  <fills count="7">
    <fill>
      <patternFill patternType="none"/>
    </fill>
    <fill>
      <patternFill patternType="gray125"/>
    </fill>
    <fill>
      <patternFill patternType="solid">
        <fgColor theme="1" tint="0.34998626667073579"/>
        <bgColor indexed="64"/>
      </patternFill>
    </fill>
    <fill>
      <patternFill patternType="solid">
        <fgColor theme="1" tint="0.14999847407452621"/>
        <bgColor indexed="64"/>
      </patternFill>
    </fill>
    <fill>
      <patternFill patternType="solid">
        <fgColor theme="1" tint="0.14996795556505021"/>
        <bgColor indexed="64"/>
      </patternFill>
    </fill>
    <fill>
      <patternFill patternType="solid">
        <fgColor theme="1" tint="0.14996795556505021"/>
        <bgColor theme="1" tint="0.34998626667073579"/>
      </patternFill>
    </fill>
    <fill>
      <patternFill patternType="solid">
        <fgColor theme="1" tint="0.34998626667073579"/>
        <bgColor theme="1" tint="0.34998626667073579"/>
      </patternFill>
    </fill>
  </fills>
  <borders count="6">
    <border>
      <left/>
      <right/>
      <top/>
      <bottom/>
      <diagonal/>
    </border>
    <border>
      <left/>
      <right/>
      <top style="thick">
        <color theme="1" tint="0.499984740745262"/>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s>
  <cellStyleXfs count="10">
    <xf numFmtId="0" fontId="0" fillId="2" borderId="0">
      <alignment horizontal="left" vertical="center" wrapText="1" indent="1"/>
    </xf>
    <xf numFmtId="14" fontId="2" fillId="0" borderId="0" applyFont="0" applyFill="0" applyBorder="0" applyAlignment="0" applyProtection="0"/>
    <xf numFmtId="0" fontId="5" fillId="4" borderId="1">
      <alignment horizontal="left" vertical="center" wrapText="1"/>
    </xf>
    <xf numFmtId="0" fontId="4" fillId="4" borderId="0">
      <alignment horizontal="left" vertical="top"/>
    </xf>
    <xf numFmtId="0" fontId="3" fillId="4" borderId="1">
      <alignment horizontal="left"/>
    </xf>
    <xf numFmtId="0" fontId="8" fillId="0" borderId="0" applyNumberFormat="0" applyFill="0" applyBorder="0" applyAlignment="0"/>
    <xf numFmtId="0" fontId="9" fillId="0" borderId="0" applyNumberFormat="0" applyFill="0" applyAlignment="0" applyProtection="0"/>
    <xf numFmtId="0" fontId="10" fillId="0" borderId="0" applyNumberFormat="0" applyFill="0" applyBorder="0" applyAlignment="0" applyProtection="0"/>
    <xf numFmtId="0" fontId="11" fillId="2" borderId="0"/>
    <xf numFmtId="14" fontId="1" fillId="0" borderId="0" applyFont="0" applyFill="0" applyBorder="0" applyAlignment="0" applyProtection="0"/>
  </cellStyleXfs>
  <cellXfs count="22">
    <xf numFmtId="0" fontId="0" fillId="2" borderId="0" xfId="0">
      <alignment horizontal="left" vertical="center" wrapText="1" indent="1"/>
    </xf>
    <xf numFmtId="0" fontId="3" fillId="3" borderId="1" xfId="4" applyFill="1">
      <alignment horizontal="left"/>
    </xf>
    <xf numFmtId="0" fontId="8" fillId="2" borderId="0" xfId="5" applyFill="1" applyBorder="1" applyAlignment="1">
      <alignment horizontal="left" vertical="center" indent="1"/>
    </xf>
    <xf numFmtId="0" fontId="9" fillId="2" borderId="0" xfId="6" applyFill="1" applyAlignment="1">
      <alignment horizontal="left" vertical="center" indent="1"/>
    </xf>
    <xf numFmtId="0" fontId="10" fillId="2" borderId="0" xfId="7" applyFill="1" applyBorder="1" applyAlignment="1">
      <alignment horizontal="left" vertical="center" indent="1"/>
    </xf>
    <xf numFmtId="0" fontId="4" fillId="4" borderId="0" xfId="3">
      <alignment horizontal="left" vertical="top"/>
    </xf>
    <xf numFmtId="14" fontId="4" fillId="4" borderId="0" xfId="1" applyFont="1" applyFill="1" applyAlignment="1">
      <alignment horizontal="left" vertical="top"/>
    </xf>
    <xf numFmtId="165" fontId="0" fillId="2" borderId="0" xfId="0" applyNumberFormat="1">
      <alignment horizontal="left" vertical="center" wrapText="1" indent="1"/>
    </xf>
    <xf numFmtId="0" fontId="14" fillId="2" borderId="4" xfId="0" applyFont="1" applyBorder="1">
      <alignment horizontal="left" vertical="center" wrapText="1" indent="1"/>
    </xf>
    <xf numFmtId="0" fontId="14" fillId="2" borderId="2" xfId="0" applyFont="1" applyBorder="1">
      <alignment horizontal="left" vertical="center" wrapText="1" indent="1"/>
    </xf>
    <xf numFmtId="0" fontId="14" fillId="2" borderId="3" xfId="0" applyFont="1" applyBorder="1">
      <alignment horizontal="left" vertical="center" wrapText="1" indent="1"/>
    </xf>
    <xf numFmtId="0" fontId="15" fillId="2" borderId="0" xfId="7" applyFont="1" applyFill="1" applyBorder="1" applyAlignment="1">
      <alignment horizontal="left" vertical="center" indent="1"/>
    </xf>
    <xf numFmtId="166" fontId="0" fillId="2" borderId="0" xfId="1" applyNumberFormat="1" applyFont="1" applyFill="1" applyBorder="1" applyAlignment="1">
      <alignment horizontal="center" vertical="center" indent="1"/>
    </xf>
    <xf numFmtId="0" fontId="16" fillId="2" borderId="0" xfId="0" applyFont="1">
      <alignment horizontal="left" vertical="center" wrapText="1" indent="1"/>
    </xf>
    <xf numFmtId="0" fontId="12" fillId="2" borderId="0" xfId="0" applyFont="1">
      <alignment horizontal="left" vertical="center" wrapText="1" indent="1"/>
    </xf>
    <xf numFmtId="167" fontId="0" fillId="2" borderId="0" xfId="1" applyNumberFormat="1" applyFont="1" applyFill="1" applyBorder="1" applyAlignment="1">
      <alignment horizontal="center" vertical="center" indent="1"/>
    </xf>
    <xf numFmtId="167" fontId="0" fillId="2" borderId="0" xfId="0" applyNumberFormat="1" applyAlignment="1">
      <alignment horizontal="center" vertical="center" wrapText="1" indent="1"/>
    </xf>
    <xf numFmtId="0" fontId="8" fillId="5" borderId="0" xfId="0" applyFont="1" applyFill="1" applyAlignment="1">
      <alignment horizontal="center" vertical="center" wrapText="1"/>
    </xf>
    <xf numFmtId="167" fontId="0" fillId="6" borderId="5" xfId="0" applyNumberFormat="1" applyFill="1" applyBorder="1" applyAlignment="1">
      <alignment horizontal="center" vertical="center" wrapText="1"/>
    </xf>
    <xf numFmtId="0" fontId="5" fillId="3" borderId="1" xfId="2" applyFill="1">
      <alignment horizontal="left" vertical="center" wrapText="1"/>
    </xf>
    <xf numFmtId="0" fontId="5" fillId="3" borderId="0" xfId="2" applyFill="1" applyBorder="1">
      <alignment horizontal="left" vertical="center" wrapText="1"/>
    </xf>
    <xf numFmtId="164" fontId="12" fillId="2" borderId="0" xfId="8" applyNumberFormat="1" applyFont="1"/>
  </cellXfs>
  <cellStyles count="10">
    <cellStyle name="Date" xfId="1" xr:uid="{00000000-0005-0000-0000-000000000000}"/>
    <cellStyle name="Date 2" xfId="9" xr:uid="{B10AB9E9-347D-4DAD-B60F-AD853CA74EC3}"/>
    <cellStyle name="Entrée" xfId="3" builtinId="20" customBuiltin="1"/>
    <cellStyle name="Normal" xfId="0" builtinId="0" customBuiltin="1"/>
    <cellStyle name="Note" xfId="8" builtinId="10" customBuiltin="1"/>
    <cellStyle name="Titre" xfId="2" builtinId="15" customBuiltin="1"/>
    <cellStyle name="Titre 1" xfId="4" builtinId="16" customBuiltin="1"/>
    <cellStyle name="Titre 2" xfId="5" builtinId="17" customBuiltin="1"/>
    <cellStyle name="Titre 3" xfId="6" builtinId="18" customBuiltin="1"/>
    <cellStyle name="Titre 4" xfId="7" builtinId="19" customBuiltin="1"/>
  </cellStyles>
  <dxfs count="10">
    <dxf>
      <numFmt numFmtId="165" formatCode="h:mm;@"/>
    </dxf>
    <dxf>
      <font>
        <b val="0"/>
        <i val="0"/>
        <strike val="0"/>
        <condense val="0"/>
        <extend val="0"/>
        <outline val="0"/>
        <shadow val="0"/>
        <u val="none"/>
        <vertAlign val="baseline"/>
        <sz val="12"/>
        <color theme="0"/>
        <name val="Calibri"/>
        <family val="2"/>
        <scheme val="minor"/>
      </font>
    </dxf>
    <dxf>
      <numFmt numFmtId="165" formatCode="h:mm;@"/>
    </dxf>
    <dxf>
      <numFmt numFmtId="167" formatCode="[h]:mm;@"/>
      <alignment horizontal="center"/>
    </dxf>
    <dxf>
      <numFmt numFmtId="167" formatCode="[h]:mm;@"/>
      <alignment horizontal="center"/>
    </dxf>
    <dxf>
      <numFmt numFmtId="167" formatCode="[h]:mm;@"/>
      <alignment horizontal="center"/>
    </dxf>
    <dxf>
      <font>
        <b val="0"/>
        <i val="0"/>
        <strike val="0"/>
        <condense val="0"/>
        <extend val="0"/>
        <outline val="0"/>
        <shadow val="0"/>
        <u val="none"/>
        <vertAlign val="baseline"/>
        <sz val="12"/>
        <color theme="0"/>
        <name val="Calibri"/>
        <family val="2"/>
        <scheme val="minor"/>
      </font>
      <numFmt numFmtId="166" formatCode="[$-F800]dddd\,\ mmmm\ dd\,\ yyyy"/>
      <fill>
        <patternFill patternType="solid">
          <fgColor indexed="64"/>
          <bgColor theme="1" tint="0.34998626667073579"/>
        </patternFill>
      </fill>
      <alignment horizontal="center" vertical="center" textRotation="0" wrapText="0" indent="1" justifyLastLine="0" shrinkToFit="0" readingOrder="0"/>
    </dxf>
    <dxf>
      <font>
        <color theme="0"/>
      </font>
      <fill>
        <patternFill>
          <bgColor theme="1" tint="0.14996795556505021"/>
        </patternFill>
      </fill>
      <border diagonalUp="1">
        <left style="thin">
          <color theme="1" tint="0.499984740745262"/>
        </left>
        <right style="thin">
          <color theme="1" tint="0.499984740745262"/>
        </right>
        <top style="thin">
          <color theme="1" tint="0.499984740745262"/>
        </top>
        <bottom style="thin">
          <color theme="1" tint="0.499984740745262"/>
        </bottom>
        <diagonal style="thin">
          <color theme="1" tint="0.499984740745262"/>
        </diagonal>
        <vertical style="thin">
          <color theme="1" tint="0.499984740745262"/>
        </vertical>
        <horizontal style="thin">
          <color theme="1" tint="0.499984740745262"/>
        </horizontal>
      </border>
    </dxf>
    <dxf>
      <font>
        <color theme="0"/>
      </font>
      <fill>
        <patternFill>
          <bgColor theme="1" tint="0.34998626667073579"/>
        </patternFill>
      </fill>
      <border>
        <left style="thin">
          <color theme="1" tint="0.499984740745262"/>
        </left>
        <right style="thin">
          <color theme="1" tint="0.499984740745262"/>
        </right>
        <top style="thin">
          <color theme="1" tint="0.499984740745262"/>
        </top>
        <bottom style="thin">
          <color theme="1" tint="0.499984740745262"/>
        </bottom>
        <vertical style="thin">
          <color theme="1" tint="0.499984740745262"/>
        </vertical>
        <horizontal style="thin">
          <color theme="1" tint="0.499984740745262"/>
        </horizontal>
      </border>
    </dxf>
    <dxf>
      <font>
        <b/>
        <i val="0"/>
        <color theme="0"/>
      </font>
      <fill>
        <patternFill>
          <bgColor theme="1" tint="0.14996795556505021"/>
        </patternFill>
      </fill>
    </dxf>
  </dxfs>
  <tableStyles count="1" defaultPivotStyle="PivotStyleDark1">
    <tableStyle name="Suivi des problèmes de projet" pivot="0" count="3" xr9:uid="{00000000-0011-0000-FFFF-FFFF00000000}">
      <tableStyleElement type="headerRow" dxfId="9"/>
      <tableStyleElement type="firstRowStripe" dxfId="8"/>
      <tableStyleElement type="secondRowStripe" dxfId="7"/>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areaChart>
        <c:grouping val="standard"/>
        <c:varyColors val="0"/>
        <c:ser>
          <c:idx val="0"/>
          <c:order val="0"/>
          <c:tx>
            <c:strRef>
              <c:f>'Suivi Visios'!$H$5</c:f>
              <c:strCache>
                <c:ptCount val="1"/>
                <c:pt idx="0">
                  <c:v>Durée de co</c:v>
                </c:pt>
              </c:strCache>
            </c:strRef>
          </c:tx>
          <c:spPr>
            <a:gradFill>
              <a:gsLst>
                <a:gs pos="0">
                  <a:schemeClr val="accent1">
                    <a:lumMod val="5000"/>
                    <a:lumOff val="95000"/>
                  </a:schemeClr>
                </a:gs>
                <a:gs pos="28000">
                  <a:schemeClr val="accent1">
                    <a:lumMod val="45000"/>
                    <a:lumOff val="55000"/>
                  </a:schemeClr>
                </a:gs>
                <a:gs pos="63000">
                  <a:schemeClr val="accent1">
                    <a:lumMod val="45000"/>
                    <a:lumOff val="55000"/>
                  </a:schemeClr>
                </a:gs>
                <a:gs pos="100000">
                  <a:schemeClr val="accent2">
                    <a:lumMod val="40000"/>
                    <a:lumOff val="60000"/>
                  </a:schemeClr>
                </a:gs>
              </a:gsLst>
              <a:lin ang="5400000" scaled="1"/>
            </a:gradFill>
            <a:ln>
              <a:noFill/>
            </a:ln>
            <a:effectLst/>
            <a:scene3d>
              <a:camera prst="orthographicFront"/>
              <a:lightRig rig="threePt" dir="t"/>
            </a:scene3d>
            <a:sp3d>
              <a:bevelT w="127000" h="127000"/>
            </a:sp3d>
          </c:spPr>
          <c:dLbls>
            <c:spPr>
              <a:noFill/>
              <a:ln>
                <a:noFill/>
              </a:ln>
              <a:effectLst/>
            </c:spPr>
            <c:txPr>
              <a:bodyPr rot="0" spcFirstLastPara="1" vertOverflow="ellipsis" vert="horz" wrap="square" lIns="38100" tIns="19050" rIns="38100" bIns="19050" anchor="t" anchorCtr="0">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'Suivi Visios'!$D$5:$D$29</c:f>
              <c:strCache>
                <c:ptCount val="23"/>
                <c:pt idx="0">
                  <c:v>Projet</c:v>
                </c:pt>
                <c:pt idx="1">
                  <c:v>Entrepreunariat Social</c:v>
                </c:pt>
                <c:pt idx="2">
                  <c:v>Entrepreunariat Social</c:v>
                </c:pt>
                <c:pt idx="3">
                  <c:v>Entrepreunariat Social</c:v>
                </c:pt>
                <c:pt idx="4">
                  <c:v>Entrepreunariat Social</c:v>
                </c:pt>
                <c:pt idx="5">
                  <c:v>Entrepreunariat Social</c:v>
                </c:pt>
                <c:pt idx="6">
                  <c:v>Entrepreunariat Social</c:v>
                </c:pt>
                <c:pt idx="7">
                  <c:v>Veille / Benchmark</c:v>
                </c:pt>
                <c:pt idx="8">
                  <c:v>Entrepreunariat Social</c:v>
                </c:pt>
                <c:pt idx="9">
                  <c:v>Entrepreunariat Social</c:v>
                </c:pt>
                <c:pt idx="10">
                  <c:v>Veille / Benchmark</c:v>
                </c:pt>
                <c:pt idx="11">
                  <c:v>Entrepreunariat Social</c:v>
                </c:pt>
                <c:pt idx="12">
                  <c:v>Bilan Carbone</c:v>
                </c:pt>
                <c:pt idx="14">
                  <c:v>Pilotage de la Performance</c:v>
                </c:pt>
                <c:pt idx="15">
                  <c:v>Entrepreunariat Social</c:v>
                </c:pt>
                <c:pt idx="16">
                  <c:v>Communication Responsable</c:v>
                </c:pt>
                <c:pt idx="17">
                  <c:v>Bilan Carbone</c:v>
                </c:pt>
                <c:pt idx="18">
                  <c:v>Pilotage de la Performance</c:v>
                </c:pt>
                <c:pt idx="19">
                  <c:v>Entrepreunariat Social</c:v>
                </c:pt>
                <c:pt idx="20">
                  <c:v>Entrepreunariat Social</c:v>
                </c:pt>
                <c:pt idx="22">
                  <c:v>Communication Responsable</c:v>
                </c:pt>
              </c:strCache>
            </c:strRef>
          </c:cat>
          <c:val>
            <c:numRef>
              <c:f>'Suivi Visios'!$H$5:$H$29</c:f>
              <c:numCache>
                <c:formatCode>[h]:mm;@</c:formatCode>
                <c:ptCount val="25"/>
                <c:pt idx="0" formatCode="General">
                  <c:v>0</c:v>
                </c:pt>
                <c:pt idx="1">
                  <c:v>2.1527777777777757E-2</c:v>
                </c:pt>
                <c:pt idx="2">
                  <c:v>0.14375000000000004</c:v>
                </c:pt>
                <c:pt idx="3">
                  <c:v>6.1805555555555558E-2</c:v>
                </c:pt>
                <c:pt idx="4">
                  <c:v>6.944444444444442E-2</c:v>
                </c:pt>
                <c:pt idx="5">
                  <c:v>0.15972222222222221</c:v>
                </c:pt>
                <c:pt idx="6">
                  <c:v>0.10208333333333341</c:v>
                </c:pt>
                <c:pt idx="7">
                  <c:v>0.17569444444444449</c:v>
                </c:pt>
                <c:pt idx="8">
                  <c:v>0.14097222222222217</c:v>
                </c:pt>
                <c:pt idx="9">
                  <c:v>4.3750000000000067E-2</c:v>
                </c:pt>
                <c:pt idx="10">
                  <c:v>9.0972222222222232E-2</c:v>
                </c:pt>
                <c:pt idx="11">
                  <c:v>8.8888888888888906E-2</c:v>
                </c:pt>
                <c:pt idx="12">
                  <c:v>9.375E-2</c:v>
                </c:pt>
                <c:pt idx="13">
                  <c:v>9.0972222222222232E-2</c:v>
                </c:pt>
                <c:pt idx="14">
                  <c:v>9.8611111111111094E-2</c:v>
                </c:pt>
                <c:pt idx="15">
                  <c:v>7.0138888888888862E-2</c:v>
                </c:pt>
                <c:pt idx="16">
                  <c:v>3.1944444444444497E-2</c:v>
                </c:pt>
                <c:pt idx="17">
                  <c:v>3.819444444444442E-2</c:v>
                </c:pt>
                <c:pt idx="18">
                  <c:v>4.4444444444444398E-2</c:v>
                </c:pt>
                <c:pt idx="19">
                  <c:v>8.0555555555555602E-2</c:v>
                </c:pt>
                <c:pt idx="20">
                  <c:v>0.18194444444444446</c:v>
                </c:pt>
                <c:pt idx="21">
                  <c:v>2.8472222222222232E-2</c:v>
                </c:pt>
                <c:pt idx="22">
                  <c:v>2.2222222222222254E-2</c:v>
                </c:pt>
                <c:pt idx="23">
                  <c:v>6.7361111111111094E-2</c:v>
                </c:pt>
                <c:pt idx="24">
                  <c:v>3.125E-2</c:v>
                </c:pt>
              </c:numCache>
            </c:numRef>
          </c:val>
          <c:extLst>
            <c:ext xmlns:c16="http://schemas.microsoft.com/office/drawing/2014/chart" uri="{C3380CC4-5D6E-409C-BE32-E72D297353CC}">
              <c16:uniqueId val="{00000000-AE1D-4DB4-B432-8B7214B6BEE4}"/>
            </c:ext>
          </c:extLst>
        </c:ser>
        <c:dLbls>
          <c:showLegendKey val="0"/>
          <c:showVal val="0"/>
          <c:showCatName val="0"/>
          <c:showSerName val="0"/>
          <c:showPercent val="0"/>
          <c:showBubbleSize val="0"/>
        </c:dLbls>
        <c:axId val="1440705983"/>
        <c:axId val="1440710303"/>
      </c:areaChart>
      <c:catAx>
        <c:axId val="1440705983"/>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440710303"/>
        <c:crosses val="autoZero"/>
        <c:auto val="1"/>
        <c:lblAlgn val="ctr"/>
        <c:lblOffset val="100"/>
        <c:noMultiLvlLbl val="0"/>
      </c:catAx>
      <c:valAx>
        <c:axId val="1440710303"/>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440705983"/>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183695</xdr:colOff>
      <xdr:row>2</xdr:row>
      <xdr:rowOff>50344</xdr:rowOff>
    </xdr:from>
    <xdr:to>
      <xdr:col>9</xdr:col>
      <xdr:colOff>1945821</xdr:colOff>
      <xdr:row>3</xdr:row>
      <xdr:rowOff>2163536</xdr:rowOff>
    </xdr:to>
    <xdr:graphicFrame macro="">
      <xdr:nvGraphicFramePr>
        <xdr:cNvPr id="7" name="Graphique 6">
          <a:extLst>
            <a:ext uri="{FF2B5EF4-FFF2-40B4-BE49-F238E27FC236}">
              <a16:creationId xmlns:a16="http://schemas.microsoft.com/office/drawing/2014/main" id="{BBE3ADD8-74BB-EDE7-9156-B9B7AB31E2B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d.docs.live.net/8ed6b6df0e9ab714/_WINDOWS/Ordi%20Thibault/T&#233;l&#233;chargements/Suivi%20des%20probl&#232;mes%20de%20projet%20(1).xlsx" TargetMode="External"/><Relationship Id="rId1" Type="http://schemas.openxmlformats.org/officeDocument/2006/relationships/externalLinkPath" Target="file:///C:\8ed6b6df0e9ab714\_WINDOWS\Ordi%20Thibault\T&#233;l&#233;chargements\Suivi%20des%20probl&#232;mes%20de%20projet%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uivi des problèmes"/>
      <sheetName val="calculs"/>
    </sheetNames>
    <sheetDataSet>
      <sheetData sheetId="0" refreshError="1"/>
      <sheetData sheetId="1">
        <row r="7">
          <cell r="J7">
            <v>30</v>
          </cell>
        </row>
        <row r="8">
          <cell r="J8">
            <v>45807</v>
          </cell>
        </row>
        <row r="16">
          <cell r="H16">
            <v>45778</v>
          </cell>
          <cell r="I16">
            <v>0</v>
          </cell>
        </row>
      </sheetData>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Problèmes" displayName="Problèmes" ref="B5:J30" totalsRowCount="1">
  <autoFilter ref="B5:J29" xr:uid="{00000000-0009-0000-0100-000001000000}"/>
  <sortState xmlns:xlrd2="http://schemas.microsoft.com/office/spreadsheetml/2017/richdata2" ref="B6:J29">
    <sortCondition descending="1" ref="E5:E29"/>
  </sortState>
  <tableColumns count="9">
    <tableColumn id="10" xr3:uid="{00000000-0010-0000-0000-00000A000000}" name="#" totalsRowLabel="Total" dataCellStyle="Normal"/>
    <tableColumn id="1" xr3:uid="{00000000-0010-0000-0000-000001000000}" name="Nom de la Visio" dataCellStyle="Normal"/>
    <tableColumn id="2" xr3:uid="{00000000-0010-0000-0000-000002000000}" name="Projet" dataCellStyle="Normal"/>
    <tableColumn id="3" xr3:uid="{00000000-0010-0000-0000-000003000000}" name="Date visio" dataDxfId="6" totalsRowDxfId="1" dataCellStyle="Date"/>
    <tableColumn id="4" xr3:uid="{00000000-0010-0000-0000-000004000000}" name="Heure Début" dataDxfId="5" dataCellStyle="Date"/>
    <tableColumn id="7" xr3:uid="{00000000-0010-0000-0000-000007000000}" name="Heure Fin" dataDxfId="4" dataCellStyle="Date"/>
    <tableColumn id="8" xr3:uid="{00000000-0010-0000-0000-000008000000}" name="Durée de co" dataDxfId="3" totalsRowDxfId="0" dataCellStyle="Normal">
      <calculatedColumnFormula>Problèmes[[#This Row],[Heure Fin]]-Problèmes[[#This Row],[Heure Début]]</calculatedColumnFormula>
    </tableColumn>
    <tableColumn id="6" xr3:uid="{DC619C6D-4621-423A-B3AD-4AB2AC765DCB}" name="Participants" dataDxfId="2"/>
    <tableColumn id="9" xr3:uid="{00000000-0010-0000-0000-000009000000}" name="Commentaire" totalsRowFunction="count"/>
  </tableColumns>
  <tableStyleInfo name="Suivi des problèmes de projet" showFirstColumn="0" showLastColumn="0" showRowStripes="1" showColumnStripes="0"/>
  <extLst>
    <ext xmlns:x14="http://schemas.microsoft.com/office/spreadsheetml/2009/9/main" uri="{504A1905-F514-4f6f-8877-14C23A59335A}">
      <x14:table altTextSummary="Entrez le numéro du problème, la description, le type, la priorité, la date d’ouverture et de fermeture, les noms ouverts par et fermés et les notes de ce tableau"/>
    </ext>
  </extLst>
</table>
</file>

<file path=xl/theme/theme1.xml><?xml version="1.0" encoding="utf-8"?>
<a:theme xmlns:a="http://schemas.openxmlformats.org/drawingml/2006/main" name="Office Theme">
  <a:themeElements>
    <a:clrScheme name="Project Issue Tracker">
      <a:dk1>
        <a:sysClr val="windowText" lastClr="000000"/>
      </a:dk1>
      <a:lt1>
        <a:sysClr val="window" lastClr="FFFFFF"/>
      </a:lt1>
      <a:dk2>
        <a:srgbClr val="0D1C35"/>
      </a:dk2>
      <a:lt2>
        <a:srgbClr val="EBEAD4"/>
      </a:lt2>
      <a:accent1>
        <a:srgbClr val="5BD2D5"/>
      </a:accent1>
      <a:accent2>
        <a:srgbClr val="0096D1"/>
      </a:accent2>
      <a:accent3>
        <a:srgbClr val="FCB606"/>
      </a:accent3>
      <a:accent4>
        <a:srgbClr val="EF6237"/>
      </a:accent4>
      <a:accent5>
        <a:srgbClr val="93CE3E"/>
      </a:accent5>
      <a:accent6>
        <a:srgbClr val="7F52AA"/>
      </a:accent6>
      <a:hlink>
        <a:srgbClr val="5BD2D5"/>
      </a:hlink>
      <a:folHlink>
        <a:srgbClr val="7F52AA"/>
      </a:folHlink>
    </a:clrScheme>
    <a:fontScheme name="198">
      <a:majorFont>
        <a:latin typeface="Calibri"/>
        <a:ea typeface=""/>
        <a:cs typeface=""/>
      </a:majorFont>
      <a:minorFont>
        <a:latin typeface="Calibri"/>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5"/>
    <pageSetUpPr fitToPage="1"/>
  </sheetPr>
  <dimension ref="A1:L97"/>
  <sheetViews>
    <sheetView showGridLines="0" tabSelected="1" zoomScale="70" zoomScaleNormal="70" workbookViewId="0">
      <selection activeCell="R9" sqref="R9"/>
    </sheetView>
  </sheetViews>
  <sheetFormatPr baseColWidth="10" defaultColWidth="9" defaultRowHeight="30" customHeight="1" x14ac:dyDescent="0.25"/>
  <cols>
    <col min="1" max="1" width="2.625" customWidth="1"/>
    <col min="2" max="2" width="6.25" customWidth="1"/>
    <col min="3" max="3" width="27.375" customWidth="1"/>
    <col min="4" max="4" width="18.125" customWidth="1"/>
    <col min="5" max="5" width="26.625" bestFit="1" customWidth="1"/>
    <col min="6" max="6" width="18.125" customWidth="1"/>
    <col min="7" max="7" width="18.625" customWidth="1"/>
    <col min="8" max="9" width="18.125" customWidth="1"/>
    <col min="10" max="10" width="27.375" customWidth="1"/>
    <col min="11" max="11" width="5.25" bestFit="1" customWidth="1"/>
    <col min="12" max="12" width="16.375" bestFit="1" customWidth="1"/>
    <col min="13" max="13" width="30.875" bestFit="1" customWidth="1"/>
  </cols>
  <sheetData>
    <row r="1" spans="1:12" ht="45" customHeight="1" thickTop="1" x14ac:dyDescent="0.4">
      <c r="B1" s="19" t="s">
        <v>0</v>
      </c>
      <c r="C1" s="19"/>
      <c r="D1" s="19"/>
      <c r="E1" s="19"/>
      <c r="F1" s="19"/>
      <c r="G1" s="1" t="s">
        <v>1</v>
      </c>
      <c r="H1" s="1" t="s">
        <v>2</v>
      </c>
      <c r="I1" s="1" t="s">
        <v>3</v>
      </c>
      <c r="J1" s="1" t="s">
        <v>4</v>
      </c>
    </row>
    <row r="2" spans="1:12" ht="20.25" customHeight="1" x14ac:dyDescent="0.25">
      <c r="B2" s="20"/>
      <c r="C2" s="20"/>
      <c r="D2" s="20"/>
      <c r="E2" s="20"/>
      <c r="F2" s="20"/>
      <c r="G2" s="5" t="s">
        <v>5</v>
      </c>
      <c r="H2" s="5" t="s">
        <v>5</v>
      </c>
      <c r="I2" s="6">
        <f ca="1">TODAY()</f>
        <v>45667</v>
      </c>
      <c r="J2" s="5">
        <v>365</v>
      </c>
    </row>
    <row r="3" spans="1:12" ht="185.1" customHeight="1" x14ac:dyDescent="0.25">
      <c r="A3" s="21" t="s">
        <v>6</v>
      </c>
      <c r="B3" s="21"/>
      <c r="C3" s="21"/>
      <c r="D3" s="21"/>
      <c r="E3" s="21"/>
      <c r="F3" s="21"/>
      <c r="G3" s="21"/>
      <c r="H3" s="21"/>
      <c r="I3" s="21"/>
      <c r="J3" s="21"/>
    </row>
    <row r="4" spans="1:12" ht="185.1" customHeight="1" x14ac:dyDescent="0.25">
      <c r="A4" s="21"/>
      <c r="B4" s="21"/>
      <c r="C4" s="21"/>
      <c r="D4" s="21"/>
      <c r="E4" s="21"/>
      <c r="F4" s="21"/>
      <c r="G4" s="21"/>
      <c r="H4" s="21"/>
      <c r="I4" s="21"/>
      <c r="J4" s="21"/>
    </row>
    <row r="5" spans="1:12" ht="30" customHeight="1" x14ac:dyDescent="0.25">
      <c r="B5" s="2" t="s">
        <v>7</v>
      </c>
      <c r="C5" s="2" t="s">
        <v>8</v>
      </c>
      <c r="D5" s="2" t="s">
        <v>9</v>
      </c>
      <c r="E5" s="2" t="s">
        <v>10</v>
      </c>
      <c r="F5" s="3" t="s">
        <v>11</v>
      </c>
      <c r="G5" s="4" t="s">
        <v>12</v>
      </c>
      <c r="H5" s="4" t="s">
        <v>13</v>
      </c>
      <c r="I5" s="11" t="s">
        <v>14</v>
      </c>
      <c r="J5" s="13" t="s">
        <v>15</v>
      </c>
      <c r="L5" s="17" t="s">
        <v>46</v>
      </c>
    </row>
    <row r="6" spans="1:12" ht="30" customHeight="1" x14ac:dyDescent="0.25">
      <c r="B6">
        <v>24</v>
      </c>
      <c r="C6" t="s">
        <v>44</v>
      </c>
      <c r="D6" t="s">
        <v>17</v>
      </c>
      <c r="E6" s="12">
        <v>45666</v>
      </c>
      <c r="F6" s="15">
        <v>0.34305555555555556</v>
      </c>
      <c r="G6" s="15">
        <v>0.36458333333333331</v>
      </c>
      <c r="H6" s="16">
        <f>Problèmes[[#This Row],[Heure Fin]]-Problèmes[[#This Row],[Heure Début]]</f>
        <v>2.1527777777777757E-2</v>
      </c>
      <c r="I6" s="7"/>
      <c r="L6" s="18">
        <f>SUM(H6:H29)</f>
        <v>1.9784722222222224</v>
      </c>
    </row>
    <row r="7" spans="1:12" ht="30" customHeight="1" x14ac:dyDescent="0.25">
      <c r="B7">
        <v>23</v>
      </c>
      <c r="C7" t="s">
        <v>43</v>
      </c>
      <c r="D7" t="s">
        <v>17</v>
      </c>
      <c r="E7" s="12">
        <v>45665</v>
      </c>
      <c r="F7" s="15">
        <v>0.85624999999999996</v>
      </c>
      <c r="G7" s="15">
        <v>1</v>
      </c>
      <c r="H7" s="16">
        <f>Problèmes[[#This Row],[Heure Fin]]-Problèmes[[#This Row],[Heure Début]]</f>
        <v>0.14375000000000004</v>
      </c>
      <c r="I7" s="7"/>
    </row>
    <row r="8" spans="1:12" ht="30" customHeight="1" x14ac:dyDescent="0.25">
      <c r="B8">
        <v>12</v>
      </c>
      <c r="C8" t="s">
        <v>16</v>
      </c>
      <c r="D8" t="s">
        <v>17</v>
      </c>
      <c r="E8" s="12">
        <v>45664</v>
      </c>
      <c r="F8" s="15">
        <v>0.89166666666666672</v>
      </c>
      <c r="G8" s="15">
        <v>0.95347222222222228</v>
      </c>
      <c r="H8" s="16">
        <f>Problèmes[[#This Row],[Heure Fin]]-Problèmes[[#This Row],[Heure Début]]</f>
        <v>6.1805555555555558E-2</v>
      </c>
      <c r="I8" s="7"/>
    </row>
    <row r="9" spans="1:12" ht="30" customHeight="1" x14ac:dyDescent="0.25">
      <c r="B9">
        <v>7</v>
      </c>
      <c r="C9" t="s">
        <v>18</v>
      </c>
      <c r="D9" t="s">
        <v>17</v>
      </c>
      <c r="E9" s="12">
        <v>45663</v>
      </c>
      <c r="F9" s="15">
        <v>0.89236111111111116</v>
      </c>
      <c r="G9" s="15">
        <v>0.96180555555555558</v>
      </c>
      <c r="H9" s="16">
        <f>Problèmes[[#This Row],[Heure Fin]]-Problèmes[[#This Row],[Heure Début]]</f>
        <v>6.944444444444442E-2</v>
      </c>
      <c r="I9" s="7"/>
    </row>
    <row r="10" spans="1:12" ht="30" customHeight="1" x14ac:dyDescent="0.25">
      <c r="B10">
        <v>5</v>
      </c>
      <c r="C10" t="s">
        <v>19</v>
      </c>
      <c r="D10" t="s">
        <v>17</v>
      </c>
      <c r="E10" s="12">
        <v>45662</v>
      </c>
      <c r="F10" s="15">
        <v>0.58750000000000002</v>
      </c>
      <c r="G10" s="15">
        <v>0.74722222222222223</v>
      </c>
      <c r="H10" s="16">
        <f>Problèmes[[#This Row],[Heure Fin]]-Problèmes[[#This Row],[Heure Début]]</f>
        <v>0.15972222222222221</v>
      </c>
      <c r="I10" s="7"/>
    </row>
    <row r="11" spans="1:12" ht="30" customHeight="1" x14ac:dyDescent="0.25">
      <c r="B11">
        <v>6</v>
      </c>
      <c r="C11" t="s">
        <v>20</v>
      </c>
      <c r="D11" t="s">
        <v>17</v>
      </c>
      <c r="E11" s="12">
        <v>45662</v>
      </c>
      <c r="F11" s="15">
        <v>0.88611111111111107</v>
      </c>
      <c r="G11" s="15">
        <v>0.98819444444444449</v>
      </c>
      <c r="H11" s="16">
        <f>Problèmes[[#This Row],[Heure Fin]]-Problèmes[[#This Row],[Heure Début]]</f>
        <v>0.10208333333333341</v>
      </c>
      <c r="I11" s="7"/>
    </row>
    <row r="12" spans="1:12" ht="30" customHeight="1" x14ac:dyDescent="0.25">
      <c r="B12">
        <v>3</v>
      </c>
      <c r="C12" t="s">
        <v>21</v>
      </c>
      <c r="D12" t="s">
        <v>22</v>
      </c>
      <c r="E12" s="12">
        <v>45661</v>
      </c>
      <c r="F12" s="15">
        <v>0.86458333333333337</v>
      </c>
      <c r="G12" s="15">
        <v>1.0402777777777779</v>
      </c>
      <c r="H12" s="16">
        <f>Problèmes[[#This Row],[Heure Fin]]-Problèmes[[#This Row],[Heure Début]]</f>
        <v>0.17569444444444449</v>
      </c>
      <c r="I12" s="7"/>
    </row>
    <row r="13" spans="1:12" ht="30" customHeight="1" x14ac:dyDescent="0.25">
      <c r="B13">
        <v>4</v>
      </c>
      <c r="C13" t="s">
        <v>23</v>
      </c>
      <c r="D13" t="s">
        <v>17</v>
      </c>
      <c r="E13" s="12">
        <v>45661</v>
      </c>
      <c r="F13" s="15">
        <v>0.58263888888888893</v>
      </c>
      <c r="G13" s="15">
        <v>0.72361111111111109</v>
      </c>
      <c r="H13" s="16">
        <f>Problèmes[[#This Row],[Heure Fin]]-Problèmes[[#This Row],[Heure Début]]</f>
        <v>0.14097222222222217</v>
      </c>
      <c r="I13" s="7"/>
    </row>
    <row r="14" spans="1:12" ht="30" customHeight="1" x14ac:dyDescent="0.25">
      <c r="B14">
        <v>2</v>
      </c>
      <c r="C14" t="s">
        <v>24</v>
      </c>
      <c r="D14" t="s">
        <v>17</v>
      </c>
      <c r="E14" s="12">
        <v>45659</v>
      </c>
      <c r="F14" s="15">
        <v>0.75972222222222219</v>
      </c>
      <c r="G14" s="15">
        <v>0.80347222222222225</v>
      </c>
      <c r="H14" s="16">
        <f>Problèmes[[#This Row],[Heure Fin]]-Problèmes[[#This Row],[Heure Début]]</f>
        <v>4.3750000000000067E-2</v>
      </c>
      <c r="I14" s="7"/>
    </row>
    <row r="15" spans="1:12" ht="30" customHeight="1" x14ac:dyDescent="0.25">
      <c r="B15">
        <v>1</v>
      </c>
      <c r="C15" t="s">
        <v>25</v>
      </c>
      <c r="D15" t="s">
        <v>22</v>
      </c>
      <c r="E15" s="12">
        <v>45655</v>
      </c>
      <c r="F15" s="15">
        <v>0.58263888888888893</v>
      </c>
      <c r="G15" s="15">
        <v>0.67361111111111116</v>
      </c>
      <c r="H15" s="16">
        <f>Problèmes[[#This Row],[Heure Fin]]-Problèmes[[#This Row],[Heure Début]]</f>
        <v>9.0972222222222232E-2</v>
      </c>
      <c r="I15" s="7"/>
    </row>
    <row r="16" spans="1:12" ht="30" customHeight="1" x14ac:dyDescent="0.25">
      <c r="B16">
        <v>8</v>
      </c>
      <c r="C16" t="s">
        <v>26</v>
      </c>
      <c r="D16" t="s">
        <v>17</v>
      </c>
      <c r="E16" s="12">
        <v>45649</v>
      </c>
      <c r="F16" s="15">
        <v>0.88541666666666663</v>
      </c>
      <c r="G16" s="15">
        <v>0.97430555555555554</v>
      </c>
      <c r="H16" s="16">
        <f>Problèmes[[#This Row],[Heure Fin]]-Problèmes[[#This Row],[Heure Début]]</f>
        <v>8.8888888888888906E-2</v>
      </c>
      <c r="I16" s="7"/>
    </row>
    <row r="17" spans="2:10" ht="30" customHeight="1" x14ac:dyDescent="0.25">
      <c r="B17">
        <v>9</v>
      </c>
      <c r="C17" t="s">
        <v>27</v>
      </c>
      <c r="D17" t="s">
        <v>28</v>
      </c>
      <c r="E17" s="12">
        <v>45641</v>
      </c>
      <c r="F17" s="15">
        <v>0.58194444444444449</v>
      </c>
      <c r="G17" s="15">
        <v>0.67569444444444449</v>
      </c>
      <c r="H17" s="16">
        <f>Problèmes[[#This Row],[Heure Fin]]-Problèmes[[#This Row],[Heure Début]]</f>
        <v>9.375E-2</v>
      </c>
      <c r="I17" s="7"/>
    </row>
    <row r="18" spans="2:10" ht="30" customHeight="1" x14ac:dyDescent="0.25">
      <c r="B18">
        <v>10</v>
      </c>
      <c r="C18" t="s">
        <v>29</v>
      </c>
      <c r="E18" s="12">
        <v>45639</v>
      </c>
      <c r="F18" s="15">
        <v>0.90555555555555556</v>
      </c>
      <c r="G18" s="15">
        <v>0.99652777777777779</v>
      </c>
      <c r="H18" s="16">
        <f>Problèmes[[#This Row],[Heure Fin]]-Problèmes[[#This Row],[Heure Début]]</f>
        <v>9.0972222222222232E-2</v>
      </c>
      <c r="I18" s="7"/>
    </row>
    <row r="19" spans="2:10" ht="30" customHeight="1" x14ac:dyDescent="0.25">
      <c r="B19">
        <v>11</v>
      </c>
      <c r="C19" t="s">
        <v>30</v>
      </c>
      <c r="D19" t="s">
        <v>31</v>
      </c>
      <c r="E19" s="12">
        <v>45637</v>
      </c>
      <c r="F19" s="15">
        <v>0.83680555555555558</v>
      </c>
      <c r="G19" s="15">
        <v>0.93541666666666667</v>
      </c>
      <c r="H19" s="16">
        <f>Problèmes[[#This Row],[Heure Fin]]-Problèmes[[#This Row],[Heure Début]]</f>
        <v>9.8611111111111094E-2</v>
      </c>
      <c r="I19" s="7"/>
    </row>
    <row r="20" spans="2:10" ht="30" customHeight="1" x14ac:dyDescent="0.25">
      <c r="B20">
        <v>13</v>
      </c>
      <c r="C20" t="s">
        <v>32</v>
      </c>
      <c r="D20" t="s">
        <v>17</v>
      </c>
      <c r="E20" s="12">
        <v>45625</v>
      </c>
      <c r="F20" s="15">
        <v>0.46944444444444444</v>
      </c>
      <c r="G20" s="15">
        <v>0.5395833333333333</v>
      </c>
      <c r="H20" s="16">
        <f>Problèmes[[#This Row],[Heure Fin]]-Problèmes[[#This Row],[Heure Début]]</f>
        <v>7.0138888888888862E-2</v>
      </c>
      <c r="I20" s="7"/>
    </row>
    <row r="21" spans="2:10" ht="30" customHeight="1" x14ac:dyDescent="0.25">
      <c r="B21">
        <v>14</v>
      </c>
      <c r="C21" t="s">
        <v>33</v>
      </c>
      <c r="D21" t="s">
        <v>34</v>
      </c>
      <c r="E21" s="12">
        <v>45624</v>
      </c>
      <c r="F21" s="15">
        <v>0.33541666666666664</v>
      </c>
      <c r="G21" s="15">
        <v>0.36736111111111114</v>
      </c>
      <c r="H21" s="16">
        <f>Problèmes[[#This Row],[Heure Fin]]-Problèmes[[#This Row],[Heure Début]]</f>
        <v>3.1944444444444497E-2</v>
      </c>
      <c r="I21" s="7"/>
    </row>
    <row r="22" spans="2:10" ht="30" customHeight="1" x14ac:dyDescent="0.25">
      <c r="B22">
        <v>15</v>
      </c>
      <c r="C22" t="s">
        <v>35</v>
      </c>
      <c r="D22" t="s">
        <v>28</v>
      </c>
      <c r="E22" s="12">
        <v>45612</v>
      </c>
      <c r="F22" s="15">
        <v>0.59027777777777779</v>
      </c>
      <c r="G22" s="15">
        <v>0.62847222222222221</v>
      </c>
      <c r="H22" s="16">
        <f>Problèmes[[#This Row],[Heure Fin]]-Problèmes[[#This Row],[Heure Début]]</f>
        <v>3.819444444444442E-2</v>
      </c>
      <c r="I22" s="7"/>
    </row>
    <row r="23" spans="2:10" ht="30" customHeight="1" x14ac:dyDescent="0.25">
      <c r="B23">
        <v>16</v>
      </c>
      <c r="C23" t="s">
        <v>36</v>
      </c>
      <c r="D23" t="s">
        <v>31</v>
      </c>
      <c r="E23" s="12">
        <v>45611</v>
      </c>
      <c r="F23" s="15">
        <v>0.47083333333333333</v>
      </c>
      <c r="G23" s="15">
        <v>0.51527777777777772</v>
      </c>
      <c r="H23" s="16">
        <f>Problèmes[[#This Row],[Heure Fin]]-Problèmes[[#This Row],[Heure Début]]</f>
        <v>4.4444444444444398E-2</v>
      </c>
      <c r="I23" s="7"/>
    </row>
    <row r="24" spans="2:10" ht="30" customHeight="1" x14ac:dyDescent="0.25">
      <c r="B24">
        <v>17</v>
      </c>
      <c r="C24" t="s">
        <v>37</v>
      </c>
      <c r="D24" t="s">
        <v>17</v>
      </c>
      <c r="E24" s="12">
        <v>45610</v>
      </c>
      <c r="F24" s="15">
        <v>0.56527777777777777</v>
      </c>
      <c r="G24" s="15">
        <v>0.64583333333333337</v>
      </c>
      <c r="H24" s="16">
        <f>Problèmes[[#This Row],[Heure Fin]]-Problèmes[[#This Row],[Heure Début]]</f>
        <v>8.0555555555555602E-2</v>
      </c>
      <c r="I24" s="7"/>
    </row>
    <row r="25" spans="2:10" ht="30" customHeight="1" x14ac:dyDescent="0.25">
      <c r="B25">
        <v>18</v>
      </c>
      <c r="C25" t="s">
        <v>38</v>
      </c>
      <c r="D25" t="s">
        <v>17</v>
      </c>
      <c r="E25" s="12">
        <v>45602</v>
      </c>
      <c r="F25" s="15">
        <v>0.7895833333333333</v>
      </c>
      <c r="G25" s="15">
        <v>0.97152777777777777</v>
      </c>
      <c r="H25" s="16">
        <f>Problèmes[[#This Row],[Heure Fin]]-Problèmes[[#This Row],[Heure Début]]</f>
        <v>0.18194444444444446</v>
      </c>
      <c r="I25" s="7"/>
    </row>
    <row r="26" spans="2:10" ht="30" customHeight="1" x14ac:dyDescent="0.25">
      <c r="B26">
        <v>19</v>
      </c>
      <c r="C26" t="s">
        <v>39</v>
      </c>
      <c r="E26" s="12">
        <v>45596</v>
      </c>
      <c r="F26" s="15">
        <v>0.7006944444444444</v>
      </c>
      <c r="G26" s="15">
        <v>0.72916666666666663</v>
      </c>
      <c r="H26" s="16">
        <f>Problèmes[[#This Row],[Heure Fin]]-Problèmes[[#This Row],[Heure Début]]</f>
        <v>2.8472222222222232E-2</v>
      </c>
      <c r="I26" s="7"/>
    </row>
    <row r="27" spans="2:10" ht="30" customHeight="1" x14ac:dyDescent="0.25">
      <c r="B27">
        <v>20</v>
      </c>
      <c r="C27" t="s">
        <v>40</v>
      </c>
      <c r="D27" t="s">
        <v>34</v>
      </c>
      <c r="E27" s="12">
        <v>45596</v>
      </c>
      <c r="F27" s="15">
        <v>0.63749999999999996</v>
      </c>
      <c r="G27" s="15">
        <v>0.65972222222222221</v>
      </c>
      <c r="H27" s="16">
        <f>Problèmes[[#This Row],[Heure Fin]]-Problèmes[[#This Row],[Heure Début]]</f>
        <v>2.2222222222222254E-2</v>
      </c>
      <c r="I27" s="7"/>
    </row>
    <row r="28" spans="2:10" ht="30" customHeight="1" x14ac:dyDescent="0.25">
      <c r="B28">
        <v>21</v>
      </c>
      <c r="C28" t="s">
        <v>41</v>
      </c>
      <c r="E28" s="12">
        <v>45590</v>
      </c>
      <c r="F28" s="15">
        <v>0.375</v>
      </c>
      <c r="G28" s="15">
        <v>0.44236111111111109</v>
      </c>
      <c r="H28" s="16">
        <f>Problèmes[[#This Row],[Heure Fin]]-Problèmes[[#This Row],[Heure Début]]</f>
        <v>6.7361111111111094E-2</v>
      </c>
      <c r="I28" s="7"/>
    </row>
    <row r="29" spans="2:10" ht="30" customHeight="1" x14ac:dyDescent="0.25">
      <c r="B29">
        <v>22</v>
      </c>
      <c r="C29" t="s">
        <v>42</v>
      </c>
      <c r="E29" s="12">
        <v>45582</v>
      </c>
      <c r="F29" s="15">
        <v>0.68819444444444444</v>
      </c>
      <c r="G29" s="15">
        <v>0.71944444444444444</v>
      </c>
      <c r="H29" s="16">
        <f>Problèmes[[#This Row],[Heure Fin]]-Problèmes[[#This Row],[Heure Début]]</f>
        <v>3.125E-2</v>
      </c>
      <c r="I29" s="7"/>
    </row>
    <row r="30" spans="2:10" ht="30" customHeight="1" x14ac:dyDescent="0.25">
      <c r="B30" t="s">
        <v>46</v>
      </c>
      <c r="E30" s="14"/>
      <c r="H30" s="7"/>
      <c r="J30">
        <f>SUBTOTAL(103,Problèmes[Commentaire])</f>
        <v>0</v>
      </c>
    </row>
    <row r="31" spans="2:10" ht="30" customHeight="1" x14ac:dyDescent="0.25">
      <c r="E31" s="12"/>
      <c r="F31" s="15"/>
      <c r="G31" s="15"/>
      <c r="H31" s="16"/>
      <c r="I31" s="7"/>
    </row>
    <row r="32" spans="2:10" ht="30" customHeight="1" x14ac:dyDescent="0.25">
      <c r="E32" s="12"/>
      <c r="F32" s="15"/>
      <c r="G32" s="15"/>
      <c r="H32" s="16"/>
      <c r="I32" s="7"/>
    </row>
    <row r="33" spans="5:9" ht="30" customHeight="1" x14ac:dyDescent="0.25">
      <c r="E33" s="12"/>
      <c r="F33" s="15"/>
      <c r="G33" s="15"/>
      <c r="H33" s="16"/>
      <c r="I33" s="7"/>
    </row>
    <row r="34" spans="5:9" ht="30" customHeight="1" x14ac:dyDescent="0.25">
      <c r="E34" s="12"/>
      <c r="F34" s="15"/>
      <c r="G34" s="15"/>
      <c r="H34" s="16"/>
      <c r="I34" s="7"/>
    </row>
    <row r="35" spans="5:9" ht="30" customHeight="1" x14ac:dyDescent="0.25">
      <c r="E35" s="12"/>
      <c r="F35" s="15"/>
      <c r="G35" s="15"/>
      <c r="H35" s="16"/>
      <c r="I35" s="7"/>
    </row>
    <row r="36" spans="5:9" ht="30" customHeight="1" x14ac:dyDescent="0.25">
      <c r="E36" s="12"/>
      <c r="F36" s="15"/>
      <c r="G36" s="15"/>
      <c r="H36" s="16"/>
      <c r="I36" s="7"/>
    </row>
    <row r="37" spans="5:9" ht="30" customHeight="1" x14ac:dyDescent="0.25">
      <c r="E37" s="12"/>
      <c r="F37" s="15"/>
      <c r="G37" s="15"/>
      <c r="H37" s="16"/>
      <c r="I37" s="7"/>
    </row>
    <row r="38" spans="5:9" ht="30" customHeight="1" x14ac:dyDescent="0.25">
      <c r="E38" s="12"/>
      <c r="F38" s="15"/>
      <c r="G38" s="15"/>
      <c r="H38" s="16"/>
      <c r="I38" s="7"/>
    </row>
    <row r="39" spans="5:9" ht="30" customHeight="1" x14ac:dyDescent="0.25">
      <c r="E39" s="12"/>
      <c r="F39" s="15"/>
      <c r="G39" s="15"/>
      <c r="H39" s="16"/>
      <c r="I39" s="7"/>
    </row>
    <row r="40" spans="5:9" ht="30" customHeight="1" x14ac:dyDescent="0.25">
      <c r="E40" s="12"/>
      <c r="F40" s="15"/>
      <c r="G40" s="15"/>
      <c r="H40" s="16"/>
      <c r="I40" s="7"/>
    </row>
    <row r="41" spans="5:9" ht="30" customHeight="1" x14ac:dyDescent="0.25">
      <c r="E41" s="12"/>
      <c r="F41" s="15"/>
      <c r="G41" s="15"/>
      <c r="H41" s="16"/>
      <c r="I41" s="7"/>
    </row>
    <row r="42" spans="5:9" ht="30" customHeight="1" x14ac:dyDescent="0.25">
      <c r="E42" s="12"/>
      <c r="F42" s="15"/>
      <c r="G42" s="15"/>
      <c r="H42" s="16"/>
      <c r="I42" s="7"/>
    </row>
    <row r="43" spans="5:9" ht="30" customHeight="1" x14ac:dyDescent="0.25">
      <c r="E43" s="12"/>
      <c r="F43" s="15"/>
      <c r="G43" s="15"/>
      <c r="H43" s="16"/>
      <c r="I43" s="7"/>
    </row>
    <row r="44" spans="5:9" ht="30" customHeight="1" x14ac:dyDescent="0.25">
      <c r="E44" s="12"/>
      <c r="F44" s="15"/>
      <c r="G44" s="15"/>
      <c r="H44" s="16"/>
      <c r="I44" s="7"/>
    </row>
    <row r="45" spans="5:9" ht="30" customHeight="1" x14ac:dyDescent="0.25">
      <c r="E45" s="12"/>
      <c r="F45" s="15"/>
      <c r="G45" s="15"/>
      <c r="H45" s="16"/>
      <c r="I45" s="7"/>
    </row>
    <row r="46" spans="5:9" ht="30" customHeight="1" x14ac:dyDescent="0.25">
      <c r="E46" s="12"/>
      <c r="F46" s="15"/>
      <c r="G46" s="15"/>
      <c r="H46" s="16"/>
      <c r="I46" s="7"/>
    </row>
    <row r="47" spans="5:9" ht="30" customHeight="1" x14ac:dyDescent="0.25">
      <c r="E47" s="12"/>
      <c r="F47" s="15"/>
      <c r="G47" s="15"/>
      <c r="H47" s="16"/>
      <c r="I47" s="7"/>
    </row>
    <row r="48" spans="5:9" ht="30" customHeight="1" x14ac:dyDescent="0.25">
      <c r="E48" s="12"/>
      <c r="F48" s="15"/>
      <c r="G48" s="15"/>
      <c r="H48" s="16"/>
      <c r="I48" s="7"/>
    </row>
    <row r="49" spans="5:9" ht="30" customHeight="1" x14ac:dyDescent="0.25">
      <c r="E49" s="12"/>
      <c r="F49" s="15"/>
      <c r="G49" s="15"/>
      <c r="H49" s="16"/>
      <c r="I49" s="7"/>
    </row>
    <row r="50" spans="5:9" ht="30" customHeight="1" x14ac:dyDescent="0.25">
      <c r="E50" s="12"/>
      <c r="F50" s="15"/>
      <c r="G50" s="15"/>
      <c r="H50" s="16"/>
      <c r="I50" s="7"/>
    </row>
    <row r="51" spans="5:9" ht="30" customHeight="1" x14ac:dyDescent="0.25">
      <c r="E51" s="12"/>
      <c r="F51" s="15"/>
      <c r="G51" s="15"/>
      <c r="H51" s="16"/>
      <c r="I51" s="7"/>
    </row>
    <row r="52" spans="5:9" ht="30" customHeight="1" x14ac:dyDescent="0.25">
      <c r="E52" s="12"/>
      <c r="F52" s="15"/>
      <c r="G52" s="15"/>
      <c r="H52" s="16"/>
      <c r="I52" s="7"/>
    </row>
    <row r="53" spans="5:9" ht="30" customHeight="1" x14ac:dyDescent="0.25">
      <c r="E53" s="12"/>
      <c r="F53" s="15"/>
      <c r="G53" s="15"/>
      <c r="H53" s="16"/>
      <c r="I53" s="7"/>
    </row>
    <row r="54" spans="5:9" ht="30" customHeight="1" x14ac:dyDescent="0.25">
      <c r="E54" s="12"/>
      <c r="F54" s="15"/>
      <c r="G54" s="15"/>
      <c r="H54" s="16"/>
      <c r="I54" s="7"/>
    </row>
    <row r="55" spans="5:9" ht="30" customHeight="1" x14ac:dyDescent="0.25">
      <c r="E55" s="12"/>
      <c r="F55" s="15"/>
      <c r="G55" s="15"/>
      <c r="H55" s="16"/>
      <c r="I55" s="7"/>
    </row>
    <row r="56" spans="5:9" ht="30" customHeight="1" x14ac:dyDescent="0.25">
      <c r="E56" s="12"/>
      <c r="F56" s="15"/>
      <c r="G56" s="15"/>
      <c r="H56" s="16"/>
      <c r="I56" s="7"/>
    </row>
    <row r="57" spans="5:9" ht="30" customHeight="1" x14ac:dyDescent="0.25">
      <c r="E57" s="12"/>
      <c r="F57" s="15"/>
      <c r="G57" s="15"/>
      <c r="H57" s="16"/>
      <c r="I57" s="7"/>
    </row>
    <row r="58" spans="5:9" ht="30" customHeight="1" x14ac:dyDescent="0.25">
      <c r="E58" s="12"/>
      <c r="F58" s="15"/>
      <c r="G58" s="15"/>
      <c r="H58" s="16"/>
      <c r="I58" s="7"/>
    </row>
    <row r="59" spans="5:9" ht="30" customHeight="1" x14ac:dyDescent="0.25">
      <c r="E59" s="12"/>
      <c r="F59" s="15"/>
      <c r="G59" s="15"/>
      <c r="H59" s="16"/>
      <c r="I59" s="7"/>
    </row>
    <row r="60" spans="5:9" ht="30" customHeight="1" x14ac:dyDescent="0.25">
      <c r="E60" s="12"/>
      <c r="F60" s="15"/>
      <c r="G60" s="15"/>
      <c r="H60" s="16"/>
      <c r="I60" s="7"/>
    </row>
    <row r="61" spans="5:9" ht="30" customHeight="1" x14ac:dyDescent="0.25">
      <c r="E61" s="12"/>
      <c r="F61" s="15"/>
      <c r="G61" s="15"/>
      <c r="H61" s="16"/>
      <c r="I61" s="7"/>
    </row>
    <row r="62" spans="5:9" ht="30" customHeight="1" x14ac:dyDescent="0.25">
      <c r="E62" s="12"/>
      <c r="F62" s="15"/>
      <c r="G62" s="15"/>
      <c r="H62" s="16"/>
      <c r="I62" s="7"/>
    </row>
    <row r="63" spans="5:9" ht="30" customHeight="1" x14ac:dyDescent="0.25">
      <c r="E63" s="12"/>
      <c r="F63" s="15"/>
      <c r="G63" s="15"/>
      <c r="H63" s="16"/>
      <c r="I63" s="7"/>
    </row>
    <row r="64" spans="5:9" ht="30" customHeight="1" x14ac:dyDescent="0.25">
      <c r="E64" s="12"/>
      <c r="F64" s="15"/>
      <c r="G64" s="15"/>
      <c r="H64" s="16"/>
      <c r="I64" s="7"/>
    </row>
    <row r="65" spans="5:9" ht="30" customHeight="1" x14ac:dyDescent="0.25">
      <c r="E65" s="12"/>
      <c r="F65" s="15"/>
      <c r="G65" s="15"/>
      <c r="H65" s="16"/>
      <c r="I65" s="7"/>
    </row>
    <row r="66" spans="5:9" ht="30" customHeight="1" x14ac:dyDescent="0.25">
      <c r="E66" s="12"/>
      <c r="F66" s="15"/>
      <c r="G66" s="15"/>
      <c r="H66" s="16"/>
      <c r="I66" s="7"/>
    </row>
    <row r="67" spans="5:9" ht="30" customHeight="1" x14ac:dyDescent="0.25">
      <c r="E67" s="12"/>
      <c r="F67" s="15"/>
      <c r="G67" s="15"/>
      <c r="H67" s="16"/>
      <c r="I67" s="7"/>
    </row>
    <row r="68" spans="5:9" ht="30" customHeight="1" x14ac:dyDescent="0.25">
      <c r="E68" s="12"/>
      <c r="F68" s="15"/>
      <c r="G68" s="15"/>
      <c r="H68" s="16"/>
      <c r="I68" s="7"/>
    </row>
    <row r="69" spans="5:9" ht="30" customHeight="1" x14ac:dyDescent="0.25">
      <c r="E69" s="12"/>
      <c r="F69" s="15"/>
      <c r="G69" s="15"/>
      <c r="H69" s="16"/>
      <c r="I69" s="7"/>
    </row>
    <row r="70" spans="5:9" ht="30" customHeight="1" x14ac:dyDescent="0.25">
      <c r="E70" s="12"/>
      <c r="F70" s="15"/>
      <c r="G70" s="15"/>
      <c r="H70" s="16"/>
      <c r="I70" s="7"/>
    </row>
    <row r="71" spans="5:9" ht="30" customHeight="1" x14ac:dyDescent="0.25">
      <c r="E71" s="12"/>
      <c r="F71" s="15"/>
      <c r="G71" s="15"/>
      <c r="H71" s="16"/>
      <c r="I71" s="7"/>
    </row>
    <row r="72" spans="5:9" ht="30" customHeight="1" x14ac:dyDescent="0.25">
      <c r="E72" s="12"/>
      <c r="F72" s="15"/>
      <c r="G72" s="15"/>
      <c r="H72" s="16"/>
      <c r="I72" s="7"/>
    </row>
    <row r="73" spans="5:9" ht="30" customHeight="1" x14ac:dyDescent="0.25">
      <c r="E73" s="12"/>
      <c r="F73" s="15"/>
      <c r="G73" s="15"/>
      <c r="H73" s="16"/>
      <c r="I73" s="7"/>
    </row>
    <row r="74" spans="5:9" ht="30" customHeight="1" x14ac:dyDescent="0.25">
      <c r="E74" s="12"/>
      <c r="F74" s="15"/>
      <c r="G74" s="15"/>
      <c r="H74" s="16"/>
      <c r="I74" s="7"/>
    </row>
    <row r="75" spans="5:9" ht="30" customHeight="1" x14ac:dyDescent="0.25">
      <c r="E75" s="12"/>
      <c r="F75" s="15"/>
      <c r="G75" s="15"/>
      <c r="H75" s="16"/>
      <c r="I75" s="7"/>
    </row>
    <row r="76" spans="5:9" ht="30" customHeight="1" x14ac:dyDescent="0.25">
      <c r="E76" s="12"/>
      <c r="F76" s="15"/>
      <c r="G76" s="15"/>
      <c r="H76" s="16"/>
      <c r="I76" s="7"/>
    </row>
    <row r="77" spans="5:9" ht="30" customHeight="1" x14ac:dyDescent="0.25">
      <c r="E77" s="12"/>
      <c r="F77" s="15"/>
      <c r="G77" s="15"/>
      <c r="H77" s="16"/>
      <c r="I77" s="7"/>
    </row>
    <row r="78" spans="5:9" ht="30" customHeight="1" x14ac:dyDescent="0.25">
      <c r="E78" s="12"/>
      <c r="F78" s="15"/>
      <c r="G78" s="15"/>
      <c r="H78" s="16"/>
      <c r="I78" s="7"/>
    </row>
    <row r="79" spans="5:9" ht="30" customHeight="1" x14ac:dyDescent="0.25">
      <c r="E79" s="12"/>
      <c r="F79" s="15"/>
      <c r="G79" s="15"/>
      <c r="H79" s="16"/>
      <c r="I79" s="7"/>
    </row>
    <row r="80" spans="5:9" ht="30" customHeight="1" x14ac:dyDescent="0.25">
      <c r="E80" s="12"/>
      <c r="F80" s="15"/>
      <c r="G80" s="15"/>
      <c r="H80" s="16"/>
      <c r="I80" s="7"/>
    </row>
    <row r="81" spans="5:9" ht="30" customHeight="1" x14ac:dyDescent="0.25">
      <c r="E81" s="12"/>
      <c r="F81" s="15"/>
      <c r="G81" s="15"/>
      <c r="H81" s="16"/>
      <c r="I81" s="7"/>
    </row>
    <row r="82" spans="5:9" ht="30" customHeight="1" x14ac:dyDescent="0.25">
      <c r="E82" s="12"/>
      <c r="F82" s="15"/>
      <c r="G82" s="15"/>
      <c r="H82" s="16"/>
      <c r="I82" s="7"/>
    </row>
    <row r="83" spans="5:9" ht="30" customHeight="1" x14ac:dyDescent="0.25">
      <c r="E83" s="12"/>
      <c r="F83" s="15"/>
      <c r="G83" s="15"/>
      <c r="H83" s="16"/>
      <c r="I83" s="7"/>
    </row>
    <row r="84" spans="5:9" ht="30" customHeight="1" x14ac:dyDescent="0.25">
      <c r="E84" s="12"/>
      <c r="F84" s="15"/>
      <c r="G84" s="15"/>
      <c r="H84" s="16"/>
      <c r="I84" s="7"/>
    </row>
    <row r="85" spans="5:9" ht="30" customHeight="1" x14ac:dyDescent="0.25">
      <c r="E85" s="12"/>
      <c r="F85" s="15"/>
      <c r="G85" s="15"/>
      <c r="H85" s="16"/>
      <c r="I85" s="7"/>
    </row>
    <row r="86" spans="5:9" ht="30" customHeight="1" x14ac:dyDescent="0.25">
      <c r="E86" s="12"/>
      <c r="F86" s="15"/>
      <c r="G86" s="15"/>
      <c r="H86" s="16"/>
      <c r="I86" s="7"/>
    </row>
    <row r="87" spans="5:9" ht="30" customHeight="1" x14ac:dyDescent="0.25">
      <c r="E87" s="12"/>
      <c r="F87" s="15"/>
      <c r="G87" s="15"/>
      <c r="H87" s="16"/>
      <c r="I87" s="7"/>
    </row>
    <row r="88" spans="5:9" ht="30" customHeight="1" x14ac:dyDescent="0.25">
      <c r="E88" s="12"/>
      <c r="F88" s="15"/>
      <c r="G88" s="15"/>
      <c r="H88" s="16"/>
      <c r="I88" s="7"/>
    </row>
    <row r="89" spans="5:9" ht="30" customHeight="1" x14ac:dyDescent="0.25">
      <c r="E89" s="12"/>
      <c r="F89" s="15"/>
      <c r="G89" s="15"/>
      <c r="H89" s="16"/>
      <c r="I89" s="7"/>
    </row>
    <row r="90" spans="5:9" ht="30" customHeight="1" x14ac:dyDescent="0.25">
      <c r="E90" s="12"/>
      <c r="F90" s="15"/>
      <c r="G90" s="15"/>
      <c r="H90" s="16"/>
      <c r="I90" s="7"/>
    </row>
    <row r="91" spans="5:9" ht="30" customHeight="1" x14ac:dyDescent="0.25">
      <c r="E91" s="12"/>
      <c r="F91" s="15"/>
      <c r="G91" s="15"/>
      <c r="H91" s="16"/>
      <c r="I91" s="7"/>
    </row>
    <row r="92" spans="5:9" ht="30" customHeight="1" x14ac:dyDescent="0.25">
      <c r="E92" s="12"/>
      <c r="F92" s="15"/>
      <c r="G92" s="15"/>
      <c r="H92" s="16"/>
      <c r="I92" s="7"/>
    </row>
    <row r="93" spans="5:9" ht="30" customHeight="1" x14ac:dyDescent="0.25">
      <c r="E93" s="12"/>
      <c r="F93" s="15"/>
      <c r="G93" s="15"/>
      <c r="H93" s="16"/>
      <c r="I93" s="7"/>
    </row>
    <row r="94" spans="5:9" ht="30" customHeight="1" x14ac:dyDescent="0.25">
      <c r="E94" s="12"/>
      <c r="F94" s="15"/>
      <c r="G94" s="15"/>
      <c r="H94" s="16"/>
      <c r="I94" s="7"/>
    </row>
    <row r="95" spans="5:9" ht="30" customHeight="1" x14ac:dyDescent="0.25">
      <c r="E95" s="12"/>
      <c r="F95" s="15"/>
      <c r="G95" s="15"/>
      <c r="H95" s="16"/>
      <c r="I95" s="7"/>
    </row>
    <row r="96" spans="5:9" ht="30" customHeight="1" x14ac:dyDescent="0.25">
      <c r="E96" s="12"/>
      <c r="F96" s="15"/>
      <c r="G96" s="15"/>
      <c r="H96" s="16"/>
      <c r="I96" s="7"/>
    </row>
    <row r="97" spans="5:9" ht="30" customHeight="1" x14ac:dyDescent="0.25">
      <c r="E97" s="12"/>
      <c r="F97" s="15"/>
      <c r="G97" s="15"/>
      <c r="H97" s="16"/>
      <c r="I97" s="7"/>
    </row>
  </sheetData>
  <mergeCells count="2">
    <mergeCell ref="B1:F2"/>
    <mergeCell ref="A3:J4"/>
  </mergeCells>
  <phoneticPr fontId="13" type="noConversion"/>
  <dataValidations count="16">
    <dataValidation type="list" errorStyle="warning" allowBlank="1" showInputMessage="1" showErrorMessage="1" error="Sélectionnez Priorité dans la liste. Sélectionnez ANNULER, appuyez sur Alt+Flèche bas pour obtenir des options, puis sur Flèche bas et Entrée pour effectuer la sélection" prompt="Sélectionnez Priorité dans cette cellule. Appuyez sur Alt+Flèche bas pour obtenir des options, puis sur Flèche bas et Entrée pour effectuer la sélection" sqref="H2" xr:uid="{00000000-0002-0000-0000-000001000000}">
      <formula1>PRIORITÉS</formula1>
    </dataValidation>
    <dataValidation allowBlank="1" showInputMessage="1" showErrorMessage="1" prompt="Entrez le nombre de jours de fin du problème dans cette cellule" sqref="J2" xr:uid="{00000000-0002-0000-0000-000002000000}"/>
    <dataValidation operator="greaterThanOrEqual" allowBlank="1" showInputMessage="1" showErrorMessage="1" prompt="Entrez la date dans cette cellule." sqref="I2" xr:uid="{00000000-0002-0000-0000-000003000000}"/>
    <dataValidation allowBlank="1" showInputMessage="1" showErrorMessage="1" prompt="Entrez le numéro de problème dans cette colonne sous cet en-tête. Utiliser des filtres de titre pour rechercher des entrées spécifiques" sqref="B5" xr:uid="{00000000-0002-0000-0000-000004000000}"/>
    <dataValidation allowBlank="1" showInputMessage="1" showErrorMessage="1" prompt="Entrez la description du problème dans cette colonne sous ce titre" sqref="C5" xr:uid="{00000000-0002-0000-0000-000005000000}"/>
    <dataValidation allowBlank="1" showInputMessage="1" showErrorMessage="1" prompt="Entrez le type de problème dans cette colonne sous ce titre" sqref="D5" xr:uid="{00000000-0002-0000-0000-000006000000}"/>
    <dataValidation allowBlank="1" showInputMessage="1" showErrorMessage="1" prompt="Entrez la priorité dans cette colonne sous ce titre." sqref="E5" xr:uid="{00000000-0002-0000-0000-000007000000}"/>
    <dataValidation allowBlank="1" showInputMessage="1" showErrorMessage="1" prompt="Entrez le problème Date d’ouverture dans cette colonne sous ce titre" sqref="F5" xr:uid="{00000000-0002-0000-0000-000008000000}"/>
    <dataValidation allowBlank="1" showInputMessage="1" showErrorMessage="1" prompt="Entrez la date de fermeture du problème dans cette colonne sous ce titre" sqref="G5:I5" xr:uid="{00000000-0002-0000-0000-00000A000000}"/>
    <dataValidation allowBlank="1" showInputMessage="1" showErrorMessage="1" prompt="Entrez des notes dans cette colonne sous ce titre" sqref="J5 L5" xr:uid="{00000000-0002-0000-0000-00000C000000}"/>
    <dataValidation allowBlank="1" showInputMessage="1" showErrorMessage="1" prompt="Le titre de cette feuille se trouve dans cette cellule. Entrez le type de problème, la priorité, la date et le nombre de jours de résolution du problème dans les cellules à droite pour mettre à jour le graphique de suivi des problèmes dans la cellule" sqref="B1:F2" xr:uid="{00000000-0002-0000-0000-00000D000000}"/>
    <dataValidation allowBlank="1" showInputMessage="1" showErrorMessage="1" prompt="Entrez le nombre de jours de fin du problème dans la cellule ci-dessous" sqref="J1" xr:uid="{00000000-0002-0000-0000-00000E000000}"/>
    <dataValidation allowBlank="1" showInputMessage="1" showErrorMessage="1" prompt="Entrez la date dans la cellule ci-dessous" sqref="I1" xr:uid="{00000000-0002-0000-0000-00000F000000}"/>
    <dataValidation allowBlank="1" showInputMessage="1" showErrorMessage="1" prompt="Sélectionnez Priorité dans la cellule ci-dessous" sqref="H1" xr:uid="{00000000-0002-0000-0000-000010000000}"/>
    <dataValidation allowBlank="1" showInputMessage="1" showErrorMessage="1" prompt="Sélectionner le type de problème dans la cellule ci-dessous" sqref="G1" xr:uid="{00000000-0002-0000-0000-000011000000}"/>
    <dataValidation allowBlank="1" showInputMessage="1" showErrorMessage="1" prompt="Créez un suivi des problèmes de projet dans ce classeur. Entrez les détails du problème dans le tableau commençant dans la cellule B5. Le graphique de suivi des problèmes se trouve dans la cellule A3" sqref="A1" xr:uid="{00000000-0002-0000-0000-000012000000}"/>
  </dataValidations>
  <printOptions horizontalCentered="1"/>
  <pageMargins left="0.7" right="0.7" top="0.75" bottom="0.75" header="0.3" footer="0.3"/>
  <pageSetup paperSize="9" scale="39" fitToHeight="0" orientation="portrait" r:id="rId1"/>
  <headerFooter differentFirst="1">
    <oddFooter>Page &amp;P of &amp;N</oddFooter>
  </headerFooter>
  <drawing r:id="rId2"/>
  <tableParts count="1">
    <tablePart r:id="rId3"/>
  </tableParts>
  <extLst>
    <ext xmlns:x14="http://schemas.microsoft.com/office/spreadsheetml/2009/9/main" uri="{CCE6A557-97BC-4b89-ADB6-D9C93CAAB3DF}">
      <x14:dataValidations xmlns:xm="http://schemas.microsoft.com/office/excel/2006/main" count="2">
        <x14:dataValidation type="list" errorStyle="warning" allowBlank="1" showInputMessage="1" showErrorMessage="1" error="Sélectionnez le type de problème dans la liste. Sélectionnez ANNULER, appuyez sur Alt+Flèche bas pour obtenir des options, puis sur Flèche bas et Entrée pour effectuer la sélection" prompt="Sélectionnez le type de problème dans cette cellule. Appuyez sur Alt+Flèche bas pour obtenir des options, puis sur Flèche bas et Entrée pour effectuer la sélection" xr:uid="{00000000-0002-0000-0000-000000000000}">
          <x14:formula1>
            <xm:f>Paramétrage!$B$3:$B$20</xm:f>
          </x14:formula1>
          <xm:sqref>G2</xm:sqref>
        </x14:dataValidation>
        <x14:dataValidation type="list" allowBlank="1" showInputMessage="1" showErrorMessage="1" xr:uid="{72DAFFF1-E5AD-45BC-95A8-1766E704F459}">
          <x14:formula1>
            <xm:f>Paramétrage!$B$3:$B$20</xm:f>
          </x14:formula1>
          <xm:sqref>D6:D29 D31:D97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859604-890D-4ACE-BCF4-ED3BC5074D35}">
  <dimension ref="B1:B20"/>
  <sheetViews>
    <sheetView workbookViewId="0">
      <selection activeCell="C13" sqref="C13"/>
    </sheetView>
  </sheetViews>
  <sheetFormatPr baseColWidth="10" defaultColWidth="11" defaultRowHeight="15.75" x14ac:dyDescent="0.25"/>
  <cols>
    <col min="2" max="2" width="15.625" customWidth="1"/>
  </cols>
  <sheetData>
    <row r="1" spans="2:2" ht="16.5" thickBot="1" x14ac:dyDescent="0.3"/>
    <row r="2" spans="2:2" ht="31.5" x14ac:dyDescent="0.25">
      <c r="B2" s="8" t="s">
        <v>45</v>
      </c>
    </row>
    <row r="3" spans="2:2" x14ac:dyDescent="0.25">
      <c r="B3" s="9" t="s">
        <v>5</v>
      </c>
    </row>
    <row r="4" spans="2:2" ht="31.5" x14ac:dyDescent="0.25">
      <c r="B4" s="9" t="s">
        <v>17</v>
      </c>
    </row>
    <row r="5" spans="2:2" ht="31.5" x14ac:dyDescent="0.25">
      <c r="B5" s="9" t="s">
        <v>34</v>
      </c>
    </row>
    <row r="6" spans="2:2" ht="31.5" x14ac:dyDescent="0.25">
      <c r="B6" s="9" t="s">
        <v>31</v>
      </c>
    </row>
    <row r="7" spans="2:2" ht="31.5" x14ac:dyDescent="0.25">
      <c r="B7" s="9" t="s">
        <v>22</v>
      </c>
    </row>
    <row r="8" spans="2:2" x14ac:dyDescent="0.25">
      <c r="B8" s="9" t="s">
        <v>28</v>
      </c>
    </row>
    <row r="9" spans="2:2" x14ac:dyDescent="0.25">
      <c r="B9" s="9"/>
    </row>
    <row r="10" spans="2:2" x14ac:dyDescent="0.25">
      <c r="B10" s="9"/>
    </row>
    <row r="11" spans="2:2" x14ac:dyDescent="0.25">
      <c r="B11" s="9"/>
    </row>
    <row r="12" spans="2:2" x14ac:dyDescent="0.25">
      <c r="B12" s="9"/>
    </row>
    <row r="13" spans="2:2" x14ac:dyDescent="0.25">
      <c r="B13" s="9"/>
    </row>
    <row r="14" spans="2:2" x14ac:dyDescent="0.25">
      <c r="B14" s="9"/>
    </row>
    <row r="15" spans="2:2" x14ac:dyDescent="0.25">
      <c r="B15" s="9"/>
    </row>
    <row r="16" spans="2:2" x14ac:dyDescent="0.25">
      <c r="B16" s="9"/>
    </row>
    <row r="17" spans="2:2" x14ac:dyDescent="0.25">
      <c r="B17" s="9"/>
    </row>
    <row r="18" spans="2:2" x14ac:dyDescent="0.25">
      <c r="B18" s="9"/>
    </row>
    <row r="19" spans="2:2" x14ac:dyDescent="0.25">
      <c r="B19" s="9"/>
    </row>
    <row r="20" spans="2:2" ht="16.5" thickBot="1" x14ac:dyDescent="0.3">
      <c r="B20" s="1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Image xmlns="71af3243-3dd4-4a8d-8c0d-dd76da1f02a5">
      <Url xsi:nil="true"/>
      <Description xsi:nil="true"/>
    </Image>
    <Status xmlns="71af3243-3dd4-4a8d-8c0d-dd76da1f02a5">Not started</Status>
    <Background xmlns="71af3243-3dd4-4a8d-8c0d-dd76da1f02a5">false</Background>
    <_ip_UnifiedCompliancePolicyProperties xmlns="http://schemas.microsoft.com/sharepoint/v3" xsi:nil="true"/>
    <ImageTagsTaxHTField xmlns="71af3243-3dd4-4a8d-8c0d-dd76da1f02a5">
      <Terms xmlns="http://schemas.microsoft.com/office/infopath/2007/PartnerControls"/>
    </ImageTagsTaxHTField>
    <TaxCatchAll xmlns="230e9df3-be65-4c73-a93b-d1236ebd677e" xsi:nil="true"/>
    <MediaServiceKeyPoints xmlns="71af3243-3dd4-4a8d-8c0d-dd76da1f02a5"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26" ma:contentTypeDescription="Create a new document." ma:contentTypeScope="" ma:versionID="ac37c1753acd5e330d2062ccec26ea66">
  <xsd:schema xmlns:xsd="http://www.w3.org/2001/XMLSchema" xmlns:xs="http://www.w3.org/2001/XMLSchema" xmlns:p="http://schemas.microsoft.com/office/2006/metadata/properties" xmlns:ns1="http://schemas.microsoft.com/sharepoint/v3" xmlns:ns2="71af3243-3dd4-4a8d-8c0d-dd76da1f02a5" xmlns:ns3="16c05727-aa75-4e4a-9b5f-8a80a1165891" xmlns:ns4="230e9df3-be65-4c73-a93b-d1236ebd677e" targetNamespace="http://schemas.microsoft.com/office/2006/metadata/properties" ma:root="true" ma:fieldsID="3b340c7101c92c5120abd06486f94548" ns1:_="" ns2:_="" ns3:_="" ns4:_="">
    <xsd:import namespace="http://schemas.microsoft.com/sharepoint/v3"/>
    <xsd:import namespace="71af3243-3dd4-4a8d-8c0d-dd76da1f02a5"/>
    <xsd:import namespace="16c05727-aa75-4e4a-9b5f-8a80a1165891"/>
    <xsd:import namespace="230e9df3-be65-4c73-a93b-d1236ebd677e"/>
    <xsd:element name="properties">
      <xsd:complexType>
        <xsd:sequence>
          <xsd:element name="documentManagement">
            <xsd:complexType>
              <xsd:all>
                <xsd:element ref="ns2:Status" minOccurs="0"/>
                <xsd:element ref="ns2:Image" minOccurs="0"/>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1:_ip_UnifiedCompliancePolicyProperties" minOccurs="0"/>
                <xsd:element ref="ns1:_ip_UnifiedCompliancePolicyUIAction" minOccurs="0"/>
                <xsd:element ref="ns4:TaxCatchAll" minOccurs="0"/>
                <xsd:element ref="ns2:ImageTagsTaxHTField" minOccurs="0"/>
                <xsd:element ref="ns2:MediaServiceLocation" minOccurs="0"/>
                <xsd:element ref="ns2:MediaLengthInSeconds" minOccurs="0"/>
                <xsd:element ref="ns2:Background" minOccurs="0"/>
                <xsd:element ref="ns2:MediaServiceSearchProperties" minOccurs="0"/>
                <xsd:element ref="ns2:MediaServiceDoc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ma:readOnly="false">
      <xsd:simpleType>
        <xsd:restriction base="dms:Note"/>
      </xsd:simpleType>
    </xsd:element>
    <xsd:element name="_ip_UnifiedCompliancePolicyUIAction" ma:index="21" nillable="true" ma:displayName="Unified Compliance Policy UI Action" ma:hidden="true" ma:internalName="_ip_UnifiedCompliancePolicyUIAc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Status" ma:index="2" nillable="true" ma:displayName="Status" ma:default="Not started" ma:format="Dropdown" ma:internalName="Status" ma:readOnly="false">
      <xsd:simpleType>
        <xsd:restriction base="dms:Choice">
          <xsd:enumeration value="Not started"/>
          <xsd:enumeration value="In Progress"/>
          <xsd:enumeration value="Completed"/>
        </xsd:restriction>
      </xsd:simpleType>
    </xsd:element>
    <xsd:element name="Image" ma:index="3" nillable="true" ma:displayName="Image" ma:format="Image" ma:internalName="Image"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hidden="true" ma:internalName="MediaServiceOCR" ma:readOnly="true">
      <xsd:simpleType>
        <xsd:restriction base="dms:Note"/>
      </xsd:simpleType>
    </xsd:element>
    <xsd:element name="MediaServiceAutoTags" ma:index="11" nillable="true" ma:displayName="MediaServiceAutoTags" ma:hidden="true"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hidden="true" ma:internalName="MediaServiceKeyPoints" ma:readOnly="false">
      <xsd:simpleType>
        <xsd:restriction base="dms:Note"/>
      </xsd:simpleType>
    </xsd:element>
    <xsd:element name="MediaServiceDateTaken" ma:index="18" nillable="true" ma:displayName="MediaServiceDateTaken" ma:hidden="true" ma:internalName="MediaServiceDateTaken" ma:readOnly="true">
      <xsd:simpleType>
        <xsd:restriction base="dms:Text"/>
      </xsd:simpleType>
    </xsd:element>
    <xsd:element name="ImageTagsTaxHTField" ma:index="25" nillable="true" ma:taxonomy="true" ma:internalName="ImageTagsTaxHTField" ma:taxonomyFieldName="MediaServiceImageTags" ma:displayName="Image Tags" ma:readOnly="false" ma:fieldId="{5cf76f15-5ced-4ddc-b409-7134ff3c332f}" ma:taxonomyMulti="true" ma:sspId="e385fb40-52d4-4fae-9c5b-3e8ff8a5878e" ma:termSetId="09814cd3-568e-fe90-9814-8d621ff8fb84" ma:anchorId="fba54fb3-c3e1-fe81-a776-ca4b69148c4d" ma:open="true" ma:isKeyword="false">
      <xsd:complexType>
        <xsd:sequence>
          <xsd:element ref="pc:Terms" minOccurs="0" maxOccurs="1"/>
        </xsd:sequence>
      </xsd:complexType>
    </xsd:element>
    <xsd:element name="MediaServiceLocation" ma:index="26" nillable="true" ma:displayName="Location" ma:hidden="true" ma:internalName="MediaServiceLocation" ma:readOnly="true">
      <xsd:simpleType>
        <xsd:restriction base="dms:Text"/>
      </xsd:simpleType>
    </xsd:element>
    <xsd:element name="MediaLengthInSeconds" ma:index="27" nillable="true" ma:displayName="MediaLengthInSeconds" ma:hidden="true" ma:internalName="MediaLengthInSeconds" ma:readOnly="true">
      <xsd:simpleType>
        <xsd:restriction base="dms:Unknown"/>
      </xsd:simpleType>
    </xsd:element>
    <xsd:element name="Background" ma:index="28" nillable="true" ma:displayName="Background" ma:default="0" ma:format="Dropdown" ma:internalName="Background">
      <xsd:simpleType>
        <xsd:restriction base="dms:Boolean"/>
      </xsd:simpleType>
    </xsd:element>
    <xsd:element name="MediaServiceSearchProperties" ma:index="29" nillable="true" ma:displayName="MediaServiceSearchProperties" ma:hidden="true" ma:internalName="MediaServiceSearchProperties" ma:readOnly="true">
      <xsd:simpleType>
        <xsd:restriction base="dms:Note"/>
      </xsd:simpleType>
    </xsd:element>
    <xsd:element name="MediaServiceDocTags" ma:index="30" nillable="true" ma:displayName="MediaServiceDocTags" ma:hidden="true" ma:internalName="MediaServiceDoc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hidden="true" ma:internalName="SharedWithDetail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30e9df3-be65-4c73-a93b-d1236ebd677e"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3f6bfcbc-3db3-4ae6-bd76-326f0798ad28}" ma:internalName="TaxCatchAll" ma:readOnly="false" ma:showField="CatchAllData" ma:web="16c05727-aa75-4e4a-9b5f-8a80a11658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DEF6C73-1F5C-4449-B755-AEC13F70D1FA}">
  <ds:schemaRefs>
    <ds:schemaRef ds:uri="http://schemas.microsoft.com/office/2006/metadata/properties"/>
    <ds:schemaRef ds:uri="http://schemas.microsoft.com/office/infopath/2007/PartnerControls"/>
    <ds:schemaRef ds:uri="http://schemas.microsoft.com/sharepoint/v3"/>
    <ds:schemaRef ds:uri="71af3243-3dd4-4a8d-8c0d-dd76da1f02a5"/>
    <ds:schemaRef ds:uri="230e9df3-be65-4c73-a93b-d1236ebd677e"/>
  </ds:schemaRefs>
</ds:datastoreItem>
</file>

<file path=customXml/itemProps2.xml><?xml version="1.0" encoding="utf-8"?>
<ds:datastoreItem xmlns:ds="http://schemas.openxmlformats.org/officeDocument/2006/customXml" ds:itemID="{E3B9BF89-0CF4-4FB4-AB0B-A7CF51E99088}">
  <ds:schemaRefs>
    <ds:schemaRef ds:uri="http://schemas.microsoft.com/sharepoint/v3/contenttype/forms"/>
  </ds:schemaRefs>
</ds:datastoreItem>
</file>

<file path=customXml/itemProps3.xml><?xml version="1.0" encoding="utf-8"?>
<ds:datastoreItem xmlns:ds="http://schemas.openxmlformats.org/officeDocument/2006/customXml" ds:itemID="{0F0D7322-B1B0-4CF7-8583-3CC35D163AE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1af3243-3dd4-4a8d-8c0d-dd76da1f02a5"/>
    <ds:schemaRef ds:uri="16c05727-aa75-4e4a-9b5f-8a80a1165891"/>
    <ds:schemaRef ds:uri="230e9df3-be65-4c73-a93b-d1236ebd67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emplate>TM03784001</Template>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Suivi Visios</vt:lpstr>
      <vt:lpstr>Paramétrage</vt:lpstr>
      <vt:lpstr>Titre1</vt:lpstr>
      <vt:lpstr>ZoneTitreLigne1..J2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2022-11-06T05:57:26Z</dcterms:created>
  <dcterms:modified xsi:type="dcterms:W3CDTF">2025-01-10T05:28:22Z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ies>
</file>