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729CF86D-84A2-4882-9E47-DF1BEC79746F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1" l="1"/>
  <c r="O2" i="1" s="1"/>
</calcChain>
</file>

<file path=xl/sharedStrings.xml><?xml version="1.0" encoding="utf-8"?>
<sst xmlns="http://schemas.openxmlformats.org/spreadsheetml/2006/main" count="63" uniqueCount="54">
  <si>
    <t>date de l'évènement</t>
  </si>
  <si>
    <t>Intitulé</t>
  </si>
  <si>
    <t>Lieu</t>
  </si>
  <si>
    <t>contact /demandeur</t>
  </si>
  <si>
    <t xml:space="preserve">Externalisation </t>
  </si>
  <si>
    <t>prestation</t>
  </si>
  <si>
    <t>niveau de prestation</t>
  </si>
  <si>
    <t>Politique publique / niveau 1</t>
  </si>
  <si>
    <t>Politique publique / niveau 2</t>
  </si>
  <si>
    <t>RP / Interne</t>
  </si>
  <si>
    <t>tranche fin.</t>
  </si>
  <si>
    <t>Nombre de personnes</t>
  </si>
  <si>
    <t>Coût total</t>
  </si>
  <si>
    <t>Coût /pers</t>
  </si>
  <si>
    <t>Commandes de service à refacturer / Sorties de stock</t>
  </si>
  <si>
    <t>livraison</t>
  </si>
  <si>
    <t>bc transmis par service</t>
  </si>
  <si>
    <t>Fournisseur 1</t>
  </si>
  <si>
    <t>Viennoiseries / patisseries 1</t>
  </si>
  <si>
    <t>Plateaux Repas 1</t>
  </si>
  <si>
    <t>Buffet / Repas 1</t>
  </si>
  <si>
    <t>Autres 1</t>
  </si>
  <si>
    <t>Fournisseur 2</t>
  </si>
  <si>
    <t>Viennoiseries / patisseries 2</t>
  </si>
  <si>
    <t>Plateaux Repas 22</t>
  </si>
  <si>
    <t>Buffet / Repas2</t>
  </si>
  <si>
    <t>Location vaisselle 2</t>
  </si>
  <si>
    <t>Autres 2</t>
  </si>
  <si>
    <t>Fournisseur 3</t>
  </si>
  <si>
    <t>Viennoiseries / patisseries 3</t>
  </si>
  <si>
    <t>Plateaux Repas3</t>
  </si>
  <si>
    <t>Buffet / Repas 3</t>
  </si>
  <si>
    <t>Location vaisselle 3</t>
  </si>
  <si>
    <t>Autres 3</t>
  </si>
  <si>
    <t>Pause sucrée</t>
  </si>
  <si>
    <t>intermédiaire</t>
  </si>
  <si>
    <t>Assemblées et élus</t>
  </si>
  <si>
    <t>Vœux</t>
  </si>
  <si>
    <t>Interne</t>
  </si>
  <si>
    <t>RP</t>
  </si>
  <si>
    <t>Galette des rois</t>
  </si>
  <si>
    <t>michel</t>
  </si>
  <si>
    <t>stade</t>
  </si>
  <si>
    <t>club / section</t>
  </si>
  <si>
    <t>club</t>
  </si>
  <si>
    <t>BESNARD</t>
  </si>
  <si>
    <t>LAURENT</t>
  </si>
  <si>
    <t>LECLERC</t>
  </si>
  <si>
    <t>Viennoiseries / patisseries</t>
  </si>
  <si>
    <t>Plateaux Repas</t>
  </si>
  <si>
    <t>Buffet / Repas</t>
  </si>
  <si>
    <t>Autres</t>
  </si>
  <si>
    <t>Fournisseur</t>
  </si>
  <si>
    <t>Commandé 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</si>
</sst>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44" fontId="2" fillId="2" borderId="1" xfId="1" applyFont="1" applyFill="1" applyBorder="1" applyAlignment="1">
      <alignment horizontal="center" vertical="center" wrapText="1"/>
    </xf>
    <xf numFmtId="44" fontId="4" fillId="3" borderId="1" xfId="1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 wrapText="1"/>
    </xf>
    <xf numFmtId="44" fontId="6" fillId="2" borderId="1" xfId="1" applyFont="1" applyFill="1" applyBorder="1" applyAlignment="1">
      <alignment horizontal="left" vertical="center" wrapText="1"/>
    </xf>
    <xf numFmtId="44" fontId="7" fillId="3" borderId="1" xfId="1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left" vertical="center" wrapText="1"/>
    </xf>
    <xf numFmtId="44" fontId="8" fillId="2" borderId="1" xfId="1" applyFont="1" applyFill="1" applyBorder="1" applyAlignment="1">
      <alignment horizontal="left" vertical="center" wrapText="1"/>
    </xf>
    <xf numFmtId="44" fontId="6" fillId="2" borderId="4" xfId="1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3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44" fontId="5" fillId="2" borderId="1" xfId="1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center" vertical="center"/>
    </xf>
    <xf numFmtId="0" fontId="10" fillId="4" borderId="6" xfId="0" applyFont="1" applyFill="1" applyBorder="1" applyAlignment="1">
      <alignment horizontal="center" vertical="center" wrapText="1"/>
    </xf>
    <xf numFmtId="0" fontId="0" fillId="0" borderId="9" xfId="0" applyBorder="1"/>
    <xf numFmtId="44" fontId="0" fillId="0" borderId="0" xfId="0" applyNumberFormat="1"/>
    <xf numFmtId="0" fontId="6" fillId="2" borderId="9" xfId="0" applyFont="1" applyFill="1" applyBorder="1" applyAlignment="1">
      <alignment horizontal="left" vertical="center" wrapText="1"/>
    </xf>
    <xf numFmtId="43" fontId="0" fillId="0" borderId="1" xfId="2" applyFont="1" applyBorder="1" applyAlignment="1">
      <alignment horizontal="center" vertical="center"/>
    </xf>
    <xf numFmtId="43" fontId="0" fillId="0" borderId="2" xfId="2" applyFont="1" applyBorder="1" applyAlignment="1">
      <alignment horizontal="center" vertical="center"/>
    </xf>
    <xf numFmtId="43" fontId="0" fillId="0" borderId="7" xfId="2" applyFont="1" applyBorder="1" applyAlignment="1">
      <alignment horizontal="center" vertical="center"/>
    </xf>
    <xf numFmtId="43" fontId="0" fillId="0" borderId="9" xfId="2" applyFont="1" applyBorder="1" applyAlignment="1">
      <alignment horizontal="center" vertical="center"/>
    </xf>
    <xf numFmtId="43" fontId="0" fillId="0" borderId="10" xfId="2" applyFont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4" fillId="5" borderId="7" xfId="1" applyFont="1" applyFill="1" applyBorder="1" applyAlignment="1">
      <alignment horizontal="center" vertical="center" wrapText="1"/>
    </xf>
  </cellXfs>
  <cellStyles count="3">
    <cellStyle name="Milliers" xfId="2" builtinId="3"/>
    <cellStyle name="Monétaire" xfId="1" builtinId="4"/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Feuil2!$C$1</c:f>
              <c:strCache>
                <c:ptCount val="1"/>
                <c:pt idx="0">
                  <c:v>Viennoiseries / patisseries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Feuil2!$A$2:$B$5</c:f>
              <c:multiLvlStrCache>
                <c:ptCount val="4"/>
                <c:lvl>
                  <c:pt idx="0">
                    <c:v>BESNARD</c:v>
                  </c:pt>
                  <c:pt idx="1">
                    <c:v>LAURENT</c:v>
                  </c:pt>
                  <c:pt idx="2">
                    <c:v>LECLERC</c:v>
                  </c:pt>
                </c:lvl>
                <c:lvl>
                  <c:pt idx="0">
                    <c:v>michel</c:v>
                  </c:pt>
                  <c:pt idx="1">
                    <c:v>michel</c:v>
                  </c:pt>
                  <c:pt idx="2">
                    <c:v>michel</c:v>
                  </c:pt>
                  <c:pt idx="3">
                    <c:v>michel</c:v>
                  </c:pt>
                </c:lvl>
              </c:multiLvlStrCache>
            </c:multiLvlStrRef>
          </c:cat>
          <c:val>
            <c:numRef>
              <c:f>Feuil2!$C$2:$C$5</c:f>
              <c:numCache>
                <c:formatCode>_(* #,##0.00_);_(* \(#,##0.00\);_(* "-"??_);_(@_)</c:formatCode>
                <c:ptCount val="4"/>
                <c:pt idx="0">
                  <c:v>58.01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EB-4967-A089-EB1593171B75}"/>
            </c:ext>
          </c:extLst>
        </c:ser>
        <c:ser>
          <c:idx val="3"/>
          <c:order val="3"/>
          <c:tx>
            <c:strRef>
              <c:f>Feuil2!$F$1</c:f>
              <c:strCache>
                <c:ptCount val="1"/>
                <c:pt idx="0">
                  <c:v>Location vaisselle 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Feuil2!$A$2:$B$5</c:f>
              <c:multiLvlStrCache>
                <c:ptCount val="4"/>
                <c:lvl>
                  <c:pt idx="0">
                    <c:v>BESNARD</c:v>
                  </c:pt>
                  <c:pt idx="1">
                    <c:v>LAURENT</c:v>
                  </c:pt>
                  <c:pt idx="2">
                    <c:v>LECLERC</c:v>
                  </c:pt>
                </c:lvl>
                <c:lvl>
                  <c:pt idx="0">
                    <c:v>michel</c:v>
                  </c:pt>
                  <c:pt idx="1">
                    <c:v>michel</c:v>
                  </c:pt>
                  <c:pt idx="2">
                    <c:v>michel</c:v>
                  </c:pt>
                  <c:pt idx="3">
                    <c:v>michel</c:v>
                  </c:pt>
                </c:lvl>
              </c:multiLvlStrCache>
            </c:multiLvlStrRef>
          </c:cat>
          <c:val>
            <c:numRef>
              <c:f>Feuil2!$F$2:$F$5</c:f>
              <c:numCache>
                <c:formatCode>_(* #,##0.00_);_(* \(#,##0.00\);_(* "-"??_);_(@_)</c:formatCode>
                <c:ptCount val="4"/>
                <c:pt idx="1">
                  <c:v>12</c:v>
                </c:pt>
                <c:pt idx="2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1EB-4967-A089-EB1593171B75}"/>
            </c:ext>
          </c:extLst>
        </c:ser>
        <c:ser>
          <c:idx val="5"/>
          <c:order val="5"/>
          <c:tx>
            <c:strRef>
              <c:f>Feuil2!$H$1</c:f>
              <c:strCache>
                <c:ptCount val="1"/>
                <c:pt idx="0">
                  <c:v> Commandes de service à refacturer / Sorties de stock 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Feuil2!$A$2:$B$5</c:f>
              <c:multiLvlStrCache>
                <c:ptCount val="4"/>
                <c:lvl>
                  <c:pt idx="0">
                    <c:v>BESNARD</c:v>
                  </c:pt>
                  <c:pt idx="1">
                    <c:v>LAURENT</c:v>
                  </c:pt>
                  <c:pt idx="2">
                    <c:v>LECLERC</c:v>
                  </c:pt>
                </c:lvl>
                <c:lvl>
                  <c:pt idx="0">
                    <c:v>michel</c:v>
                  </c:pt>
                  <c:pt idx="1">
                    <c:v>michel</c:v>
                  </c:pt>
                  <c:pt idx="2">
                    <c:v>michel</c:v>
                  </c:pt>
                  <c:pt idx="3">
                    <c:v>michel</c:v>
                  </c:pt>
                </c:lvl>
              </c:multiLvlStrCache>
            </c:multiLvlStrRef>
          </c:cat>
          <c:val>
            <c:numRef>
              <c:f>Feuil2!$H$2:$H$5</c:f>
              <c:numCache>
                <c:formatCode>_(* #,##0.00_);_(* \(#,##0.00\);_(* "-"??_);_(@_)</c:formatCode>
                <c:ptCount val="4"/>
                <c:pt idx="3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1EB-4967-A089-EB1593171B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3722911"/>
        <c:axId val="873720991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Feuil2!$D$1</c15:sqref>
                        </c15:formulaRef>
                      </c:ext>
                    </c:extLst>
                    <c:strCache>
                      <c:ptCount val="1"/>
                      <c:pt idx="0">
                        <c:v>Plateaux Repas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uri="{02D57815-91ED-43cb-92C2-25804820EDAC}">
                        <c15:formulaRef>
                          <c15:sqref>Feuil2!$A$2:$B$5</c15:sqref>
                        </c15:formulaRef>
                      </c:ext>
                    </c:extLst>
                    <c:multiLvlStrCache>
                      <c:ptCount val="4"/>
                      <c:lvl>
                        <c:pt idx="0">
                          <c:v>BESNARD</c:v>
                        </c:pt>
                        <c:pt idx="1">
                          <c:v>LAURENT</c:v>
                        </c:pt>
                        <c:pt idx="2">
                          <c:v>LECLERC</c:v>
                        </c:pt>
                      </c:lvl>
                      <c:lvl>
                        <c:pt idx="0">
                          <c:v>michel</c:v>
                        </c:pt>
                        <c:pt idx="1">
                          <c:v>michel</c:v>
                        </c:pt>
                        <c:pt idx="2">
                          <c:v>michel</c:v>
                        </c:pt>
                        <c:pt idx="3">
                          <c:v>michel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uri="{02D57815-91ED-43cb-92C2-25804820EDAC}">
                        <c15:formulaRef>
                          <c15:sqref>Feuil2!$D$2:$D$5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81EB-4967-A089-EB1593171B75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Feuil2!$E$1</c15:sqref>
                        </c15:formulaRef>
                      </c:ext>
                    </c:extLst>
                    <c:strCache>
                      <c:ptCount val="1"/>
                      <c:pt idx="0">
                        <c:v>Buffet / Repas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xmlns:c15="http://schemas.microsoft.com/office/drawing/2012/chart" uri="{02D57815-91ED-43cb-92C2-25804820EDAC}">
                        <c15:formulaRef>
                          <c15:sqref>Feuil2!$A$2:$B$5</c15:sqref>
                        </c15:formulaRef>
                      </c:ext>
                    </c:extLst>
                    <c:multiLvlStrCache>
                      <c:ptCount val="4"/>
                      <c:lvl>
                        <c:pt idx="0">
                          <c:v>BESNARD</c:v>
                        </c:pt>
                        <c:pt idx="1">
                          <c:v>LAURENT</c:v>
                        </c:pt>
                        <c:pt idx="2">
                          <c:v>LECLERC</c:v>
                        </c:pt>
                      </c:lvl>
                      <c:lvl>
                        <c:pt idx="0">
                          <c:v>michel</c:v>
                        </c:pt>
                        <c:pt idx="1">
                          <c:v>michel</c:v>
                        </c:pt>
                        <c:pt idx="2">
                          <c:v>michel</c:v>
                        </c:pt>
                        <c:pt idx="3">
                          <c:v>michel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Feuil2!$E$2:$E$5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81EB-4967-A089-EB1593171B75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Feuil2!$G$1</c15:sqref>
                        </c15:formulaRef>
                      </c:ext>
                    </c:extLst>
                    <c:strCache>
                      <c:ptCount val="1"/>
                      <c:pt idx="0">
                        <c:v>Autres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multiLvlStrRef>
                    <c:extLst>
                      <c:ext xmlns:c15="http://schemas.microsoft.com/office/drawing/2012/chart" uri="{02D57815-91ED-43cb-92C2-25804820EDAC}">
                        <c15:formulaRef>
                          <c15:sqref>Feuil2!$A$2:$B$5</c15:sqref>
                        </c15:formulaRef>
                      </c:ext>
                    </c:extLst>
                    <c:multiLvlStrCache>
                      <c:ptCount val="4"/>
                      <c:lvl>
                        <c:pt idx="0">
                          <c:v>BESNARD</c:v>
                        </c:pt>
                        <c:pt idx="1">
                          <c:v>LAURENT</c:v>
                        </c:pt>
                        <c:pt idx="2">
                          <c:v>LECLERC</c:v>
                        </c:pt>
                      </c:lvl>
                      <c:lvl>
                        <c:pt idx="0">
                          <c:v>michel</c:v>
                        </c:pt>
                        <c:pt idx="1">
                          <c:v>michel</c:v>
                        </c:pt>
                        <c:pt idx="2">
                          <c:v>michel</c:v>
                        </c:pt>
                        <c:pt idx="3">
                          <c:v>michel</c:v>
                        </c:pt>
                      </c:lvl>
                    </c:multiLvlStrCache>
                  </c:multiLvl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Feuil2!$G$2:$G$5</c15:sqref>
                        </c15:formulaRef>
                      </c:ext>
                    </c:extLst>
                    <c:numCache>
                      <c:formatCode>_(* #,##0.00_);_(* \(#,##0.00\);_(* "-"??_);_(@_)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4-81EB-4967-A089-EB1593171B75}"/>
                  </c:ext>
                </c:extLst>
              </c15:ser>
            </c15:filteredBarSeries>
          </c:ext>
        </c:extLst>
      </c:barChart>
      <c:catAx>
        <c:axId val="8737229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3720991"/>
        <c:crosses val="autoZero"/>
        <c:auto val="1"/>
        <c:lblAlgn val="ctr"/>
        <c:lblOffset val="100"/>
        <c:noMultiLvlLbl val="0"/>
      </c:catAx>
      <c:valAx>
        <c:axId val="8737209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37229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1</xdr:row>
      <xdr:rowOff>114300</xdr:rowOff>
    </xdr:from>
    <xdr:to>
      <xdr:col>14</xdr:col>
      <xdr:colOff>352425</xdr:colOff>
      <xdr:row>21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B660631-A7ED-0830-1138-514D86EBE6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138B4F-7785-4A26-AFB9-FB01AB7841D9}" name="Tableau1" displayName="Tableau1" ref="A1:H5" totalsRowShown="0" headerRowDxfId="0" dataDxfId="12" headerRowBorderDxfId="10" tableBorderDxfId="11" totalsRowBorderDxfId="9">
  <autoFilter ref="A1:H5" xr:uid="{A8138B4F-7785-4A26-AFB9-FB01AB7841D9}"/>
  <tableColumns count="8">
    <tableColumn id="1" xr3:uid="{E5593727-9E0A-4525-9D21-C883FE1AD1DE}" name="Commandé par" dataDxfId="8"/>
    <tableColumn id="2" xr3:uid="{E26ECDEF-75F9-4D86-A993-37927DA08448}" name="Fournisseur" dataDxfId="7"/>
    <tableColumn id="3" xr3:uid="{F00B52CD-0434-402A-A115-01FE99DC48A0}" name="Viennoiseries / patisseries" dataDxfId="6" dataCellStyle="Milliers"/>
    <tableColumn id="4" xr3:uid="{6FD2E306-5A30-4FC9-B99C-EF98F30B72F9}" name="Plateaux Repas" dataDxfId="5" dataCellStyle="Milliers"/>
    <tableColumn id="5" xr3:uid="{6A521046-30F9-4119-80D2-0180BDAFBB77}" name="Buffet / Repas" dataDxfId="4" dataCellStyle="Milliers"/>
    <tableColumn id="6" xr3:uid="{0B6E3288-F5AB-43CB-BDC0-939E26D58A63}" name="Location vaisselle 2" dataDxfId="3" dataCellStyle="Milliers"/>
    <tableColumn id="7" xr3:uid="{1AD23515-551B-4EB8-B9C2-6E185D8E0FE8}" name="Autres" dataDxfId="2" dataCellStyle="Milliers"/>
    <tableColumn id="8" xr3:uid="{198703F8-69ED-4A30-AB5C-C5063C77717A}" name="Commandes de service à refacturer / Sorties de stock" dataDxfId="1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workbookViewId="0">
      <selection activeCell="P1" sqref="P1"/>
    </sheetView>
  </sheetViews>
  <sheetFormatPr baseColWidth="10" defaultRowHeight="15" x14ac:dyDescent="0.25"/>
  <cols>
    <col min="1" max="1" width="14.7109375" customWidth="1"/>
  </cols>
  <sheetData>
    <row r="1" spans="1:35" s="17" customFormat="1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8" t="s">
        <v>4</v>
      </c>
      <c r="F1" s="1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1" t="s">
        <v>10</v>
      </c>
      <c r="L1" s="1" t="s">
        <v>43</v>
      </c>
      <c r="M1" s="1" t="s">
        <v>11</v>
      </c>
      <c r="N1" s="4" t="s">
        <v>12</v>
      </c>
      <c r="O1" s="4" t="s">
        <v>13</v>
      </c>
      <c r="P1" s="5" t="s">
        <v>14</v>
      </c>
      <c r="Q1" s="1" t="s">
        <v>15</v>
      </c>
      <c r="R1" s="6" t="s">
        <v>16</v>
      </c>
      <c r="S1" s="19" t="s">
        <v>17</v>
      </c>
      <c r="T1" s="2" t="s">
        <v>18</v>
      </c>
      <c r="U1" s="2" t="s">
        <v>19</v>
      </c>
      <c r="V1" s="20" t="s">
        <v>20</v>
      </c>
      <c r="W1" s="2" t="s">
        <v>21</v>
      </c>
      <c r="X1" s="19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1" t="s">
        <v>27</v>
      </c>
      <c r="AD1" s="19" t="s">
        <v>28</v>
      </c>
      <c r="AE1" s="22" t="s">
        <v>29</v>
      </c>
      <c r="AF1" s="2" t="s">
        <v>30</v>
      </c>
      <c r="AG1" s="2" t="s">
        <v>31</v>
      </c>
      <c r="AH1" s="2" t="s">
        <v>32</v>
      </c>
      <c r="AI1" s="1" t="s">
        <v>33</v>
      </c>
    </row>
    <row r="2" spans="1:35" s="17" customFormat="1" ht="49.5" customHeight="1" x14ac:dyDescent="0.25">
      <c r="A2" s="7">
        <v>45299</v>
      </c>
      <c r="B2" s="8" t="s">
        <v>40</v>
      </c>
      <c r="C2" s="8" t="s">
        <v>42</v>
      </c>
      <c r="D2" s="8" t="s">
        <v>41</v>
      </c>
      <c r="E2" s="8"/>
      <c r="F2" s="8" t="s">
        <v>34</v>
      </c>
      <c r="G2" s="8" t="s">
        <v>35</v>
      </c>
      <c r="H2" s="8" t="s">
        <v>36</v>
      </c>
      <c r="I2" s="8" t="s">
        <v>37</v>
      </c>
      <c r="J2" s="8" t="s">
        <v>38</v>
      </c>
      <c r="K2" s="8" t="s">
        <v>39</v>
      </c>
      <c r="L2" s="8" t="s">
        <v>44</v>
      </c>
      <c r="M2" s="8">
        <v>30</v>
      </c>
      <c r="N2" s="9">
        <f>P2+T2+AB2+AI2</f>
        <v>103.00999999999999</v>
      </c>
      <c r="O2" s="9">
        <f>N2/M2</f>
        <v>3.4336666666666664</v>
      </c>
      <c r="P2" s="10">
        <v>26</v>
      </c>
      <c r="Q2" s="11"/>
      <c r="R2" s="12"/>
      <c r="S2" s="13" t="s">
        <v>45</v>
      </c>
      <c r="T2" s="9">
        <v>58.01</v>
      </c>
      <c r="U2" s="14"/>
      <c r="V2" s="9"/>
      <c r="W2" s="15"/>
      <c r="X2" s="13"/>
      <c r="Y2" s="9" t="s">
        <v>46</v>
      </c>
      <c r="Z2" s="9"/>
      <c r="AA2" s="9"/>
      <c r="AB2" s="9">
        <v>12</v>
      </c>
      <c r="AC2" s="15"/>
      <c r="AD2" s="13" t="s">
        <v>47</v>
      </c>
      <c r="AE2" s="16"/>
      <c r="AF2" s="9"/>
      <c r="AG2" s="9"/>
      <c r="AH2" s="9"/>
      <c r="AI2" s="9">
        <v>7</v>
      </c>
    </row>
    <row r="21" spans="9:9" x14ac:dyDescent="0.25">
      <c r="I21" s="2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68CD45-92AB-4083-9FD4-87E407C1F9BA}">
  <dimension ref="A1:I5"/>
  <sheetViews>
    <sheetView tabSelected="1" workbookViewId="0">
      <pane ySplit="1" topLeftCell="A2" activePane="bottomLeft" state="frozen"/>
      <selection pane="bottomLeft" activeCell="C13" sqref="C13"/>
    </sheetView>
  </sheetViews>
  <sheetFormatPr baseColWidth="10" defaultRowHeight="15" x14ac:dyDescent="0.25"/>
  <cols>
    <col min="1" max="1" width="18.42578125" customWidth="1"/>
    <col min="2" max="2" width="13.5703125" customWidth="1"/>
    <col min="3" max="3" width="24" style="24" customWidth="1"/>
    <col min="4" max="5" width="13.140625" style="24" customWidth="1"/>
    <col min="6" max="6" width="16.85546875" style="24" customWidth="1"/>
    <col min="7" max="7" width="11.42578125" style="24"/>
    <col min="8" max="8" width="16.42578125" style="24" customWidth="1"/>
    <col min="9" max="9" width="11.42578125" style="24"/>
  </cols>
  <sheetData>
    <row r="1" spans="1:9" s="17" customFormat="1" ht="68.25" customHeight="1" x14ac:dyDescent="0.25">
      <c r="A1" s="25" t="s">
        <v>53</v>
      </c>
      <c r="B1" s="34" t="s">
        <v>52</v>
      </c>
      <c r="C1" s="34" t="s">
        <v>48</v>
      </c>
      <c r="D1" s="35" t="s">
        <v>49</v>
      </c>
      <c r="E1" s="35" t="s">
        <v>50</v>
      </c>
      <c r="F1" s="35" t="s">
        <v>26</v>
      </c>
      <c r="G1" s="36" t="s">
        <v>51</v>
      </c>
      <c r="H1" s="38" t="s">
        <v>14</v>
      </c>
      <c r="I1" s="37"/>
    </row>
    <row r="2" spans="1:9" x14ac:dyDescent="0.25">
      <c r="A2" s="23" t="s">
        <v>41</v>
      </c>
      <c r="B2" s="23" t="s">
        <v>45</v>
      </c>
      <c r="C2" s="29">
        <v>58.01</v>
      </c>
      <c r="D2" s="29"/>
      <c r="E2" s="29"/>
      <c r="F2" s="29"/>
      <c r="G2" s="30"/>
      <c r="H2" s="31"/>
    </row>
    <row r="3" spans="1:9" x14ac:dyDescent="0.25">
      <c r="A3" s="23" t="s">
        <v>41</v>
      </c>
      <c r="B3" s="23" t="s">
        <v>46</v>
      </c>
      <c r="C3" s="29"/>
      <c r="D3" s="29"/>
      <c r="E3" s="29"/>
      <c r="F3" s="29">
        <v>12</v>
      </c>
      <c r="G3" s="30"/>
      <c r="H3" s="29"/>
    </row>
    <row r="4" spans="1:9" x14ac:dyDescent="0.25">
      <c r="A4" s="26" t="s">
        <v>41</v>
      </c>
      <c r="B4" s="26" t="s">
        <v>47</v>
      </c>
      <c r="C4" s="32"/>
      <c r="D4" s="32"/>
      <c r="E4" s="32"/>
      <c r="F4" s="32">
        <v>7</v>
      </c>
      <c r="G4" s="33"/>
      <c r="H4" s="29"/>
    </row>
    <row r="5" spans="1:9" ht="15.75" x14ac:dyDescent="0.25">
      <c r="A5" s="28" t="s">
        <v>41</v>
      </c>
      <c r="B5" s="26"/>
      <c r="C5" s="32"/>
      <c r="D5" s="32"/>
      <c r="E5" s="32"/>
      <c r="F5" s="32"/>
      <c r="G5" s="33"/>
      <c r="H5" s="32">
        <v>26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Rennes Métropole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HELLEUX Dominique</dc:creator>
  <cp:lastModifiedBy>francis henniaux</cp:lastModifiedBy>
  <dcterms:created xsi:type="dcterms:W3CDTF">2024-12-09T20:41:40Z</dcterms:created>
  <dcterms:modified xsi:type="dcterms:W3CDTF">2024-12-10T06:56:28Z</dcterms:modified>
</cp:coreProperties>
</file>