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/>
  <mc:AlternateContent xmlns:mc="http://schemas.openxmlformats.org/markup-compatibility/2006">
    <mc:Choice Requires="x15">
      <x15ac:absPath xmlns:x15ac="http://schemas.microsoft.com/office/spreadsheetml/2010/11/ac" url="E:\Francis\Problemes Internet\Excel Pratique\"/>
    </mc:Choice>
  </mc:AlternateContent>
  <xr:revisionPtr revIDLastSave="0" documentId="8_{E6EBEEA4-8778-47EE-80F9-A5DC3D191F7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EXPORT" sheetId="2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" i="2" l="1"/>
  <c r="I3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I215" i="2"/>
  <c r="I216" i="2"/>
  <c r="I217" i="2"/>
  <c r="I218" i="2"/>
  <c r="I219" i="2"/>
  <c r="I220" i="2"/>
  <c r="I221" i="2"/>
  <c r="I222" i="2"/>
  <c r="I223" i="2"/>
  <c r="I224" i="2"/>
  <c r="I225" i="2"/>
  <c r="I226" i="2"/>
  <c r="I227" i="2"/>
  <c r="I228" i="2"/>
  <c r="I229" i="2"/>
  <c r="I230" i="2"/>
  <c r="I231" i="2"/>
  <c r="I232" i="2"/>
  <c r="I233" i="2"/>
  <c r="I234" i="2"/>
  <c r="I235" i="2"/>
  <c r="I236" i="2"/>
  <c r="I237" i="2"/>
  <c r="I238" i="2"/>
  <c r="I239" i="2"/>
  <c r="I240" i="2"/>
  <c r="I241" i="2"/>
  <c r="I242" i="2"/>
  <c r="I243" i="2"/>
  <c r="I244" i="2"/>
  <c r="I245" i="2"/>
  <c r="I246" i="2"/>
  <c r="I247" i="2"/>
  <c r="I248" i="2"/>
  <c r="I249" i="2"/>
  <c r="I250" i="2"/>
  <c r="I251" i="2"/>
  <c r="I252" i="2"/>
  <c r="I253" i="2"/>
  <c r="I254" i="2"/>
  <c r="I255" i="2"/>
  <c r="I256" i="2"/>
  <c r="I257" i="2"/>
  <c r="I258" i="2"/>
  <c r="I259" i="2"/>
  <c r="I260" i="2"/>
  <c r="I261" i="2"/>
  <c r="I262" i="2"/>
  <c r="I263" i="2"/>
  <c r="I264" i="2"/>
  <c r="I265" i="2"/>
  <c r="I266" i="2"/>
  <c r="I267" i="2"/>
  <c r="I268" i="2"/>
  <c r="I269" i="2"/>
  <c r="I270" i="2"/>
  <c r="I271" i="2"/>
  <c r="I272" i="2"/>
  <c r="I273" i="2"/>
  <c r="I274" i="2"/>
  <c r="I275" i="2"/>
  <c r="I276" i="2"/>
  <c r="I277" i="2"/>
  <c r="I278" i="2"/>
  <c r="I279" i="2"/>
  <c r="I280" i="2"/>
  <c r="I281" i="2"/>
  <c r="I282" i="2"/>
  <c r="I283" i="2"/>
  <c r="I284" i="2"/>
  <c r="I285" i="2"/>
  <c r="I286" i="2"/>
  <c r="I287" i="2"/>
  <c r="I288" i="2"/>
  <c r="I289" i="2"/>
  <c r="I290" i="2"/>
  <c r="I291" i="2"/>
  <c r="I292" i="2"/>
  <c r="I293" i="2"/>
  <c r="I294" i="2"/>
  <c r="I295" i="2"/>
  <c r="I296" i="2"/>
  <c r="I297" i="2"/>
  <c r="I298" i="2"/>
  <c r="I299" i="2"/>
  <c r="I300" i="2"/>
  <c r="I301" i="2"/>
  <c r="I302" i="2"/>
  <c r="I303" i="2"/>
  <c r="I304" i="2"/>
  <c r="I305" i="2"/>
  <c r="I306" i="2"/>
  <c r="I307" i="2"/>
  <c r="I308" i="2"/>
  <c r="I309" i="2"/>
  <c r="I310" i="2"/>
  <c r="I311" i="2"/>
  <c r="I312" i="2"/>
  <c r="I313" i="2"/>
  <c r="I314" i="2"/>
  <c r="I315" i="2"/>
  <c r="I316" i="2"/>
  <c r="I317" i="2"/>
  <c r="I318" i="2"/>
  <c r="I319" i="2"/>
  <c r="I320" i="2"/>
  <c r="I321" i="2"/>
  <c r="I322" i="2"/>
  <c r="I323" i="2"/>
  <c r="I324" i="2"/>
  <c r="I325" i="2"/>
  <c r="I326" i="2"/>
  <c r="I327" i="2"/>
  <c r="I328" i="2"/>
  <c r="I329" i="2"/>
  <c r="I330" i="2"/>
  <c r="I331" i="2"/>
  <c r="I332" i="2"/>
  <c r="I333" i="2"/>
  <c r="I334" i="2"/>
  <c r="I335" i="2"/>
  <c r="I336" i="2"/>
  <c r="I337" i="2"/>
  <c r="I338" i="2"/>
  <c r="I339" i="2"/>
  <c r="I340" i="2"/>
  <c r="I341" i="2"/>
  <c r="I342" i="2"/>
  <c r="I343" i="2"/>
  <c r="I344" i="2"/>
  <c r="I345" i="2"/>
  <c r="I346" i="2"/>
  <c r="I347" i="2"/>
  <c r="I348" i="2"/>
  <c r="I349" i="2"/>
  <c r="I350" i="2"/>
  <c r="I351" i="2"/>
  <c r="I352" i="2"/>
  <c r="I353" i="2"/>
  <c r="I354" i="2"/>
  <c r="I355" i="2"/>
  <c r="I356" i="2"/>
  <c r="I357" i="2"/>
  <c r="I358" i="2"/>
  <c r="I359" i="2"/>
  <c r="I360" i="2"/>
  <c r="I361" i="2"/>
  <c r="I362" i="2"/>
  <c r="I363" i="2"/>
  <c r="I364" i="2"/>
  <c r="I365" i="2"/>
  <c r="I366" i="2"/>
  <c r="I367" i="2"/>
  <c r="I368" i="2"/>
  <c r="I369" i="2"/>
  <c r="I370" i="2"/>
  <c r="I371" i="2"/>
  <c r="I372" i="2"/>
  <c r="I373" i="2"/>
  <c r="I374" i="2"/>
  <c r="I375" i="2"/>
  <c r="I376" i="2"/>
  <c r="I377" i="2"/>
  <c r="I378" i="2"/>
  <c r="I379" i="2"/>
  <c r="I380" i="2"/>
  <c r="I381" i="2"/>
  <c r="I382" i="2"/>
  <c r="I383" i="2"/>
  <c r="I384" i="2"/>
  <c r="I385" i="2"/>
  <c r="I386" i="2"/>
  <c r="I387" i="2"/>
  <c r="I388" i="2"/>
  <c r="I389" i="2"/>
  <c r="I390" i="2"/>
  <c r="I391" i="2"/>
  <c r="I392" i="2"/>
  <c r="I393" i="2"/>
  <c r="I394" i="2"/>
  <c r="I395" i="2"/>
  <c r="I396" i="2"/>
  <c r="I397" i="2"/>
  <c r="I398" i="2"/>
  <c r="I399" i="2"/>
  <c r="I400" i="2"/>
  <c r="I401" i="2"/>
  <c r="I402" i="2"/>
  <c r="I403" i="2"/>
  <c r="I404" i="2"/>
  <c r="I405" i="2"/>
  <c r="I406" i="2"/>
  <c r="I407" i="2"/>
  <c r="I408" i="2"/>
  <c r="I409" i="2"/>
  <c r="I410" i="2"/>
  <c r="I411" i="2"/>
  <c r="I412" i="2"/>
  <c r="I413" i="2"/>
  <c r="I414" i="2"/>
  <c r="I415" i="2"/>
  <c r="I416" i="2"/>
  <c r="I417" i="2"/>
  <c r="I418" i="2"/>
  <c r="I419" i="2"/>
  <c r="I420" i="2"/>
  <c r="I421" i="2"/>
  <c r="I422" i="2"/>
  <c r="I423" i="2"/>
  <c r="I424" i="2"/>
  <c r="I425" i="2"/>
  <c r="I426" i="2"/>
  <c r="I427" i="2"/>
  <c r="I428" i="2"/>
  <c r="I429" i="2"/>
  <c r="I430" i="2"/>
  <c r="I431" i="2"/>
  <c r="I432" i="2"/>
  <c r="I433" i="2"/>
  <c r="I434" i="2"/>
  <c r="I435" i="2"/>
  <c r="I436" i="2"/>
  <c r="I437" i="2"/>
  <c r="I438" i="2"/>
  <c r="I439" i="2"/>
  <c r="I440" i="2"/>
  <c r="I441" i="2"/>
  <c r="I442" i="2"/>
  <c r="I443" i="2"/>
  <c r="I444" i="2"/>
  <c r="I445" i="2"/>
  <c r="I446" i="2"/>
  <c r="I447" i="2"/>
  <c r="I448" i="2"/>
  <c r="I449" i="2"/>
  <c r="I450" i="2"/>
  <c r="I451" i="2"/>
  <c r="I452" i="2"/>
  <c r="I453" i="2"/>
  <c r="I454" i="2"/>
  <c r="I455" i="2"/>
  <c r="I456" i="2"/>
  <c r="I457" i="2"/>
  <c r="I458" i="2"/>
  <c r="I459" i="2"/>
  <c r="I460" i="2"/>
  <c r="I461" i="2"/>
  <c r="I462" i="2"/>
  <c r="I463" i="2"/>
  <c r="I464" i="2"/>
  <c r="I465" i="2"/>
  <c r="I466" i="2"/>
  <c r="I467" i="2"/>
  <c r="I468" i="2"/>
  <c r="I469" i="2"/>
  <c r="I470" i="2"/>
  <c r="I471" i="2"/>
  <c r="I472" i="2"/>
  <c r="I473" i="2"/>
  <c r="I474" i="2"/>
  <c r="I475" i="2"/>
  <c r="I476" i="2"/>
  <c r="I477" i="2"/>
  <c r="I478" i="2"/>
  <c r="I479" i="2"/>
  <c r="I480" i="2"/>
  <c r="I481" i="2"/>
  <c r="I482" i="2"/>
  <c r="I483" i="2"/>
  <c r="I484" i="2"/>
  <c r="I485" i="2"/>
  <c r="I486" i="2"/>
  <c r="I487" i="2"/>
  <c r="I488" i="2"/>
  <c r="I489" i="2"/>
  <c r="I490" i="2"/>
  <c r="I491" i="2"/>
  <c r="I492" i="2"/>
  <c r="I493" i="2"/>
  <c r="I494" i="2"/>
  <c r="I495" i="2"/>
  <c r="I496" i="2"/>
  <c r="I497" i="2"/>
  <c r="I498" i="2"/>
  <c r="I499" i="2"/>
  <c r="I500" i="2"/>
  <c r="I501" i="2"/>
  <c r="I502" i="2"/>
  <c r="I503" i="2"/>
  <c r="I504" i="2"/>
  <c r="I505" i="2"/>
  <c r="I506" i="2"/>
  <c r="I507" i="2"/>
  <c r="I508" i="2"/>
  <c r="I509" i="2"/>
  <c r="I510" i="2"/>
  <c r="I511" i="2"/>
  <c r="I512" i="2"/>
  <c r="I513" i="2"/>
  <c r="I514" i="2"/>
  <c r="I515" i="2"/>
  <c r="I516" i="2"/>
  <c r="I517" i="2"/>
  <c r="I518" i="2"/>
  <c r="I519" i="2"/>
  <c r="I520" i="2"/>
  <c r="I521" i="2"/>
  <c r="I522" i="2"/>
  <c r="I523" i="2"/>
  <c r="I524" i="2"/>
  <c r="I525" i="2"/>
  <c r="I526" i="2"/>
  <c r="I527" i="2"/>
  <c r="I528" i="2"/>
  <c r="I529" i="2"/>
  <c r="I530" i="2"/>
  <c r="I531" i="2"/>
  <c r="I532" i="2"/>
  <c r="I533" i="2"/>
  <c r="I534" i="2"/>
  <c r="I535" i="2"/>
  <c r="I536" i="2"/>
  <c r="I537" i="2"/>
  <c r="I538" i="2"/>
  <c r="I539" i="2"/>
  <c r="I540" i="2"/>
  <c r="I541" i="2"/>
  <c r="I542" i="2"/>
  <c r="I543" i="2"/>
  <c r="I544" i="2"/>
  <c r="I545" i="2"/>
  <c r="I546" i="2"/>
  <c r="I547" i="2"/>
  <c r="I548" i="2"/>
  <c r="I549" i="2"/>
  <c r="I550" i="2"/>
  <c r="I551" i="2"/>
  <c r="I552" i="2"/>
  <c r="I553" i="2"/>
  <c r="I554" i="2"/>
  <c r="I555" i="2"/>
  <c r="I556" i="2"/>
  <c r="I557" i="2"/>
  <c r="I558" i="2"/>
  <c r="I559" i="2"/>
  <c r="I560" i="2"/>
  <c r="I561" i="2"/>
  <c r="I562" i="2"/>
  <c r="I563" i="2"/>
  <c r="I564" i="2"/>
  <c r="I565" i="2"/>
  <c r="I566" i="2"/>
  <c r="I567" i="2"/>
  <c r="I568" i="2"/>
  <c r="I569" i="2"/>
  <c r="I570" i="2"/>
  <c r="I571" i="2"/>
  <c r="I572" i="2"/>
  <c r="I573" i="2"/>
  <c r="I574" i="2"/>
  <c r="I575" i="2"/>
  <c r="I576" i="2"/>
  <c r="I577" i="2"/>
  <c r="I578" i="2"/>
  <c r="I579" i="2"/>
  <c r="I580" i="2"/>
  <c r="I581" i="2"/>
  <c r="I582" i="2"/>
  <c r="I583" i="2"/>
  <c r="I584" i="2"/>
  <c r="I585" i="2"/>
  <c r="I586" i="2"/>
  <c r="I587" i="2"/>
  <c r="I588" i="2"/>
  <c r="I589" i="2"/>
  <c r="I590" i="2"/>
  <c r="I591" i="2"/>
  <c r="I592" i="2"/>
  <c r="I593" i="2"/>
  <c r="I594" i="2"/>
  <c r="I595" i="2"/>
  <c r="I596" i="2"/>
  <c r="I597" i="2"/>
  <c r="I598" i="2"/>
  <c r="I599" i="2"/>
  <c r="I600" i="2"/>
  <c r="I601" i="2"/>
  <c r="I602" i="2"/>
  <c r="I603" i="2"/>
  <c r="I604" i="2"/>
  <c r="I605" i="2"/>
  <c r="I606" i="2"/>
  <c r="I607" i="2"/>
  <c r="I608" i="2"/>
  <c r="I609" i="2"/>
  <c r="I610" i="2"/>
  <c r="I611" i="2"/>
  <c r="I612" i="2"/>
  <c r="I613" i="2"/>
  <c r="I614" i="2"/>
  <c r="I615" i="2"/>
  <c r="I616" i="2"/>
  <c r="I617" i="2"/>
  <c r="I618" i="2"/>
  <c r="I619" i="2"/>
  <c r="I620" i="2"/>
  <c r="I621" i="2"/>
  <c r="I622" i="2"/>
  <c r="I623" i="2"/>
  <c r="I624" i="2"/>
  <c r="I625" i="2"/>
  <c r="I626" i="2"/>
  <c r="I627" i="2"/>
  <c r="I628" i="2"/>
  <c r="I629" i="2"/>
  <c r="I630" i="2"/>
  <c r="I631" i="2"/>
  <c r="I632" i="2"/>
  <c r="I633" i="2"/>
  <c r="I634" i="2"/>
  <c r="I635" i="2"/>
  <c r="I636" i="2"/>
  <c r="I637" i="2"/>
  <c r="I638" i="2"/>
  <c r="I639" i="2"/>
  <c r="I640" i="2"/>
  <c r="I641" i="2"/>
  <c r="I642" i="2"/>
  <c r="I643" i="2"/>
  <c r="I644" i="2"/>
  <c r="I645" i="2"/>
  <c r="I646" i="2"/>
  <c r="I647" i="2"/>
  <c r="I648" i="2"/>
  <c r="I649" i="2"/>
  <c r="I650" i="2"/>
  <c r="I651" i="2"/>
  <c r="I652" i="2"/>
  <c r="I653" i="2"/>
  <c r="I654" i="2"/>
  <c r="I655" i="2"/>
  <c r="I656" i="2"/>
  <c r="I657" i="2"/>
  <c r="I658" i="2"/>
  <c r="I659" i="2"/>
  <c r="I660" i="2"/>
  <c r="I661" i="2"/>
  <c r="I662" i="2"/>
  <c r="I663" i="2"/>
  <c r="I664" i="2"/>
  <c r="I665" i="2"/>
  <c r="I666" i="2"/>
  <c r="I667" i="2"/>
  <c r="I668" i="2"/>
  <c r="I669" i="2"/>
  <c r="I670" i="2"/>
  <c r="I671" i="2"/>
  <c r="I672" i="2"/>
  <c r="I673" i="2"/>
  <c r="I674" i="2"/>
  <c r="I675" i="2"/>
  <c r="I676" i="2"/>
  <c r="I677" i="2"/>
  <c r="I678" i="2"/>
  <c r="I679" i="2"/>
  <c r="I680" i="2"/>
  <c r="I681" i="2"/>
  <c r="I682" i="2"/>
  <c r="I683" i="2"/>
  <c r="I684" i="2"/>
  <c r="I685" i="2"/>
  <c r="I686" i="2"/>
  <c r="I687" i="2"/>
  <c r="I688" i="2"/>
  <c r="I689" i="2"/>
  <c r="I690" i="2"/>
  <c r="I691" i="2"/>
  <c r="I692" i="2"/>
  <c r="I693" i="2"/>
  <c r="I694" i="2"/>
  <c r="I695" i="2"/>
  <c r="I696" i="2"/>
  <c r="I697" i="2"/>
  <c r="I698" i="2"/>
  <c r="I699" i="2"/>
  <c r="I700" i="2"/>
  <c r="I701" i="2"/>
  <c r="I702" i="2"/>
  <c r="I703" i="2"/>
  <c r="I704" i="2"/>
  <c r="I705" i="2"/>
  <c r="I706" i="2"/>
  <c r="I707" i="2"/>
  <c r="I708" i="2"/>
  <c r="I709" i="2"/>
  <c r="I710" i="2"/>
  <c r="I711" i="2"/>
  <c r="I712" i="2"/>
  <c r="I713" i="2"/>
  <c r="I714" i="2"/>
  <c r="I715" i="2"/>
  <c r="I716" i="2"/>
  <c r="I717" i="2"/>
  <c r="I718" i="2"/>
  <c r="I719" i="2"/>
  <c r="I720" i="2"/>
  <c r="I721" i="2"/>
  <c r="I722" i="2"/>
  <c r="I723" i="2"/>
  <c r="I724" i="2"/>
  <c r="I725" i="2"/>
  <c r="I726" i="2"/>
  <c r="I727" i="2"/>
  <c r="I728" i="2"/>
  <c r="I729" i="2"/>
  <c r="I730" i="2"/>
  <c r="I731" i="2"/>
  <c r="I732" i="2"/>
  <c r="I733" i="2"/>
  <c r="I734" i="2"/>
  <c r="I735" i="2"/>
  <c r="I736" i="2"/>
  <c r="I737" i="2"/>
  <c r="I738" i="2"/>
  <c r="I739" i="2"/>
  <c r="I740" i="2"/>
  <c r="I741" i="2"/>
  <c r="I742" i="2"/>
  <c r="I743" i="2"/>
  <c r="I744" i="2"/>
  <c r="I745" i="2"/>
  <c r="I746" i="2"/>
  <c r="I747" i="2"/>
  <c r="I748" i="2"/>
  <c r="I749" i="2"/>
  <c r="I750" i="2"/>
  <c r="I751" i="2"/>
  <c r="I752" i="2"/>
  <c r="I753" i="2"/>
  <c r="I754" i="2"/>
  <c r="I755" i="2"/>
  <c r="I756" i="2"/>
  <c r="I757" i="2"/>
  <c r="I758" i="2"/>
  <c r="I759" i="2"/>
  <c r="I760" i="2"/>
  <c r="I761" i="2"/>
  <c r="I762" i="2"/>
  <c r="I763" i="2"/>
  <c r="I764" i="2"/>
  <c r="I765" i="2"/>
  <c r="I766" i="2"/>
  <c r="I767" i="2"/>
  <c r="I768" i="2"/>
  <c r="I769" i="2"/>
  <c r="I770" i="2"/>
  <c r="I771" i="2"/>
  <c r="I772" i="2"/>
  <c r="I773" i="2"/>
  <c r="I774" i="2"/>
  <c r="I775" i="2"/>
  <c r="I776" i="2"/>
  <c r="I777" i="2"/>
  <c r="I778" i="2"/>
  <c r="I779" i="2"/>
  <c r="I780" i="2"/>
  <c r="I781" i="2"/>
  <c r="I782" i="2"/>
  <c r="I783" i="2"/>
  <c r="I784" i="2"/>
  <c r="I785" i="2"/>
  <c r="I786" i="2"/>
  <c r="I787" i="2"/>
  <c r="I788" i="2"/>
  <c r="I789" i="2"/>
  <c r="I790" i="2"/>
  <c r="I791" i="2"/>
  <c r="I792" i="2"/>
  <c r="I793" i="2"/>
  <c r="I794" i="2"/>
  <c r="I795" i="2"/>
  <c r="I796" i="2"/>
  <c r="I797" i="2"/>
  <c r="I798" i="2"/>
  <c r="I799" i="2"/>
  <c r="I800" i="2"/>
  <c r="I801" i="2"/>
  <c r="I802" i="2"/>
  <c r="I803" i="2"/>
  <c r="I804" i="2"/>
  <c r="I805" i="2"/>
  <c r="I806" i="2"/>
  <c r="I807" i="2"/>
  <c r="I808" i="2"/>
  <c r="I809" i="2"/>
  <c r="I810" i="2"/>
  <c r="I811" i="2"/>
  <c r="I812" i="2"/>
  <c r="I813" i="2"/>
  <c r="I814" i="2"/>
  <c r="I815" i="2"/>
  <c r="I816" i="2"/>
  <c r="I817" i="2"/>
  <c r="I818" i="2"/>
  <c r="I819" i="2"/>
  <c r="I820" i="2"/>
  <c r="I821" i="2"/>
  <c r="I822" i="2"/>
  <c r="I823" i="2"/>
  <c r="I824" i="2"/>
  <c r="I825" i="2"/>
  <c r="I826" i="2"/>
  <c r="I827" i="2"/>
  <c r="I828" i="2"/>
  <c r="I829" i="2"/>
  <c r="I830" i="2"/>
  <c r="I831" i="2"/>
  <c r="I832" i="2"/>
  <c r="I833" i="2"/>
  <c r="I834" i="2"/>
  <c r="I835" i="2"/>
  <c r="I836" i="2"/>
  <c r="I837" i="2"/>
  <c r="I838" i="2"/>
  <c r="I839" i="2"/>
  <c r="I840" i="2"/>
  <c r="I841" i="2"/>
  <c r="I842" i="2"/>
  <c r="I843" i="2"/>
  <c r="I844" i="2"/>
  <c r="I845" i="2"/>
  <c r="I846" i="2"/>
  <c r="I847" i="2"/>
  <c r="I848" i="2"/>
  <c r="I849" i="2"/>
  <c r="I850" i="2"/>
  <c r="I851" i="2"/>
  <c r="I852" i="2"/>
  <c r="I853" i="2"/>
  <c r="I854" i="2"/>
  <c r="I855" i="2"/>
  <c r="I856" i="2"/>
  <c r="I857" i="2"/>
  <c r="I858" i="2"/>
  <c r="I859" i="2"/>
  <c r="I860" i="2"/>
  <c r="I861" i="2"/>
  <c r="I862" i="2"/>
  <c r="I863" i="2"/>
  <c r="I864" i="2"/>
  <c r="I865" i="2"/>
  <c r="I866" i="2"/>
  <c r="I867" i="2"/>
  <c r="I868" i="2"/>
  <c r="I869" i="2"/>
  <c r="I870" i="2"/>
  <c r="I871" i="2"/>
  <c r="I872" i="2"/>
  <c r="I873" i="2"/>
  <c r="I874" i="2"/>
  <c r="I875" i="2"/>
  <c r="I876" i="2"/>
  <c r="I877" i="2"/>
  <c r="I878" i="2"/>
  <c r="I879" i="2"/>
  <c r="I880" i="2"/>
  <c r="I881" i="2"/>
  <c r="I882" i="2"/>
  <c r="I883" i="2"/>
  <c r="I884" i="2"/>
  <c r="I885" i="2"/>
  <c r="I886" i="2"/>
  <c r="I887" i="2"/>
  <c r="I888" i="2"/>
  <c r="I889" i="2"/>
  <c r="I890" i="2"/>
  <c r="I891" i="2"/>
  <c r="I892" i="2"/>
  <c r="I893" i="2"/>
  <c r="I894" i="2"/>
  <c r="I895" i="2"/>
  <c r="I896" i="2"/>
  <c r="I897" i="2"/>
  <c r="I898" i="2"/>
  <c r="I899" i="2"/>
  <c r="I900" i="2"/>
  <c r="I901" i="2"/>
  <c r="I902" i="2"/>
  <c r="I903" i="2"/>
  <c r="I904" i="2"/>
  <c r="I905" i="2"/>
  <c r="I906" i="2"/>
  <c r="I907" i="2"/>
  <c r="I908" i="2"/>
  <c r="I909" i="2"/>
  <c r="I910" i="2"/>
  <c r="I911" i="2"/>
  <c r="I912" i="2"/>
  <c r="I913" i="2"/>
  <c r="I914" i="2"/>
  <c r="I915" i="2"/>
  <c r="I916" i="2"/>
  <c r="I917" i="2"/>
  <c r="I918" i="2"/>
  <c r="I919" i="2"/>
  <c r="I920" i="2"/>
  <c r="I921" i="2"/>
  <c r="I922" i="2"/>
  <c r="I923" i="2"/>
  <c r="I924" i="2"/>
  <c r="I925" i="2"/>
  <c r="I926" i="2"/>
  <c r="I927" i="2"/>
  <c r="I928" i="2"/>
  <c r="I929" i="2"/>
  <c r="I930" i="2"/>
  <c r="I931" i="2"/>
  <c r="I932" i="2"/>
  <c r="I933" i="2"/>
  <c r="I934" i="2"/>
  <c r="I935" i="2"/>
  <c r="I936" i="2"/>
  <c r="I937" i="2"/>
  <c r="I938" i="2"/>
  <c r="I939" i="2"/>
  <c r="I940" i="2"/>
  <c r="I941" i="2"/>
  <c r="I942" i="2"/>
  <c r="I943" i="2"/>
  <c r="I944" i="2"/>
  <c r="I945" i="2"/>
  <c r="I946" i="2"/>
  <c r="I947" i="2"/>
  <c r="I948" i="2"/>
  <c r="I949" i="2"/>
  <c r="I950" i="2"/>
  <c r="I951" i="2"/>
  <c r="I952" i="2"/>
  <c r="I953" i="2"/>
  <c r="I954" i="2"/>
  <c r="I955" i="2"/>
  <c r="I956" i="2"/>
  <c r="I957" i="2"/>
  <c r="I958" i="2"/>
  <c r="I959" i="2"/>
  <c r="I960" i="2"/>
  <c r="I961" i="2"/>
  <c r="I962" i="2"/>
  <c r="I963" i="2"/>
  <c r="I964" i="2"/>
  <c r="I965" i="2"/>
  <c r="I966" i="2"/>
  <c r="I967" i="2"/>
  <c r="I968" i="2"/>
  <c r="I969" i="2"/>
  <c r="I970" i="2"/>
  <c r="I971" i="2"/>
  <c r="I972" i="2"/>
  <c r="I973" i="2"/>
  <c r="I974" i="2"/>
  <c r="I975" i="2"/>
  <c r="I976" i="2"/>
  <c r="I977" i="2"/>
  <c r="I978" i="2"/>
  <c r="I979" i="2"/>
  <c r="I980" i="2"/>
  <c r="I981" i="2"/>
  <c r="I982" i="2"/>
  <c r="I983" i="2"/>
  <c r="I984" i="2"/>
  <c r="I985" i="2"/>
  <c r="I986" i="2"/>
  <c r="I987" i="2"/>
  <c r="I988" i="2"/>
  <c r="I989" i="2"/>
  <c r="I990" i="2"/>
  <c r="I991" i="2"/>
  <c r="I992" i="2"/>
  <c r="I993" i="2"/>
  <c r="I994" i="2"/>
  <c r="I995" i="2"/>
  <c r="I996" i="2"/>
  <c r="I997" i="2"/>
  <c r="I998" i="2"/>
  <c r="I999" i="2"/>
  <c r="I1000" i="2"/>
  <c r="I1001" i="2"/>
  <c r="I1002" i="2"/>
  <c r="I1003" i="2"/>
  <c r="I1004" i="2"/>
  <c r="I1005" i="2"/>
  <c r="I1006" i="2"/>
  <c r="I1007" i="2"/>
  <c r="I1008" i="2"/>
  <c r="I1009" i="2"/>
  <c r="I1010" i="2"/>
  <c r="I1011" i="2"/>
  <c r="I1012" i="2"/>
  <c r="I1013" i="2"/>
  <c r="I1014" i="2"/>
  <c r="I1015" i="2"/>
  <c r="I1016" i="2"/>
  <c r="I1017" i="2"/>
  <c r="I1018" i="2"/>
  <c r="I1019" i="2"/>
  <c r="I1020" i="2"/>
  <c r="I1021" i="2"/>
  <c r="I1022" i="2"/>
  <c r="I1023" i="2"/>
  <c r="I1024" i="2"/>
  <c r="I1025" i="2"/>
  <c r="I1026" i="2"/>
  <c r="I1027" i="2"/>
  <c r="I1028" i="2"/>
  <c r="I1029" i="2"/>
  <c r="I1030" i="2"/>
  <c r="I1031" i="2"/>
  <c r="I1032" i="2"/>
  <c r="I1033" i="2"/>
  <c r="I1034" i="2"/>
  <c r="I1035" i="2"/>
  <c r="I1036" i="2"/>
  <c r="I1037" i="2"/>
  <c r="D1037" i="2"/>
  <c r="D1036" i="2"/>
  <c r="D1035" i="2"/>
  <c r="D1034" i="2"/>
  <c r="D1033" i="2"/>
  <c r="D1032" i="2"/>
  <c r="D1031" i="2"/>
  <c r="D1030" i="2"/>
  <c r="D1029" i="2"/>
  <c r="D1028" i="2"/>
  <c r="D1027" i="2"/>
  <c r="D1026" i="2"/>
  <c r="D1025" i="2"/>
  <c r="D1024" i="2"/>
  <c r="D1023" i="2"/>
  <c r="D1022" i="2"/>
  <c r="D1021" i="2"/>
  <c r="D1020" i="2"/>
  <c r="D1019" i="2"/>
  <c r="D1018" i="2"/>
  <c r="D1017" i="2"/>
  <c r="D1016" i="2"/>
  <c r="D1015" i="2"/>
  <c r="D1014" i="2"/>
  <c r="D1013" i="2"/>
  <c r="D1012" i="2"/>
  <c r="D1011" i="2"/>
  <c r="D1010" i="2"/>
  <c r="D1009" i="2"/>
  <c r="D1008" i="2"/>
  <c r="D1007" i="2"/>
  <c r="D1006" i="2"/>
  <c r="D1005" i="2"/>
  <c r="D1004" i="2"/>
  <c r="D1003" i="2"/>
  <c r="D1002" i="2"/>
  <c r="D1001" i="2"/>
  <c r="D1000" i="2"/>
  <c r="D999" i="2"/>
  <c r="D998" i="2"/>
  <c r="D997" i="2"/>
  <c r="D996" i="2"/>
  <c r="D995" i="2"/>
  <c r="D994" i="2"/>
  <c r="D993" i="2"/>
  <c r="D992" i="2"/>
  <c r="D991" i="2"/>
  <c r="D990" i="2"/>
  <c r="D989" i="2"/>
  <c r="D988" i="2"/>
  <c r="D987" i="2"/>
  <c r="D986" i="2"/>
  <c r="D985" i="2"/>
  <c r="D984" i="2"/>
  <c r="D983" i="2"/>
  <c r="D982" i="2"/>
  <c r="D981" i="2"/>
  <c r="D980" i="2"/>
  <c r="D979" i="2"/>
  <c r="D978" i="2"/>
  <c r="D977" i="2"/>
  <c r="D976" i="2"/>
  <c r="D975" i="2"/>
  <c r="D974" i="2"/>
  <c r="D973" i="2"/>
  <c r="D972" i="2"/>
  <c r="D971" i="2"/>
  <c r="D970" i="2"/>
  <c r="D969" i="2"/>
  <c r="D968" i="2"/>
  <c r="D967" i="2"/>
  <c r="D966" i="2"/>
  <c r="D965" i="2"/>
  <c r="D964" i="2"/>
  <c r="D963" i="2"/>
  <c r="D962" i="2"/>
  <c r="D961" i="2"/>
  <c r="D960" i="2"/>
  <c r="D959" i="2"/>
  <c r="D958" i="2"/>
  <c r="D957" i="2"/>
  <c r="D956" i="2"/>
  <c r="D955" i="2"/>
  <c r="D954" i="2"/>
  <c r="D953" i="2"/>
  <c r="D952" i="2"/>
  <c r="D951" i="2"/>
  <c r="D950" i="2"/>
  <c r="D949" i="2"/>
  <c r="D948" i="2"/>
  <c r="D947" i="2"/>
  <c r="D946" i="2"/>
  <c r="D945" i="2"/>
  <c r="D944" i="2"/>
  <c r="D943" i="2"/>
  <c r="D942" i="2"/>
  <c r="D941" i="2"/>
  <c r="D940" i="2"/>
  <c r="D939" i="2"/>
  <c r="D938" i="2"/>
  <c r="D937" i="2"/>
  <c r="D936" i="2"/>
  <c r="D935" i="2"/>
  <c r="D934" i="2"/>
  <c r="D933" i="2"/>
  <c r="D932" i="2"/>
  <c r="D931" i="2"/>
  <c r="D930" i="2"/>
  <c r="D929" i="2"/>
  <c r="D928" i="2"/>
  <c r="D927" i="2"/>
  <c r="D926" i="2"/>
  <c r="D925" i="2"/>
  <c r="D924" i="2"/>
  <c r="D923" i="2"/>
  <c r="D922" i="2"/>
  <c r="D921" i="2"/>
  <c r="D920" i="2"/>
  <c r="D919" i="2"/>
  <c r="D918" i="2"/>
  <c r="D917" i="2"/>
  <c r="D916" i="2"/>
  <c r="D915" i="2"/>
  <c r="D914" i="2"/>
  <c r="D913" i="2"/>
  <c r="D912" i="2"/>
  <c r="D911" i="2"/>
  <c r="D910" i="2"/>
  <c r="D909" i="2"/>
  <c r="D908" i="2"/>
  <c r="D907" i="2"/>
  <c r="D906" i="2"/>
  <c r="D905" i="2"/>
  <c r="D904" i="2"/>
  <c r="D903" i="2"/>
  <c r="D902" i="2"/>
  <c r="D901" i="2"/>
  <c r="D900" i="2"/>
  <c r="D899" i="2"/>
  <c r="D898" i="2"/>
  <c r="D897" i="2"/>
  <c r="D896" i="2"/>
  <c r="D895" i="2"/>
  <c r="D894" i="2"/>
  <c r="D893" i="2"/>
  <c r="D892" i="2"/>
  <c r="D891" i="2"/>
  <c r="D890" i="2"/>
  <c r="D889" i="2"/>
  <c r="D888" i="2"/>
  <c r="D887" i="2"/>
  <c r="D886" i="2"/>
  <c r="D885" i="2"/>
  <c r="D884" i="2"/>
  <c r="D883" i="2"/>
  <c r="D882" i="2"/>
  <c r="D881" i="2"/>
  <c r="D880" i="2"/>
  <c r="D879" i="2"/>
  <c r="D878" i="2"/>
  <c r="D877" i="2"/>
  <c r="D876" i="2"/>
  <c r="D875" i="2"/>
  <c r="D874" i="2"/>
  <c r="D873" i="2"/>
  <c r="D872" i="2"/>
  <c r="D871" i="2"/>
  <c r="D870" i="2"/>
  <c r="D869" i="2"/>
  <c r="D868" i="2"/>
  <c r="D867" i="2"/>
  <c r="A867" i="2"/>
  <c r="D866" i="2"/>
  <c r="D865" i="2"/>
  <c r="D864" i="2"/>
  <c r="D863" i="2"/>
  <c r="A863" i="2"/>
  <c r="D862" i="2"/>
  <c r="D861" i="2"/>
  <c r="D860" i="2"/>
  <c r="D859" i="2"/>
  <c r="D858" i="2"/>
  <c r="D857" i="2"/>
  <c r="D856" i="2"/>
  <c r="A856" i="2"/>
  <c r="D855" i="2"/>
  <c r="D854" i="2"/>
  <c r="D853" i="2"/>
  <c r="D852" i="2"/>
  <c r="D851" i="2"/>
  <c r="D850" i="2"/>
  <c r="D849" i="2"/>
  <c r="D848" i="2"/>
  <c r="A848" i="2"/>
  <c r="D847" i="2"/>
  <c r="A847" i="2"/>
  <c r="D846" i="2"/>
  <c r="D845" i="2"/>
  <c r="D844" i="2"/>
  <c r="D843" i="2"/>
  <c r="D842" i="2"/>
  <c r="D841" i="2"/>
  <c r="D840" i="2"/>
  <c r="D839" i="2"/>
  <c r="D838" i="2"/>
  <c r="D837" i="2"/>
  <c r="D836" i="2"/>
  <c r="D835" i="2"/>
  <c r="D834" i="2"/>
  <c r="D833" i="2"/>
  <c r="D832" i="2"/>
  <c r="A832" i="2"/>
  <c r="D831" i="2"/>
  <c r="D830" i="2"/>
  <c r="D829" i="2"/>
  <c r="D828" i="2"/>
  <c r="A828" i="2"/>
  <c r="D827" i="2"/>
  <c r="D826" i="2"/>
  <c r="D825" i="2"/>
  <c r="D824" i="2"/>
  <c r="A824" i="2"/>
  <c r="D823" i="2"/>
  <c r="D822" i="2"/>
  <c r="A822" i="2"/>
  <c r="D821" i="2"/>
  <c r="D820" i="2"/>
  <c r="D819" i="2"/>
  <c r="D818" i="2"/>
  <c r="D817" i="2"/>
  <c r="D816" i="2"/>
  <c r="D815" i="2"/>
  <c r="D814" i="2"/>
  <c r="A814" i="2"/>
  <c r="D813" i="2"/>
  <c r="D812" i="2"/>
  <c r="D811" i="2"/>
  <c r="D810" i="2"/>
  <c r="D809" i="2"/>
  <c r="D808" i="2"/>
  <c r="A808" i="2"/>
  <c r="D807" i="2"/>
  <c r="A807" i="2"/>
  <c r="D806" i="2"/>
  <c r="A806" i="2"/>
  <c r="D805" i="2"/>
  <c r="D804" i="2"/>
  <c r="A804" i="2"/>
  <c r="D803" i="2"/>
  <c r="A803" i="2"/>
  <c r="D802" i="2"/>
  <c r="D801" i="2"/>
  <c r="D800" i="2"/>
  <c r="A800" i="2"/>
  <c r="D799" i="2"/>
  <c r="D798" i="2"/>
  <c r="D797" i="2"/>
  <c r="D796" i="2"/>
  <c r="A796" i="2"/>
  <c r="D795" i="2"/>
  <c r="D794" i="2"/>
  <c r="D793" i="2"/>
  <c r="D792" i="2"/>
  <c r="D791" i="2"/>
  <c r="D790" i="2"/>
  <c r="D789" i="2"/>
  <c r="D788" i="2"/>
  <c r="D787" i="2"/>
  <c r="D786" i="2"/>
  <c r="A786" i="2"/>
  <c r="D785" i="2"/>
  <c r="D784" i="2"/>
  <c r="D783" i="2"/>
  <c r="D782" i="2"/>
  <c r="A782" i="2"/>
  <c r="D781" i="2"/>
  <c r="D780" i="2"/>
  <c r="A780" i="2"/>
  <c r="D779" i="2"/>
  <c r="D778" i="2"/>
  <c r="D777" i="2"/>
  <c r="A777" i="2"/>
  <c r="D776" i="2"/>
  <c r="D775" i="2"/>
  <c r="D774" i="2"/>
  <c r="A774" i="2"/>
  <c r="D773" i="2"/>
  <c r="A773" i="2"/>
  <c r="D772" i="2"/>
  <c r="D771" i="2"/>
  <c r="D770" i="2"/>
  <c r="D769" i="2"/>
  <c r="A769" i="2"/>
  <c r="D768" i="2"/>
  <c r="D767" i="2"/>
  <c r="D766" i="2"/>
  <c r="D765" i="2"/>
  <c r="D764" i="2"/>
  <c r="D763" i="2"/>
  <c r="D762" i="2"/>
  <c r="D761" i="2"/>
  <c r="D760" i="2"/>
  <c r="D759" i="2"/>
  <c r="D758" i="2"/>
  <c r="D757" i="2"/>
  <c r="D756" i="2"/>
  <c r="D755" i="2"/>
  <c r="A755" i="2"/>
  <c r="D754" i="2"/>
  <c r="D753" i="2"/>
  <c r="D752" i="2"/>
  <c r="A752" i="2"/>
  <c r="D751" i="2"/>
  <c r="D750" i="2"/>
  <c r="D749" i="2"/>
  <c r="A749" i="2"/>
  <c r="D748" i="2"/>
  <c r="D747" i="2"/>
  <c r="D746" i="2"/>
  <c r="D745" i="2"/>
  <c r="A745" i="2"/>
  <c r="D744" i="2"/>
  <c r="D743" i="2"/>
  <c r="D742" i="2"/>
  <c r="D741" i="2"/>
  <c r="A741" i="2"/>
  <c r="D740" i="2"/>
  <c r="D739" i="2"/>
  <c r="A739" i="2"/>
  <c r="D738" i="2"/>
  <c r="A738" i="2"/>
  <c r="D737" i="2"/>
  <c r="D736" i="2"/>
  <c r="A736" i="2"/>
  <c r="D735" i="2"/>
  <c r="D734" i="2"/>
  <c r="A734" i="2"/>
  <c r="D733" i="2"/>
  <c r="A733" i="2"/>
  <c r="D732" i="2"/>
  <c r="D731" i="2"/>
  <c r="D730" i="2"/>
  <c r="A730" i="2"/>
  <c r="D729" i="2"/>
  <c r="A729" i="2"/>
  <c r="D728" i="2"/>
  <c r="D727" i="2"/>
  <c r="A727" i="2"/>
  <c r="D726" i="2"/>
  <c r="D725" i="2"/>
  <c r="A725" i="2"/>
  <c r="D724" i="2"/>
  <c r="A724" i="2"/>
  <c r="D723" i="2"/>
  <c r="D722" i="2"/>
  <c r="A722" i="2"/>
  <c r="D721" i="2"/>
  <c r="D720" i="2"/>
  <c r="D719" i="2"/>
  <c r="D718" i="2"/>
  <c r="D717" i="2"/>
  <c r="D716" i="2"/>
  <c r="D715" i="2"/>
  <c r="D714" i="2"/>
  <c r="D713" i="2"/>
  <c r="D712" i="2"/>
  <c r="A712" i="2"/>
  <c r="D711" i="2"/>
  <c r="D710" i="2"/>
  <c r="D709" i="2"/>
  <c r="D708" i="2"/>
  <c r="D707" i="2"/>
  <c r="D706" i="2"/>
  <c r="D705" i="2"/>
  <c r="A705" i="2"/>
  <c r="D704" i="2"/>
  <c r="D703" i="2"/>
  <c r="A703" i="2"/>
  <c r="D702" i="2"/>
  <c r="A702" i="2"/>
  <c r="D701" i="2"/>
  <c r="A701" i="2"/>
  <c r="D700" i="2"/>
  <c r="A700" i="2"/>
  <c r="D699" i="2"/>
  <c r="D698" i="2"/>
  <c r="D697" i="2"/>
  <c r="D696" i="2"/>
  <c r="A696" i="2"/>
  <c r="D695" i="2"/>
  <c r="D694" i="2"/>
  <c r="D693" i="2"/>
  <c r="A693" i="2"/>
  <c r="D692" i="2"/>
  <c r="D691" i="2"/>
  <c r="D690" i="2"/>
  <c r="A690" i="2"/>
  <c r="D689" i="2"/>
  <c r="D688" i="2"/>
  <c r="D687" i="2"/>
  <c r="A687" i="2"/>
  <c r="D686" i="2"/>
  <c r="D685" i="2"/>
  <c r="D684" i="2"/>
  <c r="A684" i="2"/>
  <c r="D683" i="2"/>
  <c r="D682" i="2"/>
  <c r="A682" i="2"/>
  <c r="D681" i="2"/>
  <c r="A681" i="2"/>
  <c r="D680" i="2"/>
  <c r="D679" i="2"/>
  <c r="A679" i="2"/>
  <c r="D678" i="2"/>
  <c r="A678" i="2"/>
  <c r="D677" i="2"/>
  <c r="D676" i="2"/>
  <c r="D675" i="2"/>
  <c r="D674" i="2"/>
  <c r="D673" i="2"/>
  <c r="D672" i="2"/>
  <c r="D671" i="2"/>
  <c r="D670" i="2"/>
  <c r="D669" i="2"/>
  <c r="D668" i="2"/>
  <c r="D667" i="2"/>
  <c r="A667" i="2"/>
  <c r="D666" i="2"/>
  <c r="D665" i="2"/>
  <c r="D664" i="2"/>
  <c r="D663" i="2"/>
  <c r="D662" i="2"/>
  <c r="D661" i="2"/>
  <c r="D660" i="2"/>
  <c r="A660" i="2"/>
  <c r="D659" i="2"/>
  <c r="A659" i="2"/>
  <c r="D658" i="2"/>
  <c r="D657" i="2"/>
  <c r="D656" i="2"/>
  <c r="D655" i="2"/>
  <c r="D654" i="2"/>
  <c r="A654" i="2"/>
  <c r="D653" i="2"/>
  <c r="D652" i="2"/>
  <c r="D651" i="2"/>
  <c r="D650" i="2"/>
  <c r="D649" i="2"/>
  <c r="D648" i="2"/>
  <c r="A648" i="2"/>
  <c r="D647" i="2"/>
  <c r="D646" i="2"/>
  <c r="D645" i="2"/>
  <c r="D644" i="2"/>
  <c r="D643" i="2"/>
  <c r="A643" i="2"/>
  <c r="D642" i="2"/>
  <c r="D641" i="2"/>
  <c r="D640" i="2"/>
  <c r="D639" i="2"/>
  <c r="A639" i="2"/>
  <c r="D638" i="2"/>
  <c r="A638" i="2"/>
  <c r="D637" i="2"/>
  <c r="A637" i="2"/>
  <c r="D636" i="2"/>
  <c r="D635" i="2"/>
  <c r="A635" i="2"/>
  <c r="D634" i="2"/>
  <c r="A634" i="2"/>
  <c r="D633" i="2"/>
  <c r="D632" i="2"/>
  <c r="D631" i="2"/>
  <c r="A631" i="2"/>
  <c r="D630" i="2"/>
  <c r="D629" i="2"/>
  <c r="A629" i="2"/>
  <c r="D628" i="2"/>
  <c r="D627" i="2"/>
  <c r="A627" i="2"/>
  <c r="D626" i="2"/>
  <c r="D625" i="2"/>
  <c r="D624" i="2"/>
  <c r="D623" i="2"/>
  <c r="D622" i="2"/>
  <c r="D621" i="2"/>
  <c r="D620" i="2"/>
  <c r="A620" i="2"/>
  <c r="D619" i="2"/>
  <c r="A619" i="2"/>
  <c r="D618" i="2"/>
  <c r="A618" i="2"/>
  <c r="D617" i="2"/>
  <c r="D616" i="2"/>
  <c r="D615" i="2"/>
  <c r="A615" i="2"/>
  <c r="D614" i="2"/>
  <c r="A614" i="2"/>
  <c r="D613" i="2"/>
  <c r="A613" i="2"/>
  <c r="D612" i="2"/>
  <c r="D611" i="2"/>
  <c r="D610" i="2"/>
  <c r="A610" i="2"/>
  <c r="D609" i="2"/>
  <c r="A609" i="2"/>
  <c r="D608" i="2"/>
  <c r="D607" i="2"/>
  <c r="D606" i="2"/>
  <c r="A606" i="2"/>
  <c r="D605" i="2"/>
  <c r="A605" i="2"/>
  <c r="D604" i="2"/>
  <c r="A604" i="2"/>
  <c r="D603" i="2"/>
  <c r="A603" i="2"/>
  <c r="D602" i="2"/>
  <c r="A602" i="2"/>
  <c r="D601" i="2"/>
  <c r="D600" i="2"/>
  <c r="D599" i="2"/>
  <c r="D598" i="2"/>
  <c r="D597" i="2"/>
  <c r="D596" i="2"/>
  <c r="D595" i="2"/>
  <c r="D594" i="2"/>
  <c r="D593" i="2"/>
  <c r="D592" i="2"/>
  <c r="D591" i="2"/>
  <c r="D590" i="2"/>
  <c r="D589" i="2"/>
  <c r="D588" i="2"/>
  <c r="D587" i="2"/>
  <c r="D586" i="2"/>
  <c r="D585" i="2"/>
  <c r="D584" i="2"/>
  <c r="A584" i="2"/>
  <c r="D583" i="2"/>
  <c r="A583" i="2"/>
  <c r="D582" i="2"/>
  <c r="A582" i="2"/>
  <c r="D581" i="2"/>
  <c r="D580" i="2"/>
  <c r="D579" i="2"/>
  <c r="A579" i="2"/>
  <c r="D578" i="2"/>
  <c r="D577" i="2"/>
  <c r="D576" i="2"/>
  <c r="A576" i="2"/>
  <c r="D575" i="2"/>
  <c r="D574" i="2"/>
  <c r="D573" i="2"/>
  <c r="A573" i="2"/>
  <c r="D572" i="2"/>
  <c r="D571" i="2"/>
  <c r="D570" i="2"/>
  <c r="D569" i="2"/>
  <c r="D568" i="2"/>
  <c r="A568" i="2"/>
  <c r="D567" i="2"/>
  <c r="A567" i="2"/>
  <c r="D566" i="2"/>
  <c r="A566" i="2"/>
  <c r="D565" i="2"/>
  <c r="D564" i="2"/>
  <c r="A564" i="2"/>
  <c r="D563" i="2"/>
  <c r="D562" i="2"/>
  <c r="D561" i="2"/>
  <c r="D560" i="2"/>
  <c r="A560" i="2"/>
  <c r="D559" i="2"/>
  <c r="A559" i="2"/>
  <c r="D558" i="2"/>
  <c r="D557" i="2"/>
  <c r="A557" i="2"/>
  <c r="D556" i="2"/>
  <c r="A556" i="2"/>
  <c r="D555" i="2"/>
  <c r="D554" i="2"/>
  <c r="A554" i="2"/>
  <c r="D553" i="2"/>
  <c r="D552" i="2"/>
  <c r="D551" i="2"/>
  <c r="D550" i="2"/>
  <c r="D549" i="2"/>
  <c r="D548" i="2"/>
  <c r="D547" i="2"/>
  <c r="D546" i="2"/>
  <c r="A546" i="2"/>
  <c r="D545" i="2"/>
  <c r="A545" i="2"/>
  <c r="D544" i="2"/>
  <c r="D543" i="2"/>
  <c r="A543" i="2"/>
  <c r="D542" i="2"/>
  <c r="D541" i="2"/>
  <c r="A541" i="2"/>
  <c r="D540" i="2"/>
  <c r="D539" i="2"/>
  <c r="A539" i="2"/>
  <c r="D538" i="2"/>
  <c r="A538" i="2"/>
  <c r="D537" i="2"/>
  <c r="D536" i="2"/>
  <c r="A536" i="2"/>
  <c r="D535" i="2"/>
  <c r="D534" i="2"/>
  <c r="D533" i="2"/>
  <c r="A533" i="2"/>
  <c r="D532" i="2"/>
  <c r="A532" i="2"/>
  <c r="D531" i="2"/>
  <c r="A531" i="2"/>
  <c r="D530" i="2"/>
  <c r="A530" i="2"/>
  <c r="D529" i="2"/>
  <c r="D528" i="2"/>
  <c r="D527" i="2"/>
  <c r="D526" i="2"/>
  <c r="D525" i="2"/>
  <c r="D524" i="2"/>
  <c r="A524" i="2"/>
  <c r="D523" i="2"/>
  <c r="A523" i="2"/>
  <c r="D522" i="2"/>
  <c r="A522" i="2"/>
  <c r="D521" i="2"/>
  <c r="A521" i="2"/>
  <c r="D520" i="2"/>
  <c r="D519" i="2"/>
  <c r="A519" i="2"/>
  <c r="D518" i="2"/>
  <c r="D517" i="2"/>
  <c r="D516" i="2"/>
  <c r="D515" i="2"/>
  <c r="D514" i="2"/>
  <c r="D513" i="2"/>
  <c r="D512" i="2"/>
  <c r="A512" i="2"/>
  <c r="D511" i="2"/>
  <c r="D510" i="2"/>
  <c r="D509" i="2"/>
  <c r="D508" i="2"/>
  <c r="D507" i="2"/>
  <c r="D506" i="2"/>
  <c r="D505" i="2"/>
  <c r="D504" i="2"/>
  <c r="A504" i="2"/>
  <c r="D503" i="2"/>
  <c r="D502" i="2"/>
  <c r="D501" i="2"/>
  <c r="D500" i="2"/>
  <c r="A500" i="2"/>
  <c r="D499" i="2"/>
  <c r="A499" i="2"/>
  <c r="D498" i="2"/>
  <c r="D497" i="2"/>
  <c r="A497" i="2"/>
  <c r="D496" i="2"/>
  <c r="A496" i="2"/>
  <c r="D495" i="2"/>
  <c r="D494" i="2"/>
  <c r="A494" i="2"/>
  <c r="D493" i="2"/>
  <c r="D492" i="2"/>
  <c r="D491" i="2"/>
  <c r="A491" i="2"/>
  <c r="D490" i="2"/>
  <c r="A490" i="2"/>
  <c r="D442" i="2"/>
  <c r="A442" i="2"/>
  <c r="D441" i="2"/>
  <c r="D440" i="2"/>
  <c r="D439" i="2"/>
  <c r="D438" i="2"/>
  <c r="A438" i="2"/>
  <c r="D437" i="2"/>
  <c r="A437" i="2"/>
  <c r="D436" i="2"/>
  <c r="D435" i="2"/>
  <c r="D434" i="2"/>
  <c r="D433" i="2"/>
  <c r="D432" i="2"/>
  <c r="D431" i="2"/>
  <c r="D430" i="2"/>
  <c r="A430" i="2"/>
  <c r="D429" i="2"/>
  <c r="D428" i="2"/>
  <c r="D427" i="2"/>
  <c r="D426" i="2"/>
  <c r="D425" i="2"/>
  <c r="D424" i="2"/>
  <c r="D423" i="2"/>
  <c r="A423" i="2"/>
  <c r="D422" i="2"/>
  <c r="D421" i="2"/>
  <c r="D420" i="2"/>
  <c r="D419" i="2"/>
  <c r="D418" i="2"/>
  <c r="D417" i="2"/>
  <c r="D416" i="2"/>
  <c r="A416" i="2"/>
  <c r="D415" i="2"/>
  <c r="D414" i="2"/>
  <c r="D413" i="2"/>
  <c r="D412" i="2"/>
  <c r="A412" i="2"/>
  <c r="D411" i="2"/>
  <c r="D410" i="2"/>
  <c r="A410" i="2"/>
  <c r="D409" i="2"/>
  <c r="A409" i="2"/>
  <c r="D408" i="2"/>
  <c r="A408" i="2"/>
  <c r="D407" i="2"/>
  <c r="D406" i="2"/>
  <c r="D405" i="2"/>
  <c r="D404" i="2"/>
  <c r="D403" i="2"/>
  <c r="D402" i="2"/>
  <c r="A402" i="2"/>
  <c r="D401" i="2"/>
  <c r="D400" i="2"/>
  <c r="A400" i="2"/>
  <c r="D399" i="2"/>
  <c r="A399" i="2"/>
  <c r="D398" i="2"/>
  <c r="D397" i="2"/>
  <c r="D396" i="2"/>
  <c r="D395" i="2"/>
  <c r="D394" i="2"/>
  <c r="D393" i="2"/>
  <c r="A393" i="2"/>
  <c r="D392" i="2"/>
  <c r="D391" i="2"/>
  <c r="A391" i="2"/>
  <c r="D390" i="2"/>
  <c r="D389" i="2"/>
  <c r="D388" i="2"/>
  <c r="A388" i="2"/>
  <c r="D387" i="2"/>
  <c r="A387" i="2"/>
  <c r="D386" i="2"/>
  <c r="A386" i="2"/>
  <c r="D385" i="2"/>
  <c r="A385" i="2"/>
  <c r="D384" i="2"/>
  <c r="D383" i="2"/>
  <c r="D382" i="2"/>
  <c r="A382" i="2"/>
  <c r="D381" i="2"/>
  <c r="D380" i="2"/>
  <c r="D379" i="2"/>
  <c r="D378" i="2"/>
  <c r="A378" i="2"/>
  <c r="D377" i="2"/>
  <c r="A377" i="2"/>
  <c r="D376" i="2"/>
  <c r="A376" i="2"/>
  <c r="D375" i="2"/>
  <c r="D374" i="2"/>
  <c r="A374" i="2"/>
  <c r="D373" i="2"/>
  <c r="D372" i="2"/>
  <c r="D371" i="2"/>
  <c r="A371" i="2"/>
  <c r="D370" i="2"/>
  <c r="A370" i="2"/>
  <c r="D369" i="2"/>
  <c r="D368" i="2"/>
  <c r="D367" i="2"/>
  <c r="D366" i="2"/>
  <c r="A366" i="2"/>
  <c r="D365" i="2"/>
  <c r="A365" i="2"/>
  <c r="D364" i="2"/>
  <c r="A364" i="2"/>
  <c r="D363" i="2"/>
  <c r="D362" i="2"/>
  <c r="D361" i="2"/>
  <c r="D360" i="2"/>
  <c r="D359" i="2"/>
  <c r="D358" i="2"/>
  <c r="D357" i="2"/>
  <c r="D356" i="2"/>
  <c r="A356" i="2"/>
  <c r="D355" i="2"/>
  <c r="D354" i="2"/>
  <c r="A354" i="2"/>
  <c r="D353" i="2"/>
  <c r="D352" i="2"/>
  <c r="A352" i="2"/>
  <c r="D351" i="2"/>
  <c r="D350" i="2"/>
  <c r="D349" i="2"/>
  <c r="D348" i="2"/>
  <c r="A348" i="2"/>
  <c r="D347" i="2"/>
  <c r="D346" i="2"/>
  <c r="D345" i="2"/>
  <c r="D344" i="2"/>
  <c r="D343" i="2"/>
  <c r="D342" i="2"/>
  <c r="D341" i="2"/>
  <c r="D340" i="2"/>
  <c r="D339" i="2"/>
  <c r="D338" i="2"/>
  <c r="A338" i="2"/>
  <c r="D337" i="2"/>
  <c r="D336" i="2"/>
  <c r="D335" i="2"/>
  <c r="D334" i="2"/>
  <c r="D333" i="2"/>
  <c r="D332" i="2"/>
  <c r="D331" i="2"/>
  <c r="D330" i="2"/>
  <c r="D329" i="2"/>
  <c r="A329" i="2"/>
  <c r="D328" i="2"/>
  <c r="A328" i="2"/>
  <c r="D327" i="2"/>
  <c r="A327" i="2"/>
  <c r="D326" i="2"/>
  <c r="D325" i="2"/>
  <c r="A325" i="2"/>
  <c r="D324" i="2"/>
  <c r="A324" i="2"/>
  <c r="D323" i="2"/>
  <c r="D322" i="2"/>
  <c r="D321" i="2"/>
  <c r="D320" i="2"/>
  <c r="D319" i="2"/>
  <c r="A319" i="2"/>
  <c r="D318" i="2"/>
  <c r="D317" i="2"/>
  <c r="D316" i="2"/>
  <c r="D315" i="2"/>
  <c r="D314" i="2"/>
  <c r="D313" i="2"/>
  <c r="D312" i="2"/>
  <c r="D311" i="2"/>
  <c r="A311" i="2"/>
  <c r="D310" i="2"/>
  <c r="D309" i="2"/>
  <c r="D308" i="2"/>
  <c r="D307" i="2"/>
  <c r="D306" i="2"/>
  <c r="D305" i="2"/>
  <c r="A305" i="2"/>
  <c r="D304" i="2"/>
  <c r="D303" i="2"/>
  <c r="D302" i="2"/>
  <c r="D301" i="2"/>
  <c r="D300" i="2"/>
  <c r="D299" i="2"/>
  <c r="D298" i="2"/>
  <c r="A298" i="2"/>
  <c r="D297" i="2"/>
  <c r="D296" i="2"/>
  <c r="D295" i="2"/>
  <c r="D294" i="2"/>
  <c r="D293" i="2"/>
  <c r="D292" i="2"/>
  <c r="D291" i="2"/>
  <c r="A291" i="2"/>
  <c r="D290" i="2"/>
  <c r="A290" i="2"/>
  <c r="D289" i="2"/>
  <c r="D288" i="2"/>
  <c r="D287" i="2"/>
  <c r="D286" i="2"/>
  <c r="D285" i="2"/>
  <c r="D284" i="2"/>
  <c r="A284" i="2"/>
  <c r="D283" i="2"/>
  <c r="D282" i="2"/>
  <c r="D281" i="2"/>
  <c r="D280" i="2"/>
  <c r="D279" i="2"/>
  <c r="D278" i="2"/>
  <c r="D277" i="2"/>
  <c r="D276" i="2"/>
  <c r="A276" i="2"/>
  <c r="D275" i="2"/>
  <c r="D274" i="2"/>
  <c r="A274" i="2"/>
  <c r="D273" i="2"/>
  <c r="D272" i="2"/>
  <c r="D271" i="2"/>
  <c r="D270" i="2"/>
  <c r="D269" i="2"/>
  <c r="A269" i="2"/>
  <c r="D268" i="2"/>
  <c r="D267" i="2"/>
  <c r="D266" i="2"/>
  <c r="D265" i="2"/>
  <c r="D264" i="2"/>
  <c r="D263" i="2"/>
  <c r="D262" i="2"/>
  <c r="D261" i="2"/>
  <c r="D260" i="2"/>
  <c r="D259" i="2"/>
  <c r="D258" i="2"/>
  <c r="D257" i="2"/>
  <c r="D256" i="2"/>
  <c r="A256" i="2"/>
  <c r="D255" i="2"/>
  <c r="D254" i="2"/>
  <c r="D253" i="2"/>
  <c r="D252" i="2"/>
  <c r="D251" i="2"/>
  <c r="D250" i="2"/>
  <c r="A250" i="2"/>
  <c r="D249" i="2"/>
  <c r="D248" i="2"/>
  <c r="D247" i="2"/>
  <c r="A247" i="2"/>
  <c r="D246" i="2"/>
  <c r="D245" i="2"/>
  <c r="D244" i="2"/>
  <c r="A244" i="2"/>
  <c r="D243" i="2"/>
  <c r="D242" i="2"/>
  <c r="D241" i="2"/>
  <c r="A241" i="2"/>
  <c r="D240" i="2"/>
  <c r="D239" i="2"/>
  <c r="D238" i="2"/>
  <c r="A238" i="2"/>
  <c r="D237" i="2"/>
  <c r="D236" i="2"/>
  <c r="D235" i="2"/>
  <c r="D234" i="2"/>
  <c r="A234" i="2"/>
  <c r="D233" i="2"/>
  <c r="D232" i="2"/>
  <c r="D231" i="2"/>
  <c r="D230" i="2"/>
  <c r="D229" i="2"/>
  <c r="D228" i="2"/>
  <c r="A228" i="2"/>
  <c r="D227" i="2"/>
  <c r="D226" i="2"/>
  <c r="D225" i="2"/>
  <c r="D224" i="2"/>
  <c r="D223" i="2"/>
  <c r="A223" i="2"/>
  <c r="D222" i="2"/>
  <c r="D221" i="2"/>
  <c r="A221" i="2"/>
  <c r="D220" i="2"/>
  <c r="D219" i="2"/>
  <c r="D218" i="2"/>
  <c r="D217" i="2"/>
  <c r="A217" i="2"/>
  <c r="D216" i="2"/>
  <c r="A216" i="2"/>
  <c r="D215" i="2"/>
  <c r="A215" i="2"/>
  <c r="D214" i="2"/>
  <c r="D213" i="2"/>
  <c r="D212" i="2"/>
  <c r="A212" i="2"/>
  <c r="D211" i="2"/>
  <c r="A211" i="2"/>
  <c r="D210" i="2"/>
  <c r="D209" i="2"/>
  <c r="D208" i="2"/>
  <c r="D207" i="2"/>
  <c r="D206" i="2"/>
  <c r="A206" i="2"/>
  <c r="D205" i="2"/>
  <c r="D204" i="2"/>
  <c r="D203" i="2"/>
  <c r="D202" i="2"/>
  <c r="D201" i="2"/>
  <c r="D200" i="2"/>
  <c r="D199" i="2"/>
  <c r="A199" i="2"/>
  <c r="D198" i="2"/>
  <c r="D197" i="2"/>
  <c r="D196" i="2"/>
  <c r="A196" i="2"/>
  <c r="D195" i="2"/>
  <c r="D194" i="2"/>
  <c r="D193" i="2"/>
  <c r="D192" i="2"/>
  <c r="A192" i="2"/>
  <c r="D191" i="2"/>
  <c r="D190" i="2"/>
  <c r="D189" i="2"/>
  <c r="A189" i="2"/>
  <c r="D188" i="2"/>
  <c r="D187" i="2"/>
  <c r="D186" i="2"/>
  <c r="D185" i="2"/>
  <c r="A185" i="2"/>
  <c r="D184" i="2"/>
  <c r="D183" i="2"/>
  <c r="D182" i="2"/>
  <c r="A182" i="2"/>
  <c r="D181" i="2"/>
  <c r="D180" i="2"/>
  <c r="D179" i="2"/>
  <c r="A179" i="2"/>
  <c r="D178" i="2"/>
  <c r="D177" i="2"/>
  <c r="D176" i="2"/>
  <c r="A176" i="2"/>
  <c r="D175" i="2"/>
  <c r="D174" i="2"/>
  <c r="A174" i="2"/>
  <c r="D173" i="2"/>
  <c r="D172" i="2"/>
  <c r="D171" i="2"/>
  <c r="A171" i="2"/>
  <c r="D170" i="2"/>
  <c r="A170" i="2"/>
  <c r="D169" i="2"/>
  <c r="D168" i="2"/>
  <c r="D167" i="2"/>
  <c r="D166" i="2"/>
  <c r="D165" i="2"/>
  <c r="A165" i="2"/>
  <c r="D164" i="2"/>
  <c r="D163" i="2"/>
  <c r="D162" i="2"/>
  <c r="A162" i="2"/>
  <c r="D161" i="2"/>
  <c r="D160" i="2"/>
  <c r="D159" i="2"/>
  <c r="D158" i="2"/>
  <c r="D157" i="2"/>
  <c r="D156" i="2"/>
  <c r="D155" i="2"/>
  <c r="A155" i="2"/>
  <c r="D154" i="2"/>
  <c r="D153" i="2"/>
  <c r="D152" i="2"/>
  <c r="A152" i="2"/>
  <c r="D151" i="2"/>
  <c r="D150" i="2"/>
  <c r="A150" i="2"/>
  <c r="D149" i="2"/>
  <c r="D148" i="2"/>
  <c r="D147" i="2"/>
  <c r="D146" i="2"/>
  <c r="A146" i="2"/>
  <c r="D145" i="2"/>
  <c r="A145" i="2"/>
  <c r="D144" i="2"/>
  <c r="D143" i="2"/>
  <c r="A143" i="2"/>
  <c r="D142" i="2"/>
  <c r="D141" i="2"/>
  <c r="A141" i="2"/>
  <c r="D140" i="2"/>
  <c r="D139" i="2"/>
  <c r="D138" i="2"/>
  <c r="A138" i="2"/>
  <c r="D137" i="2"/>
  <c r="A137" i="2"/>
  <c r="D136" i="2"/>
  <c r="D135" i="2"/>
  <c r="A135" i="2"/>
  <c r="D134" i="2"/>
  <c r="D133" i="2"/>
  <c r="D132" i="2"/>
  <c r="D131" i="2"/>
  <c r="A131" i="2"/>
  <c r="D130" i="2"/>
  <c r="D129" i="2"/>
  <c r="D128" i="2"/>
  <c r="A128" i="2"/>
  <c r="D127" i="2"/>
  <c r="D126" i="2"/>
  <c r="A126" i="2"/>
  <c r="D125" i="2"/>
  <c r="D124" i="2"/>
  <c r="D123" i="2"/>
  <c r="A123" i="2"/>
  <c r="D122" i="2"/>
  <c r="D121" i="2"/>
  <c r="D120" i="2"/>
  <c r="D119" i="2"/>
  <c r="D118" i="2"/>
  <c r="D117" i="2"/>
  <c r="D116" i="2"/>
  <c r="D115" i="2"/>
  <c r="D114" i="2"/>
  <c r="D113" i="2"/>
  <c r="A113" i="2"/>
  <c r="D112" i="2"/>
  <c r="D111" i="2"/>
  <c r="D110" i="2"/>
  <c r="A110" i="2"/>
  <c r="D109" i="2"/>
  <c r="A109" i="2"/>
  <c r="D108" i="2"/>
  <c r="D107" i="2"/>
  <c r="D106" i="2"/>
  <c r="A106" i="2"/>
  <c r="D105" i="2"/>
  <c r="D104" i="2"/>
  <c r="A104" i="2"/>
  <c r="D103" i="2"/>
  <c r="A103" i="2"/>
  <c r="D102" i="2"/>
  <c r="A102" i="2"/>
  <c r="D101" i="2"/>
  <c r="D100" i="2"/>
  <c r="D99" i="2"/>
  <c r="D98" i="2"/>
  <c r="A98" i="2"/>
  <c r="D97" i="2"/>
  <c r="D96" i="2"/>
  <c r="D95" i="2"/>
  <c r="D94" i="2"/>
  <c r="A94" i="2"/>
  <c r="D93" i="2"/>
  <c r="D92" i="2"/>
  <c r="D91" i="2"/>
  <c r="D90" i="2"/>
  <c r="D89" i="2"/>
  <c r="A89" i="2"/>
  <c r="D88" i="2"/>
  <c r="A88" i="2"/>
  <c r="D87" i="2"/>
  <c r="A87" i="2"/>
  <c r="D86" i="2"/>
  <c r="D85" i="2"/>
  <c r="D84" i="2"/>
  <c r="A84" i="2"/>
  <c r="D83" i="2"/>
  <c r="D82" i="2"/>
  <c r="D81" i="2"/>
  <c r="D80" i="2"/>
  <c r="D79" i="2"/>
  <c r="A79" i="2"/>
  <c r="D78" i="2"/>
  <c r="A78" i="2"/>
  <c r="D77" i="2"/>
  <c r="D76" i="2"/>
  <c r="D75" i="2"/>
  <c r="D74" i="2"/>
  <c r="D73" i="2"/>
  <c r="D72" i="2"/>
  <c r="D71" i="2"/>
  <c r="A71" i="2"/>
  <c r="D70" i="2"/>
  <c r="D69" i="2"/>
  <c r="A69" i="2"/>
  <c r="D68" i="2"/>
  <c r="A68" i="2"/>
  <c r="D67" i="2"/>
  <c r="A67" i="2"/>
  <c r="D66" i="2"/>
  <c r="D65" i="2"/>
  <c r="A65" i="2"/>
  <c r="D64" i="2"/>
  <c r="D63" i="2"/>
  <c r="D62" i="2"/>
  <c r="A62" i="2"/>
  <c r="D61" i="2"/>
  <c r="D60" i="2"/>
  <c r="D59" i="2"/>
  <c r="D58" i="2"/>
  <c r="A58" i="2"/>
  <c r="D57" i="2"/>
  <c r="A57" i="2"/>
  <c r="D56" i="2"/>
  <c r="D55" i="2"/>
  <c r="D54" i="2"/>
  <c r="D53" i="2"/>
  <c r="D52" i="2"/>
  <c r="D51" i="2"/>
  <c r="D50" i="2"/>
  <c r="A50" i="2"/>
  <c r="D49" i="2"/>
  <c r="A49" i="2"/>
  <c r="D48" i="2"/>
  <c r="D47" i="2"/>
  <c r="A47" i="2"/>
  <c r="D46" i="2"/>
  <c r="D45" i="2"/>
  <c r="A45" i="2"/>
  <c r="D44" i="2"/>
  <c r="D43" i="2"/>
  <c r="A43" i="2"/>
  <c r="D42" i="2"/>
  <c r="A42" i="2"/>
  <c r="D41" i="2"/>
  <c r="D40" i="2"/>
  <c r="D39" i="2"/>
  <c r="A39" i="2"/>
  <c r="D38" i="2"/>
  <c r="D37" i="2"/>
  <c r="D36" i="2"/>
  <c r="A36" i="2"/>
  <c r="D35" i="2"/>
  <c r="A35" i="2"/>
  <c r="D34" i="2"/>
  <c r="D33" i="2"/>
  <c r="A33" i="2"/>
  <c r="D32" i="2"/>
  <c r="D31" i="2"/>
  <c r="D30" i="2"/>
  <c r="A30" i="2"/>
  <c r="D29" i="2"/>
  <c r="D28" i="2"/>
  <c r="D27" i="2"/>
  <c r="D26" i="2"/>
  <c r="D25" i="2"/>
  <c r="D24" i="2"/>
  <c r="D23" i="2"/>
  <c r="A23" i="2"/>
  <c r="D22" i="2"/>
  <c r="D21" i="2"/>
  <c r="A21" i="2"/>
  <c r="D20" i="2"/>
  <c r="D19" i="2"/>
  <c r="A19" i="2"/>
  <c r="D18" i="2"/>
  <c r="D17" i="2"/>
  <c r="A17" i="2"/>
  <c r="D16" i="2"/>
  <c r="D15" i="2"/>
  <c r="D14" i="2"/>
  <c r="D13" i="2"/>
  <c r="D12" i="2"/>
  <c r="D11" i="2"/>
  <c r="A11" i="2"/>
  <c r="D10" i="2"/>
  <c r="D9" i="2"/>
  <c r="D8" i="2"/>
  <c r="A8" i="2"/>
  <c r="D7" i="2"/>
  <c r="A7" i="2"/>
  <c r="D6" i="2"/>
  <c r="A6" i="2"/>
  <c r="D5" i="2"/>
  <c r="D4" i="2"/>
  <c r="D3" i="2"/>
  <c r="D2" i="2"/>
</calcChain>
</file>

<file path=xl/sharedStrings.xml><?xml version="1.0" encoding="utf-8"?>
<sst xmlns="http://schemas.openxmlformats.org/spreadsheetml/2006/main" count="3927" uniqueCount="1062">
  <si>
    <t>RAS</t>
  </si>
  <si>
    <t>FACTURES</t>
  </si>
  <si>
    <t>SI NON</t>
  </si>
  <si>
    <t xml:space="preserve">SI OUI </t>
  </si>
  <si>
    <t>SEMAINE</t>
  </si>
  <si>
    <t xml:space="preserve">NUMERO BI </t>
  </si>
  <si>
    <t>SIGNATURE BI</t>
  </si>
  <si>
    <t>DATE</t>
  </si>
  <si>
    <t>NOM TECH</t>
  </si>
  <si>
    <t>Non</t>
  </si>
  <si>
    <t>production_intervention_288175</t>
  </si>
  <si>
    <t>Oui</t>
  </si>
  <si>
    <t>Ait Abdelmalek</t>
  </si>
  <si>
    <t>production_intervention_288251</t>
  </si>
  <si>
    <t>Azioui</t>
  </si>
  <si>
    <t>production_intervention_288254</t>
  </si>
  <si>
    <t>Jamal</t>
  </si>
  <si>
    <t>production_intervention_288427</t>
  </si>
  <si>
    <t>Loerch</t>
  </si>
  <si>
    <t>production_intervention_288430</t>
  </si>
  <si>
    <t>Essombe</t>
  </si>
  <si>
    <t>production_intervention_288328</t>
  </si>
  <si>
    <t>Saadna</t>
  </si>
  <si>
    <t>production_intervention_288426</t>
  </si>
  <si>
    <t>production_intervention_288839</t>
  </si>
  <si>
    <t>Benmouma</t>
  </si>
  <si>
    <t>production_intervention_289010</t>
  </si>
  <si>
    <t>Camara</t>
  </si>
  <si>
    <t>production_intervention_288311</t>
  </si>
  <si>
    <t>Bloquet</t>
  </si>
  <si>
    <t>production_intervention_289040</t>
  </si>
  <si>
    <t>Zedda</t>
  </si>
  <si>
    <t>production_intervention_289093</t>
  </si>
  <si>
    <t>production_intervention_289041</t>
  </si>
  <si>
    <t>production_intervention_289457</t>
  </si>
  <si>
    <t>Roubini</t>
  </si>
  <si>
    <t>production_intervention_289000</t>
  </si>
  <si>
    <t>Verdier</t>
  </si>
  <si>
    <t>production_intervention_289427</t>
  </si>
  <si>
    <t>Depoortere</t>
  </si>
  <si>
    <t>production_intervention_289744</t>
  </si>
  <si>
    <t>production_intervention_289443</t>
  </si>
  <si>
    <t>Court</t>
  </si>
  <si>
    <t>production_intervention_289798</t>
  </si>
  <si>
    <t>Urbinati</t>
  </si>
  <si>
    <t>production_intervention_289603</t>
  </si>
  <si>
    <t>production_intervention_289591</t>
  </si>
  <si>
    <t>Neutens</t>
  </si>
  <si>
    <t>production_intervention_289593</t>
  </si>
  <si>
    <t>Clouet</t>
  </si>
  <si>
    <t>production_intervention_289592</t>
  </si>
  <si>
    <t>production_intervention_289801</t>
  </si>
  <si>
    <t>Bonnez</t>
  </si>
  <si>
    <t>production_intervention_290200</t>
  </si>
  <si>
    <t>Turek</t>
  </si>
  <si>
    <t>production_intervention_290392</t>
  </si>
  <si>
    <t>production_intervention_290384</t>
  </si>
  <si>
    <t>Monnin</t>
  </si>
  <si>
    <t>production_intervention_290579</t>
  </si>
  <si>
    <t>production_intervention_290482</t>
  </si>
  <si>
    <t>production_intervention_290670</t>
  </si>
  <si>
    <t>production_intervention_290624</t>
  </si>
  <si>
    <t>production_intervention_290671</t>
  </si>
  <si>
    <t>production_intervention_290386</t>
  </si>
  <si>
    <t>Ponty</t>
  </si>
  <si>
    <t>production_intervention_290672</t>
  </si>
  <si>
    <t>production_intervention_290665</t>
  </si>
  <si>
    <t>production_intervention_289670</t>
  </si>
  <si>
    <t>production_intervention_290776</t>
  </si>
  <si>
    <t>Tiba</t>
  </si>
  <si>
    <t>production_intervention_290259</t>
  </si>
  <si>
    <t>production_intervention_290541</t>
  </si>
  <si>
    <t>production_intervention_290782</t>
  </si>
  <si>
    <t>production_intervention_290555</t>
  </si>
  <si>
    <t>production_intervention_289602</t>
  </si>
  <si>
    <t>production_intervention_290635</t>
  </si>
  <si>
    <t>production_intervention_290779</t>
  </si>
  <si>
    <t>production_intervention_290785</t>
  </si>
  <si>
    <t>production_intervention_290667</t>
  </si>
  <si>
    <t>production_intervention_291129</t>
  </si>
  <si>
    <t>production_intervention_291468</t>
  </si>
  <si>
    <t>Ferreira</t>
  </si>
  <si>
    <t>production_intervention_290348</t>
  </si>
  <si>
    <t>production_intervention_291044</t>
  </si>
  <si>
    <t>production_intervention_290848</t>
  </si>
  <si>
    <t>Bonin</t>
  </si>
  <si>
    <t>production_intervention_291053</t>
  </si>
  <si>
    <t>Simon</t>
  </si>
  <si>
    <t>production_intervention_291462</t>
  </si>
  <si>
    <t>Ray</t>
  </si>
  <si>
    <t>production_intervention_291567</t>
  </si>
  <si>
    <t>production_intervention_291482</t>
  </si>
  <si>
    <t>production_intervention_291144</t>
  </si>
  <si>
    <t>production_intervention_291726</t>
  </si>
  <si>
    <t>Godeau</t>
  </si>
  <si>
    <t>production_intervention_291465</t>
  </si>
  <si>
    <t>Merine</t>
  </si>
  <si>
    <t>production_intervention_291471</t>
  </si>
  <si>
    <t>production_intervention_291841</t>
  </si>
  <si>
    <t>production_intervention_291833</t>
  </si>
  <si>
    <t>production_intervention_291837</t>
  </si>
  <si>
    <t>production_intervention_291781</t>
  </si>
  <si>
    <t>production_intervention_291915</t>
  </si>
  <si>
    <t>production_intervention_291949</t>
  </si>
  <si>
    <t>production_intervention_291523</t>
  </si>
  <si>
    <t>production_intervention_292157</t>
  </si>
  <si>
    <t>Luchart</t>
  </si>
  <si>
    <t>production_intervention_292285</t>
  </si>
  <si>
    <t>production_intervention_291895</t>
  </si>
  <si>
    <t>Levare</t>
  </si>
  <si>
    <t>production_intervention_292163</t>
  </si>
  <si>
    <t>production_intervention_291936</t>
  </si>
  <si>
    <t>Makroum</t>
  </si>
  <si>
    <t>production_intervention_292344</t>
  </si>
  <si>
    <t>production_intervention_291731</t>
  </si>
  <si>
    <t>production_intervention_292291</t>
  </si>
  <si>
    <t>production_intervention_292051</t>
  </si>
  <si>
    <t>production_intervention_292281</t>
  </si>
  <si>
    <t>production_intervention_292348</t>
  </si>
  <si>
    <t>production_intervention_292138</t>
  </si>
  <si>
    <t>production_intervention_292382</t>
  </si>
  <si>
    <t>production_intervention_292280</t>
  </si>
  <si>
    <t>production_intervention_291939</t>
  </si>
  <si>
    <t>Gemin</t>
  </si>
  <si>
    <t>production_intervention_292390</t>
  </si>
  <si>
    <t>Wroblewski</t>
  </si>
  <si>
    <t>production_intervention_292391</t>
  </si>
  <si>
    <t>production_intervention_292974</t>
  </si>
  <si>
    <t>Pennachio</t>
  </si>
  <si>
    <t>production_intervention_292975</t>
  </si>
  <si>
    <t>production_intervention_291147</t>
  </si>
  <si>
    <t>Bouzellatat</t>
  </si>
  <si>
    <t>production_intervention_292773</t>
  </si>
  <si>
    <t>production_intervention_293157</t>
  </si>
  <si>
    <t>production_intervention_292776</t>
  </si>
  <si>
    <t>production_intervention_293056</t>
  </si>
  <si>
    <t>production_intervention_293251</t>
  </si>
  <si>
    <t>production_intervention_293068</t>
  </si>
  <si>
    <t>production_intervention_293426</t>
  </si>
  <si>
    <t>production_intervention_293511</t>
  </si>
  <si>
    <t>production_intervention_293523</t>
  </si>
  <si>
    <t>production_intervention_293253</t>
  </si>
  <si>
    <t>production_intervention_293243</t>
  </si>
  <si>
    <t>production_intervention_293242</t>
  </si>
  <si>
    <t>production_intervention_293267</t>
  </si>
  <si>
    <t>production_intervention_293294</t>
  </si>
  <si>
    <t>production_intervention_293431</t>
  </si>
  <si>
    <t>production_intervention_293317</t>
  </si>
  <si>
    <t>Capilliez</t>
  </si>
  <si>
    <t>production_intervention_293303</t>
  </si>
  <si>
    <t>production_intervention_293302</t>
  </si>
  <si>
    <t>production_intervention_293570</t>
  </si>
  <si>
    <t>Lacroix</t>
  </si>
  <si>
    <t>production_intervention_294160</t>
  </si>
  <si>
    <t>Gusseinov</t>
  </si>
  <si>
    <t>production_intervention_293919</t>
  </si>
  <si>
    <t>production_intervention_293446</t>
  </si>
  <si>
    <t>production_intervention_294155</t>
  </si>
  <si>
    <t>production_intervention_294464</t>
  </si>
  <si>
    <t>production_intervention_294427</t>
  </si>
  <si>
    <t>production_intervention_294214</t>
  </si>
  <si>
    <t>production_intervention_294853</t>
  </si>
  <si>
    <t>production_intervention_294773</t>
  </si>
  <si>
    <t>production_intervention_294632</t>
  </si>
  <si>
    <t>production_intervention_294148</t>
  </si>
  <si>
    <t>production_intervention_294838</t>
  </si>
  <si>
    <t>production_intervention_294285</t>
  </si>
  <si>
    <t>production_intervention_295309</t>
  </si>
  <si>
    <t>production_intervention_294780</t>
  </si>
  <si>
    <t>production_intervention_294624</t>
  </si>
  <si>
    <t>production_intervention_295215</t>
  </si>
  <si>
    <t>production_intervention_294217</t>
  </si>
  <si>
    <t>production_intervention_294849</t>
  </si>
  <si>
    <t>production_intervention_294856</t>
  </si>
  <si>
    <t>production_intervention_294611</t>
  </si>
  <si>
    <t>production_intervention_295208</t>
  </si>
  <si>
    <t>Thepault</t>
  </si>
  <si>
    <t>production_intervention_295250</t>
  </si>
  <si>
    <t>production_intervention_294778</t>
  </si>
  <si>
    <t>production_intervention_295486</t>
  </si>
  <si>
    <t>production_intervention_295488</t>
  </si>
  <si>
    <t>Depina</t>
  </si>
  <si>
    <t>production_intervention_295472</t>
  </si>
  <si>
    <t>production_intervention_295470</t>
  </si>
  <si>
    <t>production_intervention_295554</t>
  </si>
  <si>
    <t>Albrun</t>
  </si>
  <si>
    <t>production_intervention_295299</t>
  </si>
  <si>
    <t>production_intervention_295294</t>
  </si>
  <si>
    <t>production_intervention_295206</t>
  </si>
  <si>
    <t>production_intervention_295637</t>
  </si>
  <si>
    <t>production_intervention_295205</t>
  </si>
  <si>
    <t>production_intervention_295248</t>
  </si>
  <si>
    <t>production_intervention_295495</t>
  </si>
  <si>
    <t>production_intervention_295243</t>
  </si>
  <si>
    <t>production_intervention_295290</t>
  </si>
  <si>
    <t>production_intervention_295729</t>
  </si>
  <si>
    <t>production_intervention_295643</t>
  </si>
  <si>
    <t>production_intervention_295647</t>
  </si>
  <si>
    <t>production_intervention_295966</t>
  </si>
  <si>
    <t>production_intervention_295851</t>
  </si>
  <si>
    <t>production_intervention_295924</t>
  </si>
  <si>
    <t>production_intervention_295747</t>
  </si>
  <si>
    <t>production_intervention_295974</t>
  </si>
  <si>
    <t>production_intervention_296540</t>
  </si>
  <si>
    <t>production_intervention_296563</t>
  </si>
  <si>
    <t>production_intervention_296294</t>
  </si>
  <si>
    <t>production_intervention_296557</t>
  </si>
  <si>
    <t>production_intervention_296730</t>
  </si>
  <si>
    <t>production_intervention_296552</t>
  </si>
  <si>
    <t>production_intervention_296104</t>
  </si>
  <si>
    <t>production_intervention_296361</t>
  </si>
  <si>
    <t>Silvestre</t>
  </si>
  <si>
    <t>production_intervention_296902</t>
  </si>
  <si>
    <t>production_intervention_296895</t>
  </si>
  <si>
    <t>production_intervention_296795</t>
  </si>
  <si>
    <t>production_intervention_297462</t>
  </si>
  <si>
    <t>production_intervention_297362</t>
  </si>
  <si>
    <t>production_intervention_298137</t>
  </si>
  <si>
    <t>production_intervention_297361</t>
  </si>
  <si>
    <t>production_intervention_297917</t>
  </si>
  <si>
    <t>production_intervention_298043</t>
  </si>
  <si>
    <t>production_intervention_298079</t>
  </si>
  <si>
    <t>production_intervention_298266</t>
  </si>
  <si>
    <t>production_intervention_297910</t>
  </si>
  <si>
    <t>production_intervention_297908</t>
  </si>
  <si>
    <t>production_intervention_298678</t>
  </si>
  <si>
    <t>production_intervention_298605</t>
  </si>
  <si>
    <t>production_intervention_298506</t>
  </si>
  <si>
    <t>production_intervention_298378</t>
  </si>
  <si>
    <t>production_intervention_298599</t>
  </si>
  <si>
    <t>production_intervention_298840</t>
  </si>
  <si>
    <t>Pauly</t>
  </si>
  <si>
    <t>production_intervention_298512</t>
  </si>
  <si>
    <t>production_intervention_298610</t>
  </si>
  <si>
    <t>production_intervention_298613</t>
  </si>
  <si>
    <t>production_intervention_298505</t>
  </si>
  <si>
    <t>production_intervention_299365</t>
  </si>
  <si>
    <t>production_intervention_298716</t>
  </si>
  <si>
    <t>production_intervention_298916</t>
  </si>
  <si>
    <t>production_intervention_298966</t>
  </si>
  <si>
    <t>production_intervention_298845</t>
  </si>
  <si>
    <t>production_intervention_298942</t>
  </si>
  <si>
    <t>production_intervention_298504</t>
  </si>
  <si>
    <t>production_intervention_299317</t>
  </si>
  <si>
    <t>production_intervention_298429</t>
  </si>
  <si>
    <t>production_intervention_298383</t>
  </si>
  <si>
    <t>production_intervention_299485</t>
  </si>
  <si>
    <t>production_intervention_298960</t>
  </si>
  <si>
    <t>production_intervention_299505</t>
  </si>
  <si>
    <t>production_intervention_300033</t>
  </si>
  <si>
    <t>production_intervention_300032</t>
  </si>
  <si>
    <t>production_intervention_299554</t>
  </si>
  <si>
    <t>production_intervention_299661</t>
  </si>
  <si>
    <t>production_intervention_299755</t>
  </si>
  <si>
    <t>production_intervention_299917</t>
  </si>
  <si>
    <t>production_intervention_300092</t>
  </si>
  <si>
    <t>production_intervention_299940</t>
  </si>
  <si>
    <t>production_intervention_300106</t>
  </si>
  <si>
    <t>production_intervention_299383</t>
  </si>
  <si>
    <t>production_intervention_299901</t>
  </si>
  <si>
    <t>production_intervention_299559</t>
  </si>
  <si>
    <t>Osfour</t>
  </si>
  <si>
    <t>production_intervention_300022</t>
  </si>
  <si>
    <t>production_intervention_299896</t>
  </si>
  <si>
    <t>production_intervention_300426</t>
  </si>
  <si>
    <t>production_intervention_300428</t>
  </si>
  <si>
    <t>production_intervention_300571</t>
  </si>
  <si>
    <t>production_intervention_299670</t>
  </si>
  <si>
    <t>production_intervention_300510</t>
  </si>
  <si>
    <t>production_intervention_300444</t>
  </si>
  <si>
    <t>production_intervention_300723</t>
  </si>
  <si>
    <t>production_intervention_300369</t>
  </si>
  <si>
    <t>production_intervention_300501</t>
  </si>
  <si>
    <t>production_intervention_301051</t>
  </si>
  <si>
    <t>production_intervention_300419</t>
  </si>
  <si>
    <t>production_intervention_300604</t>
  </si>
  <si>
    <t>production_intervention_301004</t>
  </si>
  <si>
    <t>production_intervention_301054</t>
  </si>
  <si>
    <t>production_intervention_300854</t>
  </si>
  <si>
    <t>production_intervention_300988</t>
  </si>
  <si>
    <t>production_intervention_301469</t>
  </si>
  <si>
    <t>production_intervention_301486</t>
  </si>
  <si>
    <t>production_intervention_300986</t>
  </si>
  <si>
    <t>production_intervention_300594</t>
  </si>
  <si>
    <t>production_intervention_301790</t>
  </si>
  <si>
    <t>production_intervention_301556</t>
  </si>
  <si>
    <t>production_intervention_301733</t>
  </si>
  <si>
    <t>production_intervention_301527</t>
  </si>
  <si>
    <t>production_intervention_301549</t>
  </si>
  <si>
    <t>production_intervention_301728</t>
  </si>
  <si>
    <t>production_intervention_301049</t>
  </si>
  <si>
    <t>Sfaihi</t>
  </si>
  <si>
    <t>production_intervention_301970</t>
  </si>
  <si>
    <t>production_intervention_301547</t>
  </si>
  <si>
    <t>production_intervention_300559</t>
  </si>
  <si>
    <t>production_intervention_301962</t>
  </si>
  <si>
    <t>production_intervention_300846</t>
  </si>
  <si>
    <t>production_intervention_301831</t>
  </si>
  <si>
    <t>production_intervention_301671</t>
  </si>
  <si>
    <t>production_intervention_302046</t>
  </si>
  <si>
    <t>production_intervention_301815</t>
  </si>
  <si>
    <t>production_intervention_301781</t>
  </si>
  <si>
    <t>production_intervention_301727</t>
  </si>
  <si>
    <t>production_intervention_301783</t>
  </si>
  <si>
    <t>production_intervention_302131</t>
  </si>
  <si>
    <t>production_intervention_301849</t>
  </si>
  <si>
    <t>production_intervention_301734</t>
  </si>
  <si>
    <t>production_intervention_301690</t>
  </si>
  <si>
    <t>production_intervention_302133</t>
  </si>
  <si>
    <t>production_intervention_302361</t>
  </si>
  <si>
    <t>production_intervention_301990</t>
  </si>
  <si>
    <t>production_intervention_301666</t>
  </si>
  <si>
    <t>production_intervention_302211</t>
  </si>
  <si>
    <t>production_intervention_302007</t>
  </si>
  <si>
    <t>production_intervention_302005</t>
  </si>
  <si>
    <t>production_intervention_302006</t>
  </si>
  <si>
    <t>production_intervention_302355</t>
  </si>
  <si>
    <t>production_intervention_303088</t>
  </si>
  <si>
    <t>production_intervention_302135</t>
  </si>
  <si>
    <t>production_intervention_302142</t>
  </si>
  <si>
    <t>production_intervention_302942</t>
  </si>
  <si>
    <t>production_intervention_302766</t>
  </si>
  <si>
    <t>production_intervention_302947</t>
  </si>
  <si>
    <t>production_intervention_303020</t>
  </si>
  <si>
    <t>production_intervention_302940</t>
  </si>
  <si>
    <t>production_intervention_302352</t>
  </si>
  <si>
    <t>production_intervention_303014</t>
  </si>
  <si>
    <t>production_intervention_303023</t>
  </si>
  <si>
    <t>production_intervention_303094</t>
  </si>
  <si>
    <t>production_intervention_302727</t>
  </si>
  <si>
    <t>production_intervention_303162</t>
  </si>
  <si>
    <t>production_intervention_303466</t>
  </si>
  <si>
    <t>production_intervention_303342</t>
  </si>
  <si>
    <t>production_intervention_303224</t>
  </si>
  <si>
    <t>production_intervention_303348</t>
  </si>
  <si>
    <t>production_intervention_303344</t>
  </si>
  <si>
    <t>production_intervention_302977</t>
  </si>
  <si>
    <t>production_intervention_303360</t>
  </si>
  <si>
    <t>production_intervention_303400</t>
  </si>
  <si>
    <t>production_intervention_303212</t>
  </si>
  <si>
    <t>production_intervention_303397</t>
  </si>
  <si>
    <t>production_intervention_303799</t>
  </si>
  <si>
    <t>production_intervention_303724</t>
  </si>
  <si>
    <t>production_intervention_303413</t>
  </si>
  <si>
    <t>production_intervention_303151</t>
  </si>
  <si>
    <t>production_intervention_303811</t>
  </si>
  <si>
    <t>production_intervention_304009</t>
  </si>
  <si>
    <t>Wasylyszyn</t>
  </si>
  <si>
    <t>production_intervention_303919</t>
  </si>
  <si>
    <t>production_intervention_303916</t>
  </si>
  <si>
    <t>production_intervention_303795</t>
  </si>
  <si>
    <t>production_intervention_303800</t>
  </si>
  <si>
    <t>production_intervention_304071</t>
  </si>
  <si>
    <t>production_intervention_303933</t>
  </si>
  <si>
    <t>production_intervention_303797</t>
  </si>
  <si>
    <t>production_intervention_303958</t>
  </si>
  <si>
    <t>production_intervention_304147</t>
  </si>
  <si>
    <t>production_intervention_303973</t>
  </si>
  <si>
    <t>production_intervention_304134</t>
  </si>
  <si>
    <t>production_intervention_304262</t>
  </si>
  <si>
    <t>production_intervention_303936</t>
  </si>
  <si>
    <t>production_intervention_303349</t>
  </si>
  <si>
    <t>production_intervention_303791</t>
  </si>
  <si>
    <t>production_intervention_304920</t>
  </si>
  <si>
    <t>production_intervention_304264</t>
  </si>
  <si>
    <t>production_intervention_305085</t>
  </si>
  <si>
    <t>production_intervention_304341</t>
  </si>
  <si>
    <t>production_intervention_305246</t>
  </si>
  <si>
    <t>production_intervention_304766</t>
  </si>
  <si>
    <t>production_intervention_304918</t>
  </si>
  <si>
    <t>production_intervention_305028</t>
  </si>
  <si>
    <t>production_intervention_304917</t>
  </si>
  <si>
    <t>production_intervention_305027</t>
  </si>
  <si>
    <t>production_intervention_305353</t>
  </si>
  <si>
    <t>production_intervention_304943</t>
  </si>
  <si>
    <t>production_intervention_305229</t>
  </si>
  <si>
    <t>production_intervention_305049</t>
  </si>
  <si>
    <t>production_intervention_305051</t>
  </si>
  <si>
    <t>production_intervention_305327</t>
  </si>
  <si>
    <t>production_intervention_305265</t>
  </si>
  <si>
    <t>production_intervention_305264</t>
  </si>
  <si>
    <t>production_intervention_305654</t>
  </si>
  <si>
    <t>production_intervention_305487</t>
  </si>
  <si>
    <t>production_intervention_304259</t>
  </si>
  <si>
    <t>production_intervention_305397</t>
  </si>
  <si>
    <t>production_intervention_305709</t>
  </si>
  <si>
    <t>production_intervention_305863</t>
  </si>
  <si>
    <t>production_intervention_305434</t>
  </si>
  <si>
    <t>Eddera</t>
  </si>
  <si>
    <t>production_intervention_305404</t>
  </si>
  <si>
    <t>production_intervention_305748</t>
  </si>
  <si>
    <t>production_intervention_305113</t>
  </si>
  <si>
    <t>production_intervention_305742</t>
  </si>
  <si>
    <t>Cazeaux</t>
  </si>
  <si>
    <t>production_intervention_305912</t>
  </si>
  <si>
    <t>production_intervention_305753</t>
  </si>
  <si>
    <t>production_intervention_305972</t>
  </si>
  <si>
    <t>production_intervention_306564</t>
  </si>
  <si>
    <t>production_intervention_301668</t>
  </si>
  <si>
    <t>production_intervention_306634</t>
  </si>
  <si>
    <t>production_intervention_306480</t>
  </si>
  <si>
    <t>Nicot</t>
  </si>
  <si>
    <t>production_intervention_305892</t>
  </si>
  <si>
    <t>Grodard</t>
  </si>
  <si>
    <t>production_intervention_306774</t>
  </si>
  <si>
    <t>production_intervention_306763</t>
  </si>
  <si>
    <t>production_intervention_306726</t>
  </si>
  <si>
    <t>production_intervention_306772</t>
  </si>
  <si>
    <t>production_intervention_306782</t>
  </si>
  <si>
    <t>production_intervention_306783</t>
  </si>
  <si>
    <t>production_intervention_307280</t>
  </si>
  <si>
    <t>production_intervention_306923</t>
  </si>
  <si>
    <t>production_intervention_306474</t>
  </si>
  <si>
    <t>production_intervention_306909</t>
  </si>
  <si>
    <t>production_intervention_307253</t>
  </si>
  <si>
    <t>production_intervention_307092</t>
  </si>
  <si>
    <t>production_intervention_307659</t>
  </si>
  <si>
    <t>production_intervention_307184</t>
  </si>
  <si>
    <t>production_intervention_307050</t>
  </si>
  <si>
    <t>production_intervention_307054</t>
  </si>
  <si>
    <t>production_intervention_307027</t>
  </si>
  <si>
    <t>production_intervention_307725</t>
  </si>
  <si>
    <t>production_intervention_307105</t>
  </si>
  <si>
    <t>production_intervention_307836</t>
  </si>
  <si>
    <t>production_intervention_307827</t>
  </si>
  <si>
    <t>production_intervention_307826</t>
  </si>
  <si>
    <t>production_intervention_307792</t>
  </si>
  <si>
    <t>production_intervention_308041</t>
  </si>
  <si>
    <t>production_intervention_308321</t>
  </si>
  <si>
    <t>production_intervention_308481</t>
  </si>
  <si>
    <t>production_intervention_307981</t>
  </si>
  <si>
    <t>production_intervention_308181</t>
  </si>
  <si>
    <t>production_intervention_308429</t>
  </si>
  <si>
    <t>production_intervention_308465</t>
  </si>
  <si>
    <t>production_intervention_308364</t>
  </si>
  <si>
    <t>production_intervention_308187</t>
  </si>
  <si>
    <t>production_intervention_308443</t>
  </si>
  <si>
    <t>production_intervention_308444</t>
  </si>
  <si>
    <t>production_intervention_308419</t>
  </si>
  <si>
    <t>production_intervention_308230</t>
  </si>
  <si>
    <t>production_intervention_309174</t>
  </si>
  <si>
    <t>production_intervention_309126</t>
  </si>
  <si>
    <t>production_intervention_308615</t>
  </si>
  <si>
    <t>production_intervention_309082</t>
  </si>
  <si>
    <t>production_intervention_308971</t>
  </si>
  <si>
    <t>production_intervention_309150</t>
  </si>
  <si>
    <t>production_intervention_308432</t>
  </si>
  <si>
    <t>production_intervention_308891</t>
  </si>
  <si>
    <t>production_intervention_308567</t>
  </si>
  <si>
    <t>production_intervention_308423</t>
  </si>
  <si>
    <t>production_intervention_308588</t>
  </si>
  <si>
    <t>production_intervention_308530</t>
  </si>
  <si>
    <t>production_intervention_308955</t>
  </si>
  <si>
    <t>production_intervention_309244</t>
  </si>
  <si>
    <t>production_intervention_309246</t>
  </si>
  <si>
    <t>production_intervention_309285</t>
  </si>
  <si>
    <t>production_intervention_309292</t>
  </si>
  <si>
    <t>production_intervention_309437</t>
  </si>
  <si>
    <t>production_intervention_309477</t>
  </si>
  <si>
    <t>production_intervention_309480</t>
  </si>
  <si>
    <t>production_intervention_310043</t>
  </si>
  <si>
    <t>production_intervention_308517</t>
  </si>
  <si>
    <t>production_intervention_309368</t>
  </si>
  <si>
    <t>production_intervention_310148</t>
  </si>
  <si>
    <t>production_intervention_309802</t>
  </si>
  <si>
    <t>production_intervention_310118</t>
  </si>
  <si>
    <t>production_intervention_310264</t>
  </si>
  <si>
    <t>production_intervention_309809</t>
  </si>
  <si>
    <t>production_intervention_310246</t>
  </si>
  <si>
    <t>production_intervention_310245</t>
  </si>
  <si>
    <t>production_intervention_310372</t>
  </si>
  <si>
    <t>production_intervention_310308</t>
  </si>
  <si>
    <t>production_intervention_310341</t>
  </si>
  <si>
    <t>production_intervention_310160</t>
  </si>
  <si>
    <t>production_intervention_310124</t>
  </si>
  <si>
    <t>production_intervention_310347</t>
  </si>
  <si>
    <t>production_intervention_310510</t>
  </si>
  <si>
    <t>production_intervention_310433</t>
  </si>
  <si>
    <t>production_intervention_310568</t>
  </si>
  <si>
    <t>production_intervention_310407</t>
  </si>
  <si>
    <t>Berthe</t>
  </si>
  <si>
    <t>production_intervention_310635</t>
  </si>
  <si>
    <t>production_intervention_310415</t>
  </si>
  <si>
    <t>production_intervention_309785</t>
  </si>
  <si>
    <t>production_intervention_310452</t>
  </si>
  <si>
    <t>production_intervention_311041</t>
  </si>
  <si>
    <t>production_intervention_310891</t>
  </si>
  <si>
    <t>production_intervention_311064</t>
  </si>
  <si>
    <t>production_intervention_311084</t>
  </si>
  <si>
    <t>production_intervention_311953</t>
  </si>
  <si>
    <t>production_intervention_310886</t>
  </si>
  <si>
    <t>production_intervention_311476</t>
  </si>
  <si>
    <t>production_intervention_311359</t>
  </si>
  <si>
    <t>production_intervention_312063</t>
  </si>
  <si>
    <t>production_intervention_309191</t>
  </si>
  <si>
    <t>production_intervention_310569</t>
  </si>
  <si>
    <t>production_intervention_311563</t>
  </si>
  <si>
    <t>production_intervention_311675</t>
  </si>
  <si>
    <t>production_intervention_312238</t>
  </si>
  <si>
    <t>production_intervention_311463</t>
  </si>
  <si>
    <t>production_intervention_312040</t>
  </si>
  <si>
    <t>production_intervention_312061</t>
  </si>
  <si>
    <t>production_intervention_312278</t>
  </si>
  <si>
    <t>production_intervention_312277</t>
  </si>
  <si>
    <t>production_intervention_312283</t>
  </si>
  <si>
    <t>production_intervention_312295</t>
  </si>
  <si>
    <t>production_intervention_312390</t>
  </si>
  <si>
    <t>production_intervention_312343</t>
  </si>
  <si>
    <t>production_intervention_312064</t>
  </si>
  <si>
    <t>production_intervention_312307</t>
  </si>
  <si>
    <t>production_intervention_312255</t>
  </si>
  <si>
    <t>production_intervention_312435</t>
  </si>
  <si>
    <t>production_intervention_312066</t>
  </si>
  <si>
    <t>production_intervention_312392</t>
  </si>
  <si>
    <t>production_intervention_312394</t>
  </si>
  <si>
    <t>production_intervention_313008</t>
  </si>
  <si>
    <t>production_intervention_313089</t>
  </si>
  <si>
    <t>production_intervention_313088</t>
  </si>
  <si>
    <t>production_intervention_313091</t>
  </si>
  <si>
    <t>production_intervention_313210</t>
  </si>
  <si>
    <t>production_intervention_312415</t>
  </si>
  <si>
    <t>production_intervention_312932</t>
  </si>
  <si>
    <t>production_intervention_312588</t>
  </si>
  <si>
    <t>production_intervention_312299</t>
  </si>
  <si>
    <t>production_intervention_312993</t>
  </si>
  <si>
    <t>production_intervention_313511</t>
  </si>
  <si>
    <t>production_intervention_313234</t>
  </si>
  <si>
    <t>production_intervention_312990</t>
  </si>
  <si>
    <t>production_intervention_312492</t>
  </si>
  <si>
    <t>production_intervention_313633</t>
  </si>
  <si>
    <t>production_intervention_313238</t>
  </si>
  <si>
    <t>production_intervention_313325</t>
  </si>
  <si>
    <t>production_intervention_313279</t>
  </si>
  <si>
    <t>production_intervention_313445</t>
  </si>
  <si>
    <t>production_intervention_313450</t>
  </si>
  <si>
    <t>production_intervention_313767</t>
  </si>
  <si>
    <t>production_intervention_313896</t>
  </si>
  <si>
    <t>production_intervention_313840</t>
  </si>
  <si>
    <t>production_intervention_313941</t>
  </si>
  <si>
    <t>production_intervention_313774</t>
  </si>
  <si>
    <t>production_intervention_313899</t>
  </si>
  <si>
    <t>production_intervention_314327</t>
  </si>
  <si>
    <t>production_intervention_313924</t>
  </si>
  <si>
    <t>production_intervention_313444</t>
  </si>
  <si>
    <t>production_intervention_314294</t>
  </si>
  <si>
    <t>production_intervention_313796</t>
  </si>
  <si>
    <t>production_intervention_313900</t>
  </si>
  <si>
    <t>production_intervention_314403</t>
  </si>
  <si>
    <t>production_intervention_314499</t>
  </si>
  <si>
    <t>production_intervention_314402</t>
  </si>
  <si>
    <t>production_intervention_314548</t>
  </si>
  <si>
    <t>production_intervention_314605</t>
  </si>
  <si>
    <t>production_intervention_314390</t>
  </si>
  <si>
    <t>production_intervention_314512</t>
  </si>
  <si>
    <t>production_intervention_313272</t>
  </si>
  <si>
    <t>Goffart</t>
  </si>
  <si>
    <t>production_intervention_314313</t>
  </si>
  <si>
    <t>production_intervention_314852</t>
  </si>
  <si>
    <t>production_intervention_314585</t>
  </si>
  <si>
    <t>production_intervention_314438</t>
  </si>
  <si>
    <t>production_intervention_314827</t>
  </si>
  <si>
    <t>production_intervention_314663</t>
  </si>
  <si>
    <t>production_intervention_314568</t>
  </si>
  <si>
    <t>production_intervention_314836</t>
  </si>
  <si>
    <t>production_intervention_314683</t>
  </si>
  <si>
    <t>production_intervention_315056</t>
  </si>
  <si>
    <t>production_intervention_315616</t>
  </si>
  <si>
    <t>production_intervention_315619</t>
  </si>
  <si>
    <t>production_intervention_315617</t>
  </si>
  <si>
    <t>production_intervention_315614</t>
  </si>
  <si>
    <t>production_intervention_314601</t>
  </si>
  <si>
    <t>production_intervention_315615</t>
  </si>
  <si>
    <t>production_intervention_314540</t>
  </si>
  <si>
    <t>production_intervention_315055</t>
  </si>
  <si>
    <t>production_intervention_315564</t>
  </si>
  <si>
    <t>production_intervention_315141</t>
  </si>
  <si>
    <t>production_intervention_315598</t>
  </si>
  <si>
    <t>production_intervention_315070</t>
  </si>
  <si>
    <t>production_intervention_315086</t>
  </si>
  <si>
    <t>production_intervention_315852</t>
  </si>
  <si>
    <t>production_intervention_315724</t>
  </si>
  <si>
    <t>production_intervention_315850</t>
  </si>
  <si>
    <t>production_intervention_315718</t>
  </si>
  <si>
    <t>production_intervention_315624</t>
  </si>
  <si>
    <t>production_intervention_315547</t>
  </si>
  <si>
    <t>production_intervention_315582</t>
  </si>
  <si>
    <t>production_intervention_315158</t>
  </si>
  <si>
    <t>production_intervention_315778</t>
  </si>
  <si>
    <t>production_intervention_315551</t>
  </si>
  <si>
    <t>production_intervention_315585</t>
  </si>
  <si>
    <t>production_intervention_315772</t>
  </si>
  <si>
    <t>production_intervention_315915</t>
  </si>
  <si>
    <t>production_intervention_315841</t>
  </si>
  <si>
    <t>production_intervention_315813</t>
  </si>
  <si>
    <t>production_intervention_315702</t>
  </si>
  <si>
    <t>production_intervention_315701</t>
  </si>
  <si>
    <t>production_intervention_315805</t>
  </si>
  <si>
    <t>production_intervention_316274</t>
  </si>
  <si>
    <t>production_intervention_316321</t>
  </si>
  <si>
    <t>production_intervention_315596</t>
  </si>
  <si>
    <t>production_intervention_316212</t>
  </si>
  <si>
    <t>production_intervention_315906</t>
  </si>
  <si>
    <t>production_intervention_315708</t>
  </si>
  <si>
    <t>production_intervention_307700</t>
  </si>
  <si>
    <t>production_intervention_316137</t>
  </si>
  <si>
    <t>production_intervention_316132</t>
  </si>
  <si>
    <t>production_intervention_315980</t>
  </si>
  <si>
    <t>production_intervention_316192</t>
  </si>
  <si>
    <t>production_intervention_315819</t>
  </si>
  <si>
    <t>production_intervention_315835</t>
  </si>
  <si>
    <t>production_intervention_316298</t>
  </si>
  <si>
    <t>production_intervention_316133</t>
  </si>
  <si>
    <t>production_intervention_316280</t>
  </si>
  <si>
    <t>production_intervention_315948</t>
  </si>
  <si>
    <t>Ouyahia</t>
  </si>
  <si>
    <t>production_intervention_316167</t>
  </si>
  <si>
    <t>production_intervention_316349</t>
  </si>
  <si>
    <t>production_intervention_316936</t>
  </si>
  <si>
    <t>production_intervention_316987</t>
  </si>
  <si>
    <t>production_intervention_315109</t>
  </si>
  <si>
    <t>production_intervention_316984</t>
  </si>
  <si>
    <t>production_intervention_316125</t>
  </si>
  <si>
    <t>production_intervention_316902</t>
  </si>
  <si>
    <t>production_intervention_316376</t>
  </si>
  <si>
    <t>production_intervention_316995</t>
  </si>
  <si>
    <t>production_intervention_316988</t>
  </si>
  <si>
    <t>production_intervention_316706</t>
  </si>
  <si>
    <t>production_intervention_317012</t>
  </si>
  <si>
    <t>production_intervention_316904</t>
  </si>
  <si>
    <t>production_intervention_317088</t>
  </si>
  <si>
    <t>production_intervention_317237</t>
  </si>
  <si>
    <t>production_intervention_317087</t>
  </si>
  <si>
    <t>production_intervention_317257</t>
  </si>
  <si>
    <t>production_intervention_317239</t>
  </si>
  <si>
    <t>production_intervention_317289</t>
  </si>
  <si>
    <t>production_intervention_317472</t>
  </si>
  <si>
    <t>production_intervention_317286</t>
  </si>
  <si>
    <t>production_intervention_317458</t>
  </si>
  <si>
    <t>production_intervention_317476</t>
  </si>
  <si>
    <t>production_intervention_317455</t>
  </si>
  <si>
    <t>production_intervention_317437</t>
  </si>
  <si>
    <t>production_intervention_317825</t>
  </si>
  <si>
    <t>production_intervention_316978</t>
  </si>
  <si>
    <t>production_intervention_317794</t>
  </si>
  <si>
    <t>production_intervention_317916</t>
  </si>
  <si>
    <t>production_intervention_317824</t>
  </si>
  <si>
    <t>production_intervention_317804</t>
  </si>
  <si>
    <t>production_intervention_317508</t>
  </si>
  <si>
    <t>production_intervention_318020</t>
  </si>
  <si>
    <t>production_intervention_318021</t>
  </si>
  <si>
    <t>production_intervention_318069</t>
  </si>
  <si>
    <t>EXQUADO</t>
  </si>
  <si>
    <t>production_intervention_317517</t>
  </si>
  <si>
    <t>production_intervention_317946</t>
  </si>
  <si>
    <t>production_intervention_317193</t>
  </si>
  <si>
    <t>production_intervention_317893</t>
  </si>
  <si>
    <t>production_intervention_318019</t>
  </si>
  <si>
    <t>production_intervention_318117</t>
  </si>
  <si>
    <t>production_intervention_318085</t>
  </si>
  <si>
    <t>production_intervention_318062</t>
  </si>
  <si>
    <t>production_intervention_317516</t>
  </si>
  <si>
    <t>production_intervention_318475</t>
  </si>
  <si>
    <t>production_intervention_318520</t>
  </si>
  <si>
    <t>production_intervention_318408</t>
  </si>
  <si>
    <t>production_intervention_318433</t>
  </si>
  <si>
    <t>production_intervention_318434</t>
  </si>
  <si>
    <t>production_intervention_318432</t>
  </si>
  <si>
    <t>production_intervention_318256</t>
  </si>
  <si>
    <t>production_intervention_318255</t>
  </si>
  <si>
    <t>production_intervention_318044</t>
  </si>
  <si>
    <t>production_intervention_318435</t>
  </si>
  <si>
    <t>production_intervention_318343</t>
  </si>
  <si>
    <t>production_intervention_318483</t>
  </si>
  <si>
    <t>production_intervention_318805</t>
  </si>
  <si>
    <t>production_intervention_318469</t>
  </si>
  <si>
    <t>production_intervention_318440</t>
  </si>
  <si>
    <t>production_intervention_318445</t>
  </si>
  <si>
    <t>production_intervention_317809</t>
  </si>
  <si>
    <t>production_intervention_318538</t>
  </si>
  <si>
    <t>production_intervention_318811</t>
  </si>
  <si>
    <t>production_intervention_318349</t>
  </si>
  <si>
    <t>production_intervention_319083</t>
  </si>
  <si>
    <t>production_intervention_318547</t>
  </si>
  <si>
    <t>production_intervention_318919</t>
  </si>
  <si>
    <t>production_intervention_311678</t>
  </si>
  <si>
    <t>production_intervention_318841</t>
  </si>
  <si>
    <t>production_intervention_318843</t>
  </si>
  <si>
    <t>production_intervention_319055</t>
  </si>
  <si>
    <t>production_intervention_318522</t>
  </si>
  <si>
    <t>production_intervention_319155</t>
  </si>
  <si>
    <t>production_intervention_319042</t>
  </si>
  <si>
    <t>production_intervention_318577</t>
  </si>
  <si>
    <t>production_intervention_318972</t>
  </si>
  <si>
    <t>production_intervention_318579</t>
  </si>
  <si>
    <t>production_intervention_319153</t>
  </si>
  <si>
    <t>production_intervention_319162</t>
  </si>
  <si>
    <t>production_intervention_319643</t>
  </si>
  <si>
    <t>production_intervention_319289</t>
  </si>
  <si>
    <t>production_intervention_318936</t>
  </si>
  <si>
    <t>production_intervention_319100</t>
  </si>
  <si>
    <t>production_intervention_320008</t>
  </si>
  <si>
    <t>production_intervention_319351</t>
  </si>
  <si>
    <t>production_intervention_319350</t>
  </si>
  <si>
    <t>production_intervention_319508</t>
  </si>
  <si>
    <t>production_intervention_320137</t>
  </si>
  <si>
    <t>production_intervention_319522</t>
  </si>
  <si>
    <t>production_intervention_319629</t>
  </si>
  <si>
    <t>production_intervention_319645</t>
  </si>
  <si>
    <t>production_intervention_320186</t>
  </si>
  <si>
    <t>production_intervention_320185</t>
  </si>
  <si>
    <t>production_intervention_319649</t>
  </si>
  <si>
    <t>production_intervention_318935</t>
  </si>
  <si>
    <t>production_intervention_318930</t>
  </si>
  <si>
    <t>production_intervention_320003</t>
  </si>
  <si>
    <t>production_intervention_320135</t>
  </si>
  <si>
    <t>production_intervention_320139</t>
  </si>
  <si>
    <t>production_intervention_320281</t>
  </si>
  <si>
    <t>production_intervention_320188</t>
  </si>
  <si>
    <t>production_intervention_320433</t>
  </si>
  <si>
    <t>production_intervention_320079</t>
  </si>
  <si>
    <t>production_intervention_320089</t>
  </si>
  <si>
    <t>production_intervention_320522</t>
  </si>
  <si>
    <t>production_intervention_320731</t>
  </si>
  <si>
    <t>production_intervention_320409</t>
  </si>
  <si>
    <t>production_intervention_320251</t>
  </si>
  <si>
    <t>production_intervention_320722</t>
  </si>
  <si>
    <t>production_intervention_320465</t>
  </si>
  <si>
    <t>production_intervention_320463</t>
  </si>
  <si>
    <t>production_intervention_320464</t>
  </si>
  <si>
    <t>production_intervention_320392</t>
  </si>
  <si>
    <t>production_intervention_319648</t>
  </si>
  <si>
    <t>production_intervention_320152</t>
  </si>
  <si>
    <t>production_intervention_320145</t>
  </si>
  <si>
    <t>production_intervention_320636</t>
  </si>
  <si>
    <t>production_intervention_320562</t>
  </si>
  <si>
    <t>production_intervention_320739</t>
  </si>
  <si>
    <t>production_intervention_320700</t>
  </si>
  <si>
    <t>production_intervention_320593</t>
  </si>
  <si>
    <t>production_intervention_320614</t>
  </si>
  <si>
    <t>production_intervention_320884</t>
  </si>
  <si>
    <t>production_intervention_321350</t>
  </si>
  <si>
    <t>production_intervention_320801</t>
  </si>
  <si>
    <t>production_intervention_320804</t>
  </si>
  <si>
    <t>production_intervention_321651</t>
  </si>
  <si>
    <t>production_intervention_321436</t>
  </si>
  <si>
    <t>production_intervention_321305</t>
  </si>
  <si>
    <t>production_intervention_321451</t>
  </si>
  <si>
    <t>production_intervention_321776</t>
  </si>
  <si>
    <t>production_intervention_321745</t>
  </si>
  <si>
    <t>production_intervention_320883</t>
  </si>
  <si>
    <t>production_intervention_320882</t>
  </si>
  <si>
    <t>production_intervention_321449</t>
  </si>
  <si>
    <t>production_intervention_321654</t>
  </si>
  <si>
    <t>production_intervention_321890</t>
  </si>
  <si>
    <t>production_intervention_320743</t>
  </si>
  <si>
    <t>production_intervention_321567</t>
  </si>
  <si>
    <t>production_intervention_321817</t>
  </si>
  <si>
    <t>production_intervention_320600</t>
  </si>
  <si>
    <t>Belahda</t>
  </si>
  <si>
    <t>production_intervention_321349</t>
  </si>
  <si>
    <t>production_intervention_322052</t>
  </si>
  <si>
    <t>production_intervention_321734</t>
  </si>
  <si>
    <t>production_intervention_322072</t>
  </si>
  <si>
    <t>production_intervention_321993</t>
  </si>
  <si>
    <t>production_intervention_322190</t>
  </si>
  <si>
    <t>production_intervention_322160</t>
  </si>
  <si>
    <t>production_intervention_322120</t>
  </si>
  <si>
    <t>production_intervention_322189</t>
  </si>
  <si>
    <t>production_intervention_322831</t>
  </si>
  <si>
    <t>production_intervention_322593</t>
  </si>
  <si>
    <t>production_intervention_322071</t>
  </si>
  <si>
    <t>production_intervention_322594</t>
  </si>
  <si>
    <t>production_intervention_323054</t>
  </si>
  <si>
    <t>production_intervention_322994</t>
  </si>
  <si>
    <t>production_intervention_322972</t>
  </si>
  <si>
    <t>production_intervention_323163</t>
  </si>
  <si>
    <t>production_intervention_322971</t>
  </si>
  <si>
    <t>production_intervention_322698</t>
  </si>
  <si>
    <t>production_intervention_322738</t>
  </si>
  <si>
    <t>production_intervention_322737</t>
  </si>
  <si>
    <t>production_intervention_322992</t>
  </si>
  <si>
    <t>production_intervention_323222</t>
  </si>
  <si>
    <t>production_intervention_322640</t>
  </si>
  <si>
    <t>production_intervention_322697</t>
  </si>
  <si>
    <t>production_intervention_323164</t>
  </si>
  <si>
    <t>production_intervention_323226</t>
  </si>
  <si>
    <t>production_intervention_323224</t>
  </si>
  <si>
    <t>production_intervention_322818</t>
  </si>
  <si>
    <t>production_intervention_322642</t>
  </si>
  <si>
    <t>production_intervention_322816</t>
  </si>
  <si>
    <t>production_intervention_323821</t>
  </si>
  <si>
    <t>production_intervention_323221</t>
  </si>
  <si>
    <t>production_intervention_323854</t>
  </si>
  <si>
    <t>production_intervention_324097</t>
  </si>
  <si>
    <t>production_intervention_322916</t>
  </si>
  <si>
    <t>production_intervention_324098</t>
  </si>
  <si>
    <t>production_intervention_323393</t>
  </si>
  <si>
    <t>production_intervention_323988</t>
  </si>
  <si>
    <t>production_intervention_323931</t>
  </si>
  <si>
    <t>production_intervention_323363</t>
  </si>
  <si>
    <t>production_intervention_324173</t>
  </si>
  <si>
    <t>production_intervention_322898</t>
  </si>
  <si>
    <t>production_intervention_324228</t>
  </si>
  <si>
    <t>production_intervention_324259</t>
  </si>
  <si>
    <t>production_intervention_324227</t>
  </si>
  <si>
    <t>production_intervention_324256</t>
  </si>
  <si>
    <t>production_intervention_324323</t>
  </si>
  <si>
    <t>production_intervention_324560</t>
  </si>
  <si>
    <t>production_intervention_324159</t>
  </si>
  <si>
    <t>production_intervention_325019</t>
  </si>
  <si>
    <t>production_intervention_324423</t>
  </si>
  <si>
    <t>production_intervention_324488</t>
  </si>
  <si>
    <t>production_intervention_325021</t>
  </si>
  <si>
    <t>production_intervention_325177</t>
  </si>
  <si>
    <t>production_intervention_323866</t>
  </si>
  <si>
    <t>production_intervention_325062</t>
  </si>
  <si>
    <t>production_intervention_324221</t>
  </si>
  <si>
    <t>production_intervention_323401</t>
  </si>
  <si>
    <t>production_intervention_325187</t>
  </si>
  <si>
    <t>production_intervention_324401</t>
  </si>
  <si>
    <t>production_intervention_324372</t>
  </si>
  <si>
    <t>production_intervention_324260</t>
  </si>
  <si>
    <t>production_intervention_324400</t>
  </si>
  <si>
    <t>production_intervention_324991</t>
  </si>
  <si>
    <t>production_intervention_324397</t>
  </si>
  <si>
    <t>production_intervention_325156</t>
  </si>
  <si>
    <t>production_intervention_324286</t>
  </si>
  <si>
    <t>production_intervention_325079</t>
  </si>
  <si>
    <t>production_intervention_325107</t>
  </si>
  <si>
    <t>production_intervention_325167</t>
  </si>
  <si>
    <t>production_intervention_325001</t>
  </si>
  <si>
    <t>production_intervention_325000</t>
  </si>
  <si>
    <t>production_intervention_325113</t>
  </si>
  <si>
    <t>Marechal</t>
  </si>
  <si>
    <t>production_intervention_325195</t>
  </si>
  <si>
    <t>production_intervention_325349</t>
  </si>
  <si>
    <t>production_intervention_325286</t>
  </si>
  <si>
    <t>production_intervention_325373</t>
  </si>
  <si>
    <t>production_intervention_325530</t>
  </si>
  <si>
    <t>production_intervention_324540</t>
  </si>
  <si>
    <t>production_intervention_325423</t>
  </si>
  <si>
    <t>Benaichouche</t>
  </si>
  <si>
    <t>production_intervention_326119</t>
  </si>
  <si>
    <t>production_intervention_326071</t>
  </si>
  <si>
    <t>production_intervention_326113</t>
  </si>
  <si>
    <t>production_intervention_325543</t>
  </si>
  <si>
    <t>production_intervention_326044</t>
  </si>
  <si>
    <t>production_intervention_325314</t>
  </si>
  <si>
    <t>production_intervention_325566</t>
  </si>
  <si>
    <t>production_intervention_325277</t>
  </si>
  <si>
    <t>production_intervention_326069</t>
  </si>
  <si>
    <t>production_intervention_326235</t>
  </si>
  <si>
    <t>production_intervention_326072</t>
  </si>
  <si>
    <t>production_intervention_326451</t>
  </si>
  <si>
    <t>production_intervention_326198</t>
  </si>
  <si>
    <t>production_intervention_325599</t>
  </si>
  <si>
    <t>production_intervention_326558</t>
  </si>
  <si>
    <t>production_intervention_326560</t>
  </si>
  <si>
    <t>production_intervention_326261</t>
  </si>
  <si>
    <t>production_intervention_327153</t>
  </si>
  <si>
    <t>production_intervention_327110</t>
  </si>
  <si>
    <t>production_intervention_327052</t>
  </si>
  <si>
    <t>production_intervention_327165</t>
  </si>
  <si>
    <t>production_intervention_327283</t>
  </si>
  <si>
    <t>production_intervention_327491</t>
  </si>
  <si>
    <t>production_intervention_327499</t>
  </si>
  <si>
    <t>production_intervention_327922</t>
  </si>
  <si>
    <t>production_intervention_327278</t>
  </si>
  <si>
    <t>production_intervention_327152</t>
  </si>
  <si>
    <t>production_intervention_327538</t>
  </si>
  <si>
    <t>production_intervention_327943</t>
  </si>
  <si>
    <t>production_intervention_327271</t>
  </si>
  <si>
    <t>production_intervention_327322</t>
  </si>
  <si>
    <t>production_intervention_327517</t>
  </si>
  <si>
    <t>production_intervention_327954</t>
  </si>
  <si>
    <t>production_intervention_327410</t>
  </si>
  <si>
    <t>production_intervention_327924</t>
  </si>
  <si>
    <t>production_intervention_328052</t>
  </si>
  <si>
    <t>production_intervention_327961</t>
  </si>
  <si>
    <t>production_intervention_327920</t>
  </si>
  <si>
    <t>production_intervention_327518</t>
  </si>
  <si>
    <t>production_intervention_328106</t>
  </si>
  <si>
    <t>production_intervention_328050</t>
  </si>
  <si>
    <t>production_intervention_328080</t>
  </si>
  <si>
    <t>production_intervention_328227</t>
  </si>
  <si>
    <t>production_intervention_328278</t>
  </si>
  <si>
    <t>production_intervention_328386</t>
  </si>
  <si>
    <t>production_intervention_328302</t>
  </si>
  <si>
    <t>production_intervention_328343</t>
  </si>
  <si>
    <t>production_intervention_328345</t>
  </si>
  <si>
    <t>production_intervention_328280</t>
  </si>
  <si>
    <t>production_intervention_328348</t>
  </si>
  <si>
    <t>production_intervention_328594</t>
  </si>
  <si>
    <t>production_intervention_329238</t>
  </si>
  <si>
    <t>production_intervention_329165</t>
  </si>
  <si>
    <t>production_intervention_329102</t>
  </si>
  <si>
    <t>production_intervention_329400</t>
  </si>
  <si>
    <t>production_intervention_329202</t>
  </si>
  <si>
    <t>production_intervention_329291</t>
  </si>
  <si>
    <t>production_intervention_329347</t>
  </si>
  <si>
    <t>production_intervention_329425</t>
  </si>
  <si>
    <t>production_intervention_327959</t>
  </si>
  <si>
    <t>production_intervention_329515</t>
  </si>
  <si>
    <t>production_intervention_329449</t>
  </si>
  <si>
    <t>production_intervention_327317</t>
  </si>
  <si>
    <t>production_intervention_329267</t>
  </si>
  <si>
    <t>production_intervention_329010</t>
  </si>
  <si>
    <t>production_intervention_329446</t>
  </si>
  <si>
    <t>production_intervention_329664</t>
  </si>
  <si>
    <t>production_intervention_328200</t>
  </si>
  <si>
    <t>production_intervention_329429</t>
  </si>
  <si>
    <t>production_intervention_330445</t>
  </si>
  <si>
    <t>production_intervention_329363</t>
  </si>
  <si>
    <t>production_intervention_330302</t>
  </si>
  <si>
    <t>production_intervention_330441</t>
  </si>
  <si>
    <t>production_intervention_330240</t>
  </si>
  <si>
    <t>production_intervention_330497</t>
  </si>
  <si>
    <t>production_intervention_330315</t>
  </si>
  <si>
    <t>production_intervention_330153</t>
  </si>
  <si>
    <t>Elarouci</t>
  </si>
  <si>
    <t>production_intervention_330952</t>
  </si>
  <si>
    <t>production_intervention_330624</t>
  </si>
  <si>
    <t>production_intervention_331201</t>
  </si>
  <si>
    <t>production_intervention_331022</t>
  </si>
  <si>
    <t>production_intervention_330665</t>
  </si>
  <si>
    <t>production_intervention_331645</t>
  </si>
  <si>
    <t>production_intervention_331725</t>
  </si>
  <si>
    <t>production_intervention_331685</t>
  </si>
  <si>
    <t>production_intervention_331639</t>
  </si>
  <si>
    <t>production_intervention_331811</t>
  </si>
  <si>
    <t>production_intervention_332244</t>
  </si>
  <si>
    <t>production_intervention_332004</t>
  </si>
  <si>
    <t>production_intervention_332189</t>
  </si>
  <si>
    <t>Touil</t>
  </si>
  <si>
    <t>production_intervention_331640</t>
  </si>
  <si>
    <t>production_intervention_332002</t>
  </si>
  <si>
    <t>Messilini</t>
  </si>
  <si>
    <t>production_intervention_332196</t>
  </si>
  <si>
    <t>production_intervention_332322</t>
  </si>
  <si>
    <t>production_intervention_332078</t>
  </si>
  <si>
    <t>production_intervention_332388</t>
  </si>
  <si>
    <t>production_intervention_332957</t>
  </si>
  <si>
    <t>production_intervention_332812</t>
  </si>
  <si>
    <t>production_intervention_332811</t>
  </si>
  <si>
    <t>production_intervention_332757</t>
  </si>
  <si>
    <t>production_intervention_333220</t>
  </si>
  <si>
    <t>production_intervention_333216</t>
  </si>
  <si>
    <t>production_intervention_333024</t>
  </si>
  <si>
    <t>production_intervention_332284</t>
  </si>
  <si>
    <t>production_intervention_ c</t>
  </si>
  <si>
    <t>production_intervention_333426</t>
  </si>
  <si>
    <t>production_intervention_333641</t>
  </si>
  <si>
    <t>production_intervention_333511</t>
  </si>
  <si>
    <t>production_intervention_333073</t>
  </si>
  <si>
    <t>Essawti</t>
  </si>
  <si>
    <t>production_intervention_333598</t>
  </si>
  <si>
    <t>production_intervention_333350</t>
  </si>
  <si>
    <t>production_intervention_333570</t>
  </si>
  <si>
    <t>production_intervention_333978</t>
  </si>
  <si>
    <t>production_intervention_334027</t>
  </si>
  <si>
    <t>production_intervention_332882</t>
  </si>
  <si>
    <t>production_intervention_334223</t>
  </si>
  <si>
    <t>production_intervention_334204</t>
  </si>
  <si>
    <t>production_intervention_334026</t>
  </si>
  <si>
    <t>production_intervention_334194</t>
  </si>
  <si>
    <t>production_intervention_334054</t>
  </si>
  <si>
    <t>production_intervention_334214</t>
  </si>
  <si>
    <t>production_intervention_332186</t>
  </si>
  <si>
    <t>production_intervention_334293</t>
  </si>
  <si>
    <t>production_intervention_334294</t>
  </si>
  <si>
    <t>production_intervention_334023</t>
  </si>
  <si>
    <t>production_intervention_334721</t>
  </si>
  <si>
    <t>production_intervention_334406</t>
  </si>
  <si>
    <t>production_intervention_334742</t>
  </si>
  <si>
    <t>production_intervention_334366</t>
  </si>
  <si>
    <t>production_intervention_334618</t>
  </si>
  <si>
    <t>production_intervention_335324</t>
  </si>
  <si>
    <t>production_intervention_335383</t>
  </si>
  <si>
    <t>production_intervention_334936</t>
  </si>
  <si>
    <t>production_intervention_335280</t>
  </si>
  <si>
    <t>production_intervention_334766</t>
  </si>
  <si>
    <t>production_intervention_334048</t>
  </si>
  <si>
    <t>production_intervention_334503</t>
  </si>
  <si>
    <t>production_intervention_334737</t>
  </si>
  <si>
    <t>production_intervention_335279</t>
  </si>
  <si>
    <t>production_intervention_335592</t>
  </si>
  <si>
    <t>production_intervention_334838</t>
  </si>
  <si>
    <t>production_intervention_335603</t>
  </si>
  <si>
    <t>production_intervention_335841</t>
  </si>
  <si>
    <t>production_intervention_335619</t>
  </si>
  <si>
    <t>production_intervention_334761</t>
  </si>
  <si>
    <t>production_intervention_336335</t>
  </si>
  <si>
    <t>production_intervention_336122</t>
  </si>
  <si>
    <t>production_intervention_336421</t>
  </si>
  <si>
    <t>production_intervention_336367</t>
  </si>
  <si>
    <t>production_intervention_336333</t>
  </si>
  <si>
    <t>production_intervention_336118</t>
  </si>
  <si>
    <t>production_intervention_335677</t>
  </si>
  <si>
    <t>production_intervention_336345</t>
  </si>
  <si>
    <t>production_intervention_336410</t>
  </si>
  <si>
    <t>production_intervention_336328</t>
  </si>
  <si>
    <t>production_intervention_336340</t>
  </si>
  <si>
    <t>production_intervention_336326</t>
  </si>
  <si>
    <t>production_intervention_336347</t>
  </si>
  <si>
    <t>production_intervention_336489</t>
  </si>
  <si>
    <t>production_intervention_336864</t>
  </si>
  <si>
    <t>production_intervention_336828</t>
  </si>
  <si>
    <t>production_intervention_337128</t>
  </si>
  <si>
    <t>production_intervention_335710</t>
  </si>
  <si>
    <t>production_intervention_336842</t>
  </si>
  <si>
    <t>production_intervention_336881</t>
  </si>
  <si>
    <t>production_intervention_335720</t>
  </si>
  <si>
    <t>production_intervention_335711</t>
  </si>
  <si>
    <t>production_intervention_336876</t>
  </si>
  <si>
    <t>production_intervention_336483</t>
  </si>
  <si>
    <t>production_intervention_336883</t>
  </si>
  <si>
    <t>production_intervention_336900</t>
  </si>
  <si>
    <t>production_intervention_337120</t>
  </si>
  <si>
    <t>production_intervention_336902</t>
  </si>
  <si>
    <t>production_intervention_336179</t>
  </si>
  <si>
    <t>production_intervention_337133</t>
  </si>
  <si>
    <t>production_intervention_337243</t>
  </si>
  <si>
    <t>production_intervention_337317</t>
  </si>
  <si>
    <t>production_intervention_336412</t>
  </si>
  <si>
    <t>production_intervention_337007</t>
  </si>
  <si>
    <t>production_intervention_337884</t>
  </si>
  <si>
    <t>Autre</t>
  </si>
  <si>
    <t>production_intervention_337577</t>
  </si>
  <si>
    <t>production_intervention_336394</t>
  </si>
  <si>
    <t>production_intervention_337847</t>
  </si>
  <si>
    <t>Interrupteurs éteints</t>
  </si>
  <si>
    <t>production_intervention_337345</t>
  </si>
  <si>
    <t>Bon pas signé</t>
  </si>
  <si>
    <t>production_intervention_337363</t>
  </si>
  <si>
    <t>production_intervention_337698</t>
  </si>
  <si>
    <t>production_intervention_337613</t>
  </si>
  <si>
    <t>production_intervention_338483</t>
  </si>
  <si>
    <t>production_intervention_338015</t>
  </si>
  <si>
    <t>Client sensible</t>
  </si>
  <si>
    <t>production_intervention_338354</t>
  </si>
  <si>
    <t>production_intervention_338363</t>
  </si>
  <si>
    <t>production_intervention_338355</t>
  </si>
  <si>
    <t>production_intervention_338361</t>
  </si>
  <si>
    <t>production_intervention_338357</t>
  </si>
  <si>
    <t>production_intervention_338367</t>
  </si>
  <si>
    <t>production_intervention_338372</t>
  </si>
  <si>
    <t>production_intervention_338484</t>
  </si>
  <si>
    <t>production_intervention_338371</t>
  </si>
  <si>
    <t>production_intervention_338369</t>
  </si>
  <si>
    <t>production_intervention_338370</t>
  </si>
  <si>
    <t>production_intervention_337959</t>
  </si>
  <si>
    <t>production_intervention_338442</t>
  </si>
  <si>
    <t>production_intervention_338836</t>
  </si>
  <si>
    <t>production_intervention_338019</t>
  </si>
  <si>
    <t>production_intervention_338794</t>
  </si>
  <si>
    <t>production_intervention_338385</t>
  </si>
  <si>
    <t>production_intervention_338687</t>
  </si>
  <si>
    <t>production_intervention_337773</t>
  </si>
  <si>
    <t>production_intervention_336497</t>
  </si>
  <si>
    <t>Convenu avec</t>
  </si>
  <si>
    <t>production_intervention_339031</t>
  </si>
  <si>
    <t xml:space="preserve">Total fac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</si>
</sst>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d/m/yyyy\ hh:mm"/>
  </numFmts>
  <fonts count="5" x14ac:knownFonts="1">
    <font>
      <sz val="10"/>
      <color rgb="FF000000"/>
      <name val="Arial"/>
      <scheme val="minor"/>
    </font>
    <font>
      <b/>
      <sz val="12"/>
      <color theme="1"/>
      <name val="Calibri"/>
      <family val="2"/>
    </font>
    <font>
      <sz val="12"/>
      <color theme="1"/>
      <name val="Calibri"/>
      <family val="2"/>
    </font>
    <font>
      <sz val="12"/>
      <color rgb="FF5B0F00"/>
      <name val="Calibri"/>
      <family val="2"/>
    </font>
    <font>
      <sz val="10"/>
      <color rgb="FF000000"/>
      <name val="Arial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BDBDBD"/>
        <bgColor rgb="FFBDBDBD"/>
      </patternFill>
    </fill>
    <fill>
      <patternFill patternType="solid">
        <fgColor rgb="FFDDF2F0"/>
        <bgColor rgb="FFDDF2F0"/>
      </patternFill>
    </fill>
    <fill>
      <patternFill patternType="solid">
        <fgColor rgb="FFD4D4D4"/>
        <bgColor rgb="FFD4D4D4"/>
      </patternFill>
    </fill>
    <fill>
      <patternFill patternType="solid">
        <fgColor rgb="FFF4C7C3"/>
        <bgColor rgb="FFF4C7C3"/>
      </patternFill>
    </fill>
    <fill>
      <patternFill patternType="solid">
        <fgColor rgb="FFFFFF00"/>
        <bgColor rgb="FFFFFF00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3" borderId="1" xfId="0" applyFont="1" applyFill="1" applyBorder="1" applyAlignment="1">
      <alignment horizontal="center"/>
    </xf>
    <xf numFmtId="3" fontId="1" fillId="3" borderId="1" xfId="0" applyNumberFormat="1" applyFont="1" applyFill="1" applyBorder="1" applyAlignment="1">
      <alignment horizontal="center"/>
    </xf>
    <xf numFmtId="14" fontId="1" fillId="3" borderId="1" xfId="0" applyNumberFormat="1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3" fontId="2" fillId="2" borderId="2" xfId="0" applyNumberFormat="1" applyFont="1" applyFill="1" applyBorder="1" applyAlignment="1">
      <alignment horizontal="center"/>
    </xf>
    <xf numFmtId="14" fontId="2" fillId="2" borderId="2" xfId="0" applyNumberFormat="1" applyFont="1" applyFill="1" applyBorder="1" applyAlignment="1">
      <alignment horizontal="center"/>
    </xf>
    <xf numFmtId="0" fontId="2" fillId="4" borderId="0" xfId="0" applyFont="1" applyFill="1" applyAlignment="1">
      <alignment horizontal="center"/>
    </xf>
    <xf numFmtId="3" fontId="2" fillId="4" borderId="0" xfId="0" applyNumberFormat="1" applyFont="1" applyFill="1" applyAlignment="1">
      <alignment horizontal="center"/>
    </xf>
    <xf numFmtId="14" fontId="2" fillId="4" borderId="0" xfId="0" applyNumberFormat="1" applyFont="1" applyFill="1" applyAlignment="1">
      <alignment horizontal="center"/>
    </xf>
    <xf numFmtId="0" fontId="2" fillId="2" borderId="0" xfId="0" applyFont="1" applyFill="1" applyAlignment="1">
      <alignment horizontal="center"/>
    </xf>
    <xf numFmtId="3" fontId="2" fillId="2" borderId="0" xfId="0" applyNumberFormat="1" applyFont="1" applyFill="1" applyAlignment="1">
      <alignment horizontal="center"/>
    </xf>
    <xf numFmtId="14" fontId="2" fillId="2" borderId="0" xfId="0" applyNumberFormat="1" applyFont="1" applyFill="1" applyAlignment="1">
      <alignment horizontal="center"/>
    </xf>
    <xf numFmtId="0" fontId="3" fillId="4" borderId="0" xfId="0" applyFont="1" applyFill="1" applyAlignment="1">
      <alignment horizontal="center"/>
    </xf>
    <xf numFmtId="0" fontId="2" fillId="4" borderId="1" xfId="0" applyFont="1" applyFill="1" applyBorder="1" applyAlignment="1">
      <alignment horizontal="center" vertical="top"/>
    </xf>
    <xf numFmtId="14" fontId="2" fillId="4" borderId="1" xfId="0" applyNumberFormat="1" applyFont="1" applyFill="1" applyBorder="1" applyAlignment="1">
      <alignment horizontal="center" vertical="top"/>
    </xf>
    <xf numFmtId="0" fontId="2" fillId="2" borderId="1" xfId="0" applyFont="1" applyFill="1" applyBorder="1" applyAlignment="1">
      <alignment horizontal="center" vertical="top"/>
    </xf>
    <xf numFmtId="14" fontId="2" fillId="2" borderId="1" xfId="0" applyNumberFormat="1" applyFont="1" applyFill="1" applyBorder="1" applyAlignment="1">
      <alignment horizontal="center" vertical="top"/>
    </xf>
    <xf numFmtId="0" fontId="2" fillId="5" borderId="1" xfId="0" applyFont="1" applyFill="1" applyBorder="1" applyAlignment="1">
      <alignment horizontal="center" vertical="top"/>
    </xf>
    <xf numFmtId="0" fontId="2" fillId="6" borderId="0" xfId="0" applyFont="1" applyFill="1" applyAlignment="1">
      <alignment horizontal="center"/>
    </xf>
    <xf numFmtId="0" fontId="2" fillId="6" borderId="1" xfId="0" applyFont="1" applyFill="1" applyBorder="1" applyAlignment="1">
      <alignment horizontal="center" vertical="top"/>
    </xf>
    <xf numFmtId="14" fontId="2" fillId="6" borderId="1" xfId="0" applyNumberFormat="1" applyFont="1" applyFill="1" applyBorder="1" applyAlignment="1">
      <alignment horizontal="center" vertical="top"/>
    </xf>
    <xf numFmtId="0" fontId="2" fillId="7" borderId="0" xfId="0" applyFont="1" applyFill="1" applyAlignment="1">
      <alignment horizontal="center"/>
    </xf>
    <xf numFmtId="0" fontId="2" fillId="7" borderId="1" xfId="0" applyFont="1" applyFill="1" applyBorder="1" applyAlignment="1">
      <alignment horizontal="center" vertical="top"/>
    </xf>
    <xf numFmtId="14" fontId="2" fillId="7" borderId="1" xfId="0" applyNumberFormat="1" applyFont="1" applyFill="1" applyBorder="1" applyAlignment="1">
      <alignment horizontal="center" vertical="top"/>
    </xf>
    <xf numFmtId="164" fontId="2" fillId="6" borderId="1" xfId="0" applyNumberFormat="1" applyFont="1" applyFill="1" applyBorder="1" applyAlignment="1">
      <alignment horizontal="center" vertical="top"/>
    </xf>
    <xf numFmtId="3" fontId="2" fillId="6" borderId="0" xfId="0" applyNumberFormat="1" applyFont="1" applyFill="1" applyAlignment="1">
      <alignment horizontal="center"/>
    </xf>
    <xf numFmtId="0" fontId="4" fillId="0" borderId="0" xfId="0" applyFont="1"/>
  </cellXfs>
  <cellStyles count="1">
    <cellStyle name="Normal" xfId="0" builtinId="0"/>
  </cellStyles>
  <dxfs count="4">
    <dxf>
      <numFmt numFmtId="0" formatCode="General"/>
    </dxf>
    <dxf>
      <fill>
        <patternFill patternType="solid">
          <fgColor rgb="FFF4CCCC"/>
          <bgColor rgb="FFF4CCCC"/>
        </patternFill>
      </fill>
    </dxf>
    <dxf>
      <fill>
        <patternFill patternType="solid">
          <fgColor rgb="FFEA9999"/>
          <bgColor rgb="FFEA9999"/>
        </patternFill>
      </fill>
    </dxf>
    <dxf>
      <fill>
        <patternFill patternType="solid">
          <fgColor rgb="FFE06666"/>
          <bgColor rgb="FFE06666"/>
        </patternFill>
      </fill>
    </dxf>
  </dxfs>
  <tableStyles count="1">
    <tableStyle name="EXPORT-style" pivot="0" count="3" xr9:uid="{00000000-0011-0000-FFFF-FFFF00000000}">
      <tableStyleElement type="headerRow" dxfId="3"/>
      <tableStyleElement type="firstRowStripe" dxfId="2"/>
      <tableStyleElement type="secondRowStripe" dxfId="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_1" displayName="Table_1" ref="A1:I1037">
  <tableColumns count="9">
    <tableColumn id="1" xr3:uid="{00000000-0010-0000-0000-000001000000}" name="FACTURES"/>
    <tableColumn id="2" xr3:uid="{00000000-0010-0000-0000-000002000000}" name="SI NON"/>
    <tableColumn id="3" xr3:uid="{00000000-0010-0000-0000-000003000000}" name="SI OUI "/>
    <tableColumn id="4" xr3:uid="{00000000-0010-0000-0000-000004000000}" name="SEMAINE"/>
    <tableColumn id="5" xr3:uid="{00000000-0010-0000-0000-000005000000}" name="NUMERO BI "/>
    <tableColumn id="6" xr3:uid="{00000000-0010-0000-0000-000006000000}" name="SIGNATURE BI"/>
    <tableColumn id="7" xr3:uid="{00000000-0010-0000-0000-000007000000}" name="DATE"/>
    <tableColumn id="8" xr3:uid="{00000000-0010-0000-0000-000008000000}" name="NOM TECH"/>
    <tableColumn id="9" xr3:uid="{852B031C-E3F8-2C4F-9087-DC3539B6BD31}" name="Total fac " dataDxfId="0">
      <calculatedColumnFormula>"Sem: " &amp; Table_1[[#This Row],[SEMAINE]]&amp; ": Total OUI: " &amp; COUNTIFS(Table_1[FACTURES],"Oui",Table_1[SEMAINE],Table_1[[#This Row],[SEMAINE]]) &amp; " / " &amp; "Total Non: " &amp; COUNTIFS(Table_1[FACTURES],"Non",Table_1[SEMAINE],Table_1[[#This Row],[SEMAINE]])</calculatedColumnFormula>
    </tableColumn>
  </tableColumns>
  <tableStyleInfo name="EXPORT-style" showFirstColumn="1" showLastColumn="1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outlinePr summaryBelow="0" summaryRight="0"/>
  </sheetPr>
  <dimension ref="A1:I1806"/>
  <sheetViews>
    <sheetView tabSelected="1" workbookViewId="0">
      <pane ySplit="1" topLeftCell="A2" activePane="bottomLeft" state="frozen"/>
      <selection pane="bottomLeft" activeCell="E6" sqref="E6"/>
    </sheetView>
  </sheetViews>
  <sheetFormatPr baseColWidth="10" defaultColWidth="12.7109375" defaultRowHeight="15.75" customHeight="1" x14ac:dyDescent="0.2"/>
  <cols>
    <col min="1" max="1" width="11.85546875" customWidth="1"/>
    <col min="2" max="2" width="17.85546875" customWidth="1"/>
    <col min="3" max="3" width="23" customWidth="1"/>
    <col min="4" max="4" width="11.140625" customWidth="1"/>
    <col min="5" max="5" width="31.7109375" bestFit="1" customWidth="1"/>
    <col min="6" max="6" width="15.140625" customWidth="1"/>
    <col min="7" max="7" width="17.7109375" bestFit="1" customWidth="1"/>
    <col min="8" max="8" width="15" bestFit="1" customWidth="1"/>
    <col min="9" max="9" width="39.85546875" customWidth="1"/>
  </cols>
  <sheetData>
    <row r="1" spans="1:9" ht="15.75" customHeight="1" x14ac:dyDescent="0.25">
      <c r="A1" s="1" t="s">
        <v>1</v>
      </c>
      <c r="B1" s="2" t="s">
        <v>2</v>
      </c>
      <c r="C1" s="2" t="s">
        <v>3</v>
      </c>
      <c r="D1" s="2" t="s">
        <v>4</v>
      </c>
      <c r="E1" s="1" t="s">
        <v>5</v>
      </c>
      <c r="F1" s="1" t="s">
        <v>6</v>
      </c>
      <c r="G1" s="3" t="s">
        <v>7</v>
      </c>
      <c r="H1" s="1" t="s">
        <v>8</v>
      </c>
      <c r="I1" s="27" t="s">
        <v>1061</v>
      </c>
    </row>
    <row r="2" spans="1:9" ht="15.75" customHeight="1" x14ac:dyDescent="0.25">
      <c r="A2" s="4" t="s">
        <v>9</v>
      </c>
      <c r="B2" s="5"/>
      <c r="C2" s="5"/>
      <c r="D2" s="5">
        <f t="shared" ref="D2:D256" si="0">WEEKNUM(G2)</f>
        <v>1</v>
      </c>
      <c r="E2" s="4" t="s">
        <v>10</v>
      </c>
      <c r="F2" s="4" t="s">
        <v>11</v>
      </c>
      <c r="G2" s="6">
        <v>45293</v>
      </c>
      <c r="H2" s="4" t="s">
        <v>12</v>
      </c>
      <c r="I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1: Total OUI: 1 / Total Non: 7</v>
      </c>
    </row>
    <row r="3" spans="1:9" ht="15.75" customHeight="1" x14ac:dyDescent="0.25">
      <c r="A3" s="7" t="s">
        <v>9</v>
      </c>
      <c r="B3" s="8"/>
      <c r="C3" s="8"/>
      <c r="D3" s="8">
        <f t="shared" si="0"/>
        <v>1</v>
      </c>
      <c r="E3" s="7" t="s">
        <v>13</v>
      </c>
      <c r="F3" s="7" t="s">
        <v>11</v>
      </c>
      <c r="G3" s="9">
        <v>45294</v>
      </c>
      <c r="H3" s="7" t="s">
        <v>14</v>
      </c>
      <c r="I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1: Total OUI: 1 / Total Non: 7</v>
      </c>
    </row>
    <row r="4" spans="1:9" ht="15.75" customHeight="1" x14ac:dyDescent="0.25">
      <c r="A4" s="10" t="s">
        <v>9</v>
      </c>
      <c r="B4" s="11"/>
      <c r="C4" s="11"/>
      <c r="D4" s="11">
        <f t="shared" si="0"/>
        <v>1</v>
      </c>
      <c r="E4" s="10" t="s">
        <v>15</v>
      </c>
      <c r="F4" s="10" t="s">
        <v>11</v>
      </c>
      <c r="G4" s="12">
        <v>45294</v>
      </c>
      <c r="H4" s="10" t="s">
        <v>16</v>
      </c>
      <c r="I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1: Total OUI: 1 / Total Non: 7</v>
      </c>
    </row>
    <row r="5" spans="1:9" ht="15.75" customHeight="1" x14ac:dyDescent="0.25">
      <c r="A5" s="7" t="s">
        <v>11</v>
      </c>
      <c r="B5" s="8"/>
      <c r="C5" s="8"/>
      <c r="D5" s="8">
        <f t="shared" si="0"/>
        <v>1</v>
      </c>
      <c r="E5" s="7" t="s">
        <v>17</v>
      </c>
      <c r="F5" s="7" t="s">
        <v>11</v>
      </c>
      <c r="G5" s="9">
        <v>45294</v>
      </c>
      <c r="H5" s="7" t="s">
        <v>18</v>
      </c>
      <c r="I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1: Total OUI: 1 / Total Non: 7</v>
      </c>
    </row>
    <row r="6" spans="1:9" ht="15.75" customHeight="1" x14ac:dyDescent="0.25">
      <c r="A6" s="10" t="str">
        <f t="shared" ref="A6:A8" si="1">IF(F6=$A$2,"Non","")</f>
        <v>Non</v>
      </c>
      <c r="B6" s="11"/>
      <c r="C6" s="11"/>
      <c r="D6" s="11">
        <f t="shared" si="0"/>
        <v>1</v>
      </c>
      <c r="E6" s="10" t="s">
        <v>19</v>
      </c>
      <c r="F6" s="10" t="s">
        <v>9</v>
      </c>
      <c r="G6" s="12">
        <v>45295</v>
      </c>
      <c r="H6" s="10" t="s">
        <v>20</v>
      </c>
      <c r="I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1: Total OUI: 1 / Total Non: 7</v>
      </c>
    </row>
    <row r="7" spans="1:9" ht="15.75" customHeight="1" x14ac:dyDescent="0.25">
      <c r="A7" s="7" t="str">
        <f t="shared" si="1"/>
        <v>Non</v>
      </c>
      <c r="B7" s="8"/>
      <c r="C7" s="8"/>
      <c r="D7" s="8">
        <f t="shared" si="0"/>
        <v>1</v>
      </c>
      <c r="E7" s="7" t="s">
        <v>21</v>
      </c>
      <c r="F7" s="7" t="s">
        <v>9</v>
      </c>
      <c r="G7" s="9">
        <v>45295</v>
      </c>
      <c r="H7" s="7" t="s">
        <v>22</v>
      </c>
      <c r="I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1: Total OUI: 1 / Total Non: 7</v>
      </c>
    </row>
    <row r="8" spans="1:9" ht="15.75" customHeight="1" x14ac:dyDescent="0.25">
      <c r="A8" s="10" t="str">
        <f t="shared" si="1"/>
        <v>Non</v>
      </c>
      <c r="B8" s="11"/>
      <c r="C8" s="11"/>
      <c r="D8" s="11">
        <f t="shared" si="0"/>
        <v>1</v>
      </c>
      <c r="E8" s="10" t="s">
        <v>23</v>
      </c>
      <c r="F8" s="10" t="s">
        <v>9</v>
      </c>
      <c r="G8" s="12">
        <v>45295</v>
      </c>
      <c r="H8" s="10" t="s">
        <v>12</v>
      </c>
      <c r="I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1: Total OUI: 1 / Total Non: 7</v>
      </c>
    </row>
    <row r="9" spans="1:9" ht="15.75" customHeight="1" x14ac:dyDescent="0.25">
      <c r="A9" s="7" t="s">
        <v>9</v>
      </c>
      <c r="B9" s="8"/>
      <c r="C9" s="8"/>
      <c r="D9" s="8">
        <f t="shared" si="0"/>
        <v>1</v>
      </c>
      <c r="E9" s="7" t="s">
        <v>24</v>
      </c>
      <c r="F9" s="7" t="s">
        <v>11</v>
      </c>
      <c r="G9" s="9">
        <v>45295</v>
      </c>
      <c r="H9" s="7" t="s">
        <v>25</v>
      </c>
      <c r="I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1: Total OUI: 1 / Total Non: 7</v>
      </c>
    </row>
    <row r="10" spans="1:9" ht="15.75" customHeight="1" x14ac:dyDescent="0.25">
      <c r="A10" s="10" t="s">
        <v>9</v>
      </c>
      <c r="B10" s="11"/>
      <c r="C10" s="11"/>
      <c r="D10" s="11">
        <f t="shared" si="0"/>
        <v>2</v>
      </c>
      <c r="E10" s="10" t="s">
        <v>26</v>
      </c>
      <c r="F10" s="10" t="s">
        <v>11</v>
      </c>
      <c r="G10" s="12">
        <v>45299</v>
      </c>
      <c r="H10" s="10" t="s">
        <v>27</v>
      </c>
      <c r="I1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2: Total OUI: 0 / Total Non: 16</v>
      </c>
    </row>
    <row r="11" spans="1:9" ht="15.75" customHeight="1" x14ac:dyDescent="0.25">
      <c r="A11" s="7" t="str">
        <f>IF(F11=$A$2,"Non","")</f>
        <v>Non</v>
      </c>
      <c r="B11" s="8"/>
      <c r="C11" s="8"/>
      <c r="D11" s="8">
        <f t="shared" si="0"/>
        <v>2</v>
      </c>
      <c r="E11" s="7" t="s">
        <v>28</v>
      </c>
      <c r="F11" s="7" t="s">
        <v>9</v>
      </c>
      <c r="G11" s="9">
        <v>45299</v>
      </c>
      <c r="H11" s="7" t="s">
        <v>29</v>
      </c>
      <c r="I1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2: Total OUI: 0 / Total Non: 16</v>
      </c>
    </row>
    <row r="12" spans="1:9" ht="15.75" customHeight="1" x14ac:dyDescent="0.25">
      <c r="A12" s="10" t="s">
        <v>9</v>
      </c>
      <c r="B12" s="11"/>
      <c r="C12" s="11"/>
      <c r="D12" s="11">
        <f t="shared" si="0"/>
        <v>2</v>
      </c>
      <c r="E12" s="10" t="s">
        <v>30</v>
      </c>
      <c r="F12" s="10" t="s">
        <v>11</v>
      </c>
      <c r="G12" s="12">
        <v>45300</v>
      </c>
      <c r="H12" s="10" t="s">
        <v>31</v>
      </c>
      <c r="I1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2: Total OUI: 0 / Total Non: 16</v>
      </c>
    </row>
    <row r="13" spans="1:9" ht="15.75" customHeight="1" x14ac:dyDescent="0.25">
      <c r="A13" s="7" t="s">
        <v>9</v>
      </c>
      <c r="B13" s="8"/>
      <c r="C13" s="8"/>
      <c r="D13" s="8">
        <f t="shared" si="0"/>
        <v>2</v>
      </c>
      <c r="E13" s="7" t="s">
        <v>32</v>
      </c>
      <c r="F13" s="7" t="s">
        <v>11</v>
      </c>
      <c r="G13" s="9">
        <v>45300</v>
      </c>
      <c r="H13" s="7" t="s">
        <v>27</v>
      </c>
      <c r="I1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2: Total OUI: 0 / Total Non: 16</v>
      </c>
    </row>
    <row r="14" spans="1:9" ht="15.75" customHeight="1" x14ac:dyDescent="0.25">
      <c r="A14" s="10" t="s">
        <v>9</v>
      </c>
      <c r="B14" s="11"/>
      <c r="C14" s="11"/>
      <c r="D14" s="11">
        <f t="shared" si="0"/>
        <v>2</v>
      </c>
      <c r="E14" s="10" t="s">
        <v>33</v>
      </c>
      <c r="F14" s="10" t="s">
        <v>11</v>
      </c>
      <c r="G14" s="12">
        <v>45300</v>
      </c>
      <c r="H14" s="10" t="s">
        <v>31</v>
      </c>
      <c r="I1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2: Total OUI: 0 / Total Non: 16</v>
      </c>
    </row>
    <row r="15" spans="1:9" ht="15.75" customHeight="1" x14ac:dyDescent="0.25">
      <c r="A15" s="7" t="s">
        <v>9</v>
      </c>
      <c r="B15" s="8"/>
      <c r="C15" s="8"/>
      <c r="D15" s="8">
        <f t="shared" si="0"/>
        <v>2</v>
      </c>
      <c r="E15" s="7" t="s">
        <v>34</v>
      </c>
      <c r="F15" s="7" t="s">
        <v>11</v>
      </c>
      <c r="G15" s="9">
        <v>45300</v>
      </c>
      <c r="H15" s="7" t="s">
        <v>35</v>
      </c>
      <c r="I1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2: Total OUI: 0 / Total Non: 16</v>
      </c>
    </row>
    <row r="16" spans="1:9" ht="15.75" customHeight="1" x14ac:dyDescent="0.25">
      <c r="A16" s="10" t="s">
        <v>9</v>
      </c>
      <c r="B16" s="11"/>
      <c r="C16" s="11"/>
      <c r="D16" s="11">
        <f t="shared" si="0"/>
        <v>2</v>
      </c>
      <c r="E16" s="10" t="s">
        <v>36</v>
      </c>
      <c r="F16" s="10" t="s">
        <v>11</v>
      </c>
      <c r="G16" s="12">
        <v>45300</v>
      </c>
      <c r="H16" s="10" t="s">
        <v>37</v>
      </c>
      <c r="I1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2: Total OUI: 0 / Total Non: 16</v>
      </c>
    </row>
    <row r="17" spans="1:9" ht="15.75" customHeight="1" x14ac:dyDescent="0.25">
      <c r="A17" s="7" t="str">
        <f>IF(F17=$A$2,"Non","")</f>
        <v>Non</v>
      </c>
      <c r="B17" s="8"/>
      <c r="C17" s="8"/>
      <c r="D17" s="8">
        <f t="shared" si="0"/>
        <v>2</v>
      </c>
      <c r="E17" s="7" t="s">
        <v>38</v>
      </c>
      <c r="F17" s="7" t="s">
        <v>9</v>
      </c>
      <c r="G17" s="9">
        <v>45300</v>
      </c>
      <c r="H17" s="7" t="s">
        <v>39</v>
      </c>
      <c r="I1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2: Total OUI: 0 / Total Non: 16</v>
      </c>
    </row>
    <row r="18" spans="1:9" ht="15.75" customHeight="1" x14ac:dyDescent="0.25">
      <c r="A18" s="10" t="s">
        <v>9</v>
      </c>
      <c r="B18" s="11"/>
      <c r="C18" s="11"/>
      <c r="D18" s="11">
        <f t="shared" si="0"/>
        <v>2</v>
      </c>
      <c r="E18" s="10" t="s">
        <v>40</v>
      </c>
      <c r="F18" s="10" t="s">
        <v>11</v>
      </c>
      <c r="G18" s="12">
        <v>45301</v>
      </c>
      <c r="H18" s="10" t="s">
        <v>35</v>
      </c>
      <c r="I1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2: Total OUI: 0 / Total Non: 16</v>
      </c>
    </row>
    <row r="19" spans="1:9" ht="15.75" customHeight="1" x14ac:dyDescent="0.25">
      <c r="A19" s="7" t="str">
        <f>IF(F19=$A$2,"Non","")</f>
        <v>Non</v>
      </c>
      <c r="B19" s="8"/>
      <c r="C19" s="8"/>
      <c r="D19" s="8">
        <f t="shared" si="0"/>
        <v>2</v>
      </c>
      <c r="E19" s="7" t="s">
        <v>41</v>
      </c>
      <c r="F19" s="7" t="s">
        <v>9</v>
      </c>
      <c r="G19" s="9">
        <v>45301</v>
      </c>
      <c r="H19" s="7" t="s">
        <v>42</v>
      </c>
      <c r="I1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2: Total OUI: 0 / Total Non: 16</v>
      </c>
    </row>
    <row r="20" spans="1:9" ht="15.75" customHeight="1" x14ac:dyDescent="0.25">
      <c r="A20" s="10" t="s">
        <v>9</v>
      </c>
      <c r="B20" s="11"/>
      <c r="C20" s="11"/>
      <c r="D20" s="11">
        <f t="shared" si="0"/>
        <v>2</v>
      </c>
      <c r="E20" s="10" t="s">
        <v>43</v>
      </c>
      <c r="F20" s="10" t="s">
        <v>11</v>
      </c>
      <c r="G20" s="12">
        <v>45301</v>
      </c>
      <c r="H20" s="10" t="s">
        <v>44</v>
      </c>
      <c r="I2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2: Total OUI: 0 / Total Non: 16</v>
      </c>
    </row>
    <row r="21" spans="1:9" ht="15.75" customHeight="1" x14ac:dyDescent="0.25">
      <c r="A21" s="7" t="str">
        <f>IF(F21=$A$2,"Non","")</f>
        <v>Non</v>
      </c>
      <c r="B21" s="8"/>
      <c r="C21" s="8"/>
      <c r="D21" s="8">
        <f t="shared" si="0"/>
        <v>2</v>
      </c>
      <c r="E21" s="7" t="s">
        <v>45</v>
      </c>
      <c r="F21" s="7" t="s">
        <v>9</v>
      </c>
      <c r="G21" s="9">
        <v>45302</v>
      </c>
      <c r="H21" s="7" t="s">
        <v>42</v>
      </c>
      <c r="I2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2: Total OUI: 0 / Total Non: 16</v>
      </c>
    </row>
    <row r="22" spans="1:9" ht="15.75" customHeight="1" x14ac:dyDescent="0.25">
      <c r="A22" s="10" t="s">
        <v>9</v>
      </c>
      <c r="B22" s="11"/>
      <c r="C22" s="11"/>
      <c r="D22" s="11">
        <f t="shared" si="0"/>
        <v>2</v>
      </c>
      <c r="E22" s="10" t="s">
        <v>46</v>
      </c>
      <c r="F22" s="10" t="s">
        <v>11</v>
      </c>
      <c r="G22" s="12">
        <v>45302</v>
      </c>
      <c r="H22" s="10" t="s">
        <v>47</v>
      </c>
      <c r="I2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2: Total OUI: 0 / Total Non: 16</v>
      </c>
    </row>
    <row r="23" spans="1:9" ht="15.75" customHeight="1" x14ac:dyDescent="0.25">
      <c r="A23" s="7" t="str">
        <f>IF(F23=$A$2,"Non","")</f>
        <v>Non</v>
      </c>
      <c r="B23" s="8"/>
      <c r="C23" s="8"/>
      <c r="D23" s="8">
        <f t="shared" si="0"/>
        <v>2</v>
      </c>
      <c r="E23" s="7" t="s">
        <v>48</v>
      </c>
      <c r="F23" s="7" t="s">
        <v>9</v>
      </c>
      <c r="G23" s="9">
        <v>45302</v>
      </c>
      <c r="H23" s="7" t="s">
        <v>49</v>
      </c>
      <c r="I2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2: Total OUI: 0 / Total Non: 16</v>
      </c>
    </row>
    <row r="24" spans="1:9" ht="15.75" customHeight="1" x14ac:dyDescent="0.25">
      <c r="A24" s="10" t="s">
        <v>9</v>
      </c>
      <c r="B24" s="11"/>
      <c r="C24" s="11"/>
      <c r="D24" s="11">
        <f t="shared" si="0"/>
        <v>2</v>
      </c>
      <c r="E24" s="10" t="s">
        <v>50</v>
      </c>
      <c r="F24" s="10" t="s">
        <v>11</v>
      </c>
      <c r="G24" s="12">
        <v>45302</v>
      </c>
      <c r="H24" s="10" t="s">
        <v>47</v>
      </c>
      <c r="I2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2: Total OUI: 0 / Total Non: 16</v>
      </c>
    </row>
    <row r="25" spans="1:9" ht="15.75" customHeight="1" x14ac:dyDescent="0.25">
      <c r="A25" s="7" t="s">
        <v>9</v>
      </c>
      <c r="B25" s="8"/>
      <c r="C25" s="8"/>
      <c r="D25" s="8">
        <f t="shared" si="0"/>
        <v>2</v>
      </c>
      <c r="E25" s="7" t="s">
        <v>51</v>
      </c>
      <c r="F25" s="7" t="s">
        <v>11</v>
      </c>
      <c r="G25" s="9">
        <v>45302</v>
      </c>
      <c r="H25" s="7" t="s">
        <v>52</v>
      </c>
      <c r="I2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2: Total OUI: 0 / Total Non: 16</v>
      </c>
    </row>
    <row r="26" spans="1:9" ht="15.75" customHeight="1" x14ac:dyDescent="0.25">
      <c r="A26" s="10" t="s">
        <v>9</v>
      </c>
      <c r="B26" s="11"/>
      <c r="C26" s="11"/>
      <c r="D26" s="11">
        <f t="shared" si="0"/>
        <v>3</v>
      </c>
      <c r="E26" s="10" t="s">
        <v>53</v>
      </c>
      <c r="F26" s="10" t="s">
        <v>11</v>
      </c>
      <c r="G26" s="12">
        <v>45306</v>
      </c>
      <c r="H26" s="10" t="s">
        <v>54</v>
      </c>
      <c r="I2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3: Total OUI: 6 / Total Non: 25</v>
      </c>
    </row>
    <row r="27" spans="1:9" ht="15.75" customHeight="1" x14ac:dyDescent="0.25">
      <c r="A27" s="7" t="s">
        <v>9</v>
      </c>
      <c r="B27" s="8"/>
      <c r="C27" s="8"/>
      <c r="D27" s="8">
        <f t="shared" si="0"/>
        <v>3</v>
      </c>
      <c r="E27" s="7" t="s">
        <v>55</v>
      </c>
      <c r="F27" s="7" t="s">
        <v>11</v>
      </c>
      <c r="G27" s="9">
        <v>45306</v>
      </c>
      <c r="H27" s="7" t="s">
        <v>12</v>
      </c>
      <c r="I2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3: Total OUI: 6 / Total Non: 25</v>
      </c>
    </row>
    <row r="28" spans="1:9" ht="15.75" customHeight="1" x14ac:dyDescent="0.25">
      <c r="A28" s="10" t="s">
        <v>9</v>
      </c>
      <c r="B28" s="11"/>
      <c r="C28" s="11"/>
      <c r="D28" s="11">
        <f t="shared" si="0"/>
        <v>3</v>
      </c>
      <c r="E28" s="10" t="s">
        <v>56</v>
      </c>
      <c r="F28" s="10" t="s">
        <v>11</v>
      </c>
      <c r="G28" s="12">
        <v>45306</v>
      </c>
      <c r="H28" s="10" t="s">
        <v>57</v>
      </c>
      <c r="I2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3: Total OUI: 6 / Total Non: 25</v>
      </c>
    </row>
    <row r="29" spans="1:9" ht="15.75" customHeight="1" x14ac:dyDescent="0.25">
      <c r="A29" s="7" t="s">
        <v>11</v>
      </c>
      <c r="B29" s="8"/>
      <c r="C29" s="8"/>
      <c r="D29" s="8">
        <f t="shared" si="0"/>
        <v>3</v>
      </c>
      <c r="E29" s="7" t="s">
        <v>58</v>
      </c>
      <c r="F29" s="7" t="s">
        <v>11</v>
      </c>
      <c r="G29" s="9">
        <v>45307</v>
      </c>
      <c r="H29" s="7" t="s">
        <v>57</v>
      </c>
      <c r="I2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3: Total OUI: 6 / Total Non: 25</v>
      </c>
    </row>
    <row r="30" spans="1:9" ht="15.75" customHeight="1" x14ac:dyDescent="0.25">
      <c r="A30" s="10" t="str">
        <f>IF(F30=$A$2,"Non","")</f>
        <v>Non</v>
      </c>
      <c r="B30" s="11"/>
      <c r="C30" s="11"/>
      <c r="D30" s="11">
        <f t="shared" si="0"/>
        <v>3</v>
      </c>
      <c r="E30" s="10" t="s">
        <v>59</v>
      </c>
      <c r="F30" s="10" t="s">
        <v>9</v>
      </c>
      <c r="G30" s="12">
        <v>45307</v>
      </c>
      <c r="H30" s="10" t="s">
        <v>57</v>
      </c>
      <c r="I3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3: Total OUI: 6 / Total Non: 25</v>
      </c>
    </row>
    <row r="31" spans="1:9" ht="15.75" customHeight="1" x14ac:dyDescent="0.25">
      <c r="A31" s="7" t="s">
        <v>9</v>
      </c>
      <c r="B31" s="8"/>
      <c r="C31" s="8"/>
      <c r="D31" s="8">
        <f t="shared" si="0"/>
        <v>3</v>
      </c>
      <c r="E31" s="7" t="s">
        <v>60</v>
      </c>
      <c r="F31" s="7" t="s">
        <v>11</v>
      </c>
      <c r="G31" s="9">
        <v>45307</v>
      </c>
      <c r="H31" s="7" t="s">
        <v>20</v>
      </c>
      <c r="I3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3: Total OUI: 6 / Total Non: 25</v>
      </c>
    </row>
    <row r="32" spans="1:9" ht="15.75" customHeight="1" x14ac:dyDescent="0.25">
      <c r="A32" s="10" t="s">
        <v>9</v>
      </c>
      <c r="B32" s="11"/>
      <c r="C32" s="11"/>
      <c r="D32" s="11">
        <f t="shared" si="0"/>
        <v>3</v>
      </c>
      <c r="E32" s="10" t="s">
        <v>61</v>
      </c>
      <c r="F32" s="10" t="s">
        <v>11</v>
      </c>
      <c r="G32" s="12">
        <v>45307</v>
      </c>
      <c r="H32" s="10" t="s">
        <v>12</v>
      </c>
      <c r="I3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3: Total OUI: 6 / Total Non: 25</v>
      </c>
    </row>
    <row r="33" spans="1:9" ht="15.75" customHeight="1" x14ac:dyDescent="0.25">
      <c r="A33" s="7" t="str">
        <f>IF(F33=$A$2,"Non","")</f>
        <v>Non</v>
      </c>
      <c r="B33" s="8"/>
      <c r="C33" s="8"/>
      <c r="D33" s="8">
        <f t="shared" si="0"/>
        <v>3</v>
      </c>
      <c r="E33" s="7" t="s">
        <v>62</v>
      </c>
      <c r="F33" s="7" t="s">
        <v>9</v>
      </c>
      <c r="G33" s="9">
        <v>45307</v>
      </c>
      <c r="H33" s="7" t="s">
        <v>20</v>
      </c>
      <c r="I3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3: Total OUI: 6 / Total Non: 25</v>
      </c>
    </row>
    <row r="34" spans="1:9" ht="15.75" customHeight="1" x14ac:dyDescent="0.25">
      <c r="A34" s="10" t="s">
        <v>11</v>
      </c>
      <c r="B34" s="11"/>
      <c r="C34" s="11"/>
      <c r="D34" s="11">
        <f t="shared" si="0"/>
        <v>3</v>
      </c>
      <c r="E34" s="10" t="s">
        <v>63</v>
      </c>
      <c r="F34" s="10" t="s">
        <v>11</v>
      </c>
      <c r="G34" s="12">
        <v>45307</v>
      </c>
      <c r="H34" s="10" t="s">
        <v>64</v>
      </c>
      <c r="I3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3: Total OUI: 6 / Total Non: 25</v>
      </c>
    </row>
    <row r="35" spans="1:9" ht="15.75" customHeight="1" x14ac:dyDescent="0.25">
      <c r="A35" s="7" t="str">
        <f t="shared" ref="A35:A36" si="2">IF(F35=$A$2,"Non","")</f>
        <v>Non</v>
      </c>
      <c r="B35" s="8"/>
      <c r="C35" s="8"/>
      <c r="D35" s="8">
        <f t="shared" si="0"/>
        <v>3</v>
      </c>
      <c r="E35" s="7" t="s">
        <v>65</v>
      </c>
      <c r="F35" s="7" t="s">
        <v>9</v>
      </c>
      <c r="G35" s="9">
        <v>45307</v>
      </c>
      <c r="H35" s="7" t="s">
        <v>20</v>
      </c>
      <c r="I3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3: Total OUI: 6 / Total Non: 25</v>
      </c>
    </row>
    <row r="36" spans="1:9" ht="15.75" customHeight="1" x14ac:dyDescent="0.25">
      <c r="A36" s="10" t="str">
        <f t="shared" si="2"/>
        <v>Non</v>
      </c>
      <c r="B36" s="11"/>
      <c r="C36" s="11"/>
      <c r="D36" s="11">
        <f t="shared" si="0"/>
        <v>3</v>
      </c>
      <c r="E36" s="10" t="s">
        <v>66</v>
      </c>
      <c r="F36" s="10" t="s">
        <v>9</v>
      </c>
      <c r="G36" s="12">
        <v>45307</v>
      </c>
      <c r="H36" s="10" t="s">
        <v>49</v>
      </c>
      <c r="I3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3: Total OUI: 6 / Total Non: 25</v>
      </c>
    </row>
    <row r="37" spans="1:9" x14ac:dyDescent="0.25">
      <c r="A37" s="7" t="s">
        <v>9</v>
      </c>
      <c r="B37" s="8"/>
      <c r="C37" s="8"/>
      <c r="D37" s="8">
        <f t="shared" si="0"/>
        <v>3</v>
      </c>
      <c r="E37" s="7" t="s">
        <v>67</v>
      </c>
      <c r="F37" s="7" t="s">
        <v>11</v>
      </c>
      <c r="G37" s="9">
        <v>45307</v>
      </c>
      <c r="H37" s="7" t="s">
        <v>47</v>
      </c>
      <c r="I3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3: Total OUI: 6 / Total Non: 25</v>
      </c>
    </row>
    <row r="38" spans="1:9" x14ac:dyDescent="0.25">
      <c r="A38" s="10" t="s">
        <v>9</v>
      </c>
      <c r="B38" s="11"/>
      <c r="C38" s="11"/>
      <c r="D38" s="11">
        <f t="shared" si="0"/>
        <v>3</v>
      </c>
      <c r="E38" s="10" t="s">
        <v>68</v>
      </c>
      <c r="F38" s="10" t="s">
        <v>11</v>
      </c>
      <c r="G38" s="12">
        <v>45307</v>
      </c>
      <c r="H38" s="10" t="s">
        <v>69</v>
      </c>
      <c r="I3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3: Total OUI: 6 / Total Non: 25</v>
      </c>
    </row>
    <row r="39" spans="1:9" x14ac:dyDescent="0.25">
      <c r="A39" s="7" t="str">
        <f>IF(F39=$A$2,"Non","")</f>
        <v>Non</v>
      </c>
      <c r="B39" s="8"/>
      <c r="C39" s="8"/>
      <c r="D39" s="8">
        <f t="shared" si="0"/>
        <v>3</v>
      </c>
      <c r="E39" s="7" t="s">
        <v>70</v>
      </c>
      <c r="F39" s="7" t="s">
        <v>9</v>
      </c>
      <c r="G39" s="9">
        <v>45308</v>
      </c>
      <c r="H39" s="7" t="s">
        <v>20</v>
      </c>
      <c r="I3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3: Total OUI: 6 / Total Non: 25</v>
      </c>
    </row>
    <row r="40" spans="1:9" x14ac:dyDescent="0.25">
      <c r="A40" s="10" t="s">
        <v>9</v>
      </c>
      <c r="B40" s="11"/>
      <c r="C40" s="11"/>
      <c r="D40" s="11">
        <f t="shared" si="0"/>
        <v>3</v>
      </c>
      <c r="E40" s="10" t="s">
        <v>71</v>
      </c>
      <c r="F40" s="10" t="s">
        <v>11</v>
      </c>
      <c r="G40" s="12">
        <v>45308</v>
      </c>
      <c r="H40" s="10" t="s">
        <v>42</v>
      </c>
      <c r="I4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3: Total OUI: 6 / Total Non: 25</v>
      </c>
    </row>
    <row r="41" spans="1:9" x14ac:dyDescent="0.25">
      <c r="A41" s="7" t="s">
        <v>11</v>
      </c>
      <c r="B41" s="8"/>
      <c r="C41" s="8"/>
      <c r="D41" s="8">
        <f t="shared" si="0"/>
        <v>3</v>
      </c>
      <c r="E41" s="7" t="s">
        <v>72</v>
      </c>
      <c r="F41" s="7" t="s">
        <v>11</v>
      </c>
      <c r="G41" s="9">
        <v>45308</v>
      </c>
      <c r="H41" s="7" t="s">
        <v>49</v>
      </c>
      <c r="I4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3: Total OUI: 6 / Total Non: 25</v>
      </c>
    </row>
    <row r="42" spans="1:9" x14ac:dyDescent="0.25">
      <c r="A42" s="10" t="str">
        <f t="shared" ref="A42:A43" si="3">IF(F42=$A$2,"Non","")</f>
        <v>Non</v>
      </c>
      <c r="B42" s="11"/>
      <c r="C42" s="11"/>
      <c r="D42" s="11">
        <f t="shared" si="0"/>
        <v>3</v>
      </c>
      <c r="E42" s="10" t="s">
        <v>73</v>
      </c>
      <c r="F42" s="10" t="s">
        <v>9</v>
      </c>
      <c r="G42" s="12">
        <v>45308</v>
      </c>
      <c r="H42" s="10" t="s">
        <v>42</v>
      </c>
      <c r="I4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3: Total OUI: 6 / Total Non: 25</v>
      </c>
    </row>
    <row r="43" spans="1:9" x14ac:dyDescent="0.25">
      <c r="A43" s="7" t="str">
        <f t="shared" si="3"/>
        <v>Non</v>
      </c>
      <c r="B43" s="8"/>
      <c r="C43" s="8"/>
      <c r="D43" s="8">
        <f t="shared" si="0"/>
        <v>3</v>
      </c>
      <c r="E43" s="7" t="s">
        <v>74</v>
      </c>
      <c r="F43" s="7" t="s">
        <v>9</v>
      </c>
      <c r="G43" s="9">
        <v>45308</v>
      </c>
      <c r="H43" s="7" t="s">
        <v>22</v>
      </c>
      <c r="I4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3: Total OUI: 6 / Total Non: 25</v>
      </c>
    </row>
    <row r="44" spans="1:9" x14ac:dyDescent="0.25">
      <c r="A44" s="10" t="s">
        <v>9</v>
      </c>
      <c r="B44" s="11"/>
      <c r="C44" s="11"/>
      <c r="D44" s="11">
        <f t="shared" si="0"/>
        <v>3</v>
      </c>
      <c r="E44" s="10" t="s">
        <v>75</v>
      </c>
      <c r="F44" s="10" t="s">
        <v>11</v>
      </c>
      <c r="G44" s="12">
        <v>45308</v>
      </c>
      <c r="H44" s="10" t="s">
        <v>20</v>
      </c>
      <c r="I4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3: Total OUI: 6 / Total Non: 25</v>
      </c>
    </row>
    <row r="45" spans="1:9" x14ac:dyDescent="0.25">
      <c r="A45" s="7" t="str">
        <f>IF(F45=$A$2,"Non","")</f>
        <v>Non</v>
      </c>
      <c r="B45" s="8"/>
      <c r="C45" s="8"/>
      <c r="D45" s="8">
        <f t="shared" si="0"/>
        <v>3</v>
      </c>
      <c r="E45" s="7" t="s">
        <v>76</v>
      </c>
      <c r="F45" s="7" t="s">
        <v>9</v>
      </c>
      <c r="G45" s="9">
        <v>45308</v>
      </c>
      <c r="H45" s="7" t="s">
        <v>22</v>
      </c>
      <c r="I4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3: Total OUI: 6 / Total Non: 25</v>
      </c>
    </row>
    <row r="46" spans="1:9" x14ac:dyDescent="0.25">
      <c r="A46" s="10" t="s">
        <v>9</v>
      </c>
      <c r="B46" s="11"/>
      <c r="C46" s="11"/>
      <c r="D46" s="11">
        <f t="shared" si="0"/>
        <v>3</v>
      </c>
      <c r="E46" s="10" t="s">
        <v>77</v>
      </c>
      <c r="F46" s="10" t="s">
        <v>11</v>
      </c>
      <c r="G46" s="12">
        <v>45308</v>
      </c>
      <c r="H46" s="10" t="s">
        <v>20</v>
      </c>
      <c r="I4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3: Total OUI: 6 / Total Non: 25</v>
      </c>
    </row>
    <row r="47" spans="1:9" x14ac:dyDescent="0.25">
      <c r="A47" s="7" t="str">
        <f>IF(F47=$A$2,"Non","")</f>
        <v>Non</v>
      </c>
      <c r="B47" s="8"/>
      <c r="C47" s="8"/>
      <c r="D47" s="8">
        <f t="shared" si="0"/>
        <v>3</v>
      </c>
      <c r="E47" s="7" t="s">
        <v>78</v>
      </c>
      <c r="F47" s="7" t="s">
        <v>9</v>
      </c>
      <c r="G47" s="9">
        <v>45308</v>
      </c>
      <c r="H47" s="7" t="s">
        <v>14</v>
      </c>
      <c r="I4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3: Total OUI: 6 / Total Non: 25</v>
      </c>
    </row>
    <row r="48" spans="1:9" x14ac:dyDescent="0.25">
      <c r="A48" s="10" t="s">
        <v>9</v>
      </c>
      <c r="B48" s="11"/>
      <c r="C48" s="11"/>
      <c r="D48" s="11">
        <f t="shared" si="0"/>
        <v>3</v>
      </c>
      <c r="E48" s="10" t="s">
        <v>79</v>
      </c>
      <c r="F48" s="10" t="s">
        <v>11</v>
      </c>
      <c r="G48" s="12">
        <v>45308</v>
      </c>
      <c r="H48" s="10" t="s">
        <v>18</v>
      </c>
      <c r="I4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3: Total OUI: 6 / Total Non: 25</v>
      </c>
    </row>
    <row r="49" spans="1:9" x14ac:dyDescent="0.25">
      <c r="A49" s="7" t="str">
        <f t="shared" ref="A49:A50" si="4">IF(F49=$A$2,"Non","")</f>
        <v>Non</v>
      </c>
      <c r="B49" s="8"/>
      <c r="C49" s="8"/>
      <c r="D49" s="8">
        <f t="shared" si="0"/>
        <v>3</v>
      </c>
      <c r="E49" s="7" t="s">
        <v>80</v>
      </c>
      <c r="F49" s="7" t="s">
        <v>9</v>
      </c>
      <c r="G49" s="9">
        <v>45309</v>
      </c>
      <c r="H49" s="7" t="s">
        <v>81</v>
      </c>
      <c r="I4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3: Total OUI: 6 / Total Non: 25</v>
      </c>
    </row>
    <row r="50" spans="1:9" x14ac:dyDescent="0.25">
      <c r="A50" s="10" t="str">
        <f t="shared" si="4"/>
        <v>Non</v>
      </c>
      <c r="B50" s="11"/>
      <c r="C50" s="11"/>
      <c r="D50" s="11">
        <f t="shared" si="0"/>
        <v>3</v>
      </c>
      <c r="E50" s="10" t="s">
        <v>82</v>
      </c>
      <c r="F50" s="10" t="s">
        <v>9</v>
      </c>
      <c r="G50" s="12">
        <v>45309</v>
      </c>
      <c r="H50" s="10" t="s">
        <v>81</v>
      </c>
      <c r="I5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3: Total OUI: 6 / Total Non: 25</v>
      </c>
    </row>
    <row r="51" spans="1:9" x14ac:dyDescent="0.25">
      <c r="A51" s="7" t="s">
        <v>9</v>
      </c>
      <c r="B51" s="8"/>
      <c r="C51" s="8"/>
      <c r="D51" s="8">
        <f t="shared" si="0"/>
        <v>3</v>
      </c>
      <c r="E51" s="7" t="s">
        <v>83</v>
      </c>
      <c r="F51" s="7" t="s">
        <v>11</v>
      </c>
      <c r="G51" s="9">
        <v>45309</v>
      </c>
      <c r="H51" s="7" t="s">
        <v>49</v>
      </c>
      <c r="I5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3: Total OUI: 6 / Total Non: 25</v>
      </c>
    </row>
    <row r="52" spans="1:9" x14ac:dyDescent="0.25">
      <c r="A52" s="10" t="s">
        <v>11</v>
      </c>
      <c r="B52" s="11"/>
      <c r="C52" s="11"/>
      <c r="D52" s="11">
        <f t="shared" si="0"/>
        <v>3</v>
      </c>
      <c r="E52" s="10" t="s">
        <v>84</v>
      </c>
      <c r="F52" s="10" t="s">
        <v>11</v>
      </c>
      <c r="G52" s="12">
        <v>45309</v>
      </c>
      <c r="H52" s="10" t="s">
        <v>85</v>
      </c>
      <c r="I5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3: Total OUI: 6 / Total Non: 25</v>
      </c>
    </row>
    <row r="53" spans="1:9" x14ac:dyDescent="0.25">
      <c r="A53" s="7" t="s">
        <v>9</v>
      </c>
      <c r="B53" s="8"/>
      <c r="C53" s="8"/>
      <c r="D53" s="8">
        <f t="shared" si="0"/>
        <v>3</v>
      </c>
      <c r="E53" s="7" t="s">
        <v>86</v>
      </c>
      <c r="F53" s="7" t="s">
        <v>11</v>
      </c>
      <c r="G53" s="9">
        <v>45309</v>
      </c>
      <c r="H53" s="7" t="s">
        <v>87</v>
      </c>
      <c r="I5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3: Total OUI: 6 / Total Non: 25</v>
      </c>
    </row>
    <row r="54" spans="1:9" x14ac:dyDescent="0.25">
      <c r="A54" s="10" t="s">
        <v>9</v>
      </c>
      <c r="B54" s="11"/>
      <c r="C54" s="11"/>
      <c r="D54" s="11">
        <f t="shared" si="0"/>
        <v>3</v>
      </c>
      <c r="E54" s="10" t="s">
        <v>88</v>
      </c>
      <c r="F54" s="10" t="s">
        <v>11</v>
      </c>
      <c r="G54" s="12">
        <v>45309</v>
      </c>
      <c r="H54" s="10" t="s">
        <v>89</v>
      </c>
      <c r="I5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3: Total OUI: 6 / Total Non: 25</v>
      </c>
    </row>
    <row r="55" spans="1:9" x14ac:dyDescent="0.25">
      <c r="A55" s="7" t="s">
        <v>11</v>
      </c>
      <c r="B55" s="8"/>
      <c r="C55" s="8"/>
      <c r="D55" s="8">
        <f t="shared" si="0"/>
        <v>3</v>
      </c>
      <c r="E55" s="7" t="s">
        <v>90</v>
      </c>
      <c r="F55" s="7" t="s">
        <v>11</v>
      </c>
      <c r="G55" s="9">
        <v>45309</v>
      </c>
      <c r="H55" s="7" t="s">
        <v>89</v>
      </c>
      <c r="I5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3: Total OUI: 6 / Total Non: 25</v>
      </c>
    </row>
    <row r="56" spans="1:9" x14ac:dyDescent="0.25">
      <c r="A56" s="10" t="s">
        <v>11</v>
      </c>
      <c r="B56" s="11"/>
      <c r="C56" s="11"/>
      <c r="D56" s="11">
        <f t="shared" si="0"/>
        <v>3</v>
      </c>
      <c r="E56" s="10" t="s">
        <v>91</v>
      </c>
      <c r="F56" s="10" t="s">
        <v>11</v>
      </c>
      <c r="G56" s="12">
        <v>45310</v>
      </c>
      <c r="H56" s="10" t="s">
        <v>47</v>
      </c>
      <c r="I5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3: Total OUI: 6 / Total Non: 25</v>
      </c>
    </row>
    <row r="57" spans="1:9" x14ac:dyDescent="0.25">
      <c r="A57" s="7" t="str">
        <f t="shared" ref="A57:A58" si="5">IF(F57=$A$2,"Non","")</f>
        <v>Non</v>
      </c>
      <c r="B57" s="8"/>
      <c r="C57" s="8"/>
      <c r="D57" s="8">
        <f t="shared" si="0"/>
        <v>4</v>
      </c>
      <c r="E57" s="7" t="s">
        <v>92</v>
      </c>
      <c r="F57" s="7" t="s">
        <v>9</v>
      </c>
      <c r="G57" s="9">
        <v>45313</v>
      </c>
      <c r="H57" s="7" t="s">
        <v>49</v>
      </c>
      <c r="I5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4: Total OUI: 7 / Total Non: 22</v>
      </c>
    </row>
    <row r="58" spans="1:9" x14ac:dyDescent="0.25">
      <c r="A58" s="10" t="str">
        <f t="shared" si="5"/>
        <v>Non</v>
      </c>
      <c r="B58" s="11"/>
      <c r="C58" s="11"/>
      <c r="D58" s="11">
        <f t="shared" si="0"/>
        <v>4</v>
      </c>
      <c r="E58" s="10" t="s">
        <v>93</v>
      </c>
      <c r="F58" s="10" t="s">
        <v>9</v>
      </c>
      <c r="G58" s="12">
        <v>45313</v>
      </c>
      <c r="H58" s="10" t="s">
        <v>94</v>
      </c>
      <c r="I5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4: Total OUI: 7 / Total Non: 22</v>
      </c>
    </row>
    <row r="59" spans="1:9" x14ac:dyDescent="0.25">
      <c r="A59" s="7" t="s">
        <v>9</v>
      </c>
      <c r="B59" s="8"/>
      <c r="C59" s="8"/>
      <c r="D59" s="8">
        <f t="shared" si="0"/>
        <v>4</v>
      </c>
      <c r="E59" s="7" t="s">
        <v>95</v>
      </c>
      <c r="F59" s="7" t="s">
        <v>11</v>
      </c>
      <c r="G59" s="9">
        <v>45313</v>
      </c>
      <c r="H59" s="7" t="s">
        <v>96</v>
      </c>
      <c r="I5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4: Total OUI: 7 / Total Non: 22</v>
      </c>
    </row>
    <row r="60" spans="1:9" x14ac:dyDescent="0.25">
      <c r="A60" s="10" t="s">
        <v>11</v>
      </c>
      <c r="B60" s="11"/>
      <c r="C60" s="11"/>
      <c r="D60" s="11">
        <f t="shared" si="0"/>
        <v>4</v>
      </c>
      <c r="E60" s="10" t="s">
        <v>97</v>
      </c>
      <c r="F60" s="10" t="s">
        <v>11</v>
      </c>
      <c r="G60" s="12">
        <v>45313</v>
      </c>
      <c r="H60" s="10" t="s">
        <v>12</v>
      </c>
      <c r="I6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4: Total OUI: 7 / Total Non: 22</v>
      </c>
    </row>
    <row r="61" spans="1:9" x14ac:dyDescent="0.25">
      <c r="A61" s="7" t="s">
        <v>11</v>
      </c>
      <c r="B61" s="8"/>
      <c r="C61" s="8"/>
      <c r="D61" s="8">
        <f t="shared" si="0"/>
        <v>4</v>
      </c>
      <c r="E61" s="7" t="s">
        <v>98</v>
      </c>
      <c r="F61" s="7" t="s">
        <v>11</v>
      </c>
      <c r="G61" s="9">
        <v>45314</v>
      </c>
      <c r="H61" s="7" t="s">
        <v>22</v>
      </c>
      <c r="I6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4: Total OUI: 7 / Total Non: 22</v>
      </c>
    </row>
    <row r="62" spans="1:9" x14ac:dyDescent="0.25">
      <c r="A62" s="10" t="str">
        <f>IF(F62=$A$2,"Non","")</f>
        <v>Non</v>
      </c>
      <c r="B62" s="11"/>
      <c r="C62" s="11"/>
      <c r="D62" s="11">
        <f t="shared" si="0"/>
        <v>4</v>
      </c>
      <c r="E62" s="10" t="s">
        <v>99</v>
      </c>
      <c r="F62" s="10" t="s">
        <v>9</v>
      </c>
      <c r="G62" s="12">
        <v>45314</v>
      </c>
      <c r="H62" s="10" t="s">
        <v>42</v>
      </c>
      <c r="I6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4: Total OUI: 7 / Total Non: 22</v>
      </c>
    </row>
    <row r="63" spans="1:9" x14ac:dyDescent="0.25">
      <c r="A63" s="7" t="s">
        <v>9</v>
      </c>
      <c r="B63" s="8"/>
      <c r="C63" s="8"/>
      <c r="D63" s="8">
        <f t="shared" si="0"/>
        <v>4</v>
      </c>
      <c r="E63" s="7" t="s">
        <v>100</v>
      </c>
      <c r="F63" s="7" t="s">
        <v>11</v>
      </c>
      <c r="G63" s="9">
        <v>45314</v>
      </c>
      <c r="H63" s="7" t="s">
        <v>12</v>
      </c>
      <c r="I6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4: Total OUI: 7 / Total Non: 22</v>
      </c>
    </row>
    <row r="64" spans="1:9" x14ac:dyDescent="0.25">
      <c r="A64" s="10" t="s">
        <v>9</v>
      </c>
      <c r="B64" s="11"/>
      <c r="C64" s="11"/>
      <c r="D64" s="11">
        <f t="shared" si="0"/>
        <v>4</v>
      </c>
      <c r="E64" s="10" t="s">
        <v>101</v>
      </c>
      <c r="F64" s="10" t="s">
        <v>11</v>
      </c>
      <c r="G64" s="12">
        <v>45315</v>
      </c>
      <c r="H64" s="10" t="s">
        <v>29</v>
      </c>
      <c r="I6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4: Total OUI: 7 / Total Non: 22</v>
      </c>
    </row>
    <row r="65" spans="1:9" x14ac:dyDescent="0.25">
      <c r="A65" s="7" t="str">
        <f>IF(F65=$A$2,"Non","")</f>
        <v>Non</v>
      </c>
      <c r="B65" s="8"/>
      <c r="C65" s="8"/>
      <c r="D65" s="8">
        <f t="shared" si="0"/>
        <v>4</v>
      </c>
      <c r="E65" s="7" t="s">
        <v>102</v>
      </c>
      <c r="F65" s="7" t="s">
        <v>9</v>
      </c>
      <c r="G65" s="9">
        <v>45315</v>
      </c>
      <c r="H65" s="7" t="s">
        <v>42</v>
      </c>
      <c r="I6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4: Total OUI: 7 / Total Non: 22</v>
      </c>
    </row>
    <row r="66" spans="1:9" x14ac:dyDescent="0.25">
      <c r="A66" s="10" t="s">
        <v>9</v>
      </c>
      <c r="B66" s="11"/>
      <c r="C66" s="11"/>
      <c r="D66" s="11">
        <f t="shared" si="0"/>
        <v>4</v>
      </c>
      <c r="E66" s="10" t="s">
        <v>103</v>
      </c>
      <c r="F66" s="10" t="s">
        <v>11</v>
      </c>
      <c r="G66" s="12">
        <v>45315</v>
      </c>
      <c r="H66" s="10" t="s">
        <v>12</v>
      </c>
      <c r="I6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4: Total OUI: 7 / Total Non: 22</v>
      </c>
    </row>
    <row r="67" spans="1:9" x14ac:dyDescent="0.25">
      <c r="A67" s="7" t="str">
        <f t="shared" ref="A67:A69" si="6">IF(F67=$A$2,"Non","")</f>
        <v>Non</v>
      </c>
      <c r="B67" s="8"/>
      <c r="C67" s="8"/>
      <c r="D67" s="8">
        <f t="shared" si="0"/>
        <v>4</v>
      </c>
      <c r="E67" s="7" t="s">
        <v>104</v>
      </c>
      <c r="F67" s="7" t="s">
        <v>9</v>
      </c>
      <c r="G67" s="9">
        <v>45315</v>
      </c>
      <c r="H67" s="7" t="s">
        <v>49</v>
      </c>
      <c r="I6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4: Total OUI: 7 / Total Non: 22</v>
      </c>
    </row>
    <row r="68" spans="1:9" x14ac:dyDescent="0.25">
      <c r="A68" s="10" t="str">
        <f t="shared" si="6"/>
        <v>Non</v>
      </c>
      <c r="B68" s="11"/>
      <c r="C68" s="11"/>
      <c r="D68" s="11">
        <f t="shared" si="0"/>
        <v>4</v>
      </c>
      <c r="E68" s="10" t="s">
        <v>105</v>
      </c>
      <c r="F68" s="10" t="s">
        <v>9</v>
      </c>
      <c r="G68" s="12">
        <v>45315</v>
      </c>
      <c r="H68" s="10" t="s">
        <v>106</v>
      </c>
      <c r="I6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4: Total OUI: 7 / Total Non: 22</v>
      </c>
    </row>
    <row r="69" spans="1:9" x14ac:dyDescent="0.25">
      <c r="A69" s="7" t="str">
        <f t="shared" si="6"/>
        <v>Non</v>
      </c>
      <c r="B69" s="8"/>
      <c r="C69" s="8"/>
      <c r="D69" s="8">
        <f t="shared" si="0"/>
        <v>4</v>
      </c>
      <c r="E69" s="7" t="s">
        <v>107</v>
      </c>
      <c r="F69" s="7" t="s">
        <v>9</v>
      </c>
      <c r="G69" s="9">
        <v>45316</v>
      </c>
      <c r="H69" s="7" t="s">
        <v>106</v>
      </c>
      <c r="I6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4: Total OUI: 7 / Total Non: 22</v>
      </c>
    </row>
    <row r="70" spans="1:9" x14ac:dyDescent="0.25">
      <c r="A70" s="10" t="s">
        <v>9</v>
      </c>
      <c r="B70" s="11"/>
      <c r="C70" s="11"/>
      <c r="D70" s="11">
        <f t="shared" si="0"/>
        <v>4</v>
      </c>
      <c r="E70" s="10" t="s">
        <v>108</v>
      </c>
      <c r="F70" s="10" t="s">
        <v>11</v>
      </c>
      <c r="G70" s="12">
        <v>45316</v>
      </c>
      <c r="H70" s="10" t="s">
        <v>109</v>
      </c>
      <c r="I7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4: Total OUI: 7 / Total Non: 22</v>
      </c>
    </row>
    <row r="71" spans="1:9" x14ac:dyDescent="0.25">
      <c r="A71" s="7" t="str">
        <f>IF(F71=$A$2,"Non","")</f>
        <v>Non</v>
      </c>
      <c r="B71" s="8"/>
      <c r="C71" s="8"/>
      <c r="D71" s="8">
        <f t="shared" si="0"/>
        <v>4</v>
      </c>
      <c r="E71" s="7" t="s">
        <v>110</v>
      </c>
      <c r="F71" s="7" t="s">
        <v>9</v>
      </c>
      <c r="G71" s="9">
        <v>45316</v>
      </c>
      <c r="H71" s="7" t="s">
        <v>20</v>
      </c>
      <c r="I7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4: Total OUI: 7 / Total Non: 22</v>
      </c>
    </row>
    <row r="72" spans="1:9" x14ac:dyDescent="0.25">
      <c r="A72" s="10" t="s">
        <v>11</v>
      </c>
      <c r="B72" s="11"/>
      <c r="C72" s="11"/>
      <c r="D72" s="11">
        <f t="shared" si="0"/>
        <v>4</v>
      </c>
      <c r="E72" s="10" t="s">
        <v>111</v>
      </c>
      <c r="F72" s="10" t="s">
        <v>11</v>
      </c>
      <c r="G72" s="12">
        <v>45316</v>
      </c>
      <c r="H72" s="10" t="s">
        <v>112</v>
      </c>
      <c r="I7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4: Total OUI: 7 / Total Non: 22</v>
      </c>
    </row>
    <row r="73" spans="1:9" x14ac:dyDescent="0.25">
      <c r="A73" s="7" t="s">
        <v>9</v>
      </c>
      <c r="B73" s="8"/>
      <c r="C73" s="8"/>
      <c r="D73" s="8">
        <f t="shared" si="0"/>
        <v>4</v>
      </c>
      <c r="E73" s="7" t="s">
        <v>113</v>
      </c>
      <c r="F73" s="7" t="s">
        <v>11</v>
      </c>
      <c r="G73" s="9">
        <v>45316</v>
      </c>
      <c r="H73" s="7" t="s">
        <v>20</v>
      </c>
      <c r="I7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4: Total OUI: 7 / Total Non: 22</v>
      </c>
    </row>
    <row r="74" spans="1:9" x14ac:dyDescent="0.25">
      <c r="A74" s="10" t="s">
        <v>11</v>
      </c>
      <c r="B74" s="11"/>
      <c r="C74" s="11"/>
      <c r="D74" s="11">
        <f t="shared" si="0"/>
        <v>4</v>
      </c>
      <c r="E74" s="10" t="s">
        <v>114</v>
      </c>
      <c r="F74" s="10" t="s">
        <v>11</v>
      </c>
      <c r="G74" s="12">
        <v>45316</v>
      </c>
      <c r="H74" s="10" t="s">
        <v>35</v>
      </c>
      <c r="I7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4: Total OUI: 7 / Total Non: 22</v>
      </c>
    </row>
    <row r="75" spans="1:9" x14ac:dyDescent="0.25">
      <c r="A75" s="7" t="s">
        <v>9</v>
      </c>
      <c r="B75" s="8"/>
      <c r="C75" s="8"/>
      <c r="D75" s="8">
        <f t="shared" si="0"/>
        <v>4</v>
      </c>
      <c r="E75" s="7" t="s">
        <v>115</v>
      </c>
      <c r="F75" s="7" t="s">
        <v>11</v>
      </c>
      <c r="G75" s="9">
        <v>45316</v>
      </c>
      <c r="H75" s="7" t="s">
        <v>81</v>
      </c>
      <c r="I7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4: Total OUI: 7 / Total Non: 22</v>
      </c>
    </row>
    <row r="76" spans="1:9" x14ac:dyDescent="0.25">
      <c r="A76" s="10" t="s">
        <v>9</v>
      </c>
      <c r="B76" s="11"/>
      <c r="C76" s="11"/>
      <c r="D76" s="11">
        <f t="shared" si="0"/>
        <v>4</v>
      </c>
      <c r="E76" s="10" t="s">
        <v>116</v>
      </c>
      <c r="F76" s="10" t="s">
        <v>11</v>
      </c>
      <c r="G76" s="12">
        <v>45316</v>
      </c>
      <c r="H76" s="10" t="s">
        <v>49</v>
      </c>
      <c r="I7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4: Total OUI: 7 / Total Non: 22</v>
      </c>
    </row>
    <row r="77" spans="1:9" x14ac:dyDescent="0.25">
      <c r="A77" s="7" t="s">
        <v>11</v>
      </c>
      <c r="B77" s="8"/>
      <c r="C77" s="8"/>
      <c r="D77" s="8">
        <f t="shared" si="0"/>
        <v>4</v>
      </c>
      <c r="E77" s="7" t="s">
        <v>117</v>
      </c>
      <c r="F77" s="7" t="s">
        <v>11</v>
      </c>
      <c r="G77" s="9">
        <v>45316</v>
      </c>
      <c r="H77" s="7" t="s">
        <v>12</v>
      </c>
      <c r="I7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4: Total OUI: 7 / Total Non: 22</v>
      </c>
    </row>
    <row r="78" spans="1:9" x14ac:dyDescent="0.25">
      <c r="A78" s="10" t="str">
        <f t="shared" ref="A78:A79" si="7">IF(F78=$A$2,"Non","")</f>
        <v>Non</v>
      </c>
      <c r="B78" s="11"/>
      <c r="C78" s="11"/>
      <c r="D78" s="11">
        <f t="shared" si="0"/>
        <v>4</v>
      </c>
      <c r="E78" s="10" t="s">
        <v>118</v>
      </c>
      <c r="F78" s="10" t="s">
        <v>9</v>
      </c>
      <c r="G78" s="12">
        <v>45316</v>
      </c>
      <c r="H78" s="10" t="s">
        <v>20</v>
      </c>
      <c r="I7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4: Total OUI: 7 / Total Non: 22</v>
      </c>
    </row>
    <row r="79" spans="1:9" x14ac:dyDescent="0.25">
      <c r="A79" s="7" t="str">
        <f t="shared" si="7"/>
        <v>Non</v>
      </c>
      <c r="B79" s="8"/>
      <c r="C79" s="8"/>
      <c r="D79" s="8">
        <f t="shared" si="0"/>
        <v>4</v>
      </c>
      <c r="E79" s="7" t="s">
        <v>119</v>
      </c>
      <c r="F79" s="7" t="s">
        <v>9</v>
      </c>
      <c r="G79" s="9">
        <v>45316</v>
      </c>
      <c r="H79" s="7" t="s">
        <v>35</v>
      </c>
      <c r="I7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4: Total OUI: 7 / Total Non: 22</v>
      </c>
    </row>
    <row r="80" spans="1:9" x14ac:dyDescent="0.25">
      <c r="A80" s="10" t="s">
        <v>9</v>
      </c>
      <c r="B80" s="11"/>
      <c r="C80" s="11"/>
      <c r="D80" s="11">
        <f t="shared" si="0"/>
        <v>4</v>
      </c>
      <c r="E80" s="10" t="s">
        <v>120</v>
      </c>
      <c r="F80" s="10" t="s">
        <v>11</v>
      </c>
      <c r="G80" s="12">
        <v>45316</v>
      </c>
      <c r="H80" s="10" t="s">
        <v>20</v>
      </c>
      <c r="I8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4: Total OUI: 7 / Total Non: 22</v>
      </c>
    </row>
    <row r="81" spans="1:9" x14ac:dyDescent="0.25">
      <c r="A81" s="7" t="s">
        <v>11</v>
      </c>
      <c r="B81" s="8"/>
      <c r="C81" s="8"/>
      <c r="D81" s="8">
        <f t="shared" si="0"/>
        <v>4</v>
      </c>
      <c r="E81" s="7" t="s">
        <v>121</v>
      </c>
      <c r="F81" s="7" t="s">
        <v>11</v>
      </c>
      <c r="G81" s="9">
        <v>45316</v>
      </c>
      <c r="H81" s="7" t="s">
        <v>12</v>
      </c>
      <c r="I8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4: Total OUI: 7 / Total Non: 22</v>
      </c>
    </row>
    <row r="82" spans="1:9" x14ac:dyDescent="0.25">
      <c r="A82" s="10" t="s">
        <v>9</v>
      </c>
      <c r="B82" s="11"/>
      <c r="C82" s="11"/>
      <c r="D82" s="11">
        <f t="shared" si="0"/>
        <v>4</v>
      </c>
      <c r="E82" s="10" t="s">
        <v>122</v>
      </c>
      <c r="F82" s="10" t="s">
        <v>11</v>
      </c>
      <c r="G82" s="12">
        <v>45316</v>
      </c>
      <c r="H82" s="10" t="s">
        <v>123</v>
      </c>
      <c r="I8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4: Total OUI: 7 / Total Non: 22</v>
      </c>
    </row>
    <row r="83" spans="1:9" x14ac:dyDescent="0.25">
      <c r="A83" s="7" t="s">
        <v>11</v>
      </c>
      <c r="B83" s="8"/>
      <c r="C83" s="8"/>
      <c r="D83" s="8">
        <f t="shared" si="0"/>
        <v>4</v>
      </c>
      <c r="E83" s="7" t="s">
        <v>124</v>
      </c>
      <c r="F83" s="7" t="s">
        <v>11</v>
      </c>
      <c r="G83" s="9">
        <v>45317</v>
      </c>
      <c r="H83" s="7" t="s">
        <v>125</v>
      </c>
      <c r="I8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4: Total OUI: 7 / Total Non: 22</v>
      </c>
    </row>
    <row r="84" spans="1:9" x14ac:dyDescent="0.25">
      <c r="A84" s="10" t="str">
        <f>IF(F84=$A$2,"Non","")</f>
        <v>Non</v>
      </c>
      <c r="B84" s="11"/>
      <c r="C84" s="11"/>
      <c r="D84" s="11">
        <f t="shared" si="0"/>
        <v>4</v>
      </c>
      <c r="E84" s="10" t="s">
        <v>126</v>
      </c>
      <c r="F84" s="10" t="s">
        <v>9</v>
      </c>
      <c r="G84" s="12">
        <v>45317</v>
      </c>
      <c r="H84" s="10" t="s">
        <v>125</v>
      </c>
      <c r="I8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4: Total OUI: 7 / Total Non: 22</v>
      </c>
    </row>
    <row r="85" spans="1:9" x14ac:dyDescent="0.25">
      <c r="A85" s="7" t="s">
        <v>9</v>
      </c>
      <c r="B85" s="8"/>
      <c r="C85" s="8"/>
      <c r="D85" s="8">
        <f t="shared" si="0"/>
        <v>4</v>
      </c>
      <c r="E85" s="7" t="s">
        <v>127</v>
      </c>
      <c r="F85" s="7" t="s">
        <v>11</v>
      </c>
      <c r="G85" s="9">
        <v>45317</v>
      </c>
      <c r="H85" s="7" t="s">
        <v>128</v>
      </c>
      <c r="I8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4: Total OUI: 7 / Total Non: 22</v>
      </c>
    </row>
    <row r="86" spans="1:9" x14ac:dyDescent="0.25">
      <c r="A86" s="10" t="s">
        <v>9</v>
      </c>
      <c r="B86" s="11"/>
      <c r="C86" s="11"/>
      <c r="D86" s="11">
        <f t="shared" si="0"/>
        <v>5</v>
      </c>
      <c r="E86" s="10" t="s">
        <v>129</v>
      </c>
      <c r="F86" s="10" t="s">
        <v>11</v>
      </c>
      <c r="G86" s="12">
        <v>45320</v>
      </c>
      <c r="H86" s="10" t="s">
        <v>20</v>
      </c>
      <c r="I8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5: Total OUI: 3 / Total Non: 17</v>
      </c>
    </row>
    <row r="87" spans="1:9" x14ac:dyDescent="0.25">
      <c r="A87" s="7" t="str">
        <f t="shared" ref="A87:A89" si="8">IF(F87=$A$2,"Non","")</f>
        <v>Non</v>
      </c>
      <c r="B87" s="8"/>
      <c r="C87" s="8"/>
      <c r="D87" s="8">
        <f t="shared" si="0"/>
        <v>5</v>
      </c>
      <c r="E87" s="7" t="s">
        <v>130</v>
      </c>
      <c r="F87" s="7" t="s">
        <v>9</v>
      </c>
      <c r="G87" s="9">
        <v>45320</v>
      </c>
      <c r="H87" s="7" t="s">
        <v>131</v>
      </c>
      <c r="I8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5: Total OUI: 3 / Total Non: 17</v>
      </c>
    </row>
    <row r="88" spans="1:9" x14ac:dyDescent="0.25">
      <c r="A88" s="10" t="str">
        <f t="shared" si="8"/>
        <v>Non</v>
      </c>
      <c r="B88" s="11"/>
      <c r="C88" s="11"/>
      <c r="D88" s="11">
        <f t="shared" si="0"/>
        <v>5</v>
      </c>
      <c r="E88" s="10" t="s">
        <v>132</v>
      </c>
      <c r="F88" s="10" t="s">
        <v>9</v>
      </c>
      <c r="G88" s="12">
        <v>45320</v>
      </c>
      <c r="H88" s="10" t="s">
        <v>20</v>
      </c>
      <c r="I8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5: Total OUI: 3 / Total Non: 17</v>
      </c>
    </row>
    <row r="89" spans="1:9" x14ac:dyDescent="0.25">
      <c r="A89" s="7" t="str">
        <f t="shared" si="8"/>
        <v>Non</v>
      </c>
      <c r="B89" s="8"/>
      <c r="C89" s="8"/>
      <c r="D89" s="8">
        <f t="shared" si="0"/>
        <v>5</v>
      </c>
      <c r="E89" s="7" t="s">
        <v>133</v>
      </c>
      <c r="F89" s="7" t="s">
        <v>9</v>
      </c>
      <c r="G89" s="9">
        <v>45321</v>
      </c>
      <c r="H89" s="7" t="s">
        <v>12</v>
      </c>
      <c r="I8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5: Total OUI: 3 / Total Non: 17</v>
      </c>
    </row>
    <row r="90" spans="1:9" x14ac:dyDescent="0.25">
      <c r="A90" s="7" t="s">
        <v>9</v>
      </c>
      <c r="B90" s="8"/>
      <c r="C90" s="8"/>
      <c r="D90" s="8">
        <f t="shared" si="0"/>
        <v>5</v>
      </c>
      <c r="E90" s="10" t="s">
        <v>134</v>
      </c>
      <c r="F90" s="10" t="s">
        <v>11</v>
      </c>
      <c r="G90" s="12">
        <v>45321</v>
      </c>
      <c r="H90" s="10" t="s">
        <v>35</v>
      </c>
      <c r="I9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5: Total OUI: 3 / Total Non: 17</v>
      </c>
    </row>
    <row r="91" spans="1:9" x14ac:dyDescent="0.25">
      <c r="A91" s="7" t="s">
        <v>9</v>
      </c>
      <c r="B91" s="8"/>
      <c r="C91" s="8"/>
      <c r="D91" s="8">
        <f t="shared" si="0"/>
        <v>5</v>
      </c>
      <c r="E91" s="7" t="s">
        <v>135</v>
      </c>
      <c r="F91" s="7" t="s">
        <v>11</v>
      </c>
      <c r="G91" s="9">
        <v>45321</v>
      </c>
      <c r="H91" s="7" t="s">
        <v>42</v>
      </c>
      <c r="I9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5: Total OUI: 3 / Total Non: 17</v>
      </c>
    </row>
    <row r="92" spans="1:9" x14ac:dyDescent="0.25">
      <c r="A92" s="7" t="s">
        <v>9</v>
      </c>
      <c r="B92" s="8"/>
      <c r="C92" s="8"/>
      <c r="D92" s="8">
        <f t="shared" si="0"/>
        <v>5</v>
      </c>
      <c r="E92" s="10" t="s">
        <v>136</v>
      </c>
      <c r="F92" s="10" t="s">
        <v>11</v>
      </c>
      <c r="G92" s="12">
        <v>45321</v>
      </c>
      <c r="H92" s="10" t="s">
        <v>31</v>
      </c>
      <c r="I9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5: Total OUI: 3 / Total Non: 17</v>
      </c>
    </row>
    <row r="93" spans="1:9" x14ac:dyDescent="0.25">
      <c r="A93" s="7" t="s">
        <v>11</v>
      </c>
      <c r="B93" s="8"/>
      <c r="C93" s="8"/>
      <c r="D93" s="8">
        <f t="shared" si="0"/>
        <v>5</v>
      </c>
      <c r="E93" s="7" t="s">
        <v>137</v>
      </c>
      <c r="F93" s="7" t="s">
        <v>11</v>
      </c>
      <c r="G93" s="9">
        <v>45322</v>
      </c>
      <c r="H93" s="7" t="s">
        <v>14</v>
      </c>
      <c r="I9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5: Total OUI: 3 / Total Non: 17</v>
      </c>
    </row>
    <row r="94" spans="1:9" x14ac:dyDescent="0.25">
      <c r="A94" s="7" t="str">
        <f>IF(F94=$A$2,"Non","")</f>
        <v>Non</v>
      </c>
      <c r="B94" s="8"/>
      <c r="C94" s="8"/>
      <c r="D94" s="8">
        <f t="shared" si="0"/>
        <v>5</v>
      </c>
      <c r="E94" s="10" t="s">
        <v>138</v>
      </c>
      <c r="F94" s="10" t="s">
        <v>9</v>
      </c>
      <c r="G94" s="12">
        <v>45322</v>
      </c>
      <c r="H94" s="10" t="s">
        <v>20</v>
      </c>
      <c r="I9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5: Total OUI: 3 / Total Non: 17</v>
      </c>
    </row>
    <row r="95" spans="1:9" x14ac:dyDescent="0.25">
      <c r="A95" s="7" t="s">
        <v>9</v>
      </c>
      <c r="B95" s="8"/>
      <c r="C95" s="8"/>
      <c r="D95" s="8">
        <f t="shared" si="0"/>
        <v>5</v>
      </c>
      <c r="E95" s="7" t="s">
        <v>139</v>
      </c>
      <c r="F95" s="7" t="s">
        <v>11</v>
      </c>
      <c r="G95" s="9">
        <v>45322</v>
      </c>
      <c r="H95" s="7" t="s">
        <v>20</v>
      </c>
      <c r="I9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5: Total OUI: 3 / Total Non: 17</v>
      </c>
    </row>
    <row r="96" spans="1:9" x14ac:dyDescent="0.25">
      <c r="A96" s="7" t="s">
        <v>11</v>
      </c>
      <c r="B96" s="8"/>
      <c r="C96" s="8"/>
      <c r="D96" s="8">
        <f t="shared" si="0"/>
        <v>5</v>
      </c>
      <c r="E96" s="10" t="s">
        <v>140</v>
      </c>
      <c r="F96" s="10" t="s">
        <v>11</v>
      </c>
      <c r="G96" s="12">
        <v>45322</v>
      </c>
      <c r="H96" s="10" t="s">
        <v>20</v>
      </c>
      <c r="I9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5: Total OUI: 3 / Total Non: 17</v>
      </c>
    </row>
    <row r="97" spans="1:9" x14ac:dyDescent="0.25">
      <c r="A97" s="7" t="s">
        <v>9</v>
      </c>
      <c r="B97" s="8"/>
      <c r="C97" s="8"/>
      <c r="D97" s="8">
        <f t="shared" si="0"/>
        <v>5</v>
      </c>
      <c r="E97" s="7" t="s">
        <v>141</v>
      </c>
      <c r="F97" s="7" t="s">
        <v>11</v>
      </c>
      <c r="G97" s="9">
        <v>45322</v>
      </c>
      <c r="H97" s="7" t="s">
        <v>131</v>
      </c>
      <c r="I9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5: Total OUI: 3 / Total Non: 17</v>
      </c>
    </row>
    <row r="98" spans="1:9" x14ac:dyDescent="0.25">
      <c r="A98" s="7" t="str">
        <f>IF(F98=$A$2,"Non","")</f>
        <v>Non</v>
      </c>
      <c r="B98" s="8"/>
      <c r="C98" s="8"/>
      <c r="D98" s="8">
        <f t="shared" si="0"/>
        <v>5</v>
      </c>
      <c r="E98" s="10" t="s">
        <v>142</v>
      </c>
      <c r="F98" s="10" t="s">
        <v>9</v>
      </c>
      <c r="G98" s="12">
        <v>45322</v>
      </c>
      <c r="H98" s="10" t="s">
        <v>64</v>
      </c>
      <c r="I9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5: Total OUI: 3 / Total Non: 17</v>
      </c>
    </row>
    <row r="99" spans="1:9" x14ac:dyDescent="0.25">
      <c r="A99" s="7" t="s">
        <v>9</v>
      </c>
      <c r="B99" s="8"/>
      <c r="C99" s="8"/>
      <c r="D99" s="8">
        <f t="shared" si="0"/>
        <v>5</v>
      </c>
      <c r="E99" s="7" t="s">
        <v>143</v>
      </c>
      <c r="F99" s="7" t="s">
        <v>11</v>
      </c>
      <c r="G99" s="9">
        <v>45322</v>
      </c>
      <c r="H99" s="7" t="s">
        <v>64</v>
      </c>
      <c r="I9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5: Total OUI: 3 / Total Non: 17</v>
      </c>
    </row>
    <row r="100" spans="1:9" x14ac:dyDescent="0.25">
      <c r="A100" s="7" t="s">
        <v>9</v>
      </c>
      <c r="B100" s="8"/>
      <c r="C100" s="8"/>
      <c r="D100" s="8">
        <f t="shared" si="0"/>
        <v>5</v>
      </c>
      <c r="E100" s="10" t="s">
        <v>144</v>
      </c>
      <c r="F100" s="10" t="s">
        <v>11</v>
      </c>
      <c r="G100" s="12">
        <v>45322</v>
      </c>
      <c r="H100" s="10" t="s">
        <v>94</v>
      </c>
      <c r="I10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5: Total OUI: 3 / Total Non: 17</v>
      </c>
    </row>
    <row r="101" spans="1:9" x14ac:dyDescent="0.25">
      <c r="A101" s="7" t="s">
        <v>9</v>
      </c>
      <c r="B101" s="8"/>
      <c r="C101" s="8"/>
      <c r="D101" s="8">
        <f t="shared" si="0"/>
        <v>5</v>
      </c>
      <c r="E101" s="7" t="s">
        <v>145</v>
      </c>
      <c r="F101" s="7" t="s">
        <v>11</v>
      </c>
      <c r="G101" s="9">
        <v>45323</v>
      </c>
      <c r="H101" s="7" t="s">
        <v>42</v>
      </c>
      <c r="I10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5: Total OUI: 3 / Total Non: 17</v>
      </c>
    </row>
    <row r="102" spans="1:9" x14ac:dyDescent="0.25">
      <c r="A102" s="7" t="str">
        <f t="shared" ref="A102:A104" si="9">IF(F102=$A$2,"Non","")</f>
        <v>Non</v>
      </c>
      <c r="B102" s="8"/>
      <c r="C102" s="8"/>
      <c r="D102" s="8">
        <f t="shared" si="0"/>
        <v>5</v>
      </c>
      <c r="E102" s="10" t="s">
        <v>146</v>
      </c>
      <c r="F102" s="10" t="s">
        <v>9</v>
      </c>
      <c r="G102" s="12">
        <v>45323</v>
      </c>
      <c r="H102" s="10" t="s">
        <v>128</v>
      </c>
      <c r="I10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5: Total OUI: 3 / Total Non: 17</v>
      </c>
    </row>
    <row r="103" spans="1:9" x14ac:dyDescent="0.25">
      <c r="A103" s="7" t="str">
        <f t="shared" si="9"/>
        <v>Non</v>
      </c>
      <c r="B103" s="8"/>
      <c r="C103" s="8"/>
      <c r="D103" s="8">
        <f t="shared" si="0"/>
        <v>5</v>
      </c>
      <c r="E103" s="7" t="s">
        <v>147</v>
      </c>
      <c r="F103" s="7" t="s">
        <v>9</v>
      </c>
      <c r="G103" s="9">
        <v>45323</v>
      </c>
      <c r="H103" s="7" t="s">
        <v>148</v>
      </c>
      <c r="I10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5: Total OUI: 3 / Total Non: 17</v>
      </c>
    </row>
    <row r="104" spans="1:9" x14ac:dyDescent="0.25">
      <c r="A104" s="7" t="str">
        <f t="shared" si="9"/>
        <v>Non</v>
      </c>
      <c r="B104" s="8"/>
      <c r="C104" s="8"/>
      <c r="D104" s="8">
        <f t="shared" si="0"/>
        <v>5</v>
      </c>
      <c r="E104" s="10" t="s">
        <v>149</v>
      </c>
      <c r="F104" s="10" t="s">
        <v>9</v>
      </c>
      <c r="G104" s="12">
        <v>45323</v>
      </c>
      <c r="H104" s="10" t="s">
        <v>96</v>
      </c>
      <c r="I10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5: Total OUI: 3 / Total Non: 17</v>
      </c>
    </row>
    <row r="105" spans="1:9" x14ac:dyDescent="0.25">
      <c r="A105" s="7" t="s">
        <v>11</v>
      </c>
      <c r="B105" s="8"/>
      <c r="C105" s="8"/>
      <c r="D105" s="8">
        <f t="shared" si="0"/>
        <v>5</v>
      </c>
      <c r="E105" s="7" t="s">
        <v>150</v>
      </c>
      <c r="F105" s="7" t="s">
        <v>11</v>
      </c>
      <c r="G105" s="9">
        <v>45323</v>
      </c>
      <c r="H105" s="7" t="s">
        <v>96</v>
      </c>
      <c r="I10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5: Total OUI: 3 / Total Non: 17</v>
      </c>
    </row>
    <row r="106" spans="1:9" x14ac:dyDescent="0.25">
      <c r="A106" s="7" t="str">
        <f>IF(F106=$A$2,"Non","")</f>
        <v>Non</v>
      </c>
      <c r="B106" s="8"/>
      <c r="C106" s="8"/>
      <c r="D106" s="8">
        <f t="shared" si="0"/>
        <v>6</v>
      </c>
      <c r="E106" s="10" t="s">
        <v>151</v>
      </c>
      <c r="F106" s="10" t="s">
        <v>9</v>
      </c>
      <c r="G106" s="12">
        <v>45327</v>
      </c>
      <c r="H106" s="10" t="s">
        <v>152</v>
      </c>
      <c r="I10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6: Total OUI: 7 / Total Non: 21</v>
      </c>
    </row>
    <row r="107" spans="1:9" x14ac:dyDescent="0.25">
      <c r="A107" s="7" t="s">
        <v>9</v>
      </c>
      <c r="B107" s="8"/>
      <c r="C107" s="8"/>
      <c r="D107" s="8">
        <f t="shared" si="0"/>
        <v>6</v>
      </c>
      <c r="E107" s="7" t="s">
        <v>153</v>
      </c>
      <c r="F107" s="7" t="s">
        <v>11</v>
      </c>
      <c r="G107" s="9">
        <v>45327</v>
      </c>
      <c r="H107" s="7" t="s">
        <v>154</v>
      </c>
      <c r="I10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6: Total OUI: 7 / Total Non: 21</v>
      </c>
    </row>
    <row r="108" spans="1:9" x14ac:dyDescent="0.25">
      <c r="A108" s="7" t="s">
        <v>11</v>
      </c>
      <c r="B108" s="8"/>
      <c r="C108" s="8"/>
      <c r="D108" s="8">
        <f t="shared" si="0"/>
        <v>6</v>
      </c>
      <c r="E108" s="10" t="s">
        <v>155</v>
      </c>
      <c r="F108" s="10" t="s">
        <v>11</v>
      </c>
      <c r="G108" s="12">
        <v>45327</v>
      </c>
      <c r="H108" s="10" t="s">
        <v>22</v>
      </c>
      <c r="I10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6: Total OUI: 7 / Total Non: 21</v>
      </c>
    </row>
    <row r="109" spans="1:9" x14ac:dyDescent="0.25">
      <c r="A109" s="7" t="str">
        <f t="shared" ref="A109:A110" si="10">IF(F109=$A$2,"Non","")</f>
        <v>Non</v>
      </c>
      <c r="B109" s="8"/>
      <c r="C109" s="8"/>
      <c r="D109" s="8">
        <f t="shared" si="0"/>
        <v>6</v>
      </c>
      <c r="E109" s="7" t="s">
        <v>156</v>
      </c>
      <c r="F109" s="7" t="s">
        <v>9</v>
      </c>
      <c r="G109" s="9">
        <v>45327</v>
      </c>
      <c r="H109" s="7" t="s">
        <v>14</v>
      </c>
      <c r="I10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6: Total OUI: 7 / Total Non: 21</v>
      </c>
    </row>
    <row r="110" spans="1:9" x14ac:dyDescent="0.25">
      <c r="A110" s="7" t="str">
        <f t="shared" si="10"/>
        <v>Non</v>
      </c>
      <c r="B110" s="8"/>
      <c r="C110" s="8"/>
      <c r="D110" s="8">
        <f t="shared" si="0"/>
        <v>6</v>
      </c>
      <c r="E110" s="10" t="s">
        <v>151</v>
      </c>
      <c r="F110" s="10" t="s">
        <v>9</v>
      </c>
      <c r="G110" s="12">
        <v>45327</v>
      </c>
      <c r="H110" s="10" t="s">
        <v>152</v>
      </c>
      <c r="I11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6: Total OUI: 7 / Total Non: 21</v>
      </c>
    </row>
    <row r="111" spans="1:9" x14ac:dyDescent="0.25">
      <c r="A111" s="7" t="s">
        <v>9</v>
      </c>
      <c r="B111" s="8"/>
      <c r="C111" s="8"/>
      <c r="D111" s="8">
        <f t="shared" si="0"/>
        <v>6</v>
      </c>
      <c r="E111" s="7" t="s">
        <v>153</v>
      </c>
      <c r="F111" s="7" t="s">
        <v>11</v>
      </c>
      <c r="G111" s="9">
        <v>45327</v>
      </c>
      <c r="H111" s="7" t="s">
        <v>154</v>
      </c>
      <c r="I11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6: Total OUI: 7 / Total Non: 21</v>
      </c>
    </row>
    <row r="112" spans="1:9" x14ac:dyDescent="0.25">
      <c r="A112" s="7" t="s">
        <v>11</v>
      </c>
      <c r="B112" s="8"/>
      <c r="C112" s="8"/>
      <c r="D112" s="8">
        <f t="shared" si="0"/>
        <v>6</v>
      </c>
      <c r="E112" s="10" t="s">
        <v>155</v>
      </c>
      <c r="F112" s="10" t="s">
        <v>11</v>
      </c>
      <c r="G112" s="12">
        <v>45327</v>
      </c>
      <c r="H112" s="10" t="s">
        <v>22</v>
      </c>
      <c r="I11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6: Total OUI: 7 / Total Non: 21</v>
      </c>
    </row>
    <row r="113" spans="1:9" x14ac:dyDescent="0.25">
      <c r="A113" s="7" t="str">
        <f>IF(F113=$A$2,"Non","")</f>
        <v>Non</v>
      </c>
      <c r="B113" s="8"/>
      <c r="C113" s="8"/>
      <c r="D113" s="8">
        <f t="shared" si="0"/>
        <v>6</v>
      </c>
      <c r="E113" s="7" t="s">
        <v>156</v>
      </c>
      <c r="F113" s="7" t="s">
        <v>9</v>
      </c>
      <c r="G113" s="9">
        <v>45327</v>
      </c>
      <c r="H113" s="7" t="s">
        <v>14</v>
      </c>
      <c r="I11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6: Total OUI: 7 / Total Non: 21</v>
      </c>
    </row>
    <row r="114" spans="1:9" x14ac:dyDescent="0.25">
      <c r="A114" s="7" t="s">
        <v>11</v>
      </c>
      <c r="B114" s="8"/>
      <c r="C114" s="8"/>
      <c r="D114" s="8">
        <f t="shared" si="0"/>
        <v>6</v>
      </c>
      <c r="E114" s="10" t="s">
        <v>157</v>
      </c>
      <c r="F114" s="10" t="s">
        <v>11</v>
      </c>
      <c r="G114" s="12">
        <v>45328</v>
      </c>
      <c r="H114" s="10" t="s">
        <v>109</v>
      </c>
      <c r="I11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6: Total OUI: 7 / Total Non: 21</v>
      </c>
    </row>
    <row r="115" spans="1:9" x14ac:dyDescent="0.25">
      <c r="A115" s="7" t="s">
        <v>11</v>
      </c>
      <c r="B115" s="8"/>
      <c r="C115" s="8"/>
      <c r="D115" s="8">
        <f t="shared" si="0"/>
        <v>6</v>
      </c>
      <c r="E115" s="7" t="s">
        <v>158</v>
      </c>
      <c r="F115" s="7" t="s">
        <v>11</v>
      </c>
      <c r="G115" s="9">
        <v>45328</v>
      </c>
      <c r="H115" s="7" t="s">
        <v>42</v>
      </c>
      <c r="I11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6: Total OUI: 7 / Total Non: 21</v>
      </c>
    </row>
    <row r="116" spans="1:9" x14ac:dyDescent="0.25">
      <c r="A116" s="7" t="s">
        <v>11</v>
      </c>
      <c r="B116" s="8"/>
      <c r="C116" s="8"/>
      <c r="D116" s="8">
        <f t="shared" si="0"/>
        <v>6</v>
      </c>
      <c r="E116" s="10" t="s">
        <v>159</v>
      </c>
      <c r="F116" s="10" t="s">
        <v>11</v>
      </c>
      <c r="G116" s="12">
        <v>45328</v>
      </c>
      <c r="H116" s="10" t="s">
        <v>64</v>
      </c>
      <c r="I11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6: Total OUI: 7 / Total Non: 21</v>
      </c>
    </row>
    <row r="117" spans="1:9" x14ac:dyDescent="0.25">
      <c r="A117" s="7" t="s">
        <v>9</v>
      </c>
      <c r="B117" s="8"/>
      <c r="C117" s="8"/>
      <c r="D117" s="8">
        <f t="shared" si="0"/>
        <v>6</v>
      </c>
      <c r="E117" s="7" t="s">
        <v>160</v>
      </c>
      <c r="F117" s="7" t="s">
        <v>11</v>
      </c>
      <c r="G117" s="9">
        <v>45328</v>
      </c>
      <c r="H117" s="7" t="s">
        <v>47</v>
      </c>
      <c r="I11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6: Total OUI: 7 / Total Non: 21</v>
      </c>
    </row>
    <row r="118" spans="1:9" x14ac:dyDescent="0.25">
      <c r="A118" s="7" t="s">
        <v>9</v>
      </c>
      <c r="B118" s="8"/>
      <c r="C118" s="8"/>
      <c r="D118" s="8">
        <f t="shared" si="0"/>
        <v>6</v>
      </c>
      <c r="E118" s="10" t="s">
        <v>161</v>
      </c>
      <c r="F118" s="10" t="s">
        <v>11</v>
      </c>
      <c r="G118" s="12">
        <v>45329</v>
      </c>
      <c r="H118" s="10" t="s">
        <v>31</v>
      </c>
      <c r="I11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6: Total OUI: 7 / Total Non: 21</v>
      </c>
    </row>
    <row r="119" spans="1:9" x14ac:dyDescent="0.25">
      <c r="A119" s="7" t="s">
        <v>9</v>
      </c>
      <c r="B119" s="8"/>
      <c r="C119" s="8"/>
      <c r="D119" s="8">
        <f t="shared" si="0"/>
        <v>6</v>
      </c>
      <c r="E119" s="7" t="s">
        <v>162</v>
      </c>
      <c r="F119" s="7" t="s">
        <v>11</v>
      </c>
      <c r="G119" s="9">
        <v>45329</v>
      </c>
      <c r="H119" s="7" t="s">
        <v>152</v>
      </c>
      <c r="I11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6: Total OUI: 7 / Total Non: 21</v>
      </c>
    </row>
    <row r="120" spans="1:9" x14ac:dyDescent="0.25">
      <c r="A120" s="7" t="s">
        <v>9</v>
      </c>
      <c r="B120" s="8"/>
      <c r="C120" s="8"/>
      <c r="D120" s="8">
        <f t="shared" si="0"/>
        <v>6</v>
      </c>
      <c r="E120" s="10" t="s">
        <v>163</v>
      </c>
      <c r="F120" s="10" t="s">
        <v>11</v>
      </c>
      <c r="G120" s="12">
        <v>45329</v>
      </c>
      <c r="H120" s="10" t="s">
        <v>42</v>
      </c>
      <c r="I12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6: Total OUI: 7 / Total Non: 21</v>
      </c>
    </row>
    <row r="121" spans="1:9" x14ac:dyDescent="0.25">
      <c r="A121" s="7" t="s">
        <v>11</v>
      </c>
      <c r="B121" s="8"/>
      <c r="C121" s="8"/>
      <c r="D121" s="8">
        <f t="shared" si="0"/>
        <v>6</v>
      </c>
      <c r="E121" s="7" t="s">
        <v>164</v>
      </c>
      <c r="F121" s="7" t="s">
        <v>11</v>
      </c>
      <c r="G121" s="9">
        <v>45329</v>
      </c>
      <c r="H121" s="7" t="s">
        <v>128</v>
      </c>
      <c r="I12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6: Total OUI: 7 / Total Non: 21</v>
      </c>
    </row>
    <row r="122" spans="1:9" x14ac:dyDescent="0.25">
      <c r="A122" s="7" t="s">
        <v>9</v>
      </c>
      <c r="B122" s="8"/>
      <c r="C122" s="8"/>
      <c r="D122" s="8">
        <f t="shared" si="0"/>
        <v>6</v>
      </c>
      <c r="E122" s="10" t="s">
        <v>165</v>
      </c>
      <c r="F122" s="10" t="s">
        <v>11</v>
      </c>
      <c r="G122" s="12">
        <v>45330</v>
      </c>
      <c r="H122" s="10" t="s">
        <v>42</v>
      </c>
      <c r="I12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6: Total OUI: 7 / Total Non: 21</v>
      </c>
    </row>
    <row r="123" spans="1:9" x14ac:dyDescent="0.25">
      <c r="A123" s="7" t="str">
        <f>IF(F123=$A$2,"Non","")</f>
        <v>Non</v>
      </c>
      <c r="B123" s="8"/>
      <c r="C123" s="8"/>
      <c r="D123" s="8">
        <f t="shared" si="0"/>
        <v>6</v>
      </c>
      <c r="E123" s="7" t="s">
        <v>166</v>
      </c>
      <c r="F123" s="7" t="s">
        <v>9</v>
      </c>
      <c r="G123" s="9">
        <v>45330</v>
      </c>
      <c r="H123" s="7" t="s">
        <v>20</v>
      </c>
      <c r="I12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6: Total OUI: 7 / Total Non: 21</v>
      </c>
    </row>
    <row r="124" spans="1:9" x14ac:dyDescent="0.25">
      <c r="A124" s="7" t="s">
        <v>11</v>
      </c>
      <c r="B124" s="8"/>
      <c r="C124" s="8"/>
      <c r="D124" s="8">
        <f t="shared" si="0"/>
        <v>6</v>
      </c>
      <c r="E124" s="10" t="s">
        <v>167</v>
      </c>
      <c r="F124" s="10" t="s">
        <v>11</v>
      </c>
      <c r="G124" s="12">
        <v>45330</v>
      </c>
      <c r="H124" s="10" t="s">
        <v>39</v>
      </c>
      <c r="I12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6: Total OUI: 7 / Total Non: 21</v>
      </c>
    </row>
    <row r="125" spans="1:9" x14ac:dyDescent="0.25">
      <c r="A125" s="7" t="s">
        <v>9</v>
      </c>
      <c r="B125" s="8"/>
      <c r="C125" s="8"/>
      <c r="D125" s="8">
        <f t="shared" si="0"/>
        <v>6</v>
      </c>
      <c r="E125" s="7" t="s">
        <v>168</v>
      </c>
      <c r="F125" s="7" t="s">
        <v>11</v>
      </c>
      <c r="G125" s="9">
        <v>45330</v>
      </c>
      <c r="H125" s="7" t="s">
        <v>42</v>
      </c>
      <c r="I12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6: Total OUI: 7 / Total Non: 21</v>
      </c>
    </row>
    <row r="126" spans="1:9" x14ac:dyDescent="0.25">
      <c r="A126" s="7" t="str">
        <f>IF(F126=$A$2,"Non","")</f>
        <v>Non</v>
      </c>
      <c r="B126" s="8"/>
      <c r="C126" s="8"/>
      <c r="D126" s="8">
        <f t="shared" si="0"/>
        <v>6</v>
      </c>
      <c r="E126" s="10" t="s">
        <v>169</v>
      </c>
      <c r="F126" s="10" t="s">
        <v>9</v>
      </c>
      <c r="G126" s="12">
        <v>45330</v>
      </c>
      <c r="H126" s="10" t="s">
        <v>20</v>
      </c>
      <c r="I12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6: Total OUI: 7 / Total Non: 21</v>
      </c>
    </row>
    <row r="127" spans="1:9" x14ac:dyDescent="0.25">
      <c r="A127" s="7" t="s">
        <v>9</v>
      </c>
      <c r="B127" s="8"/>
      <c r="C127" s="8"/>
      <c r="D127" s="8">
        <f t="shared" si="0"/>
        <v>6</v>
      </c>
      <c r="E127" s="7" t="s">
        <v>170</v>
      </c>
      <c r="F127" s="7" t="s">
        <v>11</v>
      </c>
      <c r="G127" s="9">
        <v>45330</v>
      </c>
      <c r="H127" s="7" t="s">
        <v>128</v>
      </c>
      <c r="I12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6: Total OUI: 7 / Total Non: 21</v>
      </c>
    </row>
    <row r="128" spans="1:9" x14ac:dyDescent="0.25">
      <c r="A128" s="7" t="str">
        <f>IF(F128=$A$2,"Non","")</f>
        <v>Non</v>
      </c>
      <c r="B128" s="8"/>
      <c r="C128" s="8"/>
      <c r="D128" s="8">
        <f t="shared" si="0"/>
        <v>6</v>
      </c>
      <c r="E128" s="10" t="s">
        <v>171</v>
      </c>
      <c r="F128" s="10" t="s">
        <v>9</v>
      </c>
      <c r="G128" s="12">
        <v>45330</v>
      </c>
      <c r="H128" s="10" t="s">
        <v>35</v>
      </c>
      <c r="I12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6: Total OUI: 7 / Total Non: 21</v>
      </c>
    </row>
    <row r="129" spans="1:9" x14ac:dyDescent="0.25">
      <c r="A129" s="7" t="s">
        <v>9</v>
      </c>
      <c r="B129" s="8"/>
      <c r="C129" s="8"/>
      <c r="D129" s="8">
        <f t="shared" si="0"/>
        <v>6</v>
      </c>
      <c r="E129" s="7" t="s">
        <v>172</v>
      </c>
      <c r="F129" s="7" t="s">
        <v>11</v>
      </c>
      <c r="G129" s="9">
        <v>45330</v>
      </c>
      <c r="H129" s="7" t="s">
        <v>87</v>
      </c>
      <c r="I12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6: Total OUI: 7 / Total Non: 21</v>
      </c>
    </row>
    <row r="130" spans="1:9" x14ac:dyDescent="0.25">
      <c r="A130" s="7" t="s">
        <v>9</v>
      </c>
      <c r="B130" s="8"/>
      <c r="C130" s="8"/>
      <c r="D130" s="8">
        <f t="shared" si="0"/>
        <v>6</v>
      </c>
      <c r="E130" s="10" t="s">
        <v>173</v>
      </c>
      <c r="F130" s="10" t="s">
        <v>11</v>
      </c>
      <c r="G130" s="12">
        <v>45330</v>
      </c>
      <c r="H130" s="10" t="s">
        <v>87</v>
      </c>
      <c r="I13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6: Total OUI: 7 / Total Non: 21</v>
      </c>
    </row>
    <row r="131" spans="1:9" x14ac:dyDescent="0.25">
      <c r="A131" s="7" t="str">
        <f>IF(F131=$A$2,"Non","")</f>
        <v>Non</v>
      </c>
      <c r="B131" s="8"/>
      <c r="C131" s="8"/>
      <c r="D131" s="8">
        <f t="shared" si="0"/>
        <v>6</v>
      </c>
      <c r="E131" s="7" t="s">
        <v>174</v>
      </c>
      <c r="F131" s="7" t="s">
        <v>9</v>
      </c>
      <c r="G131" s="9">
        <v>45330</v>
      </c>
      <c r="H131" s="7" t="s">
        <v>152</v>
      </c>
      <c r="I13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6: Total OUI: 7 / Total Non: 21</v>
      </c>
    </row>
    <row r="132" spans="1:9" x14ac:dyDescent="0.25">
      <c r="A132" s="7" t="s">
        <v>9</v>
      </c>
      <c r="B132" s="8"/>
      <c r="C132" s="8"/>
      <c r="D132" s="8">
        <f t="shared" si="0"/>
        <v>6</v>
      </c>
      <c r="E132" s="10" t="s">
        <v>175</v>
      </c>
      <c r="F132" s="10" t="s">
        <v>11</v>
      </c>
      <c r="G132" s="12">
        <v>45331</v>
      </c>
      <c r="H132" s="10" t="s">
        <v>176</v>
      </c>
      <c r="I13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6: Total OUI: 7 / Total Non: 21</v>
      </c>
    </row>
    <row r="133" spans="1:9" x14ac:dyDescent="0.25">
      <c r="A133" s="7" t="s">
        <v>9</v>
      </c>
      <c r="B133" s="8"/>
      <c r="C133" s="8"/>
      <c r="D133" s="8">
        <f t="shared" si="0"/>
        <v>6</v>
      </c>
      <c r="E133" s="7" t="s">
        <v>177</v>
      </c>
      <c r="F133" s="7" t="s">
        <v>11</v>
      </c>
      <c r="G133" s="9">
        <v>45331</v>
      </c>
      <c r="H133" s="7" t="s">
        <v>47</v>
      </c>
      <c r="I13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6: Total OUI: 7 / Total Non: 21</v>
      </c>
    </row>
    <row r="134" spans="1:9" x14ac:dyDescent="0.25">
      <c r="A134" s="7" t="s">
        <v>11</v>
      </c>
      <c r="B134" s="8"/>
      <c r="C134" s="8"/>
      <c r="D134" s="8">
        <f t="shared" si="0"/>
        <v>7</v>
      </c>
      <c r="E134" s="10" t="s">
        <v>178</v>
      </c>
      <c r="F134" s="10" t="s">
        <v>11</v>
      </c>
      <c r="G134" s="12">
        <v>45334</v>
      </c>
      <c r="H134" s="10" t="s">
        <v>54</v>
      </c>
      <c r="I13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7: Total OUI: 7 / Total Non: 16</v>
      </c>
    </row>
    <row r="135" spans="1:9" x14ac:dyDescent="0.25">
      <c r="A135" s="7" t="str">
        <f>IF(F135=$A$2,"Non","")</f>
        <v>Non</v>
      </c>
      <c r="B135" s="8"/>
      <c r="C135" s="8"/>
      <c r="D135" s="8">
        <f t="shared" si="0"/>
        <v>7</v>
      </c>
      <c r="E135" s="7" t="s">
        <v>179</v>
      </c>
      <c r="F135" s="7" t="s">
        <v>9</v>
      </c>
      <c r="G135" s="9">
        <v>45334</v>
      </c>
      <c r="H135" s="7" t="s">
        <v>131</v>
      </c>
      <c r="I13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7: Total OUI: 7 / Total Non: 16</v>
      </c>
    </row>
    <row r="136" spans="1:9" x14ac:dyDescent="0.25">
      <c r="A136" s="7" t="s">
        <v>9</v>
      </c>
      <c r="B136" s="8"/>
      <c r="C136" s="8"/>
      <c r="D136" s="8">
        <f t="shared" si="0"/>
        <v>7</v>
      </c>
      <c r="E136" s="10" t="s">
        <v>180</v>
      </c>
      <c r="F136" s="10" t="s">
        <v>11</v>
      </c>
      <c r="G136" s="12">
        <v>45334</v>
      </c>
      <c r="H136" s="10" t="s">
        <v>181</v>
      </c>
      <c r="I13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7: Total OUI: 7 / Total Non: 16</v>
      </c>
    </row>
    <row r="137" spans="1:9" x14ac:dyDescent="0.25">
      <c r="A137" s="7" t="str">
        <f t="shared" ref="A137:A138" si="11">IF(F137=$A$2,"Non","")</f>
        <v>Non</v>
      </c>
      <c r="B137" s="8"/>
      <c r="C137" s="8"/>
      <c r="D137" s="8">
        <f t="shared" si="0"/>
        <v>7</v>
      </c>
      <c r="E137" s="7" t="s">
        <v>182</v>
      </c>
      <c r="F137" s="7" t="s">
        <v>9</v>
      </c>
      <c r="G137" s="9">
        <v>45334</v>
      </c>
      <c r="H137" s="7" t="s">
        <v>44</v>
      </c>
      <c r="I13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7: Total OUI: 7 / Total Non: 16</v>
      </c>
    </row>
    <row r="138" spans="1:9" x14ac:dyDescent="0.25">
      <c r="A138" s="7" t="str">
        <f t="shared" si="11"/>
        <v>Non</v>
      </c>
      <c r="B138" s="8"/>
      <c r="C138" s="8"/>
      <c r="D138" s="8">
        <f t="shared" si="0"/>
        <v>7</v>
      </c>
      <c r="E138" s="10" t="s">
        <v>183</v>
      </c>
      <c r="F138" s="10" t="s">
        <v>9</v>
      </c>
      <c r="G138" s="12">
        <v>45334</v>
      </c>
      <c r="H138" s="10" t="s">
        <v>20</v>
      </c>
      <c r="I13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7: Total OUI: 7 / Total Non: 16</v>
      </c>
    </row>
    <row r="139" spans="1:9" x14ac:dyDescent="0.25">
      <c r="A139" s="7" t="s">
        <v>11</v>
      </c>
      <c r="B139" s="8"/>
      <c r="C139" s="8"/>
      <c r="D139" s="8">
        <f t="shared" si="0"/>
        <v>7</v>
      </c>
      <c r="E139" s="7" t="s">
        <v>184</v>
      </c>
      <c r="F139" s="7" t="s">
        <v>11</v>
      </c>
      <c r="G139" s="9">
        <v>45334</v>
      </c>
      <c r="H139" s="7" t="s">
        <v>185</v>
      </c>
      <c r="I13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7: Total OUI: 7 / Total Non: 16</v>
      </c>
    </row>
    <row r="140" spans="1:9" x14ac:dyDescent="0.25">
      <c r="A140" s="7" t="s">
        <v>11</v>
      </c>
      <c r="B140" s="8"/>
      <c r="C140" s="8"/>
      <c r="D140" s="8">
        <f t="shared" si="0"/>
        <v>7</v>
      </c>
      <c r="E140" s="10" t="s">
        <v>186</v>
      </c>
      <c r="F140" s="10" t="s">
        <v>11</v>
      </c>
      <c r="G140" s="12">
        <v>45334</v>
      </c>
      <c r="H140" s="10" t="s">
        <v>14</v>
      </c>
      <c r="I14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7: Total OUI: 7 / Total Non: 16</v>
      </c>
    </row>
    <row r="141" spans="1:9" x14ac:dyDescent="0.25">
      <c r="A141" s="7" t="str">
        <f>IF(F141=$A$2,"Non","")</f>
        <v>Non</v>
      </c>
      <c r="B141" s="8"/>
      <c r="C141" s="8"/>
      <c r="D141" s="8">
        <f t="shared" si="0"/>
        <v>7</v>
      </c>
      <c r="E141" s="7" t="s">
        <v>187</v>
      </c>
      <c r="F141" s="7" t="s">
        <v>9</v>
      </c>
      <c r="G141" s="9">
        <v>45334</v>
      </c>
      <c r="H141" s="7" t="s">
        <v>154</v>
      </c>
      <c r="I14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7: Total OUI: 7 / Total Non: 16</v>
      </c>
    </row>
    <row r="142" spans="1:9" x14ac:dyDescent="0.25">
      <c r="A142" s="7" t="s">
        <v>11</v>
      </c>
      <c r="B142" s="8"/>
      <c r="C142" s="8"/>
      <c r="D142" s="8">
        <f t="shared" si="0"/>
        <v>7</v>
      </c>
      <c r="E142" s="10" t="s">
        <v>188</v>
      </c>
      <c r="F142" s="10" t="s">
        <v>11</v>
      </c>
      <c r="G142" s="12">
        <v>45334</v>
      </c>
      <c r="H142" s="10" t="s">
        <v>49</v>
      </c>
      <c r="I14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7: Total OUI: 7 / Total Non: 16</v>
      </c>
    </row>
    <row r="143" spans="1:9" x14ac:dyDescent="0.25">
      <c r="A143" s="7" t="str">
        <f>IF(F143=$A$2,"Non","")</f>
        <v>Non</v>
      </c>
      <c r="B143" s="8"/>
      <c r="C143" s="8"/>
      <c r="D143" s="8">
        <f t="shared" si="0"/>
        <v>7</v>
      </c>
      <c r="E143" s="7" t="s">
        <v>189</v>
      </c>
      <c r="F143" s="7" t="s">
        <v>9</v>
      </c>
      <c r="G143" s="9">
        <v>45335</v>
      </c>
      <c r="H143" s="7" t="s">
        <v>14</v>
      </c>
      <c r="I14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7: Total OUI: 7 / Total Non: 16</v>
      </c>
    </row>
    <row r="144" spans="1:9" x14ac:dyDescent="0.25">
      <c r="A144" s="7" t="s">
        <v>9</v>
      </c>
      <c r="B144" s="8"/>
      <c r="C144" s="8"/>
      <c r="D144" s="8">
        <f t="shared" si="0"/>
        <v>7</v>
      </c>
      <c r="E144" s="10" t="s">
        <v>190</v>
      </c>
      <c r="F144" s="10" t="s">
        <v>11</v>
      </c>
      <c r="G144" s="12">
        <v>45335</v>
      </c>
      <c r="H144" s="10" t="s">
        <v>85</v>
      </c>
      <c r="I14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7: Total OUI: 7 / Total Non: 16</v>
      </c>
    </row>
    <row r="145" spans="1:9" x14ac:dyDescent="0.25">
      <c r="A145" s="7" t="str">
        <f t="shared" ref="A145:A146" si="12">IF(F145=$A$2,"Non","")</f>
        <v>Non</v>
      </c>
      <c r="B145" s="8"/>
      <c r="C145" s="8"/>
      <c r="D145" s="8">
        <f t="shared" si="0"/>
        <v>7</v>
      </c>
      <c r="E145" s="7" t="s">
        <v>191</v>
      </c>
      <c r="F145" s="7" t="s">
        <v>9</v>
      </c>
      <c r="G145" s="9">
        <v>45335</v>
      </c>
      <c r="H145" s="7" t="s">
        <v>14</v>
      </c>
      <c r="I14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7: Total OUI: 7 / Total Non: 16</v>
      </c>
    </row>
    <row r="146" spans="1:9" x14ac:dyDescent="0.25">
      <c r="A146" s="7" t="str">
        <f t="shared" si="12"/>
        <v>Non</v>
      </c>
      <c r="B146" s="8"/>
      <c r="C146" s="8"/>
      <c r="D146" s="8">
        <f t="shared" si="0"/>
        <v>7</v>
      </c>
      <c r="E146" s="10" t="s">
        <v>192</v>
      </c>
      <c r="F146" s="10" t="s">
        <v>9</v>
      </c>
      <c r="G146" s="12">
        <v>45335</v>
      </c>
      <c r="H146" s="10" t="s">
        <v>42</v>
      </c>
      <c r="I14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7: Total OUI: 7 / Total Non: 16</v>
      </c>
    </row>
    <row r="147" spans="1:9" x14ac:dyDescent="0.25">
      <c r="A147" s="7" t="s">
        <v>11</v>
      </c>
      <c r="B147" s="8"/>
      <c r="C147" s="8"/>
      <c r="D147" s="8">
        <f t="shared" si="0"/>
        <v>7</v>
      </c>
      <c r="E147" s="7" t="s">
        <v>193</v>
      </c>
      <c r="F147" s="7" t="s">
        <v>11</v>
      </c>
      <c r="G147" s="9">
        <v>45335</v>
      </c>
      <c r="H147" s="7" t="s">
        <v>128</v>
      </c>
      <c r="I14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7: Total OUI: 7 / Total Non: 16</v>
      </c>
    </row>
    <row r="148" spans="1:9" x14ac:dyDescent="0.25">
      <c r="A148" s="7" t="s">
        <v>9</v>
      </c>
      <c r="B148" s="8"/>
      <c r="C148" s="8"/>
      <c r="D148" s="8">
        <f t="shared" si="0"/>
        <v>7</v>
      </c>
      <c r="E148" s="10" t="s">
        <v>194</v>
      </c>
      <c r="F148" s="10" t="s">
        <v>11</v>
      </c>
      <c r="G148" s="12">
        <v>45335</v>
      </c>
      <c r="H148" s="10" t="s">
        <v>64</v>
      </c>
      <c r="I14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7: Total OUI: 7 / Total Non: 16</v>
      </c>
    </row>
    <row r="149" spans="1:9" x14ac:dyDescent="0.25">
      <c r="A149" s="7" t="s">
        <v>11</v>
      </c>
      <c r="B149" s="8"/>
      <c r="C149" s="8"/>
      <c r="D149" s="8">
        <f t="shared" si="0"/>
        <v>7</v>
      </c>
      <c r="E149" s="7" t="s">
        <v>195</v>
      </c>
      <c r="F149" s="7" t="s">
        <v>11</v>
      </c>
      <c r="G149" s="9">
        <v>45335</v>
      </c>
      <c r="H149" s="7" t="s">
        <v>14</v>
      </c>
      <c r="I14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7: Total OUI: 7 / Total Non: 16</v>
      </c>
    </row>
    <row r="150" spans="1:9" x14ac:dyDescent="0.25">
      <c r="A150" s="7" t="str">
        <f>IF(F150=$A$2,"Non","")</f>
        <v>Non</v>
      </c>
      <c r="B150" s="8"/>
      <c r="C150" s="8"/>
      <c r="D150" s="8">
        <f t="shared" si="0"/>
        <v>7</v>
      </c>
      <c r="E150" s="10" t="s">
        <v>196</v>
      </c>
      <c r="F150" s="10" t="s">
        <v>9</v>
      </c>
      <c r="G150" s="12">
        <v>45336</v>
      </c>
      <c r="H150" s="10" t="s">
        <v>42</v>
      </c>
      <c r="I15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7: Total OUI: 7 / Total Non: 16</v>
      </c>
    </row>
    <row r="151" spans="1:9" x14ac:dyDescent="0.25">
      <c r="A151" s="7" t="s">
        <v>9</v>
      </c>
      <c r="B151" s="8"/>
      <c r="C151" s="8"/>
      <c r="D151" s="8">
        <f t="shared" si="0"/>
        <v>7</v>
      </c>
      <c r="E151" s="7" t="s">
        <v>197</v>
      </c>
      <c r="F151" s="7" t="s">
        <v>9</v>
      </c>
      <c r="G151" s="9">
        <v>45336</v>
      </c>
      <c r="H151" s="7" t="s">
        <v>42</v>
      </c>
      <c r="I15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7: Total OUI: 7 / Total Non: 16</v>
      </c>
    </row>
    <row r="152" spans="1:9" x14ac:dyDescent="0.25">
      <c r="A152" s="7" t="str">
        <f>IF(F152=$A$2,"Non","")</f>
        <v>Non</v>
      </c>
      <c r="B152" s="8"/>
      <c r="C152" s="8"/>
      <c r="D152" s="8">
        <f t="shared" si="0"/>
        <v>7</v>
      </c>
      <c r="E152" s="10" t="s">
        <v>198</v>
      </c>
      <c r="F152" s="10" t="s">
        <v>9</v>
      </c>
      <c r="G152" s="12">
        <v>45337</v>
      </c>
      <c r="H152" s="10" t="s">
        <v>27</v>
      </c>
      <c r="I15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7: Total OUI: 7 / Total Non: 16</v>
      </c>
    </row>
    <row r="153" spans="1:9" x14ac:dyDescent="0.25">
      <c r="A153" s="7" t="s">
        <v>9</v>
      </c>
      <c r="B153" s="8"/>
      <c r="C153" s="8"/>
      <c r="D153" s="8">
        <f t="shared" si="0"/>
        <v>7</v>
      </c>
      <c r="E153" s="7" t="s">
        <v>199</v>
      </c>
      <c r="F153" s="7" t="s">
        <v>11</v>
      </c>
      <c r="G153" s="9">
        <v>45337</v>
      </c>
      <c r="H153" s="7" t="s">
        <v>96</v>
      </c>
      <c r="I15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7: Total OUI: 7 / Total Non: 16</v>
      </c>
    </row>
    <row r="154" spans="1:9" x14ac:dyDescent="0.25">
      <c r="A154" s="7" t="s">
        <v>11</v>
      </c>
      <c r="B154" s="8"/>
      <c r="C154" s="8"/>
      <c r="D154" s="8">
        <f t="shared" si="0"/>
        <v>7</v>
      </c>
      <c r="E154" s="10" t="s">
        <v>200</v>
      </c>
      <c r="F154" s="10" t="s">
        <v>11</v>
      </c>
      <c r="G154" s="12">
        <v>45337</v>
      </c>
      <c r="H154" s="10" t="s">
        <v>14</v>
      </c>
      <c r="I15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7: Total OUI: 7 / Total Non: 16</v>
      </c>
    </row>
    <row r="155" spans="1:9" x14ac:dyDescent="0.25">
      <c r="A155" s="7" t="str">
        <f>IF(F155=$A$2,"Non","")</f>
        <v>Non</v>
      </c>
      <c r="B155" s="8"/>
      <c r="C155" s="8"/>
      <c r="D155" s="8">
        <f t="shared" si="0"/>
        <v>7</v>
      </c>
      <c r="E155" s="7" t="s">
        <v>201</v>
      </c>
      <c r="F155" s="7" t="s">
        <v>9</v>
      </c>
      <c r="G155" s="9">
        <v>45338</v>
      </c>
      <c r="H155" s="7" t="s">
        <v>14</v>
      </c>
      <c r="I15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7: Total OUI: 7 / Total Non: 16</v>
      </c>
    </row>
    <row r="156" spans="1:9" x14ac:dyDescent="0.25">
      <c r="A156" s="7" t="s">
        <v>9</v>
      </c>
      <c r="B156" s="8"/>
      <c r="C156" s="8"/>
      <c r="D156" s="8">
        <f t="shared" si="0"/>
        <v>7</v>
      </c>
      <c r="E156" s="10" t="s">
        <v>202</v>
      </c>
      <c r="F156" s="10" t="s">
        <v>11</v>
      </c>
      <c r="G156" s="12">
        <v>45338</v>
      </c>
      <c r="H156" s="10" t="s">
        <v>14</v>
      </c>
      <c r="I15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7: Total OUI: 7 / Total Non: 16</v>
      </c>
    </row>
    <row r="157" spans="1:9" x14ac:dyDescent="0.25">
      <c r="A157" s="7" t="s">
        <v>9</v>
      </c>
      <c r="B157" s="8"/>
      <c r="C157" s="8"/>
      <c r="D157" s="8">
        <f t="shared" si="0"/>
        <v>8</v>
      </c>
      <c r="E157" s="7" t="s">
        <v>203</v>
      </c>
      <c r="F157" s="7" t="s">
        <v>11</v>
      </c>
      <c r="G157" s="9">
        <v>45341</v>
      </c>
      <c r="H157" s="7" t="s">
        <v>87</v>
      </c>
      <c r="I15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8: Total OUI: 6 / Total Non: 9</v>
      </c>
    </row>
    <row r="158" spans="1:9" x14ac:dyDescent="0.25">
      <c r="A158" s="7" t="s">
        <v>9</v>
      </c>
      <c r="B158" s="8"/>
      <c r="C158" s="8"/>
      <c r="D158" s="8">
        <f t="shared" si="0"/>
        <v>8</v>
      </c>
      <c r="E158" s="10" t="s">
        <v>204</v>
      </c>
      <c r="F158" s="10" t="s">
        <v>11</v>
      </c>
      <c r="G158" s="12">
        <v>45341</v>
      </c>
      <c r="H158" s="10" t="s">
        <v>69</v>
      </c>
      <c r="I15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8: Total OUI: 6 / Total Non: 9</v>
      </c>
    </row>
    <row r="159" spans="1:9" x14ac:dyDescent="0.25">
      <c r="A159" s="7" t="s">
        <v>11</v>
      </c>
      <c r="B159" s="8"/>
      <c r="C159" s="8"/>
      <c r="D159" s="8">
        <f t="shared" si="0"/>
        <v>8</v>
      </c>
      <c r="E159" s="7" t="s">
        <v>205</v>
      </c>
      <c r="F159" s="7" t="s">
        <v>11</v>
      </c>
      <c r="G159" s="9">
        <v>45341</v>
      </c>
      <c r="H159" s="7" t="s">
        <v>14</v>
      </c>
      <c r="I15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8: Total OUI: 6 / Total Non: 9</v>
      </c>
    </row>
    <row r="160" spans="1:9" x14ac:dyDescent="0.25">
      <c r="A160" s="7" t="s">
        <v>11</v>
      </c>
      <c r="B160" s="8"/>
      <c r="C160" s="8"/>
      <c r="D160" s="8">
        <f t="shared" si="0"/>
        <v>8</v>
      </c>
      <c r="E160" s="10" t="s">
        <v>206</v>
      </c>
      <c r="F160" s="10" t="s">
        <v>11</v>
      </c>
      <c r="G160" s="12">
        <v>45342</v>
      </c>
      <c r="H160" s="10" t="s">
        <v>176</v>
      </c>
      <c r="I16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8: Total OUI: 6 / Total Non: 9</v>
      </c>
    </row>
    <row r="161" spans="1:9" x14ac:dyDescent="0.25">
      <c r="A161" s="7" t="s">
        <v>9</v>
      </c>
      <c r="B161" s="8"/>
      <c r="C161" s="8"/>
      <c r="D161" s="8">
        <f t="shared" si="0"/>
        <v>8</v>
      </c>
      <c r="E161" s="7" t="s">
        <v>207</v>
      </c>
      <c r="F161" s="7" t="s">
        <v>11</v>
      </c>
      <c r="G161" s="9">
        <v>45342</v>
      </c>
      <c r="H161" s="7" t="s">
        <v>185</v>
      </c>
      <c r="I16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8: Total OUI: 6 / Total Non: 9</v>
      </c>
    </row>
    <row r="162" spans="1:9" x14ac:dyDescent="0.25">
      <c r="A162" s="7" t="str">
        <f>IF(F162=$A$2,"Non","")</f>
        <v>Non</v>
      </c>
      <c r="B162" s="8"/>
      <c r="C162" s="8"/>
      <c r="D162" s="8">
        <f t="shared" si="0"/>
        <v>8</v>
      </c>
      <c r="E162" s="10" t="s">
        <v>208</v>
      </c>
      <c r="F162" s="10" t="s">
        <v>9</v>
      </c>
      <c r="G162" s="12">
        <v>45342</v>
      </c>
      <c r="H162" s="10" t="s">
        <v>20</v>
      </c>
      <c r="I16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8: Total OUI: 6 / Total Non: 9</v>
      </c>
    </row>
    <row r="163" spans="1:9" x14ac:dyDescent="0.25">
      <c r="A163" s="7" t="s">
        <v>9</v>
      </c>
      <c r="B163" s="8"/>
      <c r="C163" s="8"/>
      <c r="D163" s="8">
        <f t="shared" si="0"/>
        <v>8</v>
      </c>
      <c r="E163" s="7" t="s">
        <v>209</v>
      </c>
      <c r="F163" s="7" t="s">
        <v>11</v>
      </c>
      <c r="G163" s="9">
        <v>45342</v>
      </c>
      <c r="H163" s="7" t="s">
        <v>20</v>
      </c>
      <c r="I16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8: Total OUI: 6 / Total Non: 9</v>
      </c>
    </row>
    <row r="164" spans="1:9" x14ac:dyDescent="0.25">
      <c r="A164" s="7" t="s">
        <v>9</v>
      </c>
      <c r="B164" s="8"/>
      <c r="C164" s="8"/>
      <c r="D164" s="8">
        <f t="shared" si="0"/>
        <v>8</v>
      </c>
      <c r="E164" s="10" t="s">
        <v>210</v>
      </c>
      <c r="F164" s="10" t="s">
        <v>11</v>
      </c>
      <c r="G164" s="12">
        <v>45342</v>
      </c>
      <c r="H164" s="10" t="s">
        <v>211</v>
      </c>
      <c r="I16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8: Total OUI: 6 / Total Non: 9</v>
      </c>
    </row>
    <row r="165" spans="1:9" x14ac:dyDescent="0.25">
      <c r="A165" s="7" t="str">
        <f>IF(F165=$A$2,"Non","")</f>
        <v>Non</v>
      </c>
      <c r="B165" s="8"/>
      <c r="C165" s="8"/>
      <c r="D165" s="8">
        <f t="shared" si="0"/>
        <v>8</v>
      </c>
      <c r="E165" s="7" t="s">
        <v>212</v>
      </c>
      <c r="F165" s="7" t="s">
        <v>9</v>
      </c>
      <c r="G165" s="9">
        <v>45343</v>
      </c>
      <c r="H165" s="7" t="s">
        <v>44</v>
      </c>
      <c r="I16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8: Total OUI: 6 / Total Non: 9</v>
      </c>
    </row>
    <row r="166" spans="1:9" x14ac:dyDescent="0.25">
      <c r="A166" s="7" t="s">
        <v>11</v>
      </c>
      <c r="B166" s="8"/>
      <c r="C166" s="8"/>
      <c r="D166" s="8">
        <f t="shared" si="0"/>
        <v>8</v>
      </c>
      <c r="E166" s="10" t="s">
        <v>213</v>
      </c>
      <c r="F166" s="10" t="s">
        <v>11</v>
      </c>
      <c r="G166" s="12">
        <v>45343</v>
      </c>
      <c r="H166" s="10" t="s">
        <v>85</v>
      </c>
      <c r="I16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8: Total OUI: 6 / Total Non: 9</v>
      </c>
    </row>
    <row r="167" spans="1:9" x14ac:dyDescent="0.25">
      <c r="A167" s="7" t="s">
        <v>11</v>
      </c>
      <c r="B167" s="8"/>
      <c r="C167" s="8"/>
      <c r="D167" s="8">
        <f t="shared" si="0"/>
        <v>8</v>
      </c>
      <c r="E167" s="7" t="s">
        <v>214</v>
      </c>
      <c r="F167" s="7" t="s">
        <v>11</v>
      </c>
      <c r="G167" s="9">
        <v>45344</v>
      </c>
      <c r="H167" s="7" t="s">
        <v>47</v>
      </c>
      <c r="I16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8: Total OUI: 6 / Total Non: 9</v>
      </c>
    </row>
    <row r="168" spans="1:9" x14ac:dyDescent="0.25">
      <c r="A168" s="7" t="s">
        <v>11</v>
      </c>
      <c r="B168" s="8"/>
      <c r="C168" s="8"/>
      <c r="D168" s="8">
        <f t="shared" si="0"/>
        <v>8</v>
      </c>
      <c r="E168" s="10" t="s">
        <v>215</v>
      </c>
      <c r="F168" s="10" t="s">
        <v>11</v>
      </c>
      <c r="G168" s="12">
        <v>45344</v>
      </c>
      <c r="H168" s="10" t="s">
        <v>87</v>
      </c>
      <c r="I16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8: Total OUI: 6 / Total Non: 9</v>
      </c>
    </row>
    <row r="169" spans="1:9" x14ac:dyDescent="0.25">
      <c r="A169" s="7" t="s">
        <v>11</v>
      </c>
      <c r="B169" s="8"/>
      <c r="C169" s="8"/>
      <c r="D169" s="8">
        <f t="shared" si="0"/>
        <v>8</v>
      </c>
      <c r="E169" s="7" t="s">
        <v>216</v>
      </c>
      <c r="F169" s="7" t="s">
        <v>11</v>
      </c>
      <c r="G169" s="9">
        <v>45345</v>
      </c>
      <c r="H169" s="7" t="s">
        <v>125</v>
      </c>
      <c r="I16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8: Total OUI: 6 / Total Non: 9</v>
      </c>
    </row>
    <row r="170" spans="1:9" x14ac:dyDescent="0.25">
      <c r="A170" s="7" t="str">
        <f t="shared" ref="A170:A171" si="13">IF(F170=$A$2,"Non","")</f>
        <v>Non</v>
      </c>
      <c r="B170" s="8"/>
      <c r="C170" s="8"/>
      <c r="D170" s="8">
        <f t="shared" si="0"/>
        <v>8</v>
      </c>
      <c r="E170" s="10" t="s">
        <v>217</v>
      </c>
      <c r="F170" s="10" t="s">
        <v>9</v>
      </c>
      <c r="G170" s="12">
        <v>45345</v>
      </c>
      <c r="H170" s="10" t="s">
        <v>94</v>
      </c>
      <c r="I17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8: Total OUI: 6 / Total Non: 9</v>
      </c>
    </row>
    <row r="171" spans="1:9" x14ac:dyDescent="0.25">
      <c r="A171" s="7" t="str">
        <f t="shared" si="13"/>
        <v>Non</v>
      </c>
      <c r="B171" s="8"/>
      <c r="C171" s="8"/>
      <c r="D171" s="8">
        <f t="shared" si="0"/>
        <v>8</v>
      </c>
      <c r="E171" s="7" t="s">
        <v>218</v>
      </c>
      <c r="F171" s="7" t="s">
        <v>9</v>
      </c>
      <c r="G171" s="9">
        <v>45345</v>
      </c>
      <c r="H171" s="7" t="s">
        <v>125</v>
      </c>
      <c r="I17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8: Total OUI: 6 / Total Non: 9</v>
      </c>
    </row>
    <row r="172" spans="1:9" x14ac:dyDescent="0.25">
      <c r="A172" s="7" t="s">
        <v>11</v>
      </c>
      <c r="B172" s="8"/>
      <c r="C172" s="8"/>
      <c r="D172" s="8">
        <f t="shared" si="0"/>
        <v>9</v>
      </c>
      <c r="E172" s="10" t="s">
        <v>219</v>
      </c>
      <c r="F172" s="10" t="s">
        <v>11</v>
      </c>
      <c r="G172" s="12">
        <v>45348</v>
      </c>
      <c r="H172" s="10" t="s">
        <v>211</v>
      </c>
      <c r="I17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9: Total OUI: 8 / Total Non: 18</v>
      </c>
    </row>
    <row r="173" spans="1:9" x14ac:dyDescent="0.25">
      <c r="A173" s="7" t="s">
        <v>9</v>
      </c>
      <c r="B173" s="8"/>
      <c r="C173" s="8"/>
      <c r="D173" s="8">
        <f t="shared" si="0"/>
        <v>9</v>
      </c>
      <c r="E173" s="7" t="s">
        <v>220</v>
      </c>
      <c r="F173" s="7" t="s">
        <v>11</v>
      </c>
      <c r="G173" s="9">
        <v>45348</v>
      </c>
      <c r="H173" s="7" t="s">
        <v>22</v>
      </c>
      <c r="I17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9: Total OUI: 8 / Total Non: 18</v>
      </c>
    </row>
    <row r="174" spans="1:9" x14ac:dyDescent="0.25">
      <c r="A174" s="7" t="str">
        <f>IF(F174=$A$2,"Non","")</f>
        <v>Non</v>
      </c>
      <c r="B174" s="8"/>
      <c r="C174" s="8"/>
      <c r="D174" s="8">
        <f t="shared" si="0"/>
        <v>9</v>
      </c>
      <c r="E174" s="10" t="s">
        <v>221</v>
      </c>
      <c r="F174" s="10" t="s">
        <v>9</v>
      </c>
      <c r="G174" s="12">
        <v>45349</v>
      </c>
      <c r="H174" s="10" t="s">
        <v>176</v>
      </c>
      <c r="I17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9: Total OUI: 8 / Total Non: 18</v>
      </c>
    </row>
    <row r="175" spans="1:9" x14ac:dyDescent="0.25">
      <c r="A175" s="7" t="s">
        <v>9</v>
      </c>
      <c r="B175" s="8"/>
      <c r="C175" s="8"/>
      <c r="D175" s="8">
        <f t="shared" si="0"/>
        <v>9</v>
      </c>
      <c r="E175" s="7" t="s">
        <v>222</v>
      </c>
      <c r="F175" s="7" t="s">
        <v>11</v>
      </c>
      <c r="G175" s="9">
        <v>45349</v>
      </c>
      <c r="H175" s="7" t="s">
        <v>85</v>
      </c>
      <c r="I17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9: Total OUI: 8 / Total Non: 18</v>
      </c>
    </row>
    <row r="176" spans="1:9" x14ac:dyDescent="0.25">
      <c r="A176" s="7" t="str">
        <f>IF(F176=$A$2,"Non","")</f>
        <v>Non</v>
      </c>
      <c r="B176" s="8"/>
      <c r="C176" s="8"/>
      <c r="D176" s="8">
        <f t="shared" si="0"/>
        <v>9</v>
      </c>
      <c r="E176" s="10" t="s">
        <v>223</v>
      </c>
      <c r="F176" s="10" t="s">
        <v>9</v>
      </c>
      <c r="G176" s="12">
        <v>45349</v>
      </c>
      <c r="H176" s="10" t="s">
        <v>14</v>
      </c>
      <c r="I17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9: Total OUI: 8 / Total Non: 18</v>
      </c>
    </row>
    <row r="177" spans="1:9" x14ac:dyDescent="0.25">
      <c r="A177" s="7" t="s">
        <v>9</v>
      </c>
      <c r="B177" s="8"/>
      <c r="C177" s="8"/>
      <c r="D177" s="8">
        <f t="shared" si="0"/>
        <v>9</v>
      </c>
      <c r="E177" s="7" t="s">
        <v>224</v>
      </c>
      <c r="F177" s="7" t="s">
        <v>11</v>
      </c>
      <c r="G177" s="9">
        <v>45349</v>
      </c>
      <c r="H177" s="7" t="s">
        <v>148</v>
      </c>
      <c r="I17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9: Total OUI: 8 / Total Non: 18</v>
      </c>
    </row>
    <row r="178" spans="1:9" x14ac:dyDescent="0.25">
      <c r="A178" s="7" t="s">
        <v>9</v>
      </c>
      <c r="B178" s="8"/>
      <c r="C178" s="8"/>
      <c r="D178" s="8">
        <f t="shared" si="0"/>
        <v>9</v>
      </c>
      <c r="E178" s="10" t="s">
        <v>225</v>
      </c>
      <c r="F178" s="10" t="s">
        <v>11</v>
      </c>
      <c r="G178" s="12">
        <v>45349</v>
      </c>
      <c r="H178" s="10" t="s">
        <v>176</v>
      </c>
      <c r="I17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9: Total OUI: 8 / Total Non: 18</v>
      </c>
    </row>
    <row r="179" spans="1:9" x14ac:dyDescent="0.25">
      <c r="A179" s="7" t="str">
        <f>IF(F179=$A$2,"Non","")</f>
        <v>Non</v>
      </c>
      <c r="B179" s="8"/>
      <c r="C179" s="8"/>
      <c r="D179" s="8">
        <f t="shared" si="0"/>
        <v>9</v>
      </c>
      <c r="E179" s="7" t="s">
        <v>226</v>
      </c>
      <c r="F179" s="7" t="s">
        <v>9</v>
      </c>
      <c r="G179" s="9">
        <v>45350</v>
      </c>
      <c r="H179" s="7" t="s">
        <v>14</v>
      </c>
      <c r="I17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9: Total OUI: 8 / Total Non: 18</v>
      </c>
    </row>
    <row r="180" spans="1:9" x14ac:dyDescent="0.25">
      <c r="A180" s="7" t="s">
        <v>11</v>
      </c>
      <c r="B180" s="8"/>
      <c r="C180" s="8"/>
      <c r="D180" s="8">
        <f t="shared" si="0"/>
        <v>9</v>
      </c>
      <c r="E180" s="10" t="s">
        <v>227</v>
      </c>
      <c r="F180" s="10" t="s">
        <v>11</v>
      </c>
      <c r="G180" s="12">
        <v>45350</v>
      </c>
      <c r="H180" s="10" t="s">
        <v>94</v>
      </c>
      <c r="I18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9: Total OUI: 8 / Total Non: 18</v>
      </c>
    </row>
    <row r="181" spans="1:9" x14ac:dyDescent="0.25">
      <c r="A181" s="7" t="s">
        <v>9</v>
      </c>
      <c r="B181" s="8"/>
      <c r="C181" s="8"/>
      <c r="D181" s="8">
        <f t="shared" si="0"/>
        <v>9</v>
      </c>
      <c r="E181" s="7" t="s">
        <v>228</v>
      </c>
      <c r="F181" s="7" t="s">
        <v>11</v>
      </c>
      <c r="G181" s="9">
        <v>45350</v>
      </c>
      <c r="H181" s="7" t="s">
        <v>29</v>
      </c>
      <c r="I18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9: Total OUI: 8 / Total Non: 18</v>
      </c>
    </row>
    <row r="182" spans="1:9" x14ac:dyDescent="0.25">
      <c r="A182" s="7" t="str">
        <f>IF(F182=$A$2,"Non","")</f>
        <v>Non</v>
      </c>
      <c r="B182" s="8"/>
      <c r="C182" s="8"/>
      <c r="D182" s="8">
        <f t="shared" si="0"/>
        <v>9</v>
      </c>
      <c r="E182" s="10" t="s">
        <v>229</v>
      </c>
      <c r="F182" s="10" t="s">
        <v>9</v>
      </c>
      <c r="G182" s="12">
        <v>45350</v>
      </c>
      <c r="H182" s="10" t="s">
        <v>14</v>
      </c>
      <c r="I18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9: Total OUI: 8 / Total Non: 18</v>
      </c>
    </row>
    <row r="183" spans="1:9" x14ac:dyDescent="0.25">
      <c r="A183" s="7" t="s">
        <v>11</v>
      </c>
      <c r="B183" s="8"/>
      <c r="C183" s="8"/>
      <c r="D183" s="8">
        <f t="shared" si="0"/>
        <v>9</v>
      </c>
      <c r="E183" s="7" t="s">
        <v>230</v>
      </c>
      <c r="F183" s="7" t="s">
        <v>11</v>
      </c>
      <c r="G183" s="9">
        <v>45350</v>
      </c>
      <c r="H183" s="7" t="s">
        <v>231</v>
      </c>
      <c r="I18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9: Total OUI: 8 / Total Non: 18</v>
      </c>
    </row>
    <row r="184" spans="1:9" x14ac:dyDescent="0.25">
      <c r="A184" s="7" t="s">
        <v>11</v>
      </c>
      <c r="B184" s="8"/>
      <c r="C184" s="8"/>
      <c r="D184" s="8">
        <f t="shared" si="0"/>
        <v>9</v>
      </c>
      <c r="E184" s="10" t="s">
        <v>232</v>
      </c>
      <c r="F184" s="10" t="s">
        <v>11</v>
      </c>
      <c r="G184" s="12">
        <v>45350</v>
      </c>
      <c r="H184" s="10" t="s">
        <v>128</v>
      </c>
      <c r="I18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9: Total OUI: 8 / Total Non: 18</v>
      </c>
    </row>
    <row r="185" spans="1:9" x14ac:dyDescent="0.25">
      <c r="A185" s="7" t="str">
        <f>IF(F185=$A$2,"Non","")</f>
        <v>Non</v>
      </c>
      <c r="B185" s="8"/>
      <c r="C185" s="8"/>
      <c r="D185" s="8">
        <f t="shared" si="0"/>
        <v>9</v>
      </c>
      <c r="E185" s="7" t="s">
        <v>233</v>
      </c>
      <c r="F185" s="7" t="s">
        <v>9</v>
      </c>
      <c r="G185" s="9">
        <v>45350</v>
      </c>
      <c r="H185" s="7" t="s">
        <v>14</v>
      </c>
      <c r="I18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9: Total OUI: 8 / Total Non: 18</v>
      </c>
    </row>
    <row r="186" spans="1:9" x14ac:dyDescent="0.25">
      <c r="A186" s="7" t="s">
        <v>9</v>
      </c>
      <c r="B186" s="8"/>
      <c r="C186" s="8"/>
      <c r="D186" s="8">
        <f t="shared" si="0"/>
        <v>9</v>
      </c>
      <c r="E186" s="10" t="s">
        <v>234</v>
      </c>
      <c r="F186" s="10" t="s">
        <v>11</v>
      </c>
      <c r="G186" s="12">
        <v>45350</v>
      </c>
      <c r="H186" s="10" t="s">
        <v>181</v>
      </c>
      <c r="I18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9: Total OUI: 8 / Total Non: 18</v>
      </c>
    </row>
    <row r="187" spans="1:9" x14ac:dyDescent="0.25">
      <c r="A187" s="7" t="s">
        <v>11</v>
      </c>
      <c r="B187" s="8"/>
      <c r="C187" s="8"/>
      <c r="D187" s="8">
        <f t="shared" si="0"/>
        <v>9</v>
      </c>
      <c r="E187" s="7" t="s">
        <v>235</v>
      </c>
      <c r="F187" s="7" t="s">
        <v>11</v>
      </c>
      <c r="G187" s="9">
        <v>45351</v>
      </c>
      <c r="H187" s="7" t="s">
        <v>128</v>
      </c>
      <c r="I18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9: Total OUI: 8 / Total Non: 18</v>
      </c>
    </row>
    <row r="188" spans="1:9" x14ac:dyDescent="0.25">
      <c r="A188" s="7" t="s">
        <v>9</v>
      </c>
      <c r="B188" s="8"/>
      <c r="C188" s="8"/>
      <c r="D188" s="8">
        <f t="shared" si="0"/>
        <v>9</v>
      </c>
      <c r="E188" s="10" t="s">
        <v>236</v>
      </c>
      <c r="F188" s="10" t="s">
        <v>11</v>
      </c>
      <c r="G188" s="12">
        <v>45351</v>
      </c>
      <c r="H188" s="10" t="s">
        <v>85</v>
      </c>
      <c r="I18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9: Total OUI: 8 / Total Non: 18</v>
      </c>
    </row>
    <row r="189" spans="1:9" x14ac:dyDescent="0.25">
      <c r="A189" s="7" t="str">
        <f>IF(F189=$A$2,"Non","")</f>
        <v>Non</v>
      </c>
      <c r="B189" s="8"/>
      <c r="C189" s="8"/>
      <c r="D189" s="8">
        <f t="shared" si="0"/>
        <v>9</v>
      </c>
      <c r="E189" s="7" t="s">
        <v>237</v>
      </c>
      <c r="F189" s="7" t="s">
        <v>9</v>
      </c>
      <c r="G189" s="9">
        <v>45351</v>
      </c>
      <c r="H189" s="7" t="s">
        <v>20</v>
      </c>
      <c r="I18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9: Total OUI: 8 / Total Non: 18</v>
      </c>
    </row>
    <row r="190" spans="1:9" x14ac:dyDescent="0.25">
      <c r="A190" s="7" t="s">
        <v>9</v>
      </c>
      <c r="B190" s="8"/>
      <c r="C190" s="8"/>
      <c r="D190" s="8">
        <f t="shared" si="0"/>
        <v>9</v>
      </c>
      <c r="E190" s="10" t="s">
        <v>238</v>
      </c>
      <c r="F190" s="10" t="s">
        <v>11</v>
      </c>
      <c r="G190" s="12">
        <v>45351</v>
      </c>
      <c r="H190" s="10" t="s">
        <v>123</v>
      </c>
      <c r="I19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9: Total OUI: 8 / Total Non: 18</v>
      </c>
    </row>
    <row r="191" spans="1:9" x14ac:dyDescent="0.25">
      <c r="A191" s="7" t="s">
        <v>9</v>
      </c>
      <c r="B191" s="8"/>
      <c r="C191" s="8"/>
      <c r="D191" s="8">
        <f t="shared" si="0"/>
        <v>9</v>
      </c>
      <c r="E191" s="7" t="s">
        <v>239</v>
      </c>
      <c r="F191" s="7" t="s">
        <v>11</v>
      </c>
      <c r="G191" s="9">
        <v>45351</v>
      </c>
      <c r="H191" s="7" t="s">
        <v>54</v>
      </c>
      <c r="I19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9: Total OUI: 8 / Total Non: 18</v>
      </c>
    </row>
    <row r="192" spans="1:9" x14ac:dyDescent="0.25">
      <c r="A192" s="7" t="str">
        <f>IF(F192=$A$2,"Non","")</f>
        <v>Non</v>
      </c>
      <c r="B192" s="8"/>
      <c r="C192" s="8"/>
      <c r="D192" s="8">
        <f t="shared" si="0"/>
        <v>9</v>
      </c>
      <c r="E192" s="10" t="s">
        <v>240</v>
      </c>
      <c r="F192" s="10" t="s">
        <v>9</v>
      </c>
      <c r="G192" s="12">
        <v>45351</v>
      </c>
      <c r="H192" s="10" t="s">
        <v>42</v>
      </c>
      <c r="I19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9: Total OUI: 8 / Total Non: 18</v>
      </c>
    </row>
    <row r="193" spans="1:9" x14ac:dyDescent="0.25">
      <c r="A193" s="7" t="s">
        <v>9</v>
      </c>
      <c r="B193" s="8"/>
      <c r="C193" s="8"/>
      <c r="D193" s="8">
        <f t="shared" si="0"/>
        <v>9</v>
      </c>
      <c r="E193" s="7" t="s">
        <v>241</v>
      </c>
      <c r="F193" s="7" t="s">
        <v>11</v>
      </c>
      <c r="G193" s="9">
        <v>45352</v>
      </c>
      <c r="H193" s="7" t="s">
        <v>109</v>
      </c>
      <c r="I19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9: Total OUI: 8 / Total Non: 18</v>
      </c>
    </row>
    <row r="194" spans="1:9" x14ac:dyDescent="0.25">
      <c r="A194" s="7" t="s">
        <v>11</v>
      </c>
      <c r="B194" s="8"/>
      <c r="C194" s="8"/>
      <c r="D194" s="8">
        <f t="shared" si="0"/>
        <v>9</v>
      </c>
      <c r="E194" s="10" t="s">
        <v>242</v>
      </c>
      <c r="F194" s="10" t="s">
        <v>11</v>
      </c>
      <c r="G194" s="12">
        <v>45352</v>
      </c>
      <c r="H194" s="10" t="s">
        <v>176</v>
      </c>
      <c r="I19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9: Total OUI: 8 / Total Non: 18</v>
      </c>
    </row>
    <row r="195" spans="1:9" x14ac:dyDescent="0.25">
      <c r="A195" s="7" t="s">
        <v>11</v>
      </c>
      <c r="B195" s="8"/>
      <c r="C195" s="8"/>
      <c r="D195" s="8">
        <f t="shared" si="0"/>
        <v>9</v>
      </c>
      <c r="E195" s="7" t="s">
        <v>243</v>
      </c>
      <c r="F195" s="7" t="s">
        <v>11</v>
      </c>
      <c r="G195" s="9">
        <v>45352</v>
      </c>
      <c r="H195" s="7" t="s">
        <v>69</v>
      </c>
      <c r="I19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9: Total OUI: 8 / Total Non: 18</v>
      </c>
    </row>
    <row r="196" spans="1:9" x14ac:dyDescent="0.25">
      <c r="A196" s="7" t="str">
        <f>IF(F196=$A$2,"Non","")</f>
        <v>Non</v>
      </c>
      <c r="B196" s="8"/>
      <c r="C196" s="8"/>
      <c r="D196" s="8">
        <f t="shared" si="0"/>
        <v>9</v>
      </c>
      <c r="E196" s="10" t="s">
        <v>244</v>
      </c>
      <c r="F196" s="10" t="s">
        <v>9</v>
      </c>
      <c r="G196" s="12">
        <v>45352</v>
      </c>
      <c r="H196" s="10" t="s">
        <v>14</v>
      </c>
      <c r="I19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9: Total OUI: 8 / Total Non: 18</v>
      </c>
    </row>
    <row r="197" spans="1:9" x14ac:dyDescent="0.25">
      <c r="A197" s="7" t="s">
        <v>11</v>
      </c>
      <c r="B197" s="8"/>
      <c r="C197" s="8"/>
      <c r="D197" s="8">
        <f t="shared" si="0"/>
        <v>9</v>
      </c>
      <c r="E197" s="7" t="s">
        <v>245</v>
      </c>
      <c r="F197" s="7" t="s">
        <v>11</v>
      </c>
      <c r="G197" s="9">
        <v>45352</v>
      </c>
      <c r="H197" s="7" t="s">
        <v>85</v>
      </c>
      <c r="I19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9: Total OUI: 8 / Total Non: 18</v>
      </c>
    </row>
    <row r="198" spans="1:9" x14ac:dyDescent="0.25">
      <c r="A198" s="7" t="s">
        <v>9</v>
      </c>
      <c r="B198" s="8"/>
      <c r="C198" s="8"/>
      <c r="D198" s="8">
        <f t="shared" si="0"/>
        <v>10</v>
      </c>
      <c r="E198" s="10" t="s">
        <v>246</v>
      </c>
      <c r="F198" s="10" t="s">
        <v>11</v>
      </c>
      <c r="G198" s="12">
        <v>45355</v>
      </c>
      <c r="H198" s="10" t="s">
        <v>12</v>
      </c>
      <c r="I19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10: Total OUI: 3 / Total Non: 14</v>
      </c>
    </row>
    <row r="199" spans="1:9" x14ac:dyDescent="0.25">
      <c r="A199" s="7" t="str">
        <f>IF(F199=$A$2,"Non","")</f>
        <v>Non</v>
      </c>
      <c r="B199" s="8"/>
      <c r="C199" s="8"/>
      <c r="D199" s="8">
        <f t="shared" si="0"/>
        <v>10</v>
      </c>
      <c r="E199" s="7" t="s">
        <v>247</v>
      </c>
      <c r="F199" s="7" t="s">
        <v>9</v>
      </c>
      <c r="G199" s="9">
        <v>45355</v>
      </c>
      <c r="H199" s="7" t="s">
        <v>18</v>
      </c>
      <c r="I19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10: Total OUI: 3 / Total Non: 14</v>
      </c>
    </row>
    <row r="200" spans="1:9" x14ac:dyDescent="0.25">
      <c r="A200" s="7" t="s">
        <v>9</v>
      </c>
      <c r="B200" s="8"/>
      <c r="C200" s="8"/>
      <c r="D200" s="8">
        <f t="shared" si="0"/>
        <v>10</v>
      </c>
      <c r="E200" s="10" t="s">
        <v>248</v>
      </c>
      <c r="F200" s="10" t="s">
        <v>11</v>
      </c>
      <c r="G200" s="12">
        <v>45356</v>
      </c>
      <c r="H200" s="10" t="s">
        <v>14</v>
      </c>
      <c r="I20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10: Total OUI: 3 / Total Non: 14</v>
      </c>
    </row>
    <row r="201" spans="1:9" x14ac:dyDescent="0.25">
      <c r="A201" s="7" t="s">
        <v>11</v>
      </c>
      <c r="B201" s="8"/>
      <c r="C201" s="8"/>
      <c r="D201" s="8">
        <f t="shared" si="0"/>
        <v>10</v>
      </c>
      <c r="E201" s="7" t="s">
        <v>249</v>
      </c>
      <c r="F201" s="7" t="s">
        <v>11</v>
      </c>
      <c r="G201" s="9">
        <v>45357</v>
      </c>
      <c r="H201" s="7" t="s">
        <v>128</v>
      </c>
      <c r="I20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10: Total OUI: 3 / Total Non: 14</v>
      </c>
    </row>
    <row r="202" spans="1:9" x14ac:dyDescent="0.25">
      <c r="A202" s="7" t="s">
        <v>9</v>
      </c>
      <c r="B202" s="8"/>
      <c r="C202" s="8"/>
      <c r="D202" s="8">
        <f t="shared" si="0"/>
        <v>10</v>
      </c>
      <c r="E202" s="10" t="s">
        <v>250</v>
      </c>
      <c r="F202" s="10" t="s">
        <v>11</v>
      </c>
      <c r="G202" s="12">
        <v>45357</v>
      </c>
      <c r="H202" s="10" t="s">
        <v>12</v>
      </c>
      <c r="I20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10: Total OUI: 3 / Total Non: 14</v>
      </c>
    </row>
    <row r="203" spans="1:9" x14ac:dyDescent="0.25">
      <c r="A203" s="7" t="s">
        <v>9</v>
      </c>
      <c r="B203" s="8"/>
      <c r="C203" s="8"/>
      <c r="D203" s="8">
        <f t="shared" si="0"/>
        <v>10</v>
      </c>
      <c r="E203" s="7" t="s">
        <v>251</v>
      </c>
      <c r="F203" s="7" t="s">
        <v>11</v>
      </c>
      <c r="G203" s="9">
        <v>45357</v>
      </c>
      <c r="H203" s="7" t="s">
        <v>131</v>
      </c>
      <c r="I20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10: Total OUI: 3 / Total Non: 14</v>
      </c>
    </row>
    <row r="204" spans="1:9" x14ac:dyDescent="0.25">
      <c r="A204" s="7" t="s">
        <v>9</v>
      </c>
      <c r="B204" s="8"/>
      <c r="C204" s="8"/>
      <c r="D204" s="8">
        <f t="shared" si="0"/>
        <v>10</v>
      </c>
      <c r="E204" s="10" t="s">
        <v>252</v>
      </c>
      <c r="F204" s="10" t="s">
        <v>11</v>
      </c>
      <c r="G204" s="12">
        <v>45357</v>
      </c>
      <c r="H204" s="10" t="s">
        <v>131</v>
      </c>
      <c r="I20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10: Total OUI: 3 / Total Non: 14</v>
      </c>
    </row>
    <row r="205" spans="1:9" x14ac:dyDescent="0.25">
      <c r="A205" s="7" t="s">
        <v>9</v>
      </c>
      <c r="B205" s="8"/>
      <c r="C205" s="8"/>
      <c r="D205" s="8">
        <f t="shared" si="0"/>
        <v>10</v>
      </c>
      <c r="E205" s="7" t="s">
        <v>253</v>
      </c>
      <c r="F205" s="7" t="s">
        <v>11</v>
      </c>
      <c r="G205" s="9">
        <v>45357</v>
      </c>
      <c r="H205" s="7" t="s">
        <v>131</v>
      </c>
      <c r="I20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10: Total OUI: 3 / Total Non: 14</v>
      </c>
    </row>
    <row r="206" spans="1:9" x14ac:dyDescent="0.25">
      <c r="A206" s="7" t="str">
        <f>IF(F206=$A$2,"Non","")</f>
        <v>Non</v>
      </c>
      <c r="B206" s="8"/>
      <c r="C206" s="8"/>
      <c r="D206" s="8">
        <f t="shared" si="0"/>
        <v>10</v>
      </c>
      <c r="E206" s="10" t="s">
        <v>254</v>
      </c>
      <c r="F206" s="10" t="s">
        <v>9</v>
      </c>
      <c r="G206" s="12">
        <v>45357</v>
      </c>
      <c r="H206" s="10" t="s">
        <v>14</v>
      </c>
      <c r="I20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10: Total OUI: 3 / Total Non: 14</v>
      </c>
    </row>
    <row r="207" spans="1:9" x14ac:dyDescent="0.25">
      <c r="A207" s="7" t="s">
        <v>9</v>
      </c>
      <c r="B207" s="8"/>
      <c r="C207" s="8"/>
      <c r="D207" s="8">
        <f t="shared" si="0"/>
        <v>10</v>
      </c>
      <c r="E207" s="7" t="s">
        <v>255</v>
      </c>
      <c r="F207" s="7" t="s">
        <v>11</v>
      </c>
      <c r="G207" s="9">
        <v>45358</v>
      </c>
      <c r="H207" s="7" t="s">
        <v>57</v>
      </c>
      <c r="I20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10: Total OUI: 3 / Total Non: 14</v>
      </c>
    </row>
    <row r="208" spans="1:9" x14ac:dyDescent="0.25">
      <c r="A208" s="7" t="s">
        <v>9</v>
      </c>
      <c r="B208" s="8"/>
      <c r="C208" s="8"/>
      <c r="D208" s="8">
        <f t="shared" si="0"/>
        <v>10</v>
      </c>
      <c r="E208" s="10" t="s">
        <v>256</v>
      </c>
      <c r="F208" s="10" t="s">
        <v>11</v>
      </c>
      <c r="G208" s="12">
        <v>45358</v>
      </c>
      <c r="H208" s="10" t="s">
        <v>47</v>
      </c>
      <c r="I20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10: Total OUI: 3 / Total Non: 14</v>
      </c>
    </row>
    <row r="209" spans="1:9" x14ac:dyDescent="0.25">
      <c r="A209" s="7" t="s">
        <v>11</v>
      </c>
      <c r="B209" s="8"/>
      <c r="C209" s="8"/>
      <c r="D209" s="8">
        <f t="shared" si="0"/>
        <v>10</v>
      </c>
      <c r="E209" s="7" t="s">
        <v>257</v>
      </c>
      <c r="F209" s="7" t="s">
        <v>11</v>
      </c>
      <c r="G209" s="9">
        <v>45358</v>
      </c>
      <c r="H209" s="7" t="s">
        <v>47</v>
      </c>
      <c r="I20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10: Total OUI: 3 / Total Non: 14</v>
      </c>
    </row>
    <row r="210" spans="1:9" x14ac:dyDescent="0.25">
      <c r="A210" s="7" t="s">
        <v>9</v>
      </c>
      <c r="B210" s="8"/>
      <c r="C210" s="8"/>
      <c r="D210" s="8">
        <f t="shared" si="0"/>
        <v>10</v>
      </c>
      <c r="E210" s="10" t="s">
        <v>258</v>
      </c>
      <c r="F210" s="10" t="s">
        <v>11</v>
      </c>
      <c r="G210" s="12">
        <v>45358</v>
      </c>
      <c r="H210" s="10" t="s">
        <v>85</v>
      </c>
      <c r="I21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10: Total OUI: 3 / Total Non: 14</v>
      </c>
    </row>
    <row r="211" spans="1:9" x14ac:dyDescent="0.25">
      <c r="A211" s="7" t="str">
        <f t="shared" ref="A211:A212" si="14">IF(F211=$A$2,"Non","")</f>
        <v>Non</v>
      </c>
      <c r="B211" s="8"/>
      <c r="C211" s="8"/>
      <c r="D211" s="8">
        <f t="shared" si="0"/>
        <v>10</v>
      </c>
      <c r="E211" s="7" t="s">
        <v>259</v>
      </c>
      <c r="F211" s="7" t="s">
        <v>9</v>
      </c>
      <c r="G211" s="9">
        <v>45358</v>
      </c>
      <c r="H211" s="7" t="s">
        <v>211</v>
      </c>
      <c r="I21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10: Total OUI: 3 / Total Non: 14</v>
      </c>
    </row>
    <row r="212" spans="1:9" x14ac:dyDescent="0.25">
      <c r="A212" s="7" t="str">
        <f t="shared" si="14"/>
        <v>Non</v>
      </c>
      <c r="B212" s="8"/>
      <c r="C212" s="8"/>
      <c r="D212" s="8">
        <f t="shared" si="0"/>
        <v>10</v>
      </c>
      <c r="E212" s="10" t="s">
        <v>260</v>
      </c>
      <c r="F212" s="10" t="s">
        <v>9</v>
      </c>
      <c r="G212" s="12">
        <v>45358</v>
      </c>
      <c r="H212" s="10" t="s">
        <v>261</v>
      </c>
      <c r="I21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10: Total OUI: 3 / Total Non: 14</v>
      </c>
    </row>
    <row r="213" spans="1:9" x14ac:dyDescent="0.25">
      <c r="A213" s="7" t="s">
        <v>11</v>
      </c>
      <c r="B213" s="8"/>
      <c r="C213" s="8"/>
      <c r="D213" s="8">
        <f t="shared" si="0"/>
        <v>10</v>
      </c>
      <c r="E213" s="7" t="s">
        <v>262</v>
      </c>
      <c r="F213" s="7" t="s">
        <v>11</v>
      </c>
      <c r="G213" s="9">
        <v>45358</v>
      </c>
      <c r="H213" s="7" t="s">
        <v>20</v>
      </c>
      <c r="I21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10: Total OUI: 3 / Total Non: 14</v>
      </c>
    </row>
    <row r="214" spans="1:9" x14ac:dyDescent="0.25">
      <c r="A214" s="7" t="s">
        <v>9</v>
      </c>
      <c r="B214" s="8"/>
      <c r="C214" s="8"/>
      <c r="D214" s="8">
        <f t="shared" si="0"/>
        <v>10</v>
      </c>
      <c r="E214" s="10" t="s">
        <v>263</v>
      </c>
      <c r="F214" s="10" t="s">
        <v>11</v>
      </c>
      <c r="G214" s="12">
        <v>45358</v>
      </c>
      <c r="H214" s="10" t="s">
        <v>12</v>
      </c>
      <c r="I21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10: Total OUI: 3 / Total Non: 14</v>
      </c>
    </row>
    <row r="215" spans="1:9" x14ac:dyDescent="0.25">
      <c r="A215" s="7" t="str">
        <f t="shared" ref="A215:A217" si="15">IF(F215=$A$2,"Non","")</f>
        <v>Non</v>
      </c>
      <c r="B215" s="8"/>
      <c r="C215" s="8"/>
      <c r="D215" s="8">
        <f t="shared" si="0"/>
        <v>11</v>
      </c>
      <c r="E215" s="7" t="s">
        <v>264</v>
      </c>
      <c r="F215" s="7" t="s">
        <v>9</v>
      </c>
      <c r="G215" s="9">
        <v>45362</v>
      </c>
      <c r="H215" s="7" t="s">
        <v>211</v>
      </c>
      <c r="I21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11: Total OUI: 9 / Total Non: 10</v>
      </c>
    </row>
    <row r="216" spans="1:9" x14ac:dyDescent="0.25">
      <c r="A216" s="7" t="str">
        <f t="shared" si="15"/>
        <v>Non</v>
      </c>
      <c r="B216" s="8"/>
      <c r="C216" s="8"/>
      <c r="D216" s="8">
        <f t="shared" si="0"/>
        <v>11</v>
      </c>
      <c r="E216" s="10" t="s">
        <v>265</v>
      </c>
      <c r="F216" s="10" t="s">
        <v>9</v>
      </c>
      <c r="G216" s="12">
        <v>45362</v>
      </c>
      <c r="H216" s="10" t="s">
        <v>211</v>
      </c>
      <c r="I21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11: Total OUI: 9 / Total Non: 10</v>
      </c>
    </row>
    <row r="217" spans="1:9" x14ac:dyDescent="0.25">
      <c r="A217" s="7" t="str">
        <f t="shared" si="15"/>
        <v>Non</v>
      </c>
      <c r="B217" s="8"/>
      <c r="C217" s="8"/>
      <c r="D217" s="8">
        <f t="shared" si="0"/>
        <v>11</v>
      </c>
      <c r="E217" s="7" t="s">
        <v>266</v>
      </c>
      <c r="F217" s="7" t="s">
        <v>9</v>
      </c>
      <c r="G217" s="9">
        <v>45362</v>
      </c>
      <c r="H217" s="7" t="s">
        <v>22</v>
      </c>
      <c r="I21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11: Total OUI: 9 / Total Non: 10</v>
      </c>
    </row>
    <row r="218" spans="1:9" x14ac:dyDescent="0.25">
      <c r="A218" s="7" t="s">
        <v>9</v>
      </c>
      <c r="B218" s="8"/>
      <c r="C218" s="8"/>
      <c r="D218" s="8">
        <f t="shared" si="0"/>
        <v>11</v>
      </c>
      <c r="E218" s="10" t="s">
        <v>267</v>
      </c>
      <c r="F218" s="10" t="s">
        <v>11</v>
      </c>
      <c r="G218" s="12">
        <v>45362</v>
      </c>
      <c r="H218" s="10" t="s">
        <v>22</v>
      </c>
      <c r="I21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11: Total OUI: 9 / Total Non: 10</v>
      </c>
    </row>
    <row r="219" spans="1:9" x14ac:dyDescent="0.25">
      <c r="A219" s="7" t="s">
        <v>11</v>
      </c>
      <c r="B219" s="8"/>
      <c r="C219" s="8"/>
      <c r="D219" s="8">
        <f t="shared" si="0"/>
        <v>11</v>
      </c>
      <c r="E219" s="7" t="s">
        <v>268</v>
      </c>
      <c r="F219" s="7" t="s">
        <v>11</v>
      </c>
      <c r="G219" s="9">
        <v>45362</v>
      </c>
      <c r="H219" s="7" t="s">
        <v>131</v>
      </c>
      <c r="I21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11: Total OUI: 9 / Total Non: 10</v>
      </c>
    </row>
    <row r="220" spans="1:9" x14ac:dyDescent="0.25">
      <c r="A220" s="7" t="s">
        <v>11</v>
      </c>
      <c r="B220" s="8"/>
      <c r="C220" s="8"/>
      <c r="D220" s="8">
        <f t="shared" si="0"/>
        <v>11</v>
      </c>
      <c r="E220" s="10" t="s">
        <v>269</v>
      </c>
      <c r="F220" s="10" t="s">
        <v>11</v>
      </c>
      <c r="G220" s="12">
        <v>45362</v>
      </c>
      <c r="H220" s="10" t="s">
        <v>152</v>
      </c>
      <c r="I22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11: Total OUI: 9 / Total Non: 10</v>
      </c>
    </row>
    <row r="221" spans="1:9" x14ac:dyDescent="0.25">
      <c r="A221" s="7" t="str">
        <f>IF(F221=$A$2,"Non","")</f>
        <v>Non</v>
      </c>
      <c r="B221" s="8"/>
      <c r="C221" s="8"/>
      <c r="D221" s="8">
        <f t="shared" si="0"/>
        <v>11</v>
      </c>
      <c r="E221" s="7" t="s">
        <v>270</v>
      </c>
      <c r="F221" s="7" t="s">
        <v>9</v>
      </c>
      <c r="G221" s="9">
        <v>45363</v>
      </c>
      <c r="H221" s="7" t="s">
        <v>211</v>
      </c>
      <c r="I22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11: Total OUI: 9 / Total Non: 10</v>
      </c>
    </row>
    <row r="222" spans="1:9" x14ac:dyDescent="0.25">
      <c r="A222" s="7" t="s">
        <v>9</v>
      </c>
      <c r="B222" s="8"/>
      <c r="C222" s="8"/>
      <c r="D222" s="8">
        <f t="shared" si="0"/>
        <v>11</v>
      </c>
      <c r="E222" s="10" t="s">
        <v>271</v>
      </c>
      <c r="F222" s="10" t="s">
        <v>11</v>
      </c>
      <c r="G222" s="12">
        <v>45363</v>
      </c>
      <c r="H222" s="10" t="s">
        <v>42</v>
      </c>
      <c r="I22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11: Total OUI: 9 / Total Non: 10</v>
      </c>
    </row>
    <row r="223" spans="1:9" x14ac:dyDescent="0.25">
      <c r="A223" s="7" t="str">
        <f>IF(F223=$A$2,"Non","")</f>
        <v>Non</v>
      </c>
      <c r="B223" s="8"/>
      <c r="C223" s="8"/>
      <c r="D223" s="8">
        <f t="shared" si="0"/>
        <v>11</v>
      </c>
      <c r="E223" s="7" t="s">
        <v>272</v>
      </c>
      <c r="F223" s="7" t="s">
        <v>9</v>
      </c>
      <c r="G223" s="9">
        <v>45363</v>
      </c>
      <c r="H223" s="7" t="s">
        <v>185</v>
      </c>
      <c r="I22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11: Total OUI: 9 / Total Non: 10</v>
      </c>
    </row>
    <row r="224" spans="1:9" x14ac:dyDescent="0.25">
      <c r="A224" s="7" t="s">
        <v>11</v>
      </c>
      <c r="B224" s="8"/>
      <c r="C224" s="8"/>
      <c r="D224" s="8">
        <f t="shared" si="0"/>
        <v>11</v>
      </c>
      <c r="E224" s="10" t="s">
        <v>273</v>
      </c>
      <c r="F224" s="10" t="s">
        <v>11</v>
      </c>
      <c r="G224" s="12">
        <v>45364</v>
      </c>
      <c r="H224" s="10" t="s">
        <v>49</v>
      </c>
      <c r="I22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11: Total OUI: 9 / Total Non: 10</v>
      </c>
    </row>
    <row r="225" spans="1:9" x14ac:dyDescent="0.25">
      <c r="A225" s="7" t="s">
        <v>11</v>
      </c>
      <c r="B225" s="8"/>
      <c r="C225" s="8"/>
      <c r="D225" s="8">
        <f t="shared" si="0"/>
        <v>11</v>
      </c>
      <c r="E225" s="7" t="s">
        <v>274</v>
      </c>
      <c r="F225" s="7" t="s">
        <v>11</v>
      </c>
      <c r="G225" s="9">
        <v>45364</v>
      </c>
      <c r="H225" s="7" t="s">
        <v>128</v>
      </c>
      <c r="I22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11: Total OUI: 9 / Total Non: 10</v>
      </c>
    </row>
    <row r="226" spans="1:9" x14ac:dyDescent="0.25">
      <c r="A226" s="7" t="s">
        <v>11</v>
      </c>
      <c r="B226" s="8"/>
      <c r="C226" s="8"/>
      <c r="D226" s="8">
        <f t="shared" si="0"/>
        <v>11</v>
      </c>
      <c r="E226" s="10" t="s">
        <v>275</v>
      </c>
      <c r="F226" s="10" t="s">
        <v>11</v>
      </c>
      <c r="G226" s="12">
        <v>45364</v>
      </c>
      <c r="H226" s="10" t="s">
        <v>87</v>
      </c>
      <c r="I22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11: Total OUI: 9 / Total Non: 10</v>
      </c>
    </row>
    <row r="227" spans="1:9" x14ac:dyDescent="0.25">
      <c r="A227" s="7" t="s">
        <v>11</v>
      </c>
      <c r="B227" s="8"/>
      <c r="C227" s="8"/>
      <c r="D227" s="8">
        <f t="shared" si="0"/>
        <v>11</v>
      </c>
      <c r="E227" s="7" t="s">
        <v>276</v>
      </c>
      <c r="F227" s="7" t="s">
        <v>11</v>
      </c>
      <c r="G227" s="9">
        <v>45365</v>
      </c>
      <c r="H227" s="7" t="s">
        <v>54</v>
      </c>
      <c r="I22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11: Total OUI: 9 / Total Non: 10</v>
      </c>
    </row>
    <row r="228" spans="1:9" x14ac:dyDescent="0.25">
      <c r="A228" s="7" t="str">
        <f>IF(F228=$A$2,"Non","")</f>
        <v>Non</v>
      </c>
      <c r="B228" s="8"/>
      <c r="C228" s="8"/>
      <c r="D228" s="8">
        <f t="shared" si="0"/>
        <v>11</v>
      </c>
      <c r="E228" s="10" t="s">
        <v>277</v>
      </c>
      <c r="F228" s="10" t="s">
        <v>9</v>
      </c>
      <c r="G228" s="12">
        <v>45365</v>
      </c>
      <c r="H228" s="10" t="s">
        <v>42</v>
      </c>
      <c r="I22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11: Total OUI: 9 / Total Non: 10</v>
      </c>
    </row>
    <row r="229" spans="1:9" x14ac:dyDescent="0.25">
      <c r="A229" s="7" t="s">
        <v>9</v>
      </c>
      <c r="B229" s="8"/>
      <c r="C229" s="8"/>
      <c r="D229" s="8">
        <f t="shared" si="0"/>
        <v>11</v>
      </c>
      <c r="E229" s="7" t="s">
        <v>278</v>
      </c>
      <c r="F229" s="7" t="s">
        <v>11</v>
      </c>
      <c r="G229" s="9">
        <v>45365</v>
      </c>
      <c r="H229" s="7" t="s">
        <v>231</v>
      </c>
      <c r="I22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11: Total OUI: 9 / Total Non: 10</v>
      </c>
    </row>
    <row r="230" spans="1:9" x14ac:dyDescent="0.25">
      <c r="A230" s="7" t="s">
        <v>11</v>
      </c>
      <c r="B230" s="8"/>
      <c r="C230" s="8"/>
      <c r="D230" s="8">
        <f t="shared" si="0"/>
        <v>11</v>
      </c>
      <c r="E230" s="10" t="s">
        <v>279</v>
      </c>
      <c r="F230" s="10" t="s">
        <v>11</v>
      </c>
      <c r="G230" s="12">
        <v>45365</v>
      </c>
      <c r="H230" s="10" t="s">
        <v>154</v>
      </c>
      <c r="I23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11: Total OUI: 9 / Total Non: 10</v>
      </c>
    </row>
    <row r="231" spans="1:9" x14ac:dyDescent="0.25">
      <c r="A231" s="7" t="s">
        <v>9</v>
      </c>
      <c r="B231" s="8"/>
      <c r="C231" s="8"/>
      <c r="D231" s="8">
        <f t="shared" si="0"/>
        <v>11</v>
      </c>
      <c r="E231" s="7" t="s">
        <v>280</v>
      </c>
      <c r="F231" s="7" t="s">
        <v>11</v>
      </c>
      <c r="G231" s="9">
        <v>45365</v>
      </c>
      <c r="H231" s="7" t="s">
        <v>148</v>
      </c>
      <c r="I23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11: Total OUI: 9 / Total Non: 10</v>
      </c>
    </row>
    <row r="232" spans="1:9" x14ac:dyDescent="0.25">
      <c r="A232" s="7" t="s">
        <v>11</v>
      </c>
      <c r="B232" s="8"/>
      <c r="C232" s="8"/>
      <c r="D232" s="8">
        <f t="shared" si="0"/>
        <v>11</v>
      </c>
      <c r="E232" s="10" t="s">
        <v>281</v>
      </c>
      <c r="F232" s="10" t="s">
        <v>11</v>
      </c>
      <c r="G232" s="12">
        <v>45366</v>
      </c>
      <c r="H232" s="10" t="s">
        <v>54</v>
      </c>
      <c r="I23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11: Total OUI: 9 / Total Non: 10</v>
      </c>
    </row>
    <row r="233" spans="1:9" x14ac:dyDescent="0.25">
      <c r="A233" s="7" t="s">
        <v>11</v>
      </c>
      <c r="B233" s="8"/>
      <c r="C233" s="8"/>
      <c r="D233" s="8">
        <f t="shared" si="0"/>
        <v>11</v>
      </c>
      <c r="E233" s="7" t="s">
        <v>282</v>
      </c>
      <c r="F233" s="7" t="s">
        <v>11</v>
      </c>
      <c r="G233" s="9">
        <v>45366</v>
      </c>
      <c r="H233" s="7" t="s">
        <v>85</v>
      </c>
      <c r="I23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11: Total OUI: 9 / Total Non: 10</v>
      </c>
    </row>
    <row r="234" spans="1:9" x14ac:dyDescent="0.25">
      <c r="A234" s="7" t="str">
        <f>IF(F234=$A$2,"Non","")</f>
        <v>Non</v>
      </c>
      <c r="B234" s="8"/>
      <c r="C234" s="8"/>
      <c r="D234" s="8">
        <f t="shared" si="0"/>
        <v>12</v>
      </c>
      <c r="E234" s="10" t="s">
        <v>283</v>
      </c>
      <c r="F234" s="10" t="s">
        <v>9</v>
      </c>
      <c r="G234" s="12">
        <v>45369</v>
      </c>
      <c r="H234" s="10" t="s">
        <v>18</v>
      </c>
      <c r="I23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12: Total OUI: 12 / Total Non: 21</v>
      </c>
    </row>
    <row r="235" spans="1:9" x14ac:dyDescent="0.25">
      <c r="A235" s="7" t="s">
        <v>9</v>
      </c>
      <c r="B235" s="8"/>
      <c r="C235" s="8"/>
      <c r="D235" s="8">
        <f t="shared" si="0"/>
        <v>12</v>
      </c>
      <c r="E235" s="7" t="s">
        <v>284</v>
      </c>
      <c r="F235" s="7" t="s">
        <v>11</v>
      </c>
      <c r="G235" s="9">
        <v>45369</v>
      </c>
      <c r="H235" s="7" t="s">
        <v>148</v>
      </c>
      <c r="I23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12: Total OUI: 12 / Total Non: 21</v>
      </c>
    </row>
    <row r="236" spans="1:9" x14ac:dyDescent="0.25">
      <c r="A236" s="7" t="s">
        <v>11</v>
      </c>
      <c r="B236" s="8"/>
      <c r="C236" s="8"/>
      <c r="D236" s="8">
        <f t="shared" si="0"/>
        <v>12</v>
      </c>
      <c r="E236" s="10" t="s">
        <v>285</v>
      </c>
      <c r="F236" s="10" t="s">
        <v>11</v>
      </c>
      <c r="G236" s="12">
        <v>45369</v>
      </c>
      <c r="H236" s="10" t="s">
        <v>96</v>
      </c>
      <c r="I23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12: Total OUI: 12 / Total Non: 21</v>
      </c>
    </row>
    <row r="237" spans="1:9" x14ac:dyDescent="0.25">
      <c r="A237" s="7" t="s">
        <v>11</v>
      </c>
      <c r="B237" s="8"/>
      <c r="C237" s="8"/>
      <c r="D237" s="8">
        <f t="shared" si="0"/>
        <v>12</v>
      </c>
      <c r="E237" s="7" t="s">
        <v>286</v>
      </c>
      <c r="F237" s="7" t="s">
        <v>11</v>
      </c>
      <c r="G237" s="9">
        <v>45369</v>
      </c>
      <c r="H237" s="7" t="s">
        <v>181</v>
      </c>
      <c r="I23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12: Total OUI: 12 / Total Non: 21</v>
      </c>
    </row>
    <row r="238" spans="1:9" x14ac:dyDescent="0.25">
      <c r="A238" s="7" t="str">
        <f>IF(F238=$A$2,"Non","")</f>
        <v>Non</v>
      </c>
      <c r="B238" s="8"/>
      <c r="C238" s="8"/>
      <c r="D238" s="8">
        <f t="shared" si="0"/>
        <v>12</v>
      </c>
      <c r="E238" s="10" t="s">
        <v>287</v>
      </c>
      <c r="F238" s="10" t="s">
        <v>9</v>
      </c>
      <c r="G238" s="12">
        <v>45369</v>
      </c>
      <c r="H238" s="10" t="s">
        <v>29</v>
      </c>
      <c r="I23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12: Total OUI: 12 / Total Non: 21</v>
      </c>
    </row>
    <row r="239" spans="1:9" x14ac:dyDescent="0.25">
      <c r="A239" s="7" t="s">
        <v>9</v>
      </c>
      <c r="B239" s="8"/>
      <c r="C239" s="8"/>
      <c r="D239" s="8">
        <f t="shared" si="0"/>
        <v>12</v>
      </c>
      <c r="E239" s="7" t="s">
        <v>288</v>
      </c>
      <c r="F239" s="7" t="s">
        <v>11</v>
      </c>
      <c r="G239" s="9">
        <v>45369</v>
      </c>
      <c r="H239" s="7" t="s">
        <v>29</v>
      </c>
      <c r="I23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12: Total OUI: 12 / Total Non: 21</v>
      </c>
    </row>
    <row r="240" spans="1:9" x14ac:dyDescent="0.25">
      <c r="A240" s="7" t="s">
        <v>11</v>
      </c>
      <c r="B240" s="8"/>
      <c r="C240" s="8"/>
      <c r="D240" s="8">
        <f t="shared" si="0"/>
        <v>12</v>
      </c>
      <c r="E240" s="10" t="s">
        <v>289</v>
      </c>
      <c r="F240" s="10" t="s">
        <v>11</v>
      </c>
      <c r="G240" s="12">
        <v>45370</v>
      </c>
      <c r="H240" s="10" t="s">
        <v>148</v>
      </c>
      <c r="I24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12: Total OUI: 12 / Total Non: 21</v>
      </c>
    </row>
    <row r="241" spans="1:9" x14ac:dyDescent="0.25">
      <c r="A241" s="7" t="str">
        <f>IF(F241=$A$2,"Non","")</f>
        <v>Non</v>
      </c>
      <c r="B241" s="8"/>
      <c r="C241" s="8"/>
      <c r="D241" s="8">
        <f t="shared" si="0"/>
        <v>12</v>
      </c>
      <c r="E241" s="7" t="s">
        <v>290</v>
      </c>
      <c r="F241" s="7" t="s">
        <v>9</v>
      </c>
      <c r="G241" s="9">
        <v>45370</v>
      </c>
      <c r="H241" s="7" t="s">
        <v>291</v>
      </c>
      <c r="I24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12: Total OUI: 12 / Total Non: 21</v>
      </c>
    </row>
    <row r="242" spans="1:9" x14ac:dyDescent="0.25">
      <c r="A242" s="7" t="s">
        <v>9</v>
      </c>
      <c r="B242" s="8"/>
      <c r="C242" s="8"/>
      <c r="D242" s="8">
        <f t="shared" si="0"/>
        <v>12</v>
      </c>
      <c r="E242" s="10" t="s">
        <v>292</v>
      </c>
      <c r="F242" s="10" t="s">
        <v>11</v>
      </c>
      <c r="G242" s="12">
        <v>45370</v>
      </c>
      <c r="H242" s="10" t="s">
        <v>81</v>
      </c>
      <c r="I24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12: Total OUI: 12 / Total Non: 21</v>
      </c>
    </row>
    <row r="243" spans="1:9" x14ac:dyDescent="0.25">
      <c r="A243" s="7" t="s">
        <v>11</v>
      </c>
      <c r="B243" s="8"/>
      <c r="C243" s="8"/>
      <c r="D243" s="8">
        <f t="shared" si="0"/>
        <v>12</v>
      </c>
      <c r="E243" s="7" t="s">
        <v>293</v>
      </c>
      <c r="F243" s="7" t="s">
        <v>11</v>
      </c>
      <c r="G243" s="9">
        <v>45370</v>
      </c>
      <c r="H243" s="7" t="s">
        <v>18</v>
      </c>
      <c r="I24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12: Total OUI: 12 / Total Non: 21</v>
      </c>
    </row>
    <row r="244" spans="1:9" x14ac:dyDescent="0.25">
      <c r="A244" s="7" t="str">
        <f>IF(F244=$A$2,"Non","")</f>
        <v>Non</v>
      </c>
      <c r="B244" s="8"/>
      <c r="C244" s="8"/>
      <c r="D244" s="8">
        <f t="shared" si="0"/>
        <v>12</v>
      </c>
      <c r="E244" s="10" t="s">
        <v>294</v>
      </c>
      <c r="F244" s="10" t="s">
        <v>9</v>
      </c>
      <c r="G244" s="12">
        <v>45370</v>
      </c>
      <c r="H244" s="10" t="s">
        <v>18</v>
      </c>
      <c r="I24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12: Total OUI: 12 / Total Non: 21</v>
      </c>
    </row>
    <row r="245" spans="1:9" x14ac:dyDescent="0.25">
      <c r="A245" s="7" t="s">
        <v>9</v>
      </c>
      <c r="B245" s="8"/>
      <c r="C245" s="8"/>
      <c r="D245" s="8">
        <f t="shared" si="0"/>
        <v>12</v>
      </c>
      <c r="E245" s="7" t="s">
        <v>295</v>
      </c>
      <c r="F245" s="7" t="s">
        <v>11</v>
      </c>
      <c r="G245" s="9">
        <v>45370</v>
      </c>
      <c r="H245" s="7" t="s">
        <v>47</v>
      </c>
      <c r="I24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12: Total OUI: 12 / Total Non: 21</v>
      </c>
    </row>
    <row r="246" spans="1:9" x14ac:dyDescent="0.25">
      <c r="A246" s="7" t="s">
        <v>11</v>
      </c>
      <c r="B246" s="8"/>
      <c r="C246" s="8"/>
      <c r="D246" s="8">
        <f t="shared" si="0"/>
        <v>12</v>
      </c>
      <c r="E246" s="10" t="s">
        <v>296</v>
      </c>
      <c r="F246" s="10" t="s">
        <v>11</v>
      </c>
      <c r="G246" s="12">
        <v>45370</v>
      </c>
      <c r="H246" s="10" t="s">
        <v>85</v>
      </c>
      <c r="I24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12: Total OUI: 12 / Total Non: 21</v>
      </c>
    </row>
    <row r="247" spans="1:9" x14ac:dyDescent="0.25">
      <c r="A247" s="7" t="str">
        <f>IF(F247=$A$2,"Non","")</f>
        <v>Non</v>
      </c>
      <c r="B247" s="8"/>
      <c r="C247" s="8"/>
      <c r="D247" s="8">
        <f t="shared" si="0"/>
        <v>12</v>
      </c>
      <c r="E247" s="7" t="s">
        <v>297</v>
      </c>
      <c r="F247" s="7" t="s">
        <v>9</v>
      </c>
      <c r="G247" s="9">
        <v>45370</v>
      </c>
      <c r="H247" s="7" t="s">
        <v>106</v>
      </c>
      <c r="I24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12: Total OUI: 12 / Total Non: 21</v>
      </c>
    </row>
    <row r="248" spans="1:9" x14ac:dyDescent="0.25">
      <c r="A248" s="7" t="s">
        <v>9</v>
      </c>
      <c r="B248" s="8"/>
      <c r="C248" s="8"/>
      <c r="D248" s="8">
        <f t="shared" si="0"/>
        <v>12</v>
      </c>
      <c r="E248" s="10" t="s">
        <v>298</v>
      </c>
      <c r="F248" s="10" t="s">
        <v>11</v>
      </c>
      <c r="G248" s="12">
        <v>45370</v>
      </c>
      <c r="H248" s="10" t="s">
        <v>81</v>
      </c>
      <c r="I24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12: Total OUI: 12 / Total Non: 21</v>
      </c>
    </row>
    <row r="249" spans="1:9" x14ac:dyDescent="0.25">
      <c r="A249" s="7" t="s">
        <v>11</v>
      </c>
      <c r="B249" s="8"/>
      <c r="C249" s="8"/>
      <c r="D249" s="8">
        <f t="shared" si="0"/>
        <v>12</v>
      </c>
      <c r="E249" s="7" t="s">
        <v>299</v>
      </c>
      <c r="F249" s="7" t="s">
        <v>11</v>
      </c>
      <c r="G249" s="9">
        <v>45370</v>
      </c>
      <c r="H249" s="7" t="s">
        <v>211</v>
      </c>
      <c r="I24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12: Total OUI: 12 / Total Non: 21</v>
      </c>
    </row>
    <row r="250" spans="1:9" x14ac:dyDescent="0.25">
      <c r="A250" s="7" t="str">
        <f>IF(F250=$A$2,"Non","")</f>
        <v>Non</v>
      </c>
      <c r="B250" s="8"/>
      <c r="C250" s="8"/>
      <c r="D250" s="8">
        <f t="shared" si="0"/>
        <v>12</v>
      </c>
      <c r="E250" s="10" t="s">
        <v>300</v>
      </c>
      <c r="F250" s="10" t="s">
        <v>9</v>
      </c>
      <c r="G250" s="12">
        <v>45370</v>
      </c>
      <c r="H250" s="10" t="s">
        <v>211</v>
      </c>
      <c r="I25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12: Total OUI: 12 / Total Non: 21</v>
      </c>
    </row>
    <row r="251" spans="1:9" x14ac:dyDescent="0.25">
      <c r="A251" s="7" t="s">
        <v>9</v>
      </c>
      <c r="B251" s="8"/>
      <c r="C251" s="8"/>
      <c r="D251" s="8">
        <f t="shared" si="0"/>
        <v>12</v>
      </c>
      <c r="E251" s="7" t="s">
        <v>301</v>
      </c>
      <c r="F251" s="7" t="s">
        <v>11</v>
      </c>
      <c r="G251" s="9">
        <v>45370</v>
      </c>
      <c r="H251" s="7" t="s">
        <v>152</v>
      </c>
      <c r="I25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12: Total OUI: 12 / Total Non: 21</v>
      </c>
    </row>
    <row r="252" spans="1:9" x14ac:dyDescent="0.25">
      <c r="A252" s="7" t="s">
        <v>9</v>
      </c>
      <c r="B252" s="8"/>
      <c r="C252" s="8"/>
      <c r="D252" s="8">
        <f t="shared" si="0"/>
        <v>12</v>
      </c>
      <c r="E252" s="10" t="s">
        <v>302</v>
      </c>
      <c r="F252" s="10" t="s">
        <v>11</v>
      </c>
      <c r="G252" s="12">
        <v>45370</v>
      </c>
      <c r="H252" s="10" t="s">
        <v>54</v>
      </c>
      <c r="I25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12: Total OUI: 12 / Total Non: 21</v>
      </c>
    </row>
    <row r="253" spans="1:9" x14ac:dyDescent="0.25">
      <c r="A253" s="7" t="s">
        <v>11</v>
      </c>
      <c r="B253" s="8"/>
      <c r="C253" s="8"/>
      <c r="D253" s="8">
        <f t="shared" si="0"/>
        <v>12</v>
      </c>
      <c r="E253" s="7" t="s">
        <v>303</v>
      </c>
      <c r="F253" s="7" t="s">
        <v>11</v>
      </c>
      <c r="G253" s="9">
        <v>45370</v>
      </c>
      <c r="H253" s="7" t="s">
        <v>85</v>
      </c>
      <c r="I25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12: Total OUI: 12 / Total Non: 21</v>
      </c>
    </row>
    <row r="254" spans="1:9" x14ac:dyDescent="0.25">
      <c r="A254" s="7" t="s">
        <v>9</v>
      </c>
      <c r="B254" s="8"/>
      <c r="C254" s="8"/>
      <c r="D254" s="8">
        <f t="shared" si="0"/>
        <v>12</v>
      </c>
      <c r="E254" s="10" t="s">
        <v>304</v>
      </c>
      <c r="F254" s="10" t="s">
        <v>11</v>
      </c>
      <c r="G254" s="12">
        <v>45371</v>
      </c>
      <c r="H254" s="10" t="s">
        <v>181</v>
      </c>
      <c r="I25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12: Total OUI: 12 / Total Non: 21</v>
      </c>
    </row>
    <row r="255" spans="1:9" x14ac:dyDescent="0.25">
      <c r="A255" s="7" t="s">
        <v>9</v>
      </c>
      <c r="B255" s="8"/>
      <c r="C255" s="8"/>
      <c r="D255" s="8">
        <f t="shared" si="0"/>
        <v>12</v>
      </c>
      <c r="E255" s="7" t="s">
        <v>305</v>
      </c>
      <c r="F255" s="7" t="s">
        <v>11</v>
      </c>
      <c r="G255" s="9">
        <v>45371</v>
      </c>
      <c r="H255" s="7" t="s">
        <v>81</v>
      </c>
      <c r="I25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12: Total OUI: 12 / Total Non: 21</v>
      </c>
    </row>
    <row r="256" spans="1:9" x14ac:dyDescent="0.25">
      <c r="A256" s="7" t="str">
        <f>IF(F256=$A$2,"Non","")</f>
        <v>Non</v>
      </c>
      <c r="B256" s="8"/>
      <c r="C256" s="8"/>
      <c r="D256" s="8">
        <f t="shared" si="0"/>
        <v>12</v>
      </c>
      <c r="E256" s="10" t="s">
        <v>306</v>
      </c>
      <c r="F256" s="10" t="s">
        <v>9</v>
      </c>
      <c r="G256" s="12">
        <v>45371</v>
      </c>
      <c r="H256" s="10" t="s">
        <v>42</v>
      </c>
      <c r="I25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12: Total OUI: 12 / Total Non: 21</v>
      </c>
    </row>
    <row r="257" spans="1:9" x14ac:dyDescent="0.25">
      <c r="A257" s="7" t="s">
        <v>9</v>
      </c>
      <c r="B257" s="8"/>
      <c r="C257" s="8"/>
      <c r="D257" s="8">
        <f t="shared" ref="D257:D442" si="16">WEEKNUM(G257)</f>
        <v>12</v>
      </c>
      <c r="E257" s="7" t="s">
        <v>307</v>
      </c>
      <c r="F257" s="7" t="s">
        <v>11</v>
      </c>
      <c r="G257" s="9">
        <v>45372</v>
      </c>
      <c r="H257" s="7" t="s">
        <v>176</v>
      </c>
      <c r="I25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12: Total OUI: 12 / Total Non: 21</v>
      </c>
    </row>
    <row r="258" spans="1:9" x14ac:dyDescent="0.25">
      <c r="A258" s="7" t="s">
        <v>11</v>
      </c>
      <c r="B258" s="8"/>
      <c r="C258" s="8"/>
      <c r="D258" s="8">
        <f t="shared" si="16"/>
        <v>12</v>
      </c>
      <c r="E258" s="10" t="s">
        <v>308</v>
      </c>
      <c r="F258" s="10" t="s">
        <v>11</v>
      </c>
      <c r="G258" s="12">
        <v>45372</v>
      </c>
      <c r="H258" s="10" t="s">
        <v>85</v>
      </c>
      <c r="I25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12: Total OUI: 12 / Total Non: 21</v>
      </c>
    </row>
    <row r="259" spans="1:9" x14ac:dyDescent="0.25">
      <c r="A259" s="7" t="s">
        <v>9</v>
      </c>
      <c r="B259" s="8"/>
      <c r="C259" s="8"/>
      <c r="D259" s="8">
        <f t="shared" si="16"/>
        <v>12</v>
      </c>
      <c r="E259" s="7" t="s">
        <v>309</v>
      </c>
      <c r="F259" s="7" t="s">
        <v>11</v>
      </c>
      <c r="G259" s="9">
        <v>45372</v>
      </c>
      <c r="H259" s="7" t="s">
        <v>20</v>
      </c>
      <c r="I25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12: Total OUI: 12 / Total Non: 21</v>
      </c>
    </row>
    <row r="260" spans="1:9" x14ac:dyDescent="0.25">
      <c r="A260" s="7" t="s">
        <v>11</v>
      </c>
      <c r="B260" s="8"/>
      <c r="C260" s="8"/>
      <c r="D260" s="8">
        <f t="shared" si="16"/>
        <v>12</v>
      </c>
      <c r="E260" s="10" t="s">
        <v>310</v>
      </c>
      <c r="F260" s="10" t="s">
        <v>11</v>
      </c>
      <c r="G260" s="12">
        <v>45372</v>
      </c>
      <c r="H260" s="10" t="s">
        <v>154</v>
      </c>
      <c r="I26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12: Total OUI: 12 / Total Non: 21</v>
      </c>
    </row>
    <row r="261" spans="1:9" x14ac:dyDescent="0.25">
      <c r="A261" s="7" t="s">
        <v>11</v>
      </c>
      <c r="B261" s="8"/>
      <c r="C261" s="8"/>
      <c r="D261" s="8">
        <f t="shared" si="16"/>
        <v>12</v>
      </c>
      <c r="E261" s="7" t="s">
        <v>311</v>
      </c>
      <c r="F261" s="7" t="s">
        <v>11</v>
      </c>
      <c r="G261" s="9">
        <v>45372</v>
      </c>
      <c r="H261" s="7" t="s">
        <v>39</v>
      </c>
      <c r="I26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12: Total OUI: 12 / Total Non: 21</v>
      </c>
    </row>
    <row r="262" spans="1:9" x14ac:dyDescent="0.25">
      <c r="A262" s="7" t="s">
        <v>9</v>
      </c>
      <c r="B262" s="8"/>
      <c r="C262" s="8"/>
      <c r="D262" s="8">
        <f t="shared" si="16"/>
        <v>12</v>
      </c>
      <c r="E262" s="10" t="s">
        <v>312</v>
      </c>
      <c r="F262" s="10" t="s">
        <v>11</v>
      </c>
      <c r="G262" s="12">
        <v>45372</v>
      </c>
      <c r="H262" s="10" t="s">
        <v>96</v>
      </c>
      <c r="I26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12: Total OUI: 12 / Total Non: 21</v>
      </c>
    </row>
    <row r="263" spans="1:9" x14ac:dyDescent="0.25">
      <c r="A263" s="7" t="s">
        <v>11</v>
      </c>
      <c r="B263" s="8"/>
      <c r="C263" s="8"/>
      <c r="D263" s="8">
        <f t="shared" si="16"/>
        <v>12</v>
      </c>
      <c r="E263" s="7" t="s">
        <v>313</v>
      </c>
      <c r="F263" s="7" t="s">
        <v>11</v>
      </c>
      <c r="G263" s="9">
        <v>45372</v>
      </c>
      <c r="H263" s="8" t="s">
        <v>181</v>
      </c>
      <c r="I26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12: Total OUI: 12 / Total Non: 21</v>
      </c>
    </row>
    <row r="264" spans="1:9" x14ac:dyDescent="0.25">
      <c r="A264" s="7" t="s">
        <v>11</v>
      </c>
      <c r="B264" s="8"/>
      <c r="C264" s="8"/>
      <c r="D264" s="8">
        <f t="shared" si="16"/>
        <v>12</v>
      </c>
      <c r="E264" s="10" t="s">
        <v>314</v>
      </c>
      <c r="F264" s="10" t="s">
        <v>11</v>
      </c>
      <c r="G264" s="12">
        <v>45372</v>
      </c>
      <c r="H264" s="10" t="s">
        <v>85</v>
      </c>
      <c r="I26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12: Total OUI: 12 / Total Non: 21</v>
      </c>
    </row>
    <row r="265" spans="1:9" x14ac:dyDescent="0.25">
      <c r="A265" s="7" t="s">
        <v>9</v>
      </c>
      <c r="B265" s="8"/>
      <c r="C265" s="8"/>
      <c r="D265" s="8">
        <f t="shared" si="16"/>
        <v>12</v>
      </c>
      <c r="E265" s="7" t="s">
        <v>315</v>
      </c>
      <c r="F265" s="7" t="s">
        <v>11</v>
      </c>
      <c r="G265" s="9">
        <v>45372</v>
      </c>
      <c r="H265" s="7" t="s">
        <v>20</v>
      </c>
      <c r="I26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12: Total OUI: 12 / Total Non: 21</v>
      </c>
    </row>
    <row r="266" spans="1:9" x14ac:dyDescent="0.25">
      <c r="A266" s="7" t="s">
        <v>9</v>
      </c>
      <c r="B266" s="8"/>
      <c r="C266" s="8"/>
      <c r="D266" s="8">
        <f t="shared" si="16"/>
        <v>12</v>
      </c>
      <c r="E266" s="10" t="s">
        <v>316</v>
      </c>
      <c r="F266" s="10" t="s">
        <v>11</v>
      </c>
      <c r="G266" s="12">
        <v>45373</v>
      </c>
      <c r="H266" s="10" t="s">
        <v>47</v>
      </c>
      <c r="I26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12: Total OUI: 12 / Total Non: 21</v>
      </c>
    </row>
    <row r="267" spans="1:9" x14ac:dyDescent="0.25">
      <c r="A267" s="7" t="s">
        <v>9</v>
      </c>
      <c r="B267" s="8"/>
      <c r="C267" s="8"/>
      <c r="D267" s="8">
        <f t="shared" si="16"/>
        <v>13</v>
      </c>
      <c r="E267" s="7" t="s">
        <v>317</v>
      </c>
      <c r="F267" s="7" t="s">
        <v>11</v>
      </c>
      <c r="G267" s="9">
        <v>45376</v>
      </c>
      <c r="H267" s="7" t="s">
        <v>12</v>
      </c>
      <c r="I26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13: Total OUI: 9 / Total Non: 20</v>
      </c>
    </row>
    <row r="268" spans="1:9" x14ac:dyDescent="0.25">
      <c r="A268" s="7" t="s">
        <v>9</v>
      </c>
      <c r="B268" s="8"/>
      <c r="C268" s="8"/>
      <c r="D268" s="8">
        <f t="shared" si="16"/>
        <v>13</v>
      </c>
      <c r="E268" s="10" t="s">
        <v>318</v>
      </c>
      <c r="F268" s="10" t="s">
        <v>11</v>
      </c>
      <c r="G268" s="12">
        <v>45376</v>
      </c>
      <c r="H268" s="10" t="s">
        <v>181</v>
      </c>
      <c r="I26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13: Total OUI: 9 / Total Non: 20</v>
      </c>
    </row>
    <row r="269" spans="1:9" x14ac:dyDescent="0.25">
      <c r="A269" s="7" t="str">
        <f>IF(F269=$A$2,"Non","")</f>
        <v>Non</v>
      </c>
      <c r="B269" s="8"/>
      <c r="C269" s="8"/>
      <c r="D269" s="8">
        <f t="shared" si="16"/>
        <v>13</v>
      </c>
      <c r="E269" s="7" t="s">
        <v>319</v>
      </c>
      <c r="F269" s="7" t="s">
        <v>9</v>
      </c>
      <c r="G269" s="9">
        <v>45376</v>
      </c>
      <c r="H269" s="7" t="s">
        <v>211</v>
      </c>
      <c r="I26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13: Total OUI: 9 / Total Non: 20</v>
      </c>
    </row>
    <row r="270" spans="1:9" x14ac:dyDescent="0.25">
      <c r="A270" s="7" t="s">
        <v>9</v>
      </c>
      <c r="B270" s="8"/>
      <c r="C270" s="8"/>
      <c r="D270" s="8">
        <f t="shared" si="16"/>
        <v>13</v>
      </c>
      <c r="E270" s="10" t="s">
        <v>320</v>
      </c>
      <c r="F270" s="10" t="s">
        <v>11</v>
      </c>
      <c r="G270" s="12">
        <v>45377</v>
      </c>
      <c r="H270" s="10" t="s">
        <v>12</v>
      </c>
      <c r="I27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13: Total OUI: 9 / Total Non: 20</v>
      </c>
    </row>
    <row r="271" spans="1:9" x14ac:dyDescent="0.25">
      <c r="A271" s="7" t="s">
        <v>11</v>
      </c>
      <c r="B271" s="8"/>
      <c r="C271" s="8"/>
      <c r="D271" s="8">
        <f t="shared" si="16"/>
        <v>13</v>
      </c>
      <c r="E271" s="7" t="s">
        <v>321</v>
      </c>
      <c r="F271" s="7" t="s">
        <v>11</v>
      </c>
      <c r="G271" s="9">
        <v>45377</v>
      </c>
      <c r="H271" s="7" t="s">
        <v>176</v>
      </c>
      <c r="I27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13: Total OUI: 9 / Total Non: 20</v>
      </c>
    </row>
    <row r="272" spans="1:9" x14ac:dyDescent="0.25">
      <c r="A272" s="7" t="s">
        <v>11</v>
      </c>
      <c r="B272" s="8"/>
      <c r="C272" s="8"/>
      <c r="D272" s="8">
        <f t="shared" si="16"/>
        <v>13</v>
      </c>
      <c r="E272" s="10" t="s">
        <v>322</v>
      </c>
      <c r="F272" s="10" t="s">
        <v>11</v>
      </c>
      <c r="G272" s="12">
        <v>45377</v>
      </c>
      <c r="H272" s="10" t="s">
        <v>128</v>
      </c>
      <c r="I27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13: Total OUI: 9 / Total Non: 20</v>
      </c>
    </row>
    <row r="273" spans="1:9" x14ac:dyDescent="0.25">
      <c r="A273" s="7" t="s">
        <v>11</v>
      </c>
      <c r="B273" s="8"/>
      <c r="C273" s="8"/>
      <c r="D273" s="8">
        <f t="shared" si="16"/>
        <v>13</v>
      </c>
      <c r="E273" s="7" t="s">
        <v>323</v>
      </c>
      <c r="F273" s="7" t="s">
        <v>11</v>
      </c>
      <c r="G273" s="9">
        <v>45377</v>
      </c>
      <c r="H273" s="7" t="s">
        <v>31</v>
      </c>
      <c r="I27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13: Total OUI: 9 / Total Non: 20</v>
      </c>
    </row>
    <row r="274" spans="1:9" x14ac:dyDescent="0.25">
      <c r="A274" s="7" t="str">
        <f>IF(F274=$A$2,"Non","")</f>
        <v>Non</v>
      </c>
      <c r="B274" s="8"/>
      <c r="C274" s="8"/>
      <c r="D274" s="8">
        <f t="shared" si="16"/>
        <v>13</v>
      </c>
      <c r="E274" s="10" t="s">
        <v>324</v>
      </c>
      <c r="F274" s="10" t="s">
        <v>9</v>
      </c>
      <c r="G274" s="12">
        <v>45377</v>
      </c>
      <c r="H274" s="10" t="s">
        <v>185</v>
      </c>
      <c r="I27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13: Total OUI: 9 / Total Non: 20</v>
      </c>
    </row>
    <row r="275" spans="1:9" x14ac:dyDescent="0.25">
      <c r="A275" s="7" t="s">
        <v>9</v>
      </c>
      <c r="B275" s="8"/>
      <c r="C275" s="8"/>
      <c r="D275" s="8">
        <f t="shared" si="16"/>
        <v>13</v>
      </c>
      <c r="E275" s="7" t="s">
        <v>325</v>
      </c>
      <c r="F275" s="7" t="s">
        <v>11</v>
      </c>
      <c r="G275" s="9">
        <v>45377</v>
      </c>
      <c r="H275" s="7" t="s">
        <v>96</v>
      </c>
      <c r="I27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13: Total OUI: 9 / Total Non: 20</v>
      </c>
    </row>
    <row r="276" spans="1:9" x14ac:dyDescent="0.25">
      <c r="A276" s="7" t="str">
        <f>IF(F276=$A$2,"Non","")</f>
        <v>Non</v>
      </c>
      <c r="B276" s="8"/>
      <c r="C276" s="8"/>
      <c r="D276" s="8">
        <f t="shared" si="16"/>
        <v>13</v>
      </c>
      <c r="E276" s="10" t="s">
        <v>326</v>
      </c>
      <c r="F276" s="10" t="s">
        <v>9</v>
      </c>
      <c r="G276" s="12">
        <v>45377</v>
      </c>
      <c r="H276" s="10" t="s">
        <v>128</v>
      </c>
      <c r="I27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13: Total OUI: 9 / Total Non: 20</v>
      </c>
    </row>
    <row r="277" spans="1:9" x14ac:dyDescent="0.25">
      <c r="A277" s="7" t="s">
        <v>11</v>
      </c>
      <c r="B277" s="8"/>
      <c r="C277" s="8"/>
      <c r="D277" s="8">
        <f t="shared" si="16"/>
        <v>13</v>
      </c>
      <c r="E277" s="7" t="s">
        <v>327</v>
      </c>
      <c r="F277" s="7" t="s">
        <v>11</v>
      </c>
      <c r="G277" s="9">
        <v>45378</v>
      </c>
      <c r="H277" s="7" t="s">
        <v>85</v>
      </c>
      <c r="I27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13: Total OUI: 9 / Total Non: 20</v>
      </c>
    </row>
    <row r="278" spans="1:9" x14ac:dyDescent="0.25">
      <c r="A278" s="7" t="s">
        <v>9</v>
      </c>
      <c r="B278" s="8"/>
      <c r="C278" s="8"/>
      <c r="D278" s="8">
        <f t="shared" si="16"/>
        <v>13</v>
      </c>
      <c r="E278" s="10" t="s">
        <v>328</v>
      </c>
      <c r="F278" s="10" t="s">
        <v>11</v>
      </c>
      <c r="G278" s="12">
        <v>45378</v>
      </c>
      <c r="H278" s="10" t="s">
        <v>20</v>
      </c>
      <c r="I27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13: Total OUI: 9 / Total Non: 20</v>
      </c>
    </row>
    <row r="279" spans="1:9" x14ac:dyDescent="0.25">
      <c r="A279" s="7" t="s">
        <v>9</v>
      </c>
      <c r="B279" s="8"/>
      <c r="C279" s="8"/>
      <c r="D279" s="8">
        <f t="shared" si="16"/>
        <v>13</v>
      </c>
      <c r="E279" s="7" t="s">
        <v>329</v>
      </c>
      <c r="F279" s="7" t="s">
        <v>11</v>
      </c>
      <c r="G279" s="9">
        <v>45378</v>
      </c>
      <c r="H279" s="7" t="s">
        <v>29</v>
      </c>
      <c r="I27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13: Total OUI: 9 / Total Non: 20</v>
      </c>
    </row>
    <row r="280" spans="1:9" x14ac:dyDescent="0.25">
      <c r="A280" s="7" t="s">
        <v>9</v>
      </c>
      <c r="B280" s="8"/>
      <c r="C280" s="8"/>
      <c r="D280" s="8">
        <f t="shared" si="16"/>
        <v>13</v>
      </c>
      <c r="E280" s="10" t="s">
        <v>330</v>
      </c>
      <c r="F280" s="10" t="s">
        <v>11</v>
      </c>
      <c r="G280" s="12">
        <v>45378</v>
      </c>
      <c r="H280" s="10" t="s">
        <v>181</v>
      </c>
      <c r="I28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13: Total OUI: 9 / Total Non: 20</v>
      </c>
    </row>
    <row r="281" spans="1:9" x14ac:dyDescent="0.25">
      <c r="A281" s="7" t="s">
        <v>11</v>
      </c>
      <c r="B281" s="8"/>
      <c r="C281" s="8"/>
      <c r="D281" s="8">
        <f t="shared" si="16"/>
        <v>13</v>
      </c>
      <c r="E281" s="7" t="s">
        <v>331</v>
      </c>
      <c r="F281" s="7" t="s">
        <v>11</v>
      </c>
      <c r="G281" s="9">
        <v>45378</v>
      </c>
      <c r="H281" s="7" t="s">
        <v>20</v>
      </c>
      <c r="I28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13: Total OUI: 9 / Total Non: 20</v>
      </c>
    </row>
    <row r="282" spans="1:9" x14ac:dyDescent="0.25">
      <c r="A282" s="7" t="s">
        <v>11</v>
      </c>
      <c r="B282" s="8"/>
      <c r="C282" s="8"/>
      <c r="D282" s="8">
        <f t="shared" si="16"/>
        <v>13</v>
      </c>
      <c r="E282" s="10" t="s">
        <v>332</v>
      </c>
      <c r="F282" s="10" t="s">
        <v>11</v>
      </c>
      <c r="G282" s="12">
        <v>45378</v>
      </c>
      <c r="H282" s="10" t="s">
        <v>85</v>
      </c>
      <c r="I28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13: Total OUI: 9 / Total Non: 20</v>
      </c>
    </row>
    <row r="283" spans="1:9" x14ac:dyDescent="0.25">
      <c r="A283" s="7" t="s">
        <v>9</v>
      </c>
      <c r="B283" s="8"/>
      <c r="C283" s="8"/>
      <c r="D283" s="8">
        <f t="shared" si="16"/>
        <v>13</v>
      </c>
      <c r="E283" s="7" t="s">
        <v>333</v>
      </c>
      <c r="F283" s="7" t="s">
        <v>11</v>
      </c>
      <c r="G283" s="9">
        <v>45378</v>
      </c>
      <c r="H283" s="7" t="s">
        <v>261</v>
      </c>
      <c r="I28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13: Total OUI: 9 / Total Non: 20</v>
      </c>
    </row>
    <row r="284" spans="1:9" x14ac:dyDescent="0.25">
      <c r="A284" s="7" t="str">
        <f>IF(F284=$A$2,"Non","")</f>
        <v>Non</v>
      </c>
      <c r="B284" s="8"/>
      <c r="C284" s="8"/>
      <c r="D284" s="8">
        <f t="shared" si="16"/>
        <v>13</v>
      </c>
      <c r="E284" s="10" t="s">
        <v>334</v>
      </c>
      <c r="F284" s="10" t="s">
        <v>9</v>
      </c>
      <c r="G284" s="12">
        <v>45378</v>
      </c>
      <c r="H284" s="10" t="s">
        <v>14</v>
      </c>
      <c r="I28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13: Total OUI: 9 / Total Non: 20</v>
      </c>
    </row>
    <row r="285" spans="1:9" x14ac:dyDescent="0.25">
      <c r="A285" s="7" t="s">
        <v>11</v>
      </c>
      <c r="B285" s="8"/>
      <c r="C285" s="8"/>
      <c r="D285" s="8">
        <f t="shared" si="16"/>
        <v>13</v>
      </c>
      <c r="E285" s="7" t="s">
        <v>335</v>
      </c>
      <c r="F285" s="7" t="s">
        <v>11</v>
      </c>
      <c r="G285" s="9">
        <v>45379</v>
      </c>
      <c r="H285" s="7" t="s">
        <v>211</v>
      </c>
      <c r="I28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13: Total OUI: 9 / Total Non: 20</v>
      </c>
    </row>
    <row r="286" spans="1:9" x14ac:dyDescent="0.25">
      <c r="A286" s="7" t="s">
        <v>9</v>
      </c>
      <c r="B286" s="8"/>
      <c r="C286" s="8"/>
      <c r="D286" s="8">
        <f t="shared" si="16"/>
        <v>13</v>
      </c>
      <c r="E286" s="10" t="s">
        <v>336</v>
      </c>
      <c r="F286" s="10" t="s">
        <v>11</v>
      </c>
      <c r="G286" s="12">
        <v>45379</v>
      </c>
      <c r="H286" s="10" t="s">
        <v>211</v>
      </c>
      <c r="I28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13: Total OUI: 9 / Total Non: 20</v>
      </c>
    </row>
    <row r="287" spans="1:9" x14ac:dyDescent="0.25">
      <c r="A287" s="7" t="s">
        <v>9</v>
      </c>
      <c r="B287" s="8"/>
      <c r="C287" s="8"/>
      <c r="D287" s="8">
        <f t="shared" si="16"/>
        <v>13</v>
      </c>
      <c r="E287" s="7" t="s">
        <v>337</v>
      </c>
      <c r="F287" s="7" t="s">
        <v>11</v>
      </c>
      <c r="G287" s="9">
        <v>45379</v>
      </c>
      <c r="H287" s="7" t="s">
        <v>181</v>
      </c>
      <c r="I28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13: Total OUI: 9 / Total Non: 20</v>
      </c>
    </row>
    <row r="288" spans="1:9" x14ac:dyDescent="0.25">
      <c r="A288" s="7" t="s">
        <v>9</v>
      </c>
      <c r="B288" s="8"/>
      <c r="C288" s="8"/>
      <c r="D288" s="8">
        <f t="shared" si="16"/>
        <v>13</v>
      </c>
      <c r="E288" s="10" t="s">
        <v>338</v>
      </c>
      <c r="F288" s="10" t="s">
        <v>11</v>
      </c>
      <c r="G288" s="12">
        <v>45379</v>
      </c>
      <c r="H288" s="10" t="s">
        <v>12</v>
      </c>
      <c r="I28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13: Total OUI: 9 / Total Non: 20</v>
      </c>
    </row>
    <row r="289" spans="1:9" x14ac:dyDescent="0.25">
      <c r="A289" s="7" t="s">
        <v>11</v>
      </c>
      <c r="B289" s="8"/>
      <c r="C289" s="8"/>
      <c r="D289" s="8">
        <f t="shared" si="16"/>
        <v>13</v>
      </c>
      <c r="E289" s="7" t="s">
        <v>339</v>
      </c>
      <c r="F289" s="7" t="s">
        <v>11</v>
      </c>
      <c r="G289" s="9">
        <v>45380</v>
      </c>
      <c r="H289" s="7" t="s">
        <v>20</v>
      </c>
      <c r="I28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13: Total OUI: 9 / Total Non: 20</v>
      </c>
    </row>
    <row r="290" spans="1:9" x14ac:dyDescent="0.25">
      <c r="A290" s="7" t="str">
        <f t="shared" ref="A290:A291" si="17">IF(F290=$A$2,"Non","")</f>
        <v>Non</v>
      </c>
      <c r="B290" s="8"/>
      <c r="C290" s="8"/>
      <c r="D290" s="8">
        <f t="shared" si="16"/>
        <v>13</v>
      </c>
      <c r="E290" s="10" t="s">
        <v>340</v>
      </c>
      <c r="F290" s="10" t="s">
        <v>9</v>
      </c>
      <c r="G290" s="12">
        <v>45380</v>
      </c>
      <c r="H290" s="10" t="s">
        <v>42</v>
      </c>
      <c r="I29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13: Total OUI: 9 / Total Non: 20</v>
      </c>
    </row>
    <row r="291" spans="1:9" x14ac:dyDescent="0.25">
      <c r="A291" s="7" t="str">
        <f t="shared" si="17"/>
        <v>Non</v>
      </c>
      <c r="B291" s="8"/>
      <c r="C291" s="8"/>
      <c r="D291" s="8">
        <f t="shared" si="16"/>
        <v>13</v>
      </c>
      <c r="E291" s="7" t="s">
        <v>341</v>
      </c>
      <c r="F291" s="7" t="s">
        <v>9</v>
      </c>
      <c r="G291" s="9">
        <v>45380</v>
      </c>
      <c r="H291" s="7" t="s">
        <v>42</v>
      </c>
      <c r="I29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13: Total OUI: 9 / Total Non: 20</v>
      </c>
    </row>
    <row r="292" spans="1:9" x14ac:dyDescent="0.25">
      <c r="A292" s="7" t="s">
        <v>11</v>
      </c>
      <c r="B292" s="8"/>
      <c r="C292" s="8"/>
      <c r="D292" s="8">
        <f t="shared" si="16"/>
        <v>13</v>
      </c>
      <c r="E292" s="10" t="s">
        <v>342</v>
      </c>
      <c r="F292" s="10" t="s">
        <v>11</v>
      </c>
      <c r="G292" s="12">
        <v>45380</v>
      </c>
      <c r="H292" s="10" t="s">
        <v>176</v>
      </c>
      <c r="I29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13: Total OUI: 9 / Total Non: 20</v>
      </c>
    </row>
    <row r="293" spans="1:9" x14ac:dyDescent="0.25">
      <c r="A293" s="7" t="s">
        <v>9</v>
      </c>
      <c r="B293" s="8"/>
      <c r="C293" s="8"/>
      <c r="D293" s="8">
        <f t="shared" si="16"/>
        <v>13</v>
      </c>
      <c r="E293" s="7" t="s">
        <v>343</v>
      </c>
      <c r="F293" s="7" t="s">
        <v>11</v>
      </c>
      <c r="G293" s="9">
        <v>45380</v>
      </c>
      <c r="H293" s="7" t="s">
        <v>85</v>
      </c>
      <c r="I29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13: Total OUI: 9 / Total Non: 20</v>
      </c>
    </row>
    <row r="294" spans="1:9" x14ac:dyDescent="0.25">
      <c r="A294" s="7" t="s">
        <v>9</v>
      </c>
      <c r="B294" s="8"/>
      <c r="C294" s="8"/>
      <c r="D294" s="8">
        <f t="shared" si="16"/>
        <v>13</v>
      </c>
      <c r="E294" s="10" t="s">
        <v>344</v>
      </c>
      <c r="F294" s="10" t="s">
        <v>11</v>
      </c>
      <c r="G294" s="12">
        <v>45380</v>
      </c>
      <c r="H294" s="10" t="s">
        <v>20</v>
      </c>
      <c r="I29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13: Total OUI: 9 / Total Non: 20</v>
      </c>
    </row>
    <row r="295" spans="1:9" x14ac:dyDescent="0.25">
      <c r="A295" s="7" t="s">
        <v>9</v>
      </c>
      <c r="B295" s="8"/>
      <c r="C295" s="8"/>
      <c r="D295" s="8">
        <f t="shared" si="16"/>
        <v>13</v>
      </c>
      <c r="E295" s="7" t="s">
        <v>345</v>
      </c>
      <c r="F295" s="7" t="s">
        <v>11</v>
      </c>
      <c r="G295" s="9">
        <v>45380</v>
      </c>
      <c r="H295" s="7" t="s">
        <v>85</v>
      </c>
      <c r="I29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13: Total OUI: 9 / Total Non: 20</v>
      </c>
    </row>
    <row r="296" spans="1:9" x14ac:dyDescent="0.25">
      <c r="A296" s="7" t="s">
        <v>11</v>
      </c>
      <c r="B296" s="8"/>
      <c r="C296" s="8"/>
      <c r="D296" s="8">
        <f t="shared" si="16"/>
        <v>14</v>
      </c>
      <c r="E296" s="10" t="s">
        <v>346</v>
      </c>
      <c r="F296" s="10" t="s">
        <v>11</v>
      </c>
      <c r="G296" s="12">
        <v>45384</v>
      </c>
      <c r="H296" s="10" t="s">
        <v>347</v>
      </c>
      <c r="I29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14: Total OUI: 8 / Total Non: 12</v>
      </c>
    </row>
    <row r="297" spans="1:9" x14ac:dyDescent="0.25">
      <c r="A297" s="7" t="s">
        <v>9</v>
      </c>
      <c r="B297" s="8"/>
      <c r="C297" s="8"/>
      <c r="D297" s="8">
        <f t="shared" si="16"/>
        <v>14</v>
      </c>
      <c r="E297" s="7" t="s">
        <v>348</v>
      </c>
      <c r="F297" s="7" t="s">
        <v>11</v>
      </c>
      <c r="G297" s="9">
        <v>45384</v>
      </c>
      <c r="H297" s="7" t="s">
        <v>131</v>
      </c>
      <c r="I29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14: Total OUI: 8 / Total Non: 12</v>
      </c>
    </row>
    <row r="298" spans="1:9" x14ac:dyDescent="0.25">
      <c r="A298" s="7" t="str">
        <f>IF(F298=$A$2,"Non","")</f>
        <v>Non</v>
      </c>
      <c r="B298" s="8"/>
      <c r="C298" s="8"/>
      <c r="D298" s="8">
        <f t="shared" si="16"/>
        <v>14</v>
      </c>
      <c r="E298" s="10" t="s">
        <v>349</v>
      </c>
      <c r="F298" s="10" t="s">
        <v>9</v>
      </c>
      <c r="G298" s="12">
        <v>45384</v>
      </c>
      <c r="H298" s="10" t="s">
        <v>18</v>
      </c>
      <c r="I29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14: Total OUI: 8 / Total Non: 12</v>
      </c>
    </row>
    <row r="299" spans="1:9" x14ac:dyDescent="0.25">
      <c r="A299" s="7" t="s">
        <v>11</v>
      </c>
      <c r="B299" s="8"/>
      <c r="C299" s="8"/>
      <c r="D299" s="8">
        <f t="shared" si="16"/>
        <v>14</v>
      </c>
      <c r="E299" s="7" t="s">
        <v>350</v>
      </c>
      <c r="F299" s="7" t="s">
        <v>11</v>
      </c>
      <c r="G299" s="9">
        <v>45384</v>
      </c>
      <c r="H299" s="7" t="s">
        <v>57</v>
      </c>
      <c r="I29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14: Total OUI: 8 / Total Non: 12</v>
      </c>
    </row>
    <row r="300" spans="1:9" x14ac:dyDescent="0.25">
      <c r="A300" s="7" t="s">
        <v>11</v>
      </c>
      <c r="B300" s="8"/>
      <c r="C300" s="8"/>
      <c r="D300" s="8">
        <f t="shared" si="16"/>
        <v>14</v>
      </c>
      <c r="E300" s="10" t="s">
        <v>351</v>
      </c>
      <c r="F300" s="10" t="s">
        <v>11</v>
      </c>
      <c r="G300" s="12">
        <v>45384</v>
      </c>
      <c r="H300" s="10" t="s">
        <v>57</v>
      </c>
      <c r="I30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14: Total OUI: 8 / Total Non: 12</v>
      </c>
    </row>
    <row r="301" spans="1:9" x14ac:dyDescent="0.25">
      <c r="A301" s="7" t="s">
        <v>9</v>
      </c>
      <c r="B301" s="8"/>
      <c r="C301" s="8"/>
      <c r="D301" s="8">
        <f t="shared" si="16"/>
        <v>14</v>
      </c>
      <c r="E301" s="7" t="s">
        <v>352</v>
      </c>
      <c r="F301" s="7" t="s">
        <v>11</v>
      </c>
      <c r="G301" s="9">
        <v>45384</v>
      </c>
      <c r="H301" s="7" t="s">
        <v>176</v>
      </c>
      <c r="I30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14: Total OUI: 8 / Total Non: 12</v>
      </c>
    </row>
    <row r="302" spans="1:9" x14ac:dyDescent="0.25">
      <c r="A302" s="7" t="s">
        <v>11</v>
      </c>
      <c r="B302" s="8"/>
      <c r="C302" s="8"/>
      <c r="D302" s="8">
        <f t="shared" si="16"/>
        <v>14</v>
      </c>
      <c r="E302" s="10" t="s">
        <v>353</v>
      </c>
      <c r="F302" s="10" t="s">
        <v>11</v>
      </c>
      <c r="G302" s="12">
        <v>45384</v>
      </c>
      <c r="H302" s="10" t="s">
        <v>152</v>
      </c>
      <c r="I30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14: Total OUI: 8 / Total Non: 12</v>
      </c>
    </row>
    <row r="303" spans="1:9" x14ac:dyDescent="0.25">
      <c r="A303" s="7" t="s">
        <v>11</v>
      </c>
      <c r="B303" s="8"/>
      <c r="C303" s="8"/>
      <c r="D303" s="8">
        <f t="shared" si="16"/>
        <v>14</v>
      </c>
      <c r="E303" s="7" t="s">
        <v>354</v>
      </c>
      <c r="F303" s="7" t="s">
        <v>11</v>
      </c>
      <c r="G303" s="9">
        <v>45384</v>
      </c>
      <c r="H303" s="7" t="s">
        <v>176</v>
      </c>
      <c r="I30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14: Total OUI: 8 / Total Non: 12</v>
      </c>
    </row>
    <row r="304" spans="1:9" x14ac:dyDescent="0.25">
      <c r="A304" s="7" t="s">
        <v>11</v>
      </c>
      <c r="B304" s="8"/>
      <c r="C304" s="8"/>
      <c r="D304" s="8">
        <f t="shared" si="16"/>
        <v>14</v>
      </c>
      <c r="E304" s="10" t="s">
        <v>355</v>
      </c>
      <c r="F304" s="10" t="s">
        <v>11</v>
      </c>
      <c r="G304" s="12">
        <v>45384</v>
      </c>
      <c r="H304" s="10" t="s">
        <v>131</v>
      </c>
      <c r="I30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14: Total OUI: 8 / Total Non: 12</v>
      </c>
    </row>
    <row r="305" spans="1:9" x14ac:dyDescent="0.25">
      <c r="A305" s="7" t="str">
        <f>IF(F305=$A$2,"Non","")</f>
        <v>Non</v>
      </c>
      <c r="B305" s="8"/>
      <c r="C305" s="8"/>
      <c r="D305" s="8">
        <f t="shared" si="16"/>
        <v>14</v>
      </c>
      <c r="E305" s="7" t="s">
        <v>356</v>
      </c>
      <c r="F305" s="7" t="s">
        <v>9</v>
      </c>
      <c r="G305" s="9">
        <v>45385</v>
      </c>
      <c r="H305" s="7" t="s">
        <v>211</v>
      </c>
      <c r="I30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14: Total OUI: 8 / Total Non: 12</v>
      </c>
    </row>
    <row r="306" spans="1:9" x14ac:dyDescent="0.25">
      <c r="A306" s="7" t="s">
        <v>11</v>
      </c>
      <c r="B306" s="8"/>
      <c r="C306" s="8"/>
      <c r="D306" s="8">
        <f t="shared" si="16"/>
        <v>14</v>
      </c>
      <c r="E306" s="10" t="s">
        <v>357</v>
      </c>
      <c r="F306" s="10" t="s">
        <v>11</v>
      </c>
      <c r="G306" s="12">
        <v>45385</v>
      </c>
      <c r="H306" s="10" t="s">
        <v>347</v>
      </c>
      <c r="I30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14: Total OUI: 8 / Total Non: 12</v>
      </c>
    </row>
    <row r="307" spans="1:9" x14ac:dyDescent="0.25">
      <c r="A307" s="7" t="s">
        <v>11</v>
      </c>
      <c r="B307" s="8"/>
      <c r="C307" s="8"/>
      <c r="D307" s="8">
        <f t="shared" si="16"/>
        <v>14</v>
      </c>
      <c r="E307" s="7" t="s">
        <v>358</v>
      </c>
      <c r="F307" s="7" t="s">
        <v>11</v>
      </c>
      <c r="G307" s="9">
        <v>45385</v>
      </c>
      <c r="H307" s="7" t="s">
        <v>47</v>
      </c>
      <c r="I30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14: Total OUI: 8 / Total Non: 12</v>
      </c>
    </row>
    <row r="308" spans="1:9" x14ac:dyDescent="0.25">
      <c r="A308" s="7" t="s">
        <v>9</v>
      </c>
      <c r="B308" s="8"/>
      <c r="C308" s="8"/>
      <c r="D308" s="8">
        <f t="shared" si="16"/>
        <v>14</v>
      </c>
      <c r="E308" s="10" t="s">
        <v>359</v>
      </c>
      <c r="F308" s="10" t="s">
        <v>11</v>
      </c>
      <c r="G308" s="12">
        <v>45385</v>
      </c>
      <c r="H308" s="10" t="s">
        <v>125</v>
      </c>
      <c r="I30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14: Total OUI: 8 / Total Non: 12</v>
      </c>
    </row>
    <row r="309" spans="1:9" x14ac:dyDescent="0.25">
      <c r="A309" s="7" t="s">
        <v>9</v>
      </c>
      <c r="B309" s="8"/>
      <c r="C309" s="8"/>
      <c r="D309" s="8">
        <f t="shared" si="16"/>
        <v>14</v>
      </c>
      <c r="E309" s="7" t="s">
        <v>360</v>
      </c>
      <c r="F309" s="7" t="s">
        <v>11</v>
      </c>
      <c r="G309" s="9">
        <v>45385</v>
      </c>
      <c r="H309" s="7" t="s">
        <v>29</v>
      </c>
      <c r="I30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14: Total OUI: 8 / Total Non: 12</v>
      </c>
    </row>
    <row r="310" spans="1:9" x14ac:dyDescent="0.25">
      <c r="A310" s="7" t="s">
        <v>9</v>
      </c>
      <c r="B310" s="8"/>
      <c r="C310" s="8"/>
      <c r="D310" s="8">
        <f t="shared" si="16"/>
        <v>14</v>
      </c>
      <c r="E310" s="10" t="s">
        <v>361</v>
      </c>
      <c r="F310" s="10" t="s">
        <v>11</v>
      </c>
      <c r="G310" s="12">
        <v>45385</v>
      </c>
      <c r="H310" s="10" t="s">
        <v>148</v>
      </c>
      <c r="I31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14: Total OUI: 8 / Total Non: 12</v>
      </c>
    </row>
    <row r="311" spans="1:9" x14ac:dyDescent="0.25">
      <c r="A311" s="7" t="str">
        <f>IF(F311=$A$2,"Non","")</f>
        <v>Non</v>
      </c>
      <c r="B311" s="8"/>
      <c r="C311" s="8"/>
      <c r="D311" s="8">
        <f t="shared" si="16"/>
        <v>14</v>
      </c>
      <c r="E311" s="7" t="s">
        <v>362</v>
      </c>
      <c r="F311" s="7" t="s">
        <v>9</v>
      </c>
      <c r="G311" s="9">
        <v>45385</v>
      </c>
      <c r="H311" s="7" t="s">
        <v>49</v>
      </c>
      <c r="I31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14: Total OUI: 8 / Total Non: 12</v>
      </c>
    </row>
    <row r="312" spans="1:9" x14ac:dyDescent="0.25">
      <c r="A312" s="7" t="s">
        <v>9</v>
      </c>
      <c r="B312" s="8"/>
      <c r="C312" s="8"/>
      <c r="D312" s="8">
        <f t="shared" si="16"/>
        <v>14</v>
      </c>
      <c r="E312" s="10" t="s">
        <v>363</v>
      </c>
      <c r="F312" s="10" t="s">
        <v>11</v>
      </c>
      <c r="G312" s="12">
        <v>45386</v>
      </c>
      <c r="H312" s="10" t="s">
        <v>12</v>
      </c>
      <c r="I31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14: Total OUI: 8 / Total Non: 12</v>
      </c>
    </row>
    <row r="313" spans="1:9" x14ac:dyDescent="0.25">
      <c r="A313" s="7" t="s">
        <v>9</v>
      </c>
      <c r="B313" s="8"/>
      <c r="C313" s="8"/>
      <c r="D313" s="8">
        <f t="shared" si="16"/>
        <v>14</v>
      </c>
      <c r="E313" s="7" t="s">
        <v>364</v>
      </c>
      <c r="F313" s="7" t="s">
        <v>11</v>
      </c>
      <c r="G313" s="9">
        <v>45386</v>
      </c>
      <c r="H313" s="7" t="s">
        <v>181</v>
      </c>
      <c r="I31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14: Total OUI: 8 / Total Non: 12</v>
      </c>
    </row>
    <row r="314" spans="1:9" x14ac:dyDescent="0.25">
      <c r="A314" s="7" t="s">
        <v>9</v>
      </c>
      <c r="B314" s="8"/>
      <c r="C314" s="8"/>
      <c r="D314" s="8">
        <f t="shared" si="16"/>
        <v>14</v>
      </c>
      <c r="E314" s="10" t="s">
        <v>365</v>
      </c>
      <c r="F314" s="10" t="s">
        <v>11</v>
      </c>
      <c r="G314" s="12">
        <v>45387</v>
      </c>
      <c r="H314" s="10" t="s">
        <v>69</v>
      </c>
      <c r="I31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14: Total OUI: 8 / Total Non: 12</v>
      </c>
    </row>
    <row r="315" spans="1:9" x14ac:dyDescent="0.25">
      <c r="A315" s="7" t="s">
        <v>9</v>
      </c>
      <c r="B315" s="8"/>
      <c r="C315" s="8"/>
      <c r="D315" s="8">
        <f t="shared" si="16"/>
        <v>14</v>
      </c>
      <c r="E315" s="7" t="s">
        <v>366</v>
      </c>
      <c r="F315" s="7" t="s">
        <v>11</v>
      </c>
      <c r="G315" s="9">
        <v>45387</v>
      </c>
      <c r="H315" s="7" t="s">
        <v>54</v>
      </c>
      <c r="I31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14: Total OUI: 8 / Total Non: 12</v>
      </c>
    </row>
    <row r="316" spans="1:9" x14ac:dyDescent="0.25">
      <c r="A316" s="7" t="s">
        <v>11</v>
      </c>
      <c r="B316" s="8"/>
      <c r="C316" s="8"/>
      <c r="D316" s="8">
        <f t="shared" si="16"/>
        <v>15</v>
      </c>
      <c r="E316" s="10" t="s">
        <v>367</v>
      </c>
      <c r="F316" s="10" t="s">
        <v>11</v>
      </c>
      <c r="G316" s="12">
        <v>45390</v>
      </c>
      <c r="H316" s="10" t="s">
        <v>57</v>
      </c>
      <c r="I31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15: Total OUI: 11 / Total Non: 20</v>
      </c>
    </row>
    <row r="317" spans="1:9" x14ac:dyDescent="0.25">
      <c r="A317" s="7" t="s">
        <v>9</v>
      </c>
      <c r="B317" s="8"/>
      <c r="C317" s="8"/>
      <c r="D317" s="8">
        <f t="shared" si="16"/>
        <v>15</v>
      </c>
      <c r="E317" s="7" t="s">
        <v>368</v>
      </c>
      <c r="F317" s="7" t="s">
        <v>11</v>
      </c>
      <c r="G317" s="9">
        <v>45390</v>
      </c>
      <c r="H317" s="7" t="s">
        <v>85</v>
      </c>
      <c r="I31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15: Total OUI: 11 / Total Non: 20</v>
      </c>
    </row>
    <row r="318" spans="1:9" x14ac:dyDescent="0.25">
      <c r="A318" s="7" t="s">
        <v>9</v>
      </c>
      <c r="B318" s="8"/>
      <c r="C318" s="8"/>
      <c r="D318" s="8">
        <f t="shared" si="16"/>
        <v>15</v>
      </c>
      <c r="E318" s="10" t="s">
        <v>369</v>
      </c>
      <c r="F318" s="10" t="s">
        <v>11</v>
      </c>
      <c r="G318" s="12">
        <v>45390</v>
      </c>
      <c r="H318" s="10" t="s">
        <v>181</v>
      </c>
      <c r="I31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15: Total OUI: 11 / Total Non: 20</v>
      </c>
    </row>
    <row r="319" spans="1:9" x14ac:dyDescent="0.25">
      <c r="A319" s="7" t="str">
        <f>IF(F319=$A$2,"Non","")</f>
        <v>Non</v>
      </c>
      <c r="B319" s="8"/>
      <c r="C319" s="8"/>
      <c r="D319" s="8">
        <f t="shared" si="16"/>
        <v>15</v>
      </c>
      <c r="E319" s="7" t="s">
        <v>370</v>
      </c>
      <c r="F319" s="7" t="s">
        <v>9</v>
      </c>
      <c r="G319" s="9">
        <v>45390</v>
      </c>
      <c r="H319" s="7" t="s">
        <v>125</v>
      </c>
      <c r="I31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15: Total OUI: 11 / Total Non: 20</v>
      </c>
    </row>
    <row r="320" spans="1:9" x14ac:dyDescent="0.25">
      <c r="A320" s="7" t="s">
        <v>9</v>
      </c>
      <c r="B320" s="8"/>
      <c r="C320" s="8"/>
      <c r="D320" s="8">
        <f t="shared" si="16"/>
        <v>15</v>
      </c>
      <c r="E320" s="10" t="s">
        <v>371</v>
      </c>
      <c r="F320" s="10" t="s">
        <v>11</v>
      </c>
      <c r="G320" s="12">
        <v>45390</v>
      </c>
      <c r="H320" s="10" t="s">
        <v>181</v>
      </c>
      <c r="I32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15: Total OUI: 11 / Total Non: 20</v>
      </c>
    </row>
    <row r="321" spans="1:9" x14ac:dyDescent="0.25">
      <c r="A321" s="7" t="s">
        <v>9</v>
      </c>
      <c r="B321" s="8"/>
      <c r="C321" s="8"/>
      <c r="D321" s="8">
        <f t="shared" si="16"/>
        <v>15</v>
      </c>
      <c r="E321" s="7" t="s">
        <v>372</v>
      </c>
      <c r="F321" s="7" t="s">
        <v>11</v>
      </c>
      <c r="G321" s="9">
        <v>45390</v>
      </c>
      <c r="H321" s="7" t="s">
        <v>125</v>
      </c>
      <c r="I32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15: Total OUI: 11 / Total Non: 20</v>
      </c>
    </row>
    <row r="322" spans="1:9" x14ac:dyDescent="0.25">
      <c r="A322" s="7" t="s">
        <v>9</v>
      </c>
      <c r="B322" s="8"/>
      <c r="C322" s="8"/>
      <c r="D322" s="8">
        <f t="shared" si="16"/>
        <v>15</v>
      </c>
      <c r="E322" s="10" t="s">
        <v>373</v>
      </c>
      <c r="F322" s="10" t="s">
        <v>11</v>
      </c>
      <c r="G322" s="12">
        <v>45390</v>
      </c>
      <c r="H322" s="10" t="s">
        <v>181</v>
      </c>
      <c r="I32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15: Total OUI: 11 / Total Non: 20</v>
      </c>
    </row>
    <row r="323" spans="1:9" x14ac:dyDescent="0.25">
      <c r="A323" s="7" t="s">
        <v>9</v>
      </c>
      <c r="B323" s="8"/>
      <c r="C323" s="8"/>
      <c r="D323" s="8">
        <f t="shared" si="16"/>
        <v>15</v>
      </c>
      <c r="E323" s="7" t="s">
        <v>374</v>
      </c>
      <c r="F323" s="7" t="s">
        <v>11</v>
      </c>
      <c r="G323" s="9">
        <v>45390</v>
      </c>
      <c r="H323" s="7" t="s">
        <v>131</v>
      </c>
      <c r="I32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15: Total OUI: 11 / Total Non: 20</v>
      </c>
    </row>
    <row r="324" spans="1:9" x14ac:dyDescent="0.25">
      <c r="A324" s="7" t="str">
        <f t="shared" ref="A324:A325" si="18">IF(F324=$A$2,"Non","")</f>
        <v>Non</v>
      </c>
      <c r="B324" s="8"/>
      <c r="C324" s="8"/>
      <c r="D324" s="8">
        <f t="shared" si="16"/>
        <v>15</v>
      </c>
      <c r="E324" s="10" t="s">
        <v>375</v>
      </c>
      <c r="F324" s="10" t="s">
        <v>9</v>
      </c>
      <c r="G324" s="12">
        <v>45390</v>
      </c>
      <c r="H324" s="10" t="s">
        <v>181</v>
      </c>
      <c r="I32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15: Total OUI: 11 / Total Non: 20</v>
      </c>
    </row>
    <row r="325" spans="1:9" x14ac:dyDescent="0.25">
      <c r="A325" s="7" t="str">
        <f t="shared" si="18"/>
        <v>Non</v>
      </c>
      <c r="B325" s="8"/>
      <c r="C325" s="8"/>
      <c r="D325" s="8">
        <f t="shared" si="16"/>
        <v>15</v>
      </c>
      <c r="E325" s="7" t="s">
        <v>376</v>
      </c>
      <c r="F325" s="7" t="s">
        <v>9</v>
      </c>
      <c r="G325" s="9">
        <v>45391</v>
      </c>
      <c r="H325" s="7" t="s">
        <v>42</v>
      </c>
      <c r="I32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15: Total OUI: 11 / Total Non: 20</v>
      </c>
    </row>
    <row r="326" spans="1:9" x14ac:dyDescent="0.25">
      <c r="A326" s="7" t="s">
        <v>9</v>
      </c>
      <c r="B326" s="8"/>
      <c r="C326" s="8"/>
      <c r="D326" s="8">
        <f t="shared" si="16"/>
        <v>15</v>
      </c>
      <c r="E326" s="10" t="s">
        <v>377</v>
      </c>
      <c r="F326" s="10" t="s">
        <v>11</v>
      </c>
      <c r="G326" s="12">
        <v>45391</v>
      </c>
      <c r="H326" s="10" t="s">
        <v>42</v>
      </c>
      <c r="I32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15: Total OUI: 11 / Total Non: 20</v>
      </c>
    </row>
    <row r="327" spans="1:9" x14ac:dyDescent="0.25">
      <c r="A327" s="7" t="str">
        <f t="shared" ref="A327:A329" si="19">IF(F327=$A$2,"Non","")</f>
        <v>Non</v>
      </c>
      <c r="B327" s="8"/>
      <c r="C327" s="8"/>
      <c r="D327" s="8">
        <f t="shared" si="16"/>
        <v>15</v>
      </c>
      <c r="E327" s="7" t="s">
        <v>378</v>
      </c>
      <c r="F327" s="7" t="s">
        <v>9</v>
      </c>
      <c r="G327" s="9">
        <v>45391</v>
      </c>
      <c r="H327" s="7" t="s">
        <v>14</v>
      </c>
      <c r="I32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15: Total OUI: 11 / Total Non: 20</v>
      </c>
    </row>
    <row r="328" spans="1:9" x14ac:dyDescent="0.25">
      <c r="A328" s="7" t="str">
        <f t="shared" si="19"/>
        <v>Non</v>
      </c>
      <c r="B328" s="8"/>
      <c r="C328" s="8"/>
      <c r="D328" s="8">
        <f t="shared" si="16"/>
        <v>15</v>
      </c>
      <c r="E328" s="10" t="s">
        <v>379</v>
      </c>
      <c r="F328" s="10" t="s">
        <v>9</v>
      </c>
      <c r="G328" s="12">
        <v>45391</v>
      </c>
      <c r="H328" s="10" t="s">
        <v>211</v>
      </c>
      <c r="I32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15: Total OUI: 11 / Total Non: 20</v>
      </c>
    </row>
    <row r="329" spans="1:9" x14ac:dyDescent="0.25">
      <c r="A329" s="7" t="str">
        <f t="shared" si="19"/>
        <v>Non</v>
      </c>
      <c r="B329" s="8"/>
      <c r="C329" s="8"/>
      <c r="D329" s="8">
        <f t="shared" si="16"/>
        <v>15</v>
      </c>
      <c r="E329" s="7" t="s">
        <v>380</v>
      </c>
      <c r="F329" s="7" t="s">
        <v>9</v>
      </c>
      <c r="G329" s="9">
        <v>45391</v>
      </c>
      <c r="H329" s="7" t="s">
        <v>211</v>
      </c>
      <c r="I32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15: Total OUI: 11 / Total Non: 20</v>
      </c>
    </row>
    <row r="330" spans="1:9" x14ac:dyDescent="0.25">
      <c r="A330" s="7" t="s">
        <v>11</v>
      </c>
      <c r="B330" s="8"/>
      <c r="C330" s="8"/>
      <c r="D330" s="8">
        <f t="shared" si="16"/>
        <v>15</v>
      </c>
      <c r="E330" s="10" t="s">
        <v>381</v>
      </c>
      <c r="F330" s="10" t="s">
        <v>11</v>
      </c>
      <c r="G330" s="12">
        <v>45391</v>
      </c>
      <c r="H330" s="10" t="s">
        <v>87</v>
      </c>
      <c r="I33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15: Total OUI: 11 / Total Non: 20</v>
      </c>
    </row>
    <row r="331" spans="1:9" x14ac:dyDescent="0.25">
      <c r="A331" s="7" t="s">
        <v>9</v>
      </c>
      <c r="B331" s="8"/>
      <c r="C331" s="8"/>
      <c r="D331" s="8">
        <f t="shared" si="16"/>
        <v>15</v>
      </c>
      <c r="E331" s="7" t="s">
        <v>382</v>
      </c>
      <c r="F331" s="7" t="s">
        <v>11</v>
      </c>
      <c r="G331" s="9">
        <v>45391</v>
      </c>
      <c r="H331" s="7" t="s">
        <v>87</v>
      </c>
      <c r="I33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15: Total OUI: 11 / Total Non: 20</v>
      </c>
    </row>
    <row r="332" spans="1:9" x14ac:dyDescent="0.25">
      <c r="A332" s="7" t="s">
        <v>9</v>
      </c>
      <c r="B332" s="8"/>
      <c r="C332" s="8"/>
      <c r="D332" s="8">
        <f t="shared" si="16"/>
        <v>15</v>
      </c>
      <c r="E332" s="10" t="s">
        <v>383</v>
      </c>
      <c r="F332" s="10" t="s">
        <v>11</v>
      </c>
      <c r="G332" s="12">
        <v>45391</v>
      </c>
      <c r="H332" s="10" t="s">
        <v>42</v>
      </c>
      <c r="I33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15: Total OUI: 11 / Total Non: 20</v>
      </c>
    </row>
    <row r="333" spans="1:9" x14ac:dyDescent="0.25">
      <c r="A333" s="7" t="s">
        <v>11</v>
      </c>
      <c r="B333" s="8"/>
      <c r="C333" s="8"/>
      <c r="D333" s="8">
        <f t="shared" si="16"/>
        <v>15</v>
      </c>
      <c r="E333" s="7" t="s">
        <v>384</v>
      </c>
      <c r="F333" s="7" t="s">
        <v>11</v>
      </c>
      <c r="G333" s="9">
        <v>45391</v>
      </c>
      <c r="H333" s="7" t="s">
        <v>109</v>
      </c>
      <c r="I33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15: Total OUI: 11 / Total Non: 20</v>
      </c>
    </row>
    <row r="334" spans="1:9" x14ac:dyDescent="0.25">
      <c r="A334" s="7" t="s">
        <v>11</v>
      </c>
      <c r="B334" s="8"/>
      <c r="C334" s="8"/>
      <c r="D334" s="8">
        <f t="shared" si="16"/>
        <v>15</v>
      </c>
      <c r="E334" s="10" t="s">
        <v>385</v>
      </c>
      <c r="F334" s="10" t="s">
        <v>11</v>
      </c>
      <c r="G334" s="12">
        <v>45392</v>
      </c>
      <c r="H334" s="10" t="s">
        <v>148</v>
      </c>
      <c r="I33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15: Total OUI: 11 / Total Non: 20</v>
      </c>
    </row>
    <row r="335" spans="1:9" x14ac:dyDescent="0.25">
      <c r="A335" s="7" t="s">
        <v>11</v>
      </c>
      <c r="B335" s="8"/>
      <c r="C335" s="8"/>
      <c r="D335" s="8">
        <f t="shared" si="16"/>
        <v>15</v>
      </c>
      <c r="E335" s="7" t="s">
        <v>386</v>
      </c>
      <c r="F335" s="7" t="s">
        <v>11</v>
      </c>
      <c r="G335" s="9">
        <v>45392</v>
      </c>
      <c r="H335" s="7" t="s">
        <v>49</v>
      </c>
      <c r="I33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15: Total OUI: 11 / Total Non: 20</v>
      </c>
    </row>
    <row r="336" spans="1:9" x14ac:dyDescent="0.25">
      <c r="A336" s="7" t="s">
        <v>9</v>
      </c>
      <c r="B336" s="8"/>
      <c r="C336" s="8"/>
      <c r="D336" s="8">
        <f t="shared" si="16"/>
        <v>15</v>
      </c>
      <c r="E336" s="10" t="s">
        <v>387</v>
      </c>
      <c r="F336" s="10" t="s">
        <v>11</v>
      </c>
      <c r="G336" s="12">
        <v>45392</v>
      </c>
      <c r="H336" s="10" t="s">
        <v>388</v>
      </c>
      <c r="I33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15: Total OUI: 11 / Total Non: 20</v>
      </c>
    </row>
    <row r="337" spans="1:9" x14ac:dyDescent="0.25">
      <c r="A337" s="7" t="s">
        <v>11</v>
      </c>
      <c r="B337" s="8"/>
      <c r="C337" s="8"/>
      <c r="D337" s="8">
        <f t="shared" si="16"/>
        <v>15</v>
      </c>
      <c r="E337" s="7" t="s">
        <v>389</v>
      </c>
      <c r="F337" s="7" t="s">
        <v>11</v>
      </c>
      <c r="G337" s="9">
        <v>45392</v>
      </c>
      <c r="H337" s="7" t="s">
        <v>42</v>
      </c>
      <c r="I33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15: Total OUI: 11 / Total Non: 20</v>
      </c>
    </row>
    <row r="338" spans="1:9" x14ac:dyDescent="0.25">
      <c r="A338" s="7" t="str">
        <f>IF(F338=$A$2,"Non","")</f>
        <v>Non</v>
      </c>
      <c r="B338" s="8"/>
      <c r="C338" s="8"/>
      <c r="D338" s="8">
        <f t="shared" si="16"/>
        <v>15</v>
      </c>
      <c r="E338" s="10" t="s">
        <v>390</v>
      </c>
      <c r="F338" s="10" t="s">
        <v>9</v>
      </c>
      <c r="G338" s="12">
        <v>45392</v>
      </c>
      <c r="H338" s="10" t="s">
        <v>388</v>
      </c>
      <c r="I33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15: Total OUI: 11 / Total Non: 20</v>
      </c>
    </row>
    <row r="339" spans="1:9" x14ac:dyDescent="0.25">
      <c r="A339" s="7" t="s">
        <v>9</v>
      </c>
      <c r="B339" s="8"/>
      <c r="C339" s="8"/>
      <c r="D339" s="8">
        <f t="shared" si="16"/>
        <v>15</v>
      </c>
      <c r="E339" s="7" t="s">
        <v>391</v>
      </c>
      <c r="F339" s="7" t="s">
        <v>11</v>
      </c>
      <c r="G339" s="9">
        <v>45392</v>
      </c>
      <c r="H339" s="7" t="s">
        <v>42</v>
      </c>
      <c r="I33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15: Total OUI: 11 / Total Non: 20</v>
      </c>
    </row>
    <row r="340" spans="1:9" x14ac:dyDescent="0.25">
      <c r="A340" s="7" t="s">
        <v>11</v>
      </c>
      <c r="B340" s="8"/>
      <c r="C340" s="8"/>
      <c r="D340" s="8">
        <f t="shared" si="16"/>
        <v>15</v>
      </c>
      <c r="E340" s="10" t="s">
        <v>392</v>
      </c>
      <c r="F340" s="10" t="s">
        <v>11</v>
      </c>
      <c r="G340" s="12">
        <v>45393</v>
      </c>
      <c r="H340" s="10" t="s">
        <v>393</v>
      </c>
      <c r="I34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15: Total OUI: 11 / Total Non: 20</v>
      </c>
    </row>
    <row r="341" spans="1:9" x14ac:dyDescent="0.25">
      <c r="A341" s="7" t="s">
        <v>9</v>
      </c>
      <c r="B341" s="8"/>
      <c r="C341" s="8"/>
      <c r="D341" s="8">
        <f t="shared" si="16"/>
        <v>15</v>
      </c>
      <c r="E341" s="7" t="s">
        <v>394</v>
      </c>
      <c r="F341" s="7" t="s">
        <v>11</v>
      </c>
      <c r="G341" s="9">
        <v>45393</v>
      </c>
      <c r="H341" s="7" t="s">
        <v>148</v>
      </c>
      <c r="I34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15: Total OUI: 11 / Total Non: 20</v>
      </c>
    </row>
    <row r="342" spans="1:9" x14ac:dyDescent="0.25">
      <c r="A342" s="7" t="s">
        <v>11</v>
      </c>
      <c r="B342" s="8"/>
      <c r="C342" s="8"/>
      <c r="D342" s="8">
        <f t="shared" si="16"/>
        <v>15</v>
      </c>
      <c r="E342" s="10" t="s">
        <v>395</v>
      </c>
      <c r="F342" s="10" t="s">
        <v>11</v>
      </c>
      <c r="G342" s="12">
        <v>45393</v>
      </c>
      <c r="H342" s="10" t="s">
        <v>94</v>
      </c>
      <c r="I34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15: Total OUI: 11 / Total Non: 20</v>
      </c>
    </row>
    <row r="343" spans="1:9" x14ac:dyDescent="0.25">
      <c r="A343" s="7" t="s">
        <v>11</v>
      </c>
      <c r="B343" s="8"/>
      <c r="C343" s="8"/>
      <c r="D343" s="8">
        <f t="shared" si="16"/>
        <v>15</v>
      </c>
      <c r="E343" s="7" t="s">
        <v>396</v>
      </c>
      <c r="F343" s="7" t="s">
        <v>11</v>
      </c>
      <c r="G343" s="9">
        <v>45393</v>
      </c>
      <c r="H343" s="7" t="s">
        <v>211</v>
      </c>
      <c r="I34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15: Total OUI: 11 / Total Non: 20</v>
      </c>
    </row>
    <row r="344" spans="1:9" x14ac:dyDescent="0.25">
      <c r="A344" s="7" t="s">
        <v>9</v>
      </c>
      <c r="B344" s="8"/>
      <c r="C344" s="8"/>
      <c r="D344" s="8">
        <f t="shared" si="16"/>
        <v>15</v>
      </c>
      <c r="E344" s="10" t="s">
        <v>397</v>
      </c>
      <c r="F344" s="10" t="s">
        <v>11</v>
      </c>
      <c r="G344" s="12">
        <v>45393</v>
      </c>
      <c r="H344" s="10" t="s">
        <v>148</v>
      </c>
      <c r="I34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15: Total OUI: 11 / Total Non: 20</v>
      </c>
    </row>
    <row r="345" spans="1:9" x14ac:dyDescent="0.25">
      <c r="A345" s="7" t="s">
        <v>11</v>
      </c>
      <c r="B345" s="8"/>
      <c r="C345" s="8"/>
      <c r="D345" s="8">
        <f t="shared" si="16"/>
        <v>15</v>
      </c>
      <c r="E345" s="7" t="s">
        <v>398</v>
      </c>
      <c r="F345" s="7" t="s">
        <v>11</v>
      </c>
      <c r="G345" s="9">
        <v>45394</v>
      </c>
      <c r="H345" s="7" t="s">
        <v>47</v>
      </c>
      <c r="I34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15: Total OUI: 11 / Total Non: 20</v>
      </c>
    </row>
    <row r="346" spans="1:9" x14ac:dyDescent="0.25">
      <c r="A346" s="7" t="s">
        <v>11</v>
      </c>
      <c r="B346" s="8"/>
      <c r="C346" s="8"/>
      <c r="D346" s="8">
        <f t="shared" si="16"/>
        <v>15</v>
      </c>
      <c r="E346" s="10" t="s">
        <v>399</v>
      </c>
      <c r="F346" s="10" t="s">
        <v>11</v>
      </c>
      <c r="G346" s="12">
        <v>45394</v>
      </c>
      <c r="H346" s="10" t="s">
        <v>176</v>
      </c>
      <c r="I34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15: Total OUI: 11 / Total Non: 20</v>
      </c>
    </row>
    <row r="347" spans="1:9" x14ac:dyDescent="0.25">
      <c r="A347" s="7" t="s">
        <v>11</v>
      </c>
      <c r="B347" s="8"/>
      <c r="C347" s="8"/>
      <c r="D347" s="8">
        <f t="shared" si="16"/>
        <v>16</v>
      </c>
      <c r="E347" s="7" t="s">
        <v>400</v>
      </c>
      <c r="F347" s="7" t="s">
        <v>11</v>
      </c>
      <c r="G347" s="9">
        <v>45397</v>
      </c>
      <c r="H347" s="7" t="s">
        <v>128</v>
      </c>
      <c r="I34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16: Total OUI: 5 / Total Non: 17</v>
      </c>
    </row>
    <row r="348" spans="1:9" x14ac:dyDescent="0.25">
      <c r="A348" s="7" t="str">
        <f>IF(F348=$A$2,"Non","")</f>
        <v>Non</v>
      </c>
      <c r="B348" s="8"/>
      <c r="C348" s="8"/>
      <c r="D348" s="8">
        <f t="shared" si="16"/>
        <v>16</v>
      </c>
      <c r="E348" s="10">
        <v>27649</v>
      </c>
      <c r="F348" s="10" t="s">
        <v>9</v>
      </c>
      <c r="G348" s="12">
        <v>45397</v>
      </c>
      <c r="H348" s="10" t="s">
        <v>401</v>
      </c>
      <c r="I34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16: Total OUI: 5 / Total Non: 17</v>
      </c>
    </row>
    <row r="349" spans="1:9" x14ac:dyDescent="0.25">
      <c r="A349" s="7" t="s">
        <v>9</v>
      </c>
      <c r="B349" s="8"/>
      <c r="C349" s="8"/>
      <c r="D349" s="8">
        <f t="shared" si="16"/>
        <v>16</v>
      </c>
      <c r="E349" s="7" t="s">
        <v>402</v>
      </c>
      <c r="F349" s="7" t="s">
        <v>11</v>
      </c>
      <c r="G349" s="9">
        <v>45397</v>
      </c>
      <c r="H349" s="7" t="s">
        <v>403</v>
      </c>
      <c r="I34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16: Total OUI: 5 / Total Non: 17</v>
      </c>
    </row>
    <row r="350" spans="1:9" x14ac:dyDescent="0.25">
      <c r="A350" s="7" t="s">
        <v>9</v>
      </c>
      <c r="B350" s="8"/>
      <c r="C350" s="8"/>
      <c r="D350" s="8">
        <f t="shared" si="16"/>
        <v>16</v>
      </c>
      <c r="E350" s="10" t="s">
        <v>404</v>
      </c>
      <c r="F350" s="10" t="s">
        <v>11</v>
      </c>
      <c r="G350" s="12">
        <v>45398</v>
      </c>
      <c r="H350" s="10" t="s">
        <v>125</v>
      </c>
      <c r="I35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16: Total OUI: 5 / Total Non: 17</v>
      </c>
    </row>
    <row r="351" spans="1:9" x14ac:dyDescent="0.25">
      <c r="A351" s="7" t="s">
        <v>9</v>
      </c>
      <c r="B351" s="8"/>
      <c r="C351" s="8"/>
      <c r="D351" s="8">
        <f t="shared" si="16"/>
        <v>16</v>
      </c>
      <c r="E351" s="7" t="s">
        <v>405</v>
      </c>
      <c r="F351" s="7" t="s">
        <v>11</v>
      </c>
      <c r="G351" s="9">
        <v>45398</v>
      </c>
      <c r="H351" s="7" t="s">
        <v>403</v>
      </c>
      <c r="I35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16: Total OUI: 5 / Total Non: 17</v>
      </c>
    </row>
    <row r="352" spans="1:9" x14ac:dyDescent="0.25">
      <c r="A352" s="7" t="str">
        <f>IF(F352=$A$2,"Non","")</f>
        <v>Non</v>
      </c>
      <c r="B352" s="8"/>
      <c r="C352" s="8"/>
      <c r="D352" s="8">
        <f t="shared" si="16"/>
        <v>16</v>
      </c>
      <c r="E352" s="10" t="s">
        <v>406</v>
      </c>
      <c r="F352" s="10" t="s">
        <v>9</v>
      </c>
      <c r="G352" s="12">
        <v>45398</v>
      </c>
      <c r="H352" s="10" t="s">
        <v>14</v>
      </c>
      <c r="I35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16: Total OUI: 5 / Total Non: 17</v>
      </c>
    </row>
    <row r="353" spans="1:9" x14ac:dyDescent="0.25">
      <c r="A353" s="7" t="s">
        <v>9</v>
      </c>
      <c r="B353" s="8"/>
      <c r="C353" s="8"/>
      <c r="D353" s="8">
        <f t="shared" si="16"/>
        <v>16</v>
      </c>
      <c r="E353" s="7" t="s">
        <v>407</v>
      </c>
      <c r="F353" s="7" t="s">
        <v>11</v>
      </c>
      <c r="G353" s="9">
        <v>45398</v>
      </c>
      <c r="H353" s="7" t="s">
        <v>22</v>
      </c>
      <c r="I35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16: Total OUI: 5 / Total Non: 17</v>
      </c>
    </row>
    <row r="354" spans="1:9" x14ac:dyDescent="0.25">
      <c r="A354" s="7" t="str">
        <f>IF(F354=$A$2,"Non","")</f>
        <v>Non</v>
      </c>
      <c r="B354" s="8"/>
      <c r="C354" s="8"/>
      <c r="D354" s="8">
        <f t="shared" si="16"/>
        <v>16</v>
      </c>
      <c r="E354" s="10" t="s">
        <v>408</v>
      </c>
      <c r="F354" s="10" t="s">
        <v>9</v>
      </c>
      <c r="G354" s="12">
        <v>45398</v>
      </c>
      <c r="H354" s="10" t="s">
        <v>20</v>
      </c>
      <c r="I35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16: Total OUI: 5 / Total Non: 17</v>
      </c>
    </row>
    <row r="355" spans="1:9" x14ac:dyDescent="0.25">
      <c r="A355" s="7" t="s">
        <v>9</v>
      </c>
      <c r="B355" s="8"/>
      <c r="C355" s="8"/>
      <c r="D355" s="8">
        <f t="shared" si="16"/>
        <v>16</v>
      </c>
      <c r="E355" s="7" t="s">
        <v>409</v>
      </c>
      <c r="F355" s="7" t="s">
        <v>11</v>
      </c>
      <c r="G355" s="9">
        <v>45399</v>
      </c>
      <c r="H355" s="7" t="s">
        <v>29</v>
      </c>
      <c r="I35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16: Total OUI: 5 / Total Non: 17</v>
      </c>
    </row>
    <row r="356" spans="1:9" x14ac:dyDescent="0.25">
      <c r="A356" s="7" t="str">
        <f>IF(F356=$A$2,"Non","")</f>
        <v>Non</v>
      </c>
      <c r="B356" s="8"/>
      <c r="C356" s="8"/>
      <c r="D356" s="8">
        <f t="shared" si="16"/>
        <v>16</v>
      </c>
      <c r="E356" s="10" t="s">
        <v>410</v>
      </c>
      <c r="F356" s="10" t="s">
        <v>9</v>
      </c>
      <c r="G356" s="12">
        <v>45399</v>
      </c>
      <c r="H356" s="10" t="s">
        <v>14</v>
      </c>
      <c r="I35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16: Total OUI: 5 / Total Non: 17</v>
      </c>
    </row>
    <row r="357" spans="1:9" x14ac:dyDescent="0.25">
      <c r="A357" s="7" t="s">
        <v>9</v>
      </c>
      <c r="B357" s="8"/>
      <c r="C357" s="8"/>
      <c r="D357" s="8">
        <f t="shared" si="16"/>
        <v>16</v>
      </c>
      <c r="E357" s="7" t="s">
        <v>411</v>
      </c>
      <c r="F357" s="7" t="s">
        <v>11</v>
      </c>
      <c r="G357" s="9">
        <v>45399</v>
      </c>
      <c r="H357" s="7" t="s">
        <v>64</v>
      </c>
      <c r="I35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16: Total OUI: 5 / Total Non: 17</v>
      </c>
    </row>
    <row r="358" spans="1:9" x14ac:dyDescent="0.25">
      <c r="A358" s="7" t="s">
        <v>11</v>
      </c>
      <c r="B358" s="8"/>
      <c r="C358" s="8"/>
      <c r="D358" s="8">
        <f t="shared" si="16"/>
        <v>16</v>
      </c>
      <c r="E358" s="10" t="s">
        <v>412</v>
      </c>
      <c r="F358" s="10" t="s">
        <v>11</v>
      </c>
      <c r="G358" s="12">
        <v>45399</v>
      </c>
      <c r="H358" s="10" t="s">
        <v>128</v>
      </c>
      <c r="I35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16: Total OUI: 5 / Total Non: 17</v>
      </c>
    </row>
    <row r="359" spans="1:9" x14ac:dyDescent="0.25">
      <c r="A359" s="7" t="s">
        <v>9</v>
      </c>
      <c r="B359" s="8"/>
      <c r="C359" s="8"/>
      <c r="D359" s="8">
        <f t="shared" si="16"/>
        <v>16</v>
      </c>
      <c r="E359" s="7" t="s">
        <v>413</v>
      </c>
      <c r="F359" s="7" t="s">
        <v>11</v>
      </c>
      <c r="G359" s="9">
        <v>45399</v>
      </c>
      <c r="H359" s="7" t="s">
        <v>22</v>
      </c>
      <c r="I35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16: Total OUI: 5 / Total Non: 17</v>
      </c>
    </row>
    <row r="360" spans="1:9" x14ac:dyDescent="0.25">
      <c r="A360" s="7" t="s">
        <v>9</v>
      </c>
      <c r="B360" s="8"/>
      <c r="C360" s="8"/>
      <c r="D360" s="8">
        <f t="shared" si="16"/>
        <v>16</v>
      </c>
      <c r="E360" s="10" t="s">
        <v>414</v>
      </c>
      <c r="F360" s="10" t="s">
        <v>11</v>
      </c>
      <c r="G360" s="12">
        <v>45399</v>
      </c>
      <c r="H360" s="10" t="s">
        <v>211</v>
      </c>
      <c r="I36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16: Total OUI: 5 / Total Non: 17</v>
      </c>
    </row>
    <row r="361" spans="1:9" x14ac:dyDescent="0.25">
      <c r="A361" s="7" t="s">
        <v>9</v>
      </c>
      <c r="B361" s="8"/>
      <c r="C361" s="8"/>
      <c r="D361" s="8">
        <f t="shared" si="16"/>
        <v>16</v>
      </c>
      <c r="E361" s="7" t="s">
        <v>415</v>
      </c>
      <c r="F361" s="7" t="s">
        <v>11</v>
      </c>
      <c r="G361" s="9">
        <v>45399</v>
      </c>
      <c r="H361" s="7" t="s">
        <v>57</v>
      </c>
      <c r="I36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16: Total OUI: 5 / Total Non: 17</v>
      </c>
    </row>
    <row r="362" spans="1:9" x14ac:dyDescent="0.25">
      <c r="A362" s="7" t="s">
        <v>9</v>
      </c>
      <c r="B362" s="8"/>
      <c r="C362" s="8"/>
      <c r="D362" s="8">
        <f t="shared" si="16"/>
        <v>16</v>
      </c>
      <c r="E362" s="10" t="s">
        <v>416</v>
      </c>
      <c r="F362" s="10" t="s">
        <v>11</v>
      </c>
      <c r="G362" s="12">
        <v>45400</v>
      </c>
      <c r="H362" s="10" t="s">
        <v>69</v>
      </c>
      <c r="I36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16: Total OUI: 5 / Total Non: 17</v>
      </c>
    </row>
    <row r="363" spans="1:9" x14ac:dyDescent="0.25">
      <c r="A363" s="7" t="s">
        <v>11</v>
      </c>
      <c r="B363" s="8"/>
      <c r="C363" s="8"/>
      <c r="D363" s="8">
        <f t="shared" si="16"/>
        <v>16</v>
      </c>
      <c r="E363" s="7" t="s">
        <v>417</v>
      </c>
      <c r="F363" s="7" t="s">
        <v>11</v>
      </c>
      <c r="G363" s="9">
        <v>45400</v>
      </c>
      <c r="H363" s="7" t="s">
        <v>42</v>
      </c>
      <c r="I36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16: Total OUI: 5 / Total Non: 17</v>
      </c>
    </row>
    <row r="364" spans="1:9" x14ac:dyDescent="0.25">
      <c r="A364" s="7" t="str">
        <f t="shared" ref="A364:A366" si="20">IF(F364=$A$2,"Non","")</f>
        <v>Non</v>
      </c>
      <c r="B364" s="8"/>
      <c r="C364" s="8"/>
      <c r="D364" s="8">
        <f t="shared" si="16"/>
        <v>16</v>
      </c>
      <c r="E364" s="10" t="s">
        <v>418</v>
      </c>
      <c r="F364" s="10" t="s">
        <v>9</v>
      </c>
      <c r="G364" s="12">
        <v>45400</v>
      </c>
      <c r="H364" s="10" t="s">
        <v>18</v>
      </c>
      <c r="I36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16: Total OUI: 5 / Total Non: 17</v>
      </c>
    </row>
    <row r="365" spans="1:9" x14ac:dyDescent="0.25">
      <c r="A365" s="7" t="str">
        <f t="shared" si="20"/>
        <v>Non</v>
      </c>
      <c r="B365" s="8"/>
      <c r="C365" s="8"/>
      <c r="D365" s="8">
        <f t="shared" si="16"/>
        <v>16</v>
      </c>
      <c r="E365" s="7" t="s">
        <v>419</v>
      </c>
      <c r="F365" s="7" t="s">
        <v>9</v>
      </c>
      <c r="G365" s="9">
        <v>45400</v>
      </c>
      <c r="H365" s="7" t="s">
        <v>64</v>
      </c>
      <c r="I36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16: Total OUI: 5 / Total Non: 17</v>
      </c>
    </row>
    <row r="366" spans="1:9" x14ac:dyDescent="0.25">
      <c r="A366" s="7" t="str">
        <f t="shared" si="20"/>
        <v>Non</v>
      </c>
      <c r="B366" s="8"/>
      <c r="C366" s="8"/>
      <c r="D366" s="8">
        <f t="shared" si="16"/>
        <v>16</v>
      </c>
      <c r="E366" s="10" t="s">
        <v>420</v>
      </c>
      <c r="F366" s="10" t="s">
        <v>9</v>
      </c>
      <c r="G366" s="12">
        <v>45400</v>
      </c>
      <c r="H366" s="10" t="s">
        <v>14</v>
      </c>
      <c r="I36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16: Total OUI: 5 / Total Non: 17</v>
      </c>
    </row>
    <row r="367" spans="1:9" x14ac:dyDescent="0.25">
      <c r="A367" s="7" t="s">
        <v>11</v>
      </c>
      <c r="B367" s="8"/>
      <c r="C367" s="8"/>
      <c r="D367" s="8">
        <f t="shared" si="16"/>
        <v>16</v>
      </c>
      <c r="E367" s="7" t="s">
        <v>421</v>
      </c>
      <c r="F367" s="7" t="s">
        <v>11</v>
      </c>
      <c r="G367" s="9">
        <v>45401</v>
      </c>
      <c r="H367" s="7" t="s">
        <v>85</v>
      </c>
      <c r="I36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16: Total OUI: 5 / Total Non: 17</v>
      </c>
    </row>
    <row r="368" spans="1:9" x14ac:dyDescent="0.25">
      <c r="A368" s="7" t="s">
        <v>11</v>
      </c>
      <c r="B368" s="8"/>
      <c r="C368" s="8"/>
      <c r="D368" s="8">
        <f t="shared" si="16"/>
        <v>16</v>
      </c>
      <c r="E368" s="10" t="s">
        <v>422</v>
      </c>
      <c r="F368" s="10" t="s">
        <v>11</v>
      </c>
      <c r="G368" s="12">
        <v>45401</v>
      </c>
      <c r="H368" s="10" t="s">
        <v>85</v>
      </c>
      <c r="I36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16: Total OUI: 5 / Total Non: 17</v>
      </c>
    </row>
    <row r="369" spans="1:9" x14ac:dyDescent="0.25">
      <c r="A369" s="7" t="s">
        <v>9</v>
      </c>
      <c r="B369" s="8"/>
      <c r="C369" s="8"/>
      <c r="D369" s="8">
        <f t="shared" si="16"/>
        <v>17</v>
      </c>
      <c r="E369" s="7" t="s">
        <v>423</v>
      </c>
      <c r="F369" s="7" t="s">
        <v>11</v>
      </c>
      <c r="G369" s="9">
        <v>45404</v>
      </c>
      <c r="H369" s="7" t="s">
        <v>29</v>
      </c>
      <c r="I36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17: Total OUI: 1 / Total Non: 16</v>
      </c>
    </row>
    <row r="370" spans="1:9" x14ac:dyDescent="0.25">
      <c r="A370" s="7" t="str">
        <f t="shared" ref="A370:A371" si="21">IF(F370=$A$2,"Non","")</f>
        <v>Non</v>
      </c>
      <c r="B370" s="8"/>
      <c r="C370" s="8"/>
      <c r="D370" s="8">
        <f t="shared" si="16"/>
        <v>17</v>
      </c>
      <c r="E370" s="10" t="s">
        <v>424</v>
      </c>
      <c r="F370" s="10" t="s">
        <v>9</v>
      </c>
      <c r="G370" s="12">
        <v>45404</v>
      </c>
      <c r="H370" s="10" t="s">
        <v>125</v>
      </c>
      <c r="I37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17: Total OUI: 1 / Total Non: 16</v>
      </c>
    </row>
    <row r="371" spans="1:9" x14ac:dyDescent="0.25">
      <c r="A371" s="7" t="str">
        <f t="shared" si="21"/>
        <v>Non</v>
      </c>
      <c r="B371" s="8"/>
      <c r="C371" s="8"/>
      <c r="D371" s="8">
        <f t="shared" si="16"/>
        <v>17</v>
      </c>
      <c r="E371" s="7" t="s">
        <v>425</v>
      </c>
      <c r="F371" s="7" t="s">
        <v>9</v>
      </c>
      <c r="G371" s="9">
        <v>45404</v>
      </c>
      <c r="H371" s="7" t="s">
        <v>125</v>
      </c>
      <c r="I37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17: Total OUI: 1 / Total Non: 16</v>
      </c>
    </row>
    <row r="372" spans="1:9" x14ac:dyDescent="0.25">
      <c r="A372" s="7" t="s">
        <v>9</v>
      </c>
      <c r="B372" s="8"/>
      <c r="C372" s="8"/>
      <c r="D372" s="8">
        <f t="shared" si="16"/>
        <v>17</v>
      </c>
      <c r="E372" s="10" t="s">
        <v>426</v>
      </c>
      <c r="F372" s="10" t="s">
        <v>11</v>
      </c>
      <c r="G372" s="12">
        <v>45404</v>
      </c>
      <c r="H372" s="10" t="s">
        <v>403</v>
      </c>
      <c r="I37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17: Total OUI: 1 / Total Non: 16</v>
      </c>
    </row>
    <row r="373" spans="1:9" x14ac:dyDescent="0.25">
      <c r="A373" s="7" t="s">
        <v>9</v>
      </c>
      <c r="B373" s="8"/>
      <c r="C373" s="8"/>
      <c r="D373" s="8">
        <f t="shared" si="16"/>
        <v>17</v>
      </c>
      <c r="E373" s="7" t="s">
        <v>427</v>
      </c>
      <c r="F373" s="7" t="s">
        <v>11</v>
      </c>
      <c r="G373" s="9">
        <v>45405</v>
      </c>
      <c r="H373" s="7" t="s">
        <v>181</v>
      </c>
      <c r="I37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17: Total OUI: 1 / Total Non: 16</v>
      </c>
    </row>
    <row r="374" spans="1:9" x14ac:dyDescent="0.25">
      <c r="A374" s="7" t="str">
        <f>IF(F374=$A$2,"Non","")</f>
        <v>Non</v>
      </c>
      <c r="B374" s="8"/>
      <c r="C374" s="8"/>
      <c r="D374" s="8">
        <f t="shared" si="16"/>
        <v>17</v>
      </c>
      <c r="E374" s="10" t="s">
        <v>428</v>
      </c>
      <c r="F374" s="10" t="s">
        <v>9</v>
      </c>
      <c r="G374" s="12">
        <v>45406</v>
      </c>
      <c r="H374" s="10" t="s">
        <v>42</v>
      </c>
      <c r="I37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17: Total OUI: 1 / Total Non: 16</v>
      </c>
    </row>
    <row r="375" spans="1:9" x14ac:dyDescent="0.25">
      <c r="A375" s="7" t="s">
        <v>9</v>
      </c>
      <c r="B375" s="8"/>
      <c r="C375" s="8"/>
      <c r="D375" s="8">
        <f t="shared" si="16"/>
        <v>17</v>
      </c>
      <c r="E375" s="7" t="s">
        <v>429</v>
      </c>
      <c r="F375" s="7" t="s">
        <v>11</v>
      </c>
      <c r="G375" s="9">
        <v>45406</v>
      </c>
      <c r="H375" s="7" t="s">
        <v>211</v>
      </c>
      <c r="I37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17: Total OUI: 1 / Total Non: 16</v>
      </c>
    </row>
    <row r="376" spans="1:9" x14ac:dyDescent="0.25">
      <c r="A376" s="7" t="str">
        <f t="shared" ref="A376:A378" si="22">IF(F376=$A$2,"Non","")</f>
        <v>Non</v>
      </c>
      <c r="B376" s="8"/>
      <c r="C376" s="8"/>
      <c r="D376" s="8">
        <f t="shared" si="16"/>
        <v>17</v>
      </c>
      <c r="E376" s="10" t="s">
        <v>430</v>
      </c>
      <c r="F376" s="10" t="s">
        <v>9</v>
      </c>
      <c r="G376" s="12">
        <v>45406</v>
      </c>
      <c r="H376" s="10" t="s">
        <v>211</v>
      </c>
      <c r="I37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17: Total OUI: 1 / Total Non: 16</v>
      </c>
    </row>
    <row r="377" spans="1:9" x14ac:dyDescent="0.25">
      <c r="A377" s="7" t="str">
        <f t="shared" si="22"/>
        <v>Non</v>
      </c>
      <c r="B377" s="8"/>
      <c r="C377" s="8"/>
      <c r="D377" s="8">
        <f t="shared" si="16"/>
        <v>17</v>
      </c>
      <c r="E377" s="7" t="s">
        <v>431</v>
      </c>
      <c r="F377" s="7" t="s">
        <v>9</v>
      </c>
      <c r="G377" s="9">
        <v>45406</v>
      </c>
      <c r="H377" s="7" t="s">
        <v>81</v>
      </c>
      <c r="I37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17: Total OUI: 1 / Total Non: 16</v>
      </c>
    </row>
    <row r="378" spans="1:9" x14ac:dyDescent="0.25">
      <c r="A378" s="7" t="str">
        <f t="shared" si="22"/>
        <v>Non</v>
      </c>
      <c r="B378" s="8"/>
      <c r="C378" s="8"/>
      <c r="D378" s="8">
        <f t="shared" si="16"/>
        <v>17</v>
      </c>
      <c r="E378" s="10" t="s">
        <v>432</v>
      </c>
      <c r="F378" s="10" t="s">
        <v>9</v>
      </c>
      <c r="G378" s="12">
        <v>45407</v>
      </c>
      <c r="H378" s="10" t="s">
        <v>125</v>
      </c>
      <c r="I37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17: Total OUI: 1 / Total Non: 16</v>
      </c>
    </row>
    <row r="379" spans="1:9" x14ac:dyDescent="0.25">
      <c r="A379" s="7" t="s">
        <v>9</v>
      </c>
      <c r="B379" s="8"/>
      <c r="C379" s="8"/>
      <c r="D379" s="8">
        <f t="shared" si="16"/>
        <v>17</v>
      </c>
      <c r="E379" s="7" t="s">
        <v>433</v>
      </c>
      <c r="F379" s="7" t="s">
        <v>11</v>
      </c>
      <c r="G379" s="9">
        <v>45407</v>
      </c>
      <c r="H379" s="7" t="s">
        <v>125</v>
      </c>
      <c r="I37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17: Total OUI: 1 / Total Non: 16</v>
      </c>
    </row>
    <row r="380" spans="1:9" x14ac:dyDescent="0.25">
      <c r="A380" s="7" t="s">
        <v>9</v>
      </c>
      <c r="B380" s="8"/>
      <c r="C380" s="8"/>
      <c r="D380" s="8">
        <f t="shared" si="16"/>
        <v>17</v>
      </c>
      <c r="E380" s="10" t="s">
        <v>434</v>
      </c>
      <c r="F380" s="10" t="s">
        <v>11</v>
      </c>
      <c r="G380" s="12">
        <v>45407</v>
      </c>
      <c r="H380" s="10" t="s">
        <v>393</v>
      </c>
      <c r="I38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17: Total OUI: 1 / Total Non: 16</v>
      </c>
    </row>
    <row r="381" spans="1:9" x14ac:dyDescent="0.25">
      <c r="A381" s="7" t="s">
        <v>9</v>
      </c>
      <c r="B381" s="8"/>
      <c r="C381" s="8"/>
      <c r="D381" s="8">
        <f t="shared" si="16"/>
        <v>17</v>
      </c>
      <c r="E381" s="7" t="s">
        <v>435</v>
      </c>
      <c r="F381" s="7" t="s">
        <v>11</v>
      </c>
      <c r="G381" s="9">
        <v>45407</v>
      </c>
      <c r="H381" s="7" t="s">
        <v>42</v>
      </c>
      <c r="I38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17: Total OUI: 1 / Total Non: 16</v>
      </c>
    </row>
    <row r="382" spans="1:9" x14ac:dyDescent="0.25">
      <c r="A382" s="7" t="str">
        <f>IF(F382=$A$2,"Non","")</f>
        <v>Non</v>
      </c>
      <c r="B382" s="8"/>
      <c r="C382" s="8"/>
      <c r="D382" s="8">
        <f t="shared" si="16"/>
        <v>17</v>
      </c>
      <c r="E382" s="10" t="s">
        <v>436</v>
      </c>
      <c r="F382" s="10" t="s">
        <v>9</v>
      </c>
      <c r="G382" s="12">
        <v>45407</v>
      </c>
      <c r="H382" s="10" t="s">
        <v>181</v>
      </c>
      <c r="I38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17: Total OUI: 1 / Total Non: 16</v>
      </c>
    </row>
    <row r="383" spans="1:9" x14ac:dyDescent="0.25">
      <c r="A383" s="7" t="s">
        <v>9</v>
      </c>
      <c r="B383" s="8"/>
      <c r="C383" s="8"/>
      <c r="D383" s="8">
        <f t="shared" si="16"/>
        <v>17</v>
      </c>
      <c r="E383" s="7" t="s">
        <v>437</v>
      </c>
      <c r="F383" s="7" t="s">
        <v>11</v>
      </c>
      <c r="G383" s="9">
        <v>45407</v>
      </c>
      <c r="H383" s="7" t="s">
        <v>181</v>
      </c>
      <c r="I38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17: Total OUI: 1 / Total Non: 16</v>
      </c>
    </row>
    <row r="384" spans="1:9" x14ac:dyDescent="0.25">
      <c r="A384" s="7" t="s">
        <v>11</v>
      </c>
      <c r="B384" s="8"/>
      <c r="C384" s="8"/>
      <c r="D384" s="8">
        <f t="shared" si="16"/>
        <v>17</v>
      </c>
      <c r="E384" s="10" t="s">
        <v>438</v>
      </c>
      <c r="F384" s="10" t="s">
        <v>11</v>
      </c>
      <c r="G384" s="12">
        <v>45407</v>
      </c>
      <c r="H384" s="10" t="s">
        <v>64</v>
      </c>
      <c r="I38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17: Total OUI: 1 / Total Non: 16</v>
      </c>
    </row>
    <row r="385" spans="1:9" x14ac:dyDescent="0.25">
      <c r="A385" s="7" t="str">
        <f t="shared" ref="A385:A388" si="23">IF(F385=$A$2,"Non","")</f>
        <v>Non</v>
      </c>
      <c r="B385" s="8"/>
      <c r="C385" s="8"/>
      <c r="D385" s="8">
        <f t="shared" si="16"/>
        <v>17</v>
      </c>
      <c r="E385" s="7" t="s">
        <v>439</v>
      </c>
      <c r="F385" s="7" t="s">
        <v>9</v>
      </c>
      <c r="G385" s="9">
        <v>45408</v>
      </c>
      <c r="H385" s="7" t="s">
        <v>42</v>
      </c>
      <c r="I38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17: Total OUI: 1 / Total Non: 16</v>
      </c>
    </row>
    <row r="386" spans="1:9" x14ac:dyDescent="0.25">
      <c r="A386" s="7" t="str">
        <f t="shared" si="23"/>
        <v>Non</v>
      </c>
      <c r="B386" s="8"/>
      <c r="C386" s="8"/>
      <c r="D386" s="8">
        <f t="shared" si="16"/>
        <v>18</v>
      </c>
      <c r="E386" s="10" t="s">
        <v>440</v>
      </c>
      <c r="F386" s="10" t="s">
        <v>9</v>
      </c>
      <c r="G386" s="12">
        <v>45411</v>
      </c>
      <c r="H386" s="10" t="s">
        <v>20</v>
      </c>
      <c r="I38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18: Total OUI: 5 / Total Non: 20</v>
      </c>
    </row>
    <row r="387" spans="1:9" x14ac:dyDescent="0.25">
      <c r="A387" s="7" t="str">
        <f t="shared" si="23"/>
        <v>Non</v>
      </c>
      <c r="B387" s="8"/>
      <c r="C387" s="8"/>
      <c r="D387" s="8">
        <f t="shared" si="16"/>
        <v>18</v>
      </c>
      <c r="E387" s="7" t="s">
        <v>441</v>
      </c>
      <c r="F387" s="7" t="s">
        <v>9</v>
      </c>
      <c r="G387" s="9">
        <v>45411</v>
      </c>
      <c r="H387" s="7" t="s">
        <v>154</v>
      </c>
      <c r="I38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18: Total OUI: 5 / Total Non: 20</v>
      </c>
    </row>
    <row r="388" spans="1:9" x14ac:dyDescent="0.25">
      <c r="A388" s="7" t="str">
        <f t="shared" si="23"/>
        <v>Non</v>
      </c>
      <c r="B388" s="8"/>
      <c r="C388" s="8"/>
      <c r="D388" s="8">
        <f t="shared" si="16"/>
        <v>18</v>
      </c>
      <c r="E388" s="10" t="s">
        <v>442</v>
      </c>
      <c r="F388" s="10" t="s">
        <v>9</v>
      </c>
      <c r="G388" s="12">
        <v>45411</v>
      </c>
      <c r="H388" s="10" t="s">
        <v>347</v>
      </c>
      <c r="I38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18: Total OUI: 5 / Total Non: 20</v>
      </c>
    </row>
    <row r="389" spans="1:9" x14ac:dyDescent="0.25">
      <c r="A389" s="7" t="s">
        <v>11</v>
      </c>
      <c r="B389" s="8"/>
      <c r="C389" s="8"/>
      <c r="D389" s="8">
        <f t="shared" si="16"/>
        <v>18</v>
      </c>
      <c r="E389" s="7" t="s">
        <v>443</v>
      </c>
      <c r="F389" s="7" t="s">
        <v>11</v>
      </c>
      <c r="G389" s="9">
        <v>45411</v>
      </c>
      <c r="H389" s="7" t="s">
        <v>64</v>
      </c>
      <c r="I38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18: Total OUI: 5 / Total Non: 20</v>
      </c>
    </row>
    <row r="390" spans="1:9" x14ac:dyDescent="0.25">
      <c r="A390" s="7" t="s">
        <v>9</v>
      </c>
      <c r="B390" s="8"/>
      <c r="C390" s="8"/>
      <c r="D390" s="8">
        <f t="shared" si="16"/>
        <v>18</v>
      </c>
      <c r="E390" s="10" t="s">
        <v>444</v>
      </c>
      <c r="F390" s="10" t="s">
        <v>11</v>
      </c>
      <c r="G390" s="12">
        <v>45411</v>
      </c>
      <c r="H390" s="10" t="s">
        <v>131</v>
      </c>
      <c r="I39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18: Total OUI: 5 / Total Non: 20</v>
      </c>
    </row>
    <row r="391" spans="1:9" x14ac:dyDescent="0.25">
      <c r="A391" s="7" t="str">
        <f>IF(F391=$A$2,"Non","")</f>
        <v>Non</v>
      </c>
      <c r="B391" s="8"/>
      <c r="C391" s="8"/>
      <c r="D391" s="8">
        <f t="shared" si="16"/>
        <v>18</v>
      </c>
      <c r="E391" s="7" t="s">
        <v>445</v>
      </c>
      <c r="F391" s="7" t="s">
        <v>9</v>
      </c>
      <c r="G391" s="9">
        <v>45411</v>
      </c>
      <c r="H391" s="7" t="s">
        <v>64</v>
      </c>
      <c r="I39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18: Total OUI: 5 / Total Non: 20</v>
      </c>
    </row>
    <row r="392" spans="1:9" x14ac:dyDescent="0.25">
      <c r="A392" s="7" t="s">
        <v>9</v>
      </c>
      <c r="B392" s="8"/>
      <c r="C392" s="8"/>
      <c r="D392" s="8">
        <f t="shared" si="16"/>
        <v>18</v>
      </c>
      <c r="E392" s="10" t="s">
        <v>446</v>
      </c>
      <c r="F392" s="10" t="s">
        <v>11</v>
      </c>
      <c r="G392" s="12">
        <v>45411</v>
      </c>
      <c r="H392" s="10" t="s">
        <v>401</v>
      </c>
      <c r="I39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18: Total OUI: 5 / Total Non: 20</v>
      </c>
    </row>
    <row r="393" spans="1:9" x14ac:dyDescent="0.25">
      <c r="A393" s="7" t="str">
        <f>IF(F393=$A$2,"Non","")</f>
        <v>Non</v>
      </c>
      <c r="B393" s="8"/>
      <c r="C393" s="8"/>
      <c r="D393" s="8">
        <f t="shared" si="16"/>
        <v>18</v>
      </c>
      <c r="E393" s="7" t="s">
        <v>447</v>
      </c>
      <c r="F393" s="7" t="s">
        <v>9</v>
      </c>
      <c r="G393" s="9">
        <v>45411</v>
      </c>
      <c r="H393" s="7" t="s">
        <v>181</v>
      </c>
      <c r="I39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18: Total OUI: 5 / Total Non: 20</v>
      </c>
    </row>
    <row r="394" spans="1:9" x14ac:dyDescent="0.25">
      <c r="A394" s="7" t="s">
        <v>11</v>
      </c>
      <c r="B394" s="8"/>
      <c r="C394" s="8"/>
      <c r="D394" s="8">
        <f t="shared" si="16"/>
        <v>18</v>
      </c>
      <c r="E394" s="10" t="s">
        <v>448</v>
      </c>
      <c r="F394" s="10" t="s">
        <v>11</v>
      </c>
      <c r="G394" s="12">
        <v>45411</v>
      </c>
      <c r="H394" s="10" t="s">
        <v>64</v>
      </c>
      <c r="I39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18: Total OUI: 5 / Total Non: 20</v>
      </c>
    </row>
    <row r="395" spans="1:9" x14ac:dyDescent="0.25">
      <c r="A395" s="7" t="s">
        <v>11</v>
      </c>
      <c r="B395" s="8"/>
      <c r="C395" s="8"/>
      <c r="D395" s="8">
        <f t="shared" si="16"/>
        <v>18</v>
      </c>
      <c r="E395" s="7" t="s">
        <v>449</v>
      </c>
      <c r="F395" s="7" t="s">
        <v>11</v>
      </c>
      <c r="G395" s="9">
        <v>45411</v>
      </c>
      <c r="H395" s="7" t="s">
        <v>347</v>
      </c>
      <c r="I39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18: Total OUI: 5 / Total Non: 20</v>
      </c>
    </row>
    <row r="396" spans="1:9" x14ac:dyDescent="0.25">
      <c r="A396" s="7" t="s">
        <v>9</v>
      </c>
      <c r="B396" s="8"/>
      <c r="C396" s="8"/>
      <c r="D396" s="8">
        <f t="shared" si="16"/>
        <v>18</v>
      </c>
      <c r="E396" s="10" t="s">
        <v>450</v>
      </c>
      <c r="F396" s="10" t="s">
        <v>11</v>
      </c>
      <c r="G396" s="12">
        <v>45411</v>
      </c>
      <c r="H396" s="10" t="s">
        <v>347</v>
      </c>
      <c r="I39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18: Total OUI: 5 / Total Non: 20</v>
      </c>
    </row>
    <row r="397" spans="1:9" x14ac:dyDescent="0.25">
      <c r="A397" s="7" t="s">
        <v>9</v>
      </c>
      <c r="B397" s="8"/>
      <c r="C397" s="8"/>
      <c r="D397" s="8">
        <f t="shared" si="16"/>
        <v>18</v>
      </c>
      <c r="E397" s="7" t="s">
        <v>451</v>
      </c>
      <c r="F397" s="7" t="s">
        <v>11</v>
      </c>
      <c r="G397" s="9">
        <v>45412</v>
      </c>
      <c r="H397" s="7" t="s">
        <v>29</v>
      </c>
      <c r="I39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18: Total OUI: 5 / Total Non: 20</v>
      </c>
    </row>
    <row r="398" spans="1:9" x14ac:dyDescent="0.25">
      <c r="A398" s="7" t="s">
        <v>9</v>
      </c>
      <c r="B398" s="8"/>
      <c r="C398" s="8"/>
      <c r="D398" s="8">
        <f t="shared" si="16"/>
        <v>18</v>
      </c>
      <c r="E398" s="10" t="s">
        <v>452</v>
      </c>
      <c r="F398" s="10" t="s">
        <v>11</v>
      </c>
      <c r="G398" s="12">
        <v>45412</v>
      </c>
      <c r="H398" s="10" t="s">
        <v>176</v>
      </c>
      <c r="I39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18: Total OUI: 5 / Total Non: 20</v>
      </c>
    </row>
    <row r="399" spans="1:9" x14ac:dyDescent="0.25">
      <c r="A399" s="7" t="str">
        <f t="shared" ref="A399:A400" si="24">IF(F399=$A$2,"Non","")</f>
        <v>Non</v>
      </c>
      <c r="B399" s="8"/>
      <c r="C399" s="8"/>
      <c r="D399" s="8">
        <f t="shared" si="16"/>
        <v>18</v>
      </c>
      <c r="E399" s="7" t="s">
        <v>453</v>
      </c>
      <c r="F399" s="7" t="s">
        <v>9</v>
      </c>
      <c r="G399" s="9">
        <v>45412</v>
      </c>
      <c r="H399" s="7" t="s">
        <v>106</v>
      </c>
      <c r="I39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18: Total OUI: 5 / Total Non: 20</v>
      </c>
    </row>
    <row r="400" spans="1:9" x14ac:dyDescent="0.25">
      <c r="A400" s="7" t="str">
        <f t="shared" si="24"/>
        <v>Non</v>
      </c>
      <c r="B400" s="8"/>
      <c r="C400" s="8"/>
      <c r="D400" s="8">
        <f t="shared" si="16"/>
        <v>18</v>
      </c>
      <c r="E400" s="10" t="s">
        <v>454</v>
      </c>
      <c r="F400" s="10" t="s">
        <v>9</v>
      </c>
      <c r="G400" s="12">
        <v>45412</v>
      </c>
      <c r="H400" s="10" t="s">
        <v>20</v>
      </c>
      <c r="I40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18: Total OUI: 5 / Total Non: 20</v>
      </c>
    </row>
    <row r="401" spans="1:9" x14ac:dyDescent="0.25">
      <c r="A401" s="7" t="s">
        <v>9</v>
      </c>
      <c r="B401" s="8"/>
      <c r="C401" s="8"/>
      <c r="D401" s="8">
        <f t="shared" si="16"/>
        <v>18</v>
      </c>
      <c r="E401" s="7" t="s">
        <v>455</v>
      </c>
      <c r="F401" s="7" t="s">
        <v>11</v>
      </c>
      <c r="G401" s="9">
        <v>45412</v>
      </c>
      <c r="H401" s="7" t="s">
        <v>47</v>
      </c>
      <c r="I40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18: Total OUI: 5 / Total Non: 20</v>
      </c>
    </row>
    <row r="402" spans="1:9" x14ac:dyDescent="0.25">
      <c r="A402" s="7" t="str">
        <f>IF(F402=$A$2,"Non","")</f>
        <v>Non</v>
      </c>
      <c r="B402" s="8"/>
      <c r="C402" s="8"/>
      <c r="D402" s="8">
        <f t="shared" si="16"/>
        <v>18</v>
      </c>
      <c r="E402" s="10" t="s">
        <v>456</v>
      </c>
      <c r="F402" s="10" t="s">
        <v>9</v>
      </c>
      <c r="G402" s="12">
        <v>45412</v>
      </c>
      <c r="H402" s="10" t="s">
        <v>20</v>
      </c>
      <c r="I40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18: Total OUI: 5 / Total Non: 20</v>
      </c>
    </row>
    <row r="403" spans="1:9" x14ac:dyDescent="0.25">
      <c r="A403" s="7" t="s">
        <v>9</v>
      </c>
      <c r="B403" s="8"/>
      <c r="C403" s="8"/>
      <c r="D403" s="8">
        <f t="shared" si="16"/>
        <v>18</v>
      </c>
      <c r="E403" s="7" t="s">
        <v>457</v>
      </c>
      <c r="F403" s="7" t="s">
        <v>11</v>
      </c>
      <c r="G403" s="9">
        <v>45412</v>
      </c>
      <c r="H403" s="7" t="s">
        <v>20</v>
      </c>
      <c r="I40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18: Total OUI: 5 / Total Non: 20</v>
      </c>
    </row>
    <row r="404" spans="1:9" x14ac:dyDescent="0.25">
      <c r="A404" s="7" t="s">
        <v>11</v>
      </c>
      <c r="B404" s="8"/>
      <c r="C404" s="8"/>
      <c r="D404" s="8">
        <f t="shared" si="16"/>
        <v>18</v>
      </c>
      <c r="E404" s="10" t="s">
        <v>458</v>
      </c>
      <c r="F404" s="10" t="s">
        <v>11</v>
      </c>
      <c r="G404" s="12">
        <v>45414</v>
      </c>
      <c r="H404" s="10" t="s">
        <v>20</v>
      </c>
      <c r="I40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18: Total OUI: 5 / Total Non: 20</v>
      </c>
    </row>
    <row r="405" spans="1:9" x14ac:dyDescent="0.25">
      <c r="A405" s="7" t="s">
        <v>11</v>
      </c>
      <c r="B405" s="8"/>
      <c r="C405" s="8"/>
      <c r="D405" s="8">
        <f t="shared" si="16"/>
        <v>18</v>
      </c>
      <c r="E405" s="7" t="s">
        <v>459</v>
      </c>
      <c r="F405" s="7" t="s">
        <v>11</v>
      </c>
      <c r="G405" s="9">
        <v>45414</v>
      </c>
      <c r="H405" s="7" t="s">
        <v>29</v>
      </c>
      <c r="I40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18: Total OUI: 5 / Total Non: 20</v>
      </c>
    </row>
    <row r="406" spans="1:9" x14ac:dyDescent="0.25">
      <c r="A406" s="7" t="s">
        <v>9</v>
      </c>
      <c r="B406" s="8"/>
      <c r="C406" s="8"/>
      <c r="D406" s="8">
        <f t="shared" si="16"/>
        <v>18</v>
      </c>
      <c r="E406" s="10" t="s">
        <v>460</v>
      </c>
      <c r="F406" s="10" t="s">
        <v>11</v>
      </c>
      <c r="G406" s="12">
        <v>45414</v>
      </c>
      <c r="H406" s="10" t="s">
        <v>29</v>
      </c>
      <c r="I40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18: Total OUI: 5 / Total Non: 20</v>
      </c>
    </row>
    <row r="407" spans="1:9" x14ac:dyDescent="0.25">
      <c r="A407" s="7" t="s">
        <v>9</v>
      </c>
      <c r="B407" s="8"/>
      <c r="C407" s="8"/>
      <c r="D407" s="8">
        <f t="shared" si="16"/>
        <v>18</v>
      </c>
      <c r="E407" s="7" t="s">
        <v>461</v>
      </c>
      <c r="F407" s="7" t="s">
        <v>11</v>
      </c>
      <c r="G407" s="9">
        <v>45414</v>
      </c>
      <c r="H407" s="7" t="s">
        <v>152</v>
      </c>
      <c r="I40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18: Total OUI: 5 / Total Non: 20</v>
      </c>
    </row>
    <row r="408" spans="1:9" x14ac:dyDescent="0.25">
      <c r="A408" s="7" t="str">
        <f t="shared" ref="A408:A410" si="25">IF(F408=$A$2,"Non","")</f>
        <v>Non</v>
      </c>
      <c r="B408" s="8"/>
      <c r="C408" s="8"/>
      <c r="D408" s="8">
        <f t="shared" si="16"/>
        <v>18</v>
      </c>
      <c r="E408" s="10" t="s">
        <v>462</v>
      </c>
      <c r="F408" s="10" t="s">
        <v>9</v>
      </c>
      <c r="G408" s="12">
        <v>45414</v>
      </c>
      <c r="H408" s="10" t="s">
        <v>128</v>
      </c>
      <c r="I40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18: Total OUI: 5 / Total Non: 20</v>
      </c>
    </row>
    <row r="409" spans="1:9" x14ac:dyDescent="0.25">
      <c r="A409" s="7" t="str">
        <f t="shared" si="25"/>
        <v>Non</v>
      </c>
      <c r="B409" s="8"/>
      <c r="C409" s="8"/>
      <c r="D409" s="8">
        <f t="shared" si="16"/>
        <v>18</v>
      </c>
      <c r="E409" s="7" t="s">
        <v>463</v>
      </c>
      <c r="F409" s="7" t="s">
        <v>9</v>
      </c>
      <c r="G409" s="9">
        <v>45415</v>
      </c>
      <c r="H409" s="7" t="s">
        <v>42</v>
      </c>
      <c r="I40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18: Total OUI: 5 / Total Non: 20</v>
      </c>
    </row>
    <row r="410" spans="1:9" x14ac:dyDescent="0.25">
      <c r="A410" s="7" t="str">
        <f t="shared" si="25"/>
        <v>Non</v>
      </c>
      <c r="B410" s="8"/>
      <c r="C410" s="8"/>
      <c r="D410" s="8">
        <f t="shared" si="16"/>
        <v>18</v>
      </c>
      <c r="E410" s="10" t="s">
        <v>464</v>
      </c>
      <c r="F410" s="10" t="s">
        <v>9</v>
      </c>
      <c r="G410" s="12">
        <v>45415</v>
      </c>
      <c r="H410" s="10" t="s">
        <v>42</v>
      </c>
      <c r="I41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18: Total OUI: 5 / Total Non: 20</v>
      </c>
    </row>
    <row r="411" spans="1:9" x14ac:dyDescent="0.25">
      <c r="A411" s="7" t="s">
        <v>9</v>
      </c>
      <c r="B411" s="8"/>
      <c r="C411" s="8"/>
      <c r="D411" s="8">
        <f t="shared" si="16"/>
        <v>19</v>
      </c>
      <c r="E411" s="7" t="s">
        <v>465</v>
      </c>
      <c r="F411" s="7" t="s">
        <v>11</v>
      </c>
      <c r="G411" s="9">
        <v>45418</v>
      </c>
      <c r="H411" s="7" t="s">
        <v>12</v>
      </c>
      <c r="I41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19: Total OUI: 3 / Total Non: 9</v>
      </c>
    </row>
    <row r="412" spans="1:9" x14ac:dyDescent="0.25">
      <c r="A412" s="7" t="str">
        <f>IF(F412=$A$2,"Non","")</f>
        <v>Non</v>
      </c>
      <c r="B412" s="8"/>
      <c r="C412" s="8"/>
      <c r="D412" s="8">
        <f t="shared" si="16"/>
        <v>19</v>
      </c>
      <c r="E412" s="10" t="s">
        <v>466</v>
      </c>
      <c r="F412" s="10" t="s">
        <v>9</v>
      </c>
      <c r="G412" s="12">
        <v>45418</v>
      </c>
      <c r="H412" s="10" t="s">
        <v>47</v>
      </c>
      <c r="I41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19: Total OUI: 3 / Total Non: 9</v>
      </c>
    </row>
    <row r="413" spans="1:9" x14ac:dyDescent="0.25">
      <c r="A413" s="7" t="s">
        <v>9</v>
      </c>
      <c r="B413" s="8"/>
      <c r="C413" s="8"/>
      <c r="D413" s="8">
        <f t="shared" si="16"/>
        <v>19</v>
      </c>
      <c r="E413" s="7" t="s">
        <v>467</v>
      </c>
      <c r="F413" s="7" t="s">
        <v>11</v>
      </c>
      <c r="G413" s="9">
        <v>45418</v>
      </c>
      <c r="H413" s="7" t="s">
        <v>148</v>
      </c>
      <c r="I41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19: Total OUI: 3 / Total Non: 9</v>
      </c>
    </row>
    <row r="414" spans="1:9" x14ac:dyDescent="0.25">
      <c r="A414" s="7" t="s">
        <v>11</v>
      </c>
      <c r="B414" s="8"/>
      <c r="C414" s="8"/>
      <c r="D414" s="8">
        <f t="shared" si="16"/>
        <v>19</v>
      </c>
      <c r="E414" s="10" t="s">
        <v>468</v>
      </c>
      <c r="F414" s="10" t="s">
        <v>11</v>
      </c>
      <c r="G414" s="12">
        <v>45418</v>
      </c>
      <c r="H414" s="10" t="s">
        <v>148</v>
      </c>
      <c r="I41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19: Total OUI: 3 / Total Non: 9</v>
      </c>
    </row>
    <row r="415" spans="1:9" x14ac:dyDescent="0.25">
      <c r="A415" s="7" t="s">
        <v>11</v>
      </c>
      <c r="B415" s="8"/>
      <c r="C415" s="8"/>
      <c r="D415" s="8">
        <f t="shared" si="16"/>
        <v>19</v>
      </c>
      <c r="E415" s="7" t="s">
        <v>469</v>
      </c>
      <c r="F415" s="7" t="s">
        <v>11</v>
      </c>
      <c r="G415" s="9">
        <v>45418</v>
      </c>
      <c r="H415" s="7" t="s">
        <v>148</v>
      </c>
      <c r="I41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19: Total OUI: 3 / Total Non: 9</v>
      </c>
    </row>
    <row r="416" spans="1:9" x14ac:dyDescent="0.25">
      <c r="A416" s="7" t="str">
        <f>IF(F416=$A$2,"Non","")</f>
        <v>Non</v>
      </c>
      <c r="B416" s="8"/>
      <c r="C416" s="8"/>
      <c r="D416" s="8">
        <f t="shared" si="16"/>
        <v>19</v>
      </c>
      <c r="E416" s="10" t="s">
        <v>470</v>
      </c>
      <c r="F416" s="10" t="s">
        <v>9</v>
      </c>
      <c r="G416" s="12">
        <v>45419</v>
      </c>
      <c r="H416" s="10" t="s">
        <v>42</v>
      </c>
      <c r="I41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19: Total OUI: 3 / Total Non: 9</v>
      </c>
    </row>
    <row r="417" spans="1:9" x14ac:dyDescent="0.25">
      <c r="A417" s="7" t="s">
        <v>9</v>
      </c>
      <c r="B417" s="8"/>
      <c r="C417" s="8"/>
      <c r="D417" s="8">
        <f t="shared" si="16"/>
        <v>19</v>
      </c>
      <c r="E417" s="7" t="s">
        <v>471</v>
      </c>
      <c r="F417" s="7" t="s">
        <v>11</v>
      </c>
      <c r="G417" s="9">
        <v>45419</v>
      </c>
      <c r="H417" s="7" t="s">
        <v>42</v>
      </c>
      <c r="I41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19: Total OUI: 3 / Total Non: 9</v>
      </c>
    </row>
    <row r="418" spans="1:9" x14ac:dyDescent="0.25">
      <c r="A418" s="7" t="s">
        <v>9</v>
      </c>
      <c r="B418" s="8"/>
      <c r="C418" s="8"/>
      <c r="D418" s="8">
        <f t="shared" si="16"/>
        <v>19</v>
      </c>
      <c r="E418" s="10" t="s">
        <v>472</v>
      </c>
      <c r="F418" s="10" t="s">
        <v>11</v>
      </c>
      <c r="G418" s="12">
        <v>45419</v>
      </c>
      <c r="H418" s="10" t="s">
        <v>131</v>
      </c>
      <c r="I41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19: Total OUI: 3 / Total Non: 9</v>
      </c>
    </row>
    <row r="419" spans="1:9" x14ac:dyDescent="0.25">
      <c r="A419" s="7" t="s">
        <v>9</v>
      </c>
      <c r="B419" s="8"/>
      <c r="C419" s="8"/>
      <c r="D419" s="8">
        <f t="shared" si="16"/>
        <v>19</v>
      </c>
      <c r="E419" s="7" t="s">
        <v>473</v>
      </c>
      <c r="F419" s="7" t="s">
        <v>11</v>
      </c>
      <c r="G419" s="9">
        <v>45419</v>
      </c>
      <c r="H419" s="7" t="s">
        <v>12</v>
      </c>
      <c r="I41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19: Total OUI: 3 / Total Non: 9</v>
      </c>
    </row>
    <row r="420" spans="1:9" x14ac:dyDescent="0.25">
      <c r="A420" s="7" t="s">
        <v>9</v>
      </c>
      <c r="B420" s="8"/>
      <c r="C420" s="8"/>
      <c r="D420" s="8">
        <f t="shared" si="16"/>
        <v>19</v>
      </c>
      <c r="E420" s="10" t="s">
        <v>474</v>
      </c>
      <c r="F420" s="10" t="s">
        <v>11</v>
      </c>
      <c r="G420" s="12">
        <v>45419</v>
      </c>
      <c r="H420" s="10" t="s">
        <v>148</v>
      </c>
      <c r="I42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19: Total OUI: 3 / Total Non: 9</v>
      </c>
    </row>
    <row r="421" spans="1:9" x14ac:dyDescent="0.25">
      <c r="A421" s="7" t="s">
        <v>11</v>
      </c>
      <c r="B421" s="8"/>
      <c r="C421" s="8"/>
      <c r="D421" s="8">
        <f t="shared" si="16"/>
        <v>19</v>
      </c>
      <c r="E421" s="7" t="s">
        <v>475</v>
      </c>
      <c r="F421" s="7" t="s">
        <v>11</v>
      </c>
      <c r="G421" s="9">
        <v>45422</v>
      </c>
      <c r="H421" s="7" t="s">
        <v>42</v>
      </c>
      <c r="I42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19: Total OUI: 3 / Total Non: 9</v>
      </c>
    </row>
    <row r="422" spans="1:9" x14ac:dyDescent="0.25">
      <c r="A422" s="7" t="s">
        <v>9</v>
      </c>
      <c r="B422" s="8"/>
      <c r="C422" s="8"/>
      <c r="D422" s="8">
        <f t="shared" si="16"/>
        <v>19</v>
      </c>
      <c r="E422" s="10" t="s">
        <v>476</v>
      </c>
      <c r="F422" s="10" t="s">
        <v>11</v>
      </c>
      <c r="G422" s="12">
        <v>45422</v>
      </c>
      <c r="H422" s="10" t="s">
        <v>176</v>
      </c>
      <c r="I42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19: Total OUI: 3 / Total Non: 9</v>
      </c>
    </row>
    <row r="423" spans="1:9" x14ac:dyDescent="0.25">
      <c r="A423" s="7" t="str">
        <f>IF(F423=$A$2,"Non","")</f>
        <v>Non</v>
      </c>
      <c r="B423" s="8"/>
      <c r="C423" s="8"/>
      <c r="D423" s="8">
        <f t="shared" si="16"/>
        <v>20</v>
      </c>
      <c r="E423" s="7" t="s">
        <v>477</v>
      </c>
      <c r="F423" s="7" t="s">
        <v>9</v>
      </c>
      <c r="G423" s="9">
        <v>45425</v>
      </c>
      <c r="H423" s="7" t="s">
        <v>64</v>
      </c>
      <c r="I42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20: Total OUI: 10 / Total Non: 10</v>
      </c>
    </row>
    <row r="424" spans="1:9" x14ac:dyDescent="0.25">
      <c r="A424" s="7" t="s">
        <v>11</v>
      </c>
      <c r="B424" s="8"/>
      <c r="C424" s="8"/>
      <c r="D424" s="8">
        <f t="shared" si="16"/>
        <v>20</v>
      </c>
      <c r="E424" s="10" t="s">
        <v>478</v>
      </c>
      <c r="F424" s="10" t="s">
        <v>11</v>
      </c>
      <c r="G424" s="12">
        <v>45425</v>
      </c>
      <c r="H424" s="10" t="s">
        <v>22</v>
      </c>
      <c r="I42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20: Total OUI: 10 / Total Non: 10</v>
      </c>
    </row>
    <row r="425" spans="1:9" x14ac:dyDescent="0.25">
      <c r="A425" s="7" t="s">
        <v>9</v>
      </c>
      <c r="B425" s="8"/>
      <c r="C425" s="8"/>
      <c r="D425" s="8">
        <f t="shared" si="16"/>
        <v>20</v>
      </c>
      <c r="E425" s="7" t="s">
        <v>479</v>
      </c>
      <c r="F425" s="7" t="s">
        <v>11</v>
      </c>
      <c r="G425" s="9">
        <v>45425</v>
      </c>
      <c r="H425" s="7" t="s">
        <v>480</v>
      </c>
      <c r="I42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20: Total OUI: 10 / Total Non: 10</v>
      </c>
    </row>
    <row r="426" spans="1:9" x14ac:dyDescent="0.25">
      <c r="A426" s="7" t="s">
        <v>11</v>
      </c>
      <c r="B426" s="8"/>
      <c r="C426" s="8"/>
      <c r="D426" s="8">
        <f t="shared" si="16"/>
        <v>20</v>
      </c>
      <c r="E426" s="10" t="s">
        <v>481</v>
      </c>
      <c r="F426" s="10" t="s">
        <v>11</v>
      </c>
      <c r="G426" s="12">
        <v>45425</v>
      </c>
      <c r="H426" s="10" t="s">
        <v>64</v>
      </c>
      <c r="I42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20: Total OUI: 10 / Total Non: 10</v>
      </c>
    </row>
    <row r="427" spans="1:9" x14ac:dyDescent="0.25">
      <c r="A427" s="7" t="s">
        <v>11</v>
      </c>
      <c r="B427" s="8"/>
      <c r="C427" s="8"/>
      <c r="D427" s="8">
        <f t="shared" si="16"/>
        <v>20</v>
      </c>
      <c r="E427" s="7" t="s">
        <v>482</v>
      </c>
      <c r="F427" s="7" t="s">
        <v>11</v>
      </c>
      <c r="G427" s="9">
        <v>45425</v>
      </c>
      <c r="H427" s="7" t="s">
        <v>22</v>
      </c>
      <c r="I42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20: Total OUI: 10 / Total Non: 10</v>
      </c>
    </row>
    <row r="428" spans="1:9" x14ac:dyDescent="0.25">
      <c r="A428" s="7" t="s">
        <v>11</v>
      </c>
      <c r="B428" s="8"/>
      <c r="C428" s="8"/>
      <c r="D428" s="8">
        <f t="shared" si="16"/>
        <v>20</v>
      </c>
      <c r="E428" s="10" t="s">
        <v>483</v>
      </c>
      <c r="F428" s="10" t="s">
        <v>11</v>
      </c>
      <c r="G428" s="12">
        <v>45426</v>
      </c>
      <c r="H428" s="10" t="s">
        <v>54</v>
      </c>
      <c r="I42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20: Total OUI: 10 / Total Non: 10</v>
      </c>
    </row>
    <row r="429" spans="1:9" x14ac:dyDescent="0.25">
      <c r="A429" s="7" t="s">
        <v>9</v>
      </c>
      <c r="B429" s="8"/>
      <c r="C429" s="8"/>
      <c r="D429" s="8">
        <f t="shared" si="16"/>
        <v>20</v>
      </c>
      <c r="E429" s="7" t="s">
        <v>484</v>
      </c>
      <c r="F429" s="7" t="s">
        <v>11</v>
      </c>
      <c r="G429" s="9">
        <v>45426</v>
      </c>
      <c r="H429" s="7" t="s">
        <v>42</v>
      </c>
      <c r="I42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20: Total OUI: 10 / Total Non: 10</v>
      </c>
    </row>
    <row r="430" spans="1:9" x14ac:dyDescent="0.25">
      <c r="A430" s="7" t="str">
        <f>IF(F430=$A$2,"Non","")</f>
        <v>Non</v>
      </c>
      <c r="B430" s="8"/>
      <c r="C430" s="8"/>
      <c r="D430" s="8">
        <f t="shared" si="16"/>
        <v>20</v>
      </c>
      <c r="E430" s="10" t="s">
        <v>485</v>
      </c>
      <c r="F430" s="10" t="s">
        <v>9</v>
      </c>
      <c r="G430" s="12">
        <v>45426</v>
      </c>
      <c r="H430" s="10" t="s">
        <v>42</v>
      </c>
      <c r="I43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20: Total OUI: 10 / Total Non: 10</v>
      </c>
    </row>
    <row r="431" spans="1:9" x14ac:dyDescent="0.25">
      <c r="A431" s="7" t="s">
        <v>11</v>
      </c>
      <c r="B431" s="8"/>
      <c r="C431" s="8"/>
      <c r="D431" s="8">
        <f t="shared" si="16"/>
        <v>20</v>
      </c>
      <c r="E431" s="7" t="s">
        <v>486</v>
      </c>
      <c r="F431" s="7" t="s">
        <v>11</v>
      </c>
      <c r="G431" s="9">
        <v>45426</v>
      </c>
      <c r="H431" s="7" t="s">
        <v>403</v>
      </c>
      <c r="I43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20: Total OUI: 10 / Total Non: 10</v>
      </c>
    </row>
    <row r="432" spans="1:9" x14ac:dyDescent="0.25">
      <c r="A432" s="7" t="s">
        <v>11</v>
      </c>
      <c r="B432" s="8"/>
      <c r="C432" s="8"/>
      <c r="D432" s="8">
        <f t="shared" si="16"/>
        <v>20</v>
      </c>
      <c r="E432" s="10" t="s">
        <v>487</v>
      </c>
      <c r="F432" s="10" t="s">
        <v>11</v>
      </c>
      <c r="G432" s="12">
        <v>45427</v>
      </c>
      <c r="H432" s="10" t="s">
        <v>57</v>
      </c>
      <c r="I43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20: Total OUI: 10 / Total Non: 10</v>
      </c>
    </row>
    <row r="433" spans="1:9" x14ac:dyDescent="0.25">
      <c r="A433" s="7" t="s">
        <v>9</v>
      </c>
      <c r="B433" s="8"/>
      <c r="C433" s="8"/>
      <c r="D433" s="8">
        <f t="shared" si="16"/>
        <v>20</v>
      </c>
      <c r="E433" s="7" t="s">
        <v>488</v>
      </c>
      <c r="F433" s="7" t="s">
        <v>11</v>
      </c>
      <c r="G433" s="9">
        <v>45427</v>
      </c>
      <c r="H433" s="7" t="s">
        <v>81</v>
      </c>
      <c r="I43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20: Total OUI: 10 / Total Non: 10</v>
      </c>
    </row>
    <row r="434" spans="1:9" x14ac:dyDescent="0.25">
      <c r="A434" s="7" t="s">
        <v>11</v>
      </c>
      <c r="B434" s="8"/>
      <c r="C434" s="8"/>
      <c r="D434" s="8">
        <f t="shared" si="16"/>
        <v>20</v>
      </c>
      <c r="E434" s="10" t="s">
        <v>489</v>
      </c>
      <c r="F434" s="10" t="s">
        <v>11</v>
      </c>
      <c r="G434" s="12">
        <v>45428</v>
      </c>
      <c r="H434" s="10" t="s">
        <v>85</v>
      </c>
      <c r="I43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20: Total OUI: 10 / Total Non: 10</v>
      </c>
    </row>
    <row r="435" spans="1:9" x14ac:dyDescent="0.25">
      <c r="A435" s="7" t="s">
        <v>11</v>
      </c>
      <c r="B435" s="8"/>
      <c r="C435" s="8"/>
      <c r="D435" s="8">
        <f t="shared" si="16"/>
        <v>20</v>
      </c>
      <c r="E435" s="7" t="s">
        <v>490</v>
      </c>
      <c r="F435" s="7" t="s">
        <v>11</v>
      </c>
      <c r="G435" s="9">
        <v>45428</v>
      </c>
      <c r="H435" s="7" t="s">
        <v>152</v>
      </c>
      <c r="I43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20: Total OUI: 10 / Total Non: 10</v>
      </c>
    </row>
    <row r="436" spans="1:9" x14ac:dyDescent="0.25">
      <c r="A436" s="7" t="s">
        <v>11</v>
      </c>
      <c r="B436" s="8"/>
      <c r="C436" s="8"/>
      <c r="D436" s="8">
        <f t="shared" si="16"/>
        <v>20</v>
      </c>
      <c r="E436" s="10" t="s">
        <v>491</v>
      </c>
      <c r="F436" s="10" t="s">
        <v>11</v>
      </c>
      <c r="G436" s="12">
        <v>45428</v>
      </c>
      <c r="H436" s="10" t="s">
        <v>29</v>
      </c>
      <c r="I43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20: Total OUI: 10 / Total Non: 10</v>
      </c>
    </row>
    <row r="437" spans="1:9" x14ac:dyDescent="0.25">
      <c r="A437" s="7" t="str">
        <f t="shared" ref="A437:A438" si="26">IF(F437=$A$2,"Non","")</f>
        <v>Non</v>
      </c>
      <c r="B437" s="8"/>
      <c r="C437" s="8"/>
      <c r="D437" s="8">
        <f t="shared" si="16"/>
        <v>20</v>
      </c>
      <c r="E437" s="7" t="s">
        <v>492</v>
      </c>
      <c r="F437" s="7" t="s">
        <v>9</v>
      </c>
      <c r="G437" s="9">
        <v>45428</v>
      </c>
      <c r="H437" s="7" t="s">
        <v>81</v>
      </c>
      <c r="I43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20: Total OUI: 10 / Total Non: 10</v>
      </c>
    </row>
    <row r="438" spans="1:9" x14ac:dyDescent="0.25">
      <c r="A438" s="7" t="str">
        <f t="shared" si="26"/>
        <v>Non</v>
      </c>
      <c r="B438" s="8"/>
      <c r="C438" s="8"/>
      <c r="D438" s="8">
        <f t="shared" si="16"/>
        <v>20</v>
      </c>
      <c r="E438" s="10" t="s">
        <v>493</v>
      </c>
      <c r="F438" s="10" t="s">
        <v>9</v>
      </c>
      <c r="G438" s="12">
        <v>45428</v>
      </c>
      <c r="H438" s="10" t="s">
        <v>181</v>
      </c>
      <c r="I43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20: Total OUI: 10 / Total Non: 10</v>
      </c>
    </row>
    <row r="439" spans="1:9" x14ac:dyDescent="0.25">
      <c r="A439" s="7" t="s">
        <v>11</v>
      </c>
      <c r="B439" s="8"/>
      <c r="C439" s="8"/>
      <c r="D439" s="8">
        <f t="shared" si="16"/>
        <v>20</v>
      </c>
      <c r="E439" s="7" t="s">
        <v>494</v>
      </c>
      <c r="F439" s="7" t="s">
        <v>11</v>
      </c>
      <c r="G439" s="9">
        <v>45428</v>
      </c>
      <c r="H439" s="7" t="s">
        <v>211</v>
      </c>
      <c r="I43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20: Total OUI: 10 / Total Non: 10</v>
      </c>
    </row>
    <row r="440" spans="1:9" x14ac:dyDescent="0.25">
      <c r="A440" s="7" t="s">
        <v>9</v>
      </c>
      <c r="B440" s="8"/>
      <c r="C440" s="8"/>
      <c r="D440" s="8">
        <f t="shared" si="16"/>
        <v>20</v>
      </c>
      <c r="E440" s="10" t="s">
        <v>495</v>
      </c>
      <c r="F440" s="10" t="s">
        <v>11</v>
      </c>
      <c r="G440" s="12">
        <v>45428</v>
      </c>
      <c r="H440" s="10" t="s">
        <v>480</v>
      </c>
      <c r="I44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20: Total OUI: 10 / Total Non: 10</v>
      </c>
    </row>
    <row r="441" spans="1:9" x14ac:dyDescent="0.25">
      <c r="A441" s="7" t="s">
        <v>9</v>
      </c>
      <c r="B441" s="8"/>
      <c r="C441" s="8"/>
      <c r="D441" s="8">
        <f t="shared" si="16"/>
        <v>20</v>
      </c>
      <c r="E441" s="7" t="s">
        <v>496</v>
      </c>
      <c r="F441" s="7" t="s">
        <v>11</v>
      </c>
      <c r="G441" s="9">
        <v>45428</v>
      </c>
      <c r="H441" s="7" t="s">
        <v>29</v>
      </c>
      <c r="I44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20: Total OUI: 10 / Total Non: 10</v>
      </c>
    </row>
    <row r="442" spans="1:9" x14ac:dyDescent="0.25">
      <c r="A442" s="7" t="str">
        <f>IF(F442=$A$2,"Non","")</f>
        <v>Non</v>
      </c>
      <c r="B442" s="8"/>
      <c r="C442" s="8"/>
      <c r="D442" s="8">
        <f t="shared" si="16"/>
        <v>20</v>
      </c>
      <c r="E442" s="10" t="s">
        <v>497</v>
      </c>
      <c r="F442" s="10" t="s">
        <v>9</v>
      </c>
      <c r="G442" s="12">
        <v>45429</v>
      </c>
      <c r="H442" s="10" t="s">
        <v>42</v>
      </c>
      <c r="I44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20: Total OUI: 10 / Total Non: 10</v>
      </c>
    </row>
    <row r="443" spans="1:9" x14ac:dyDescent="0.25">
      <c r="A443" s="7" t="s">
        <v>11</v>
      </c>
      <c r="B443" s="8"/>
      <c r="C443" s="8"/>
      <c r="D443" s="8">
        <v>21</v>
      </c>
      <c r="E443" s="7" t="s">
        <v>498</v>
      </c>
      <c r="F443" s="7" t="s">
        <v>11</v>
      </c>
      <c r="G443" s="9">
        <v>45433</v>
      </c>
      <c r="H443" s="7" t="s">
        <v>181</v>
      </c>
      <c r="I44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21: Total OUI: 8 / Total Non: 9</v>
      </c>
    </row>
    <row r="444" spans="1:9" x14ac:dyDescent="0.25">
      <c r="A444" s="10" t="s">
        <v>11</v>
      </c>
      <c r="B444" s="10"/>
      <c r="C444" s="10"/>
      <c r="D444" s="10">
        <v>21</v>
      </c>
      <c r="E444" s="10" t="s">
        <v>499</v>
      </c>
      <c r="F444" s="10" t="s">
        <v>11</v>
      </c>
      <c r="G444" s="12">
        <v>45433</v>
      </c>
      <c r="H444" s="10" t="s">
        <v>18</v>
      </c>
      <c r="I44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21: Total OUI: 8 / Total Non: 9</v>
      </c>
    </row>
    <row r="445" spans="1:9" x14ac:dyDescent="0.25">
      <c r="A445" s="7" t="s">
        <v>11</v>
      </c>
      <c r="B445" s="8"/>
      <c r="C445" s="8"/>
      <c r="D445" s="8">
        <v>21</v>
      </c>
      <c r="E445" s="7" t="s">
        <v>500</v>
      </c>
      <c r="F445" s="7" t="s">
        <v>11</v>
      </c>
      <c r="G445" s="9">
        <v>45433</v>
      </c>
      <c r="H445" s="7" t="s">
        <v>128</v>
      </c>
      <c r="I44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21: Total OUI: 8 / Total Non: 9</v>
      </c>
    </row>
    <row r="446" spans="1:9" x14ac:dyDescent="0.25">
      <c r="A446" s="10" t="s">
        <v>9</v>
      </c>
      <c r="B446" s="10"/>
      <c r="C446" s="10"/>
      <c r="D446" s="10">
        <v>21</v>
      </c>
      <c r="E446" s="10" t="s">
        <v>501</v>
      </c>
      <c r="F446" s="10" t="s">
        <v>9</v>
      </c>
      <c r="G446" s="12">
        <v>45433</v>
      </c>
      <c r="H446" s="10" t="s">
        <v>20</v>
      </c>
      <c r="I44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21: Total OUI: 8 / Total Non: 9</v>
      </c>
    </row>
    <row r="447" spans="1:9" x14ac:dyDescent="0.25">
      <c r="A447" s="7" t="s">
        <v>9</v>
      </c>
      <c r="B447" s="8"/>
      <c r="C447" s="8"/>
      <c r="D447" s="8">
        <v>21</v>
      </c>
      <c r="E447" s="7" t="s">
        <v>502</v>
      </c>
      <c r="F447" s="7" t="s">
        <v>9</v>
      </c>
      <c r="G447" s="9">
        <v>45433</v>
      </c>
      <c r="H447" s="7" t="s">
        <v>31</v>
      </c>
      <c r="I44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21: Total OUI: 8 / Total Non: 9</v>
      </c>
    </row>
    <row r="448" spans="1:9" x14ac:dyDescent="0.25">
      <c r="A448" s="10" t="s">
        <v>11</v>
      </c>
      <c r="B448" s="10"/>
      <c r="C448" s="10"/>
      <c r="D448" s="10">
        <v>21</v>
      </c>
      <c r="E448" s="10" t="s">
        <v>503</v>
      </c>
      <c r="F448" s="10" t="s">
        <v>11</v>
      </c>
      <c r="G448" s="12">
        <v>45433</v>
      </c>
      <c r="H448" s="10" t="s">
        <v>31</v>
      </c>
      <c r="I44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21: Total OUI: 8 / Total Non: 9</v>
      </c>
    </row>
    <row r="449" spans="1:9" x14ac:dyDescent="0.25">
      <c r="A449" s="7" t="s">
        <v>11</v>
      </c>
      <c r="B449" s="8"/>
      <c r="C449" s="8"/>
      <c r="D449" s="8">
        <v>21</v>
      </c>
      <c r="E449" s="7" t="s">
        <v>504</v>
      </c>
      <c r="F449" s="7" t="s">
        <v>11</v>
      </c>
      <c r="G449" s="9">
        <v>45433</v>
      </c>
      <c r="H449" s="7" t="s">
        <v>31</v>
      </c>
      <c r="I44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21: Total OUI: 8 / Total Non: 9</v>
      </c>
    </row>
    <row r="450" spans="1:9" x14ac:dyDescent="0.25">
      <c r="A450" s="10" t="s">
        <v>9</v>
      </c>
      <c r="B450" s="10"/>
      <c r="C450" s="10"/>
      <c r="D450" s="10">
        <v>21</v>
      </c>
      <c r="E450" s="10" t="s">
        <v>505</v>
      </c>
      <c r="F450" s="10" t="s">
        <v>9</v>
      </c>
      <c r="G450" s="12">
        <v>45434</v>
      </c>
      <c r="H450" s="10" t="s">
        <v>49</v>
      </c>
      <c r="I45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21: Total OUI: 8 / Total Non: 9</v>
      </c>
    </row>
    <row r="451" spans="1:9" x14ac:dyDescent="0.25">
      <c r="A451" s="7" t="s">
        <v>9</v>
      </c>
      <c r="B451" s="8"/>
      <c r="C451" s="8"/>
      <c r="D451" s="8">
        <v>21</v>
      </c>
      <c r="E451" s="7" t="s">
        <v>506</v>
      </c>
      <c r="F451" s="7" t="s">
        <v>9</v>
      </c>
      <c r="G451" s="9">
        <v>45434</v>
      </c>
      <c r="H451" s="7" t="s">
        <v>152</v>
      </c>
      <c r="I45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21: Total OUI: 8 / Total Non: 9</v>
      </c>
    </row>
    <row r="452" spans="1:9" x14ac:dyDescent="0.25">
      <c r="A452" s="10" t="s">
        <v>11</v>
      </c>
      <c r="B452" s="10"/>
      <c r="C452" s="10"/>
      <c r="D452" s="10">
        <v>21</v>
      </c>
      <c r="E452" s="10" t="s">
        <v>507</v>
      </c>
      <c r="F452" s="10" t="s">
        <v>11</v>
      </c>
      <c r="G452" s="12">
        <v>45434</v>
      </c>
      <c r="H452" s="10" t="s">
        <v>181</v>
      </c>
      <c r="I45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21: Total OUI: 8 / Total Non: 9</v>
      </c>
    </row>
    <row r="453" spans="1:9" x14ac:dyDescent="0.25">
      <c r="A453" s="7" t="s">
        <v>9</v>
      </c>
      <c r="B453" s="8"/>
      <c r="C453" s="8"/>
      <c r="D453" s="8">
        <v>21</v>
      </c>
      <c r="E453" s="7" t="s">
        <v>508</v>
      </c>
      <c r="F453" s="7" t="s">
        <v>11</v>
      </c>
      <c r="G453" s="9">
        <v>45434</v>
      </c>
      <c r="H453" s="7" t="s">
        <v>109</v>
      </c>
      <c r="I45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21: Total OUI: 8 / Total Non: 9</v>
      </c>
    </row>
    <row r="454" spans="1:9" x14ac:dyDescent="0.25">
      <c r="A454" s="10" t="s">
        <v>9</v>
      </c>
      <c r="B454" s="10"/>
      <c r="C454" s="10"/>
      <c r="D454" s="10">
        <v>21</v>
      </c>
      <c r="E454" s="10" t="s">
        <v>509</v>
      </c>
      <c r="F454" s="10" t="s">
        <v>11</v>
      </c>
      <c r="G454" s="12">
        <v>45434</v>
      </c>
      <c r="H454" s="10" t="s">
        <v>181</v>
      </c>
      <c r="I45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21: Total OUI: 8 / Total Non: 9</v>
      </c>
    </row>
    <row r="455" spans="1:9" x14ac:dyDescent="0.25">
      <c r="A455" s="7" t="s">
        <v>11</v>
      </c>
      <c r="B455" s="8"/>
      <c r="C455" s="8"/>
      <c r="D455" s="8">
        <v>21</v>
      </c>
      <c r="E455" s="7" t="s">
        <v>510</v>
      </c>
      <c r="F455" s="7" t="s">
        <v>11</v>
      </c>
      <c r="G455" s="9">
        <v>45435</v>
      </c>
      <c r="H455" s="7" t="s">
        <v>49</v>
      </c>
      <c r="I45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21: Total OUI: 8 / Total Non: 9</v>
      </c>
    </row>
    <row r="456" spans="1:9" x14ac:dyDescent="0.25">
      <c r="A456" s="10" t="s">
        <v>9</v>
      </c>
      <c r="B456" s="10"/>
      <c r="C456" s="10"/>
      <c r="D456" s="10">
        <v>21</v>
      </c>
      <c r="E456" s="10" t="s">
        <v>511</v>
      </c>
      <c r="F456" s="10" t="s">
        <v>11</v>
      </c>
      <c r="G456" s="12">
        <v>45435</v>
      </c>
      <c r="H456" s="10" t="s">
        <v>69</v>
      </c>
      <c r="I45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21: Total OUI: 8 / Total Non: 9</v>
      </c>
    </row>
    <row r="457" spans="1:9" x14ac:dyDescent="0.25">
      <c r="A457" s="7" t="s">
        <v>9</v>
      </c>
      <c r="B457" s="8"/>
      <c r="C457" s="8"/>
      <c r="D457" s="8">
        <v>21</v>
      </c>
      <c r="E457" s="7" t="s">
        <v>512</v>
      </c>
      <c r="F457" s="7" t="s">
        <v>11</v>
      </c>
      <c r="G457" s="9">
        <v>45435</v>
      </c>
      <c r="H457" s="7" t="s">
        <v>29</v>
      </c>
      <c r="I45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21: Total OUI: 8 / Total Non: 9</v>
      </c>
    </row>
    <row r="458" spans="1:9" x14ac:dyDescent="0.25">
      <c r="A458" s="10" t="s">
        <v>11</v>
      </c>
      <c r="B458" s="10"/>
      <c r="C458" s="10"/>
      <c r="D458" s="10">
        <v>21</v>
      </c>
      <c r="E458" s="10" t="s">
        <v>513</v>
      </c>
      <c r="F458" s="10" t="s">
        <v>11</v>
      </c>
      <c r="G458" s="12">
        <v>45435</v>
      </c>
      <c r="H458" s="10" t="s">
        <v>128</v>
      </c>
      <c r="I45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21: Total OUI: 8 / Total Non: 9</v>
      </c>
    </row>
    <row r="459" spans="1:9" x14ac:dyDescent="0.25">
      <c r="A459" s="7" t="s">
        <v>9</v>
      </c>
      <c r="B459" s="7"/>
      <c r="C459" s="7"/>
      <c r="D459" s="7">
        <v>21</v>
      </c>
      <c r="E459" s="7" t="s">
        <v>514</v>
      </c>
      <c r="F459" s="7" t="s">
        <v>11</v>
      </c>
      <c r="G459" s="9">
        <v>45435</v>
      </c>
      <c r="H459" s="7" t="s">
        <v>148</v>
      </c>
      <c r="I45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21: Total OUI: 8 / Total Non: 9</v>
      </c>
    </row>
    <row r="460" spans="1:9" x14ac:dyDescent="0.25">
      <c r="A460" s="10" t="s">
        <v>9</v>
      </c>
      <c r="B460" s="10"/>
      <c r="C460" s="10"/>
      <c r="D460" s="10">
        <v>22</v>
      </c>
      <c r="E460" s="10" t="s">
        <v>515</v>
      </c>
      <c r="F460" s="10" t="s">
        <v>9</v>
      </c>
      <c r="G460" s="12">
        <v>45439</v>
      </c>
      <c r="H460" s="10" t="s">
        <v>181</v>
      </c>
      <c r="I46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22: Total OUI: 12 / Total Non: 18</v>
      </c>
    </row>
    <row r="461" spans="1:9" x14ac:dyDescent="0.25">
      <c r="A461" s="7" t="s">
        <v>11</v>
      </c>
      <c r="B461" s="10"/>
      <c r="C461" s="10"/>
      <c r="D461" s="10">
        <v>22</v>
      </c>
      <c r="E461" s="7" t="s">
        <v>516</v>
      </c>
      <c r="F461" s="7" t="s">
        <v>11</v>
      </c>
      <c r="G461" s="9">
        <v>45439</v>
      </c>
      <c r="H461" s="7" t="s">
        <v>128</v>
      </c>
      <c r="I46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22: Total OUI: 12 / Total Non: 18</v>
      </c>
    </row>
    <row r="462" spans="1:9" x14ac:dyDescent="0.25">
      <c r="A462" s="10" t="s">
        <v>9</v>
      </c>
      <c r="B462" s="10"/>
      <c r="C462" s="10"/>
      <c r="D462" s="10">
        <v>22</v>
      </c>
      <c r="E462" s="10" t="s">
        <v>517</v>
      </c>
      <c r="F462" s="10" t="s">
        <v>9</v>
      </c>
      <c r="G462" s="12">
        <v>45439</v>
      </c>
      <c r="H462" s="10" t="s">
        <v>181</v>
      </c>
      <c r="I46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22: Total OUI: 12 / Total Non: 18</v>
      </c>
    </row>
    <row r="463" spans="1:9" x14ac:dyDescent="0.25">
      <c r="A463" s="7" t="s">
        <v>11</v>
      </c>
      <c r="B463" s="10"/>
      <c r="C463" s="10"/>
      <c r="D463" s="10">
        <v>22</v>
      </c>
      <c r="E463" s="7" t="s">
        <v>518</v>
      </c>
      <c r="F463" s="7" t="s">
        <v>11</v>
      </c>
      <c r="G463" s="9">
        <v>45439</v>
      </c>
      <c r="H463" s="7" t="s">
        <v>81</v>
      </c>
      <c r="I46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22: Total OUI: 12 / Total Non: 18</v>
      </c>
    </row>
    <row r="464" spans="1:9" x14ac:dyDescent="0.25">
      <c r="A464" s="10" t="s">
        <v>9</v>
      </c>
      <c r="B464" s="10"/>
      <c r="C464" s="10"/>
      <c r="D464" s="10">
        <v>22</v>
      </c>
      <c r="E464" s="10" t="s">
        <v>519</v>
      </c>
      <c r="F464" s="10" t="s">
        <v>9</v>
      </c>
      <c r="G464" s="12">
        <v>45439</v>
      </c>
      <c r="H464" s="10" t="s">
        <v>152</v>
      </c>
      <c r="I46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22: Total OUI: 12 / Total Non: 18</v>
      </c>
    </row>
    <row r="465" spans="1:9" x14ac:dyDescent="0.25">
      <c r="A465" s="7" t="s">
        <v>9</v>
      </c>
      <c r="B465" s="10"/>
      <c r="C465" s="10"/>
      <c r="D465" s="10">
        <v>22</v>
      </c>
      <c r="E465" s="7" t="s">
        <v>520</v>
      </c>
      <c r="F465" s="7" t="s">
        <v>11</v>
      </c>
      <c r="G465" s="9">
        <v>45439</v>
      </c>
      <c r="H465" s="7" t="s">
        <v>148</v>
      </c>
      <c r="I46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22: Total OUI: 12 / Total Non: 18</v>
      </c>
    </row>
    <row r="466" spans="1:9" x14ac:dyDescent="0.25">
      <c r="A466" s="10" t="s">
        <v>11</v>
      </c>
      <c r="B466" s="10"/>
      <c r="C466" s="10"/>
      <c r="D466" s="10">
        <v>22</v>
      </c>
      <c r="E466" s="10" t="s">
        <v>521</v>
      </c>
      <c r="F466" s="10" t="s">
        <v>11</v>
      </c>
      <c r="G466" s="12">
        <v>45439</v>
      </c>
      <c r="H466" s="10" t="s">
        <v>181</v>
      </c>
      <c r="I46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22: Total OUI: 12 / Total Non: 18</v>
      </c>
    </row>
    <row r="467" spans="1:9" x14ac:dyDescent="0.25">
      <c r="A467" s="7" t="s">
        <v>9</v>
      </c>
      <c r="B467" s="10"/>
      <c r="C467" s="10"/>
      <c r="D467" s="10">
        <v>22</v>
      </c>
      <c r="E467" s="7" t="s">
        <v>522</v>
      </c>
      <c r="F467" s="7" t="s">
        <v>9</v>
      </c>
      <c r="G467" s="9">
        <v>45440</v>
      </c>
      <c r="H467" s="7" t="s">
        <v>148</v>
      </c>
      <c r="I46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22: Total OUI: 12 / Total Non: 18</v>
      </c>
    </row>
    <row r="468" spans="1:9" x14ac:dyDescent="0.25">
      <c r="A468" s="10" t="s">
        <v>9</v>
      </c>
      <c r="B468" s="10"/>
      <c r="C468" s="10"/>
      <c r="D468" s="10">
        <v>22</v>
      </c>
      <c r="E468" s="10" t="s">
        <v>523</v>
      </c>
      <c r="F468" s="10" t="s">
        <v>9</v>
      </c>
      <c r="G468" s="12">
        <v>45440</v>
      </c>
      <c r="H468" s="10" t="s">
        <v>148</v>
      </c>
      <c r="I46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22: Total OUI: 12 / Total Non: 18</v>
      </c>
    </row>
    <row r="469" spans="1:9" x14ac:dyDescent="0.25">
      <c r="A469" s="7" t="s">
        <v>9</v>
      </c>
      <c r="B469" s="10"/>
      <c r="C469" s="10"/>
      <c r="D469" s="10">
        <v>22</v>
      </c>
      <c r="E469" s="7" t="s">
        <v>524</v>
      </c>
      <c r="F469" s="7" t="s">
        <v>9</v>
      </c>
      <c r="G469" s="9">
        <v>45440</v>
      </c>
      <c r="H469" s="7" t="s">
        <v>148</v>
      </c>
      <c r="I46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22: Total OUI: 12 / Total Non: 18</v>
      </c>
    </row>
    <row r="470" spans="1:9" x14ac:dyDescent="0.25">
      <c r="A470" s="10" t="s">
        <v>11</v>
      </c>
      <c r="B470" s="10"/>
      <c r="C470" s="10"/>
      <c r="D470" s="10">
        <v>22</v>
      </c>
      <c r="E470" s="10" t="s">
        <v>525</v>
      </c>
      <c r="F470" s="10" t="s">
        <v>11</v>
      </c>
      <c r="G470" s="12">
        <v>45440</v>
      </c>
      <c r="H470" s="10" t="s">
        <v>176</v>
      </c>
      <c r="I47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22: Total OUI: 12 / Total Non: 18</v>
      </c>
    </row>
    <row r="471" spans="1:9" x14ac:dyDescent="0.25">
      <c r="A471" s="7" t="s">
        <v>11</v>
      </c>
      <c r="B471" s="10"/>
      <c r="C471" s="10"/>
      <c r="D471" s="10">
        <v>22</v>
      </c>
      <c r="E471" s="7" t="s">
        <v>526</v>
      </c>
      <c r="F471" s="7" t="s">
        <v>11</v>
      </c>
      <c r="G471" s="9">
        <v>45441</v>
      </c>
      <c r="H471" s="7" t="s">
        <v>403</v>
      </c>
      <c r="I47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22: Total OUI: 12 / Total Non: 18</v>
      </c>
    </row>
    <row r="472" spans="1:9" x14ac:dyDescent="0.25">
      <c r="A472" s="10" t="s">
        <v>9</v>
      </c>
      <c r="B472" s="10"/>
      <c r="C472" s="10"/>
      <c r="D472" s="10">
        <v>22</v>
      </c>
      <c r="E472" s="10" t="s">
        <v>527</v>
      </c>
      <c r="F472" s="10" t="s">
        <v>11</v>
      </c>
      <c r="G472" s="12">
        <v>45441</v>
      </c>
      <c r="H472" s="10" t="s">
        <v>49</v>
      </c>
      <c r="I47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22: Total OUI: 12 / Total Non: 18</v>
      </c>
    </row>
    <row r="473" spans="1:9" x14ac:dyDescent="0.25">
      <c r="A473" s="7" t="s">
        <v>11</v>
      </c>
      <c r="B473" s="10"/>
      <c r="C473" s="10"/>
      <c r="D473" s="10">
        <v>22</v>
      </c>
      <c r="E473" s="7" t="s">
        <v>528</v>
      </c>
      <c r="F473" s="7" t="s">
        <v>11</v>
      </c>
      <c r="G473" s="9">
        <v>45441</v>
      </c>
      <c r="H473" s="7" t="s">
        <v>49</v>
      </c>
      <c r="I47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22: Total OUI: 12 / Total Non: 18</v>
      </c>
    </row>
    <row r="474" spans="1:9" x14ac:dyDescent="0.25">
      <c r="A474" s="10" t="s">
        <v>9</v>
      </c>
      <c r="B474" s="10"/>
      <c r="C474" s="10"/>
      <c r="D474" s="10">
        <v>22</v>
      </c>
      <c r="E474" s="10" t="s">
        <v>529</v>
      </c>
      <c r="F474" s="10" t="s">
        <v>11</v>
      </c>
      <c r="G474" s="12">
        <v>45441</v>
      </c>
      <c r="H474" s="10" t="s">
        <v>87</v>
      </c>
      <c r="I47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22: Total OUI: 12 / Total Non: 18</v>
      </c>
    </row>
    <row r="475" spans="1:9" x14ac:dyDescent="0.25">
      <c r="A475" s="7" t="s">
        <v>9</v>
      </c>
      <c r="B475" s="10"/>
      <c r="C475" s="10"/>
      <c r="D475" s="10">
        <v>22</v>
      </c>
      <c r="E475" s="7" t="s">
        <v>530</v>
      </c>
      <c r="F475" s="7" t="s">
        <v>11</v>
      </c>
      <c r="G475" s="9">
        <v>45441</v>
      </c>
      <c r="H475" s="7" t="s">
        <v>131</v>
      </c>
      <c r="I47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22: Total OUI: 12 / Total Non: 18</v>
      </c>
    </row>
    <row r="476" spans="1:9" x14ac:dyDescent="0.25">
      <c r="A476" s="10" t="s">
        <v>11</v>
      </c>
      <c r="B476" s="10"/>
      <c r="C476" s="10"/>
      <c r="D476" s="10">
        <v>22</v>
      </c>
      <c r="E476" s="10" t="s">
        <v>531</v>
      </c>
      <c r="F476" s="10" t="s">
        <v>11</v>
      </c>
      <c r="G476" s="12">
        <v>45441</v>
      </c>
      <c r="H476" s="10" t="s">
        <v>20</v>
      </c>
      <c r="I47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22: Total OUI: 12 / Total Non: 18</v>
      </c>
    </row>
    <row r="477" spans="1:9" x14ac:dyDescent="0.25">
      <c r="A477" s="7" t="s">
        <v>11</v>
      </c>
      <c r="B477" s="10"/>
      <c r="C477" s="10"/>
      <c r="D477" s="10">
        <v>22</v>
      </c>
      <c r="E477" s="7" t="s">
        <v>532</v>
      </c>
      <c r="F477" s="7" t="s">
        <v>11</v>
      </c>
      <c r="G477" s="9">
        <v>45441</v>
      </c>
      <c r="H477" s="7" t="s">
        <v>181</v>
      </c>
      <c r="I47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22: Total OUI: 12 / Total Non: 18</v>
      </c>
    </row>
    <row r="478" spans="1:9" x14ac:dyDescent="0.25">
      <c r="A478" s="10" t="s">
        <v>9</v>
      </c>
      <c r="B478" s="10"/>
      <c r="C478" s="10"/>
      <c r="D478" s="10">
        <v>22</v>
      </c>
      <c r="E478" s="10" t="s">
        <v>533</v>
      </c>
      <c r="F478" s="10" t="s">
        <v>9</v>
      </c>
      <c r="G478" s="12">
        <v>45441</v>
      </c>
      <c r="H478" s="10" t="s">
        <v>231</v>
      </c>
      <c r="I47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22: Total OUI: 12 / Total Non: 18</v>
      </c>
    </row>
    <row r="479" spans="1:9" x14ac:dyDescent="0.25">
      <c r="A479" s="7" t="s">
        <v>9</v>
      </c>
      <c r="B479" s="10"/>
      <c r="C479" s="10"/>
      <c r="D479" s="10">
        <v>22</v>
      </c>
      <c r="E479" s="7" t="s">
        <v>534</v>
      </c>
      <c r="F479" s="7" t="s">
        <v>11</v>
      </c>
      <c r="G479" s="9">
        <v>45441</v>
      </c>
      <c r="H479" s="7" t="s">
        <v>14</v>
      </c>
      <c r="I47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22: Total OUI: 12 / Total Non: 18</v>
      </c>
    </row>
    <row r="480" spans="1:9" x14ac:dyDescent="0.25">
      <c r="A480" s="10" t="s">
        <v>11</v>
      </c>
      <c r="B480" s="10"/>
      <c r="C480" s="10"/>
      <c r="D480" s="10">
        <v>22</v>
      </c>
      <c r="E480" s="10" t="s">
        <v>535</v>
      </c>
      <c r="F480" s="10" t="s">
        <v>11</v>
      </c>
      <c r="G480" s="12">
        <v>45442</v>
      </c>
      <c r="H480" s="10" t="s">
        <v>211</v>
      </c>
      <c r="I48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22: Total OUI: 12 / Total Non: 18</v>
      </c>
    </row>
    <row r="481" spans="1:9" x14ac:dyDescent="0.25">
      <c r="A481" s="7" t="s">
        <v>9</v>
      </c>
      <c r="B481" s="10"/>
      <c r="C481" s="10"/>
      <c r="D481" s="10">
        <v>22</v>
      </c>
      <c r="E481" s="7" t="s">
        <v>536</v>
      </c>
      <c r="F481" s="7" t="s">
        <v>11</v>
      </c>
      <c r="G481" s="9">
        <v>45442</v>
      </c>
      <c r="H481" s="7" t="s">
        <v>47</v>
      </c>
      <c r="I48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22: Total OUI: 12 / Total Non: 18</v>
      </c>
    </row>
    <row r="482" spans="1:9" x14ac:dyDescent="0.25">
      <c r="A482" s="10" t="s">
        <v>9</v>
      </c>
      <c r="B482" s="10"/>
      <c r="C482" s="10"/>
      <c r="D482" s="10">
        <v>22</v>
      </c>
      <c r="E482" s="10" t="s">
        <v>537</v>
      </c>
      <c r="F482" s="10" t="s">
        <v>11</v>
      </c>
      <c r="G482" s="12">
        <v>45442</v>
      </c>
      <c r="H482" s="10" t="s">
        <v>181</v>
      </c>
      <c r="I48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22: Total OUI: 12 / Total Non: 18</v>
      </c>
    </row>
    <row r="483" spans="1:9" x14ac:dyDescent="0.25">
      <c r="A483" s="7" t="s">
        <v>9</v>
      </c>
      <c r="B483" s="10"/>
      <c r="C483" s="10"/>
      <c r="D483" s="10">
        <v>22</v>
      </c>
      <c r="E483" s="7" t="s">
        <v>538</v>
      </c>
      <c r="F483" s="7" t="s">
        <v>9</v>
      </c>
      <c r="G483" s="9">
        <v>45442</v>
      </c>
      <c r="H483" s="7" t="s">
        <v>291</v>
      </c>
      <c r="I48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22: Total OUI: 12 / Total Non: 18</v>
      </c>
    </row>
    <row r="484" spans="1:9" x14ac:dyDescent="0.25">
      <c r="A484" s="10" t="s">
        <v>11</v>
      </c>
      <c r="B484" s="10"/>
      <c r="C484" s="10"/>
      <c r="D484" s="10">
        <v>22</v>
      </c>
      <c r="E484" s="10" t="s">
        <v>539</v>
      </c>
      <c r="F484" s="10" t="s">
        <v>11</v>
      </c>
      <c r="G484" s="12">
        <v>45442</v>
      </c>
      <c r="H484" s="10" t="s">
        <v>42</v>
      </c>
      <c r="I48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22: Total OUI: 12 / Total Non: 18</v>
      </c>
    </row>
    <row r="485" spans="1:9" x14ac:dyDescent="0.25">
      <c r="A485" s="7" t="s">
        <v>9</v>
      </c>
      <c r="B485" s="10"/>
      <c r="C485" s="10"/>
      <c r="D485" s="10">
        <v>22</v>
      </c>
      <c r="E485" s="7" t="s">
        <v>540</v>
      </c>
      <c r="F485" s="7" t="s">
        <v>11</v>
      </c>
      <c r="G485" s="9">
        <v>45442</v>
      </c>
      <c r="H485" s="7" t="s">
        <v>87</v>
      </c>
      <c r="I48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22: Total OUI: 12 / Total Non: 18</v>
      </c>
    </row>
    <row r="486" spans="1:9" x14ac:dyDescent="0.25">
      <c r="A486" s="10" t="s">
        <v>11</v>
      </c>
      <c r="B486" s="10"/>
      <c r="C486" s="10"/>
      <c r="D486" s="10">
        <v>22</v>
      </c>
      <c r="E486" s="10" t="s">
        <v>541</v>
      </c>
      <c r="F486" s="10" t="s">
        <v>11</v>
      </c>
      <c r="G486" s="12">
        <v>45442</v>
      </c>
      <c r="H486" s="10" t="s">
        <v>480</v>
      </c>
      <c r="I48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22: Total OUI: 12 / Total Non: 18</v>
      </c>
    </row>
    <row r="487" spans="1:9" x14ac:dyDescent="0.25">
      <c r="A487" s="7" t="s">
        <v>9</v>
      </c>
      <c r="B487" s="10"/>
      <c r="C487" s="10"/>
      <c r="D487" s="10">
        <v>22</v>
      </c>
      <c r="E487" s="7" t="s">
        <v>542</v>
      </c>
      <c r="F487" s="7" t="s">
        <v>9</v>
      </c>
      <c r="G487" s="9">
        <v>45442</v>
      </c>
      <c r="H487" s="7" t="s">
        <v>20</v>
      </c>
      <c r="I48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22: Total OUI: 12 / Total Non: 18</v>
      </c>
    </row>
    <row r="488" spans="1:9" x14ac:dyDescent="0.25">
      <c r="A488" s="10" t="s">
        <v>11</v>
      </c>
      <c r="B488" s="10"/>
      <c r="C488" s="10"/>
      <c r="D488" s="10">
        <v>22</v>
      </c>
      <c r="E488" s="10" t="s">
        <v>543</v>
      </c>
      <c r="F488" s="10" t="s">
        <v>11</v>
      </c>
      <c r="G488" s="12">
        <v>45443</v>
      </c>
      <c r="H488" s="10" t="s">
        <v>185</v>
      </c>
      <c r="I48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22: Total OUI: 12 / Total Non: 18</v>
      </c>
    </row>
    <row r="489" spans="1:9" x14ac:dyDescent="0.25">
      <c r="A489" s="7" t="s">
        <v>9</v>
      </c>
      <c r="B489" s="10"/>
      <c r="C489" s="10"/>
      <c r="D489" s="10">
        <v>22</v>
      </c>
      <c r="E489" s="7" t="s">
        <v>544</v>
      </c>
      <c r="F489" s="7" t="s">
        <v>9</v>
      </c>
      <c r="G489" s="9">
        <v>45443</v>
      </c>
      <c r="H489" s="7" t="s">
        <v>42</v>
      </c>
      <c r="I48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22: Total OUI: 12 / Total Non: 18</v>
      </c>
    </row>
    <row r="490" spans="1:9" x14ac:dyDescent="0.25">
      <c r="A490" s="7" t="str">
        <f t="shared" ref="A490:A491" si="27">IF(F490=$A$2,"Non","")</f>
        <v>Non</v>
      </c>
      <c r="B490" s="8"/>
      <c r="C490" s="8"/>
      <c r="D490" s="8">
        <f t="shared" ref="D490:D744" si="28">WEEKNUM(G490)</f>
        <v>23</v>
      </c>
      <c r="E490" s="7" t="s">
        <v>545</v>
      </c>
      <c r="F490" s="7" t="s">
        <v>9</v>
      </c>
      <c r="G490" s="9">
        <v>45446</v>
      </c>
      <c r="H490" s="7" t="s">
        <v>57</v>
      </c>
      <c r="I49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23: Total OUI: 12 / Total Non: 40</v>
      </c>
    </row>
    <row r="491" spans="1:9" x14ac:dyDescent="0.25">
      <c r="A491" s="7" t="str">
        <f t="shared" si="27"/>
        <v>Non</v>
      </c>
      <c r="B491" s="8"/>
      <c r="C491" s="8"/>
      <c r="D491" s="8">
        <f t="shared" si="28"/>
        <v>23</v>
      </c>
      <c r="E491" s="10" t="s">
        <v>546</v>
      </c>
      <c r="F491" s="10" t="s">
        <v>9</v>
      </c>
      <c r="G491" s="12">
        <v>45446</v>
      </c>
      <c r="H491" s="10" t="s">
        <v>29</v>
      </c>
      <c r="I49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23: Total OUI: 12 / Total Non: 40</v>
      </c>
    </row>
    <row r="492" spans="1:9" x14ac:dyDescent="0.25">
      <c r="A492" s="7" t="s">
        <v>9</v>
      </c>
      <c r="B492" s="8"/>
      <c r="C492" s="8"/>
      <c r="D492" s="8">
        <f t="shared" si="28"/>
        <v>23</v>
      </c>
      <c r="E492" s="7" t="s">
        <v>547</v>
      </c>
      <c r="F492" s="7" t="s">
        <v>11</v>
      </c>
      <c r="G492" s="9">
        <v>45446</v>
      </c>
      <c r="H492" s="7" t="s">
        <v>131</v>
      </c>
      <c r="I49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23: Total OUI: 12 / Total Non: 40</v>
      </c>
    </row>
    <row r="493" spans="1:9" x14ac:dyDescent="0.25">
      <c r="A493" s="7" t="s">
        <v>9</v>
      </c>
      <c r="B493" s="8"/>
      <c r="C493" s="8"/>
      <c r="D493" s="8">
        <f t="shared" si="28"/>
        <v>23</v>
      </c>
      <c r="E493" s="10" t="s">
        <v>548</v>
      </c>
      <c r="F493" s="10" t="s">
        <v>11</v>
      </c>
      <c r="G493" s="12">
        <v>45446</v>
      </c>
      <c r="H493" s="10" t="s">
        <v>131</v>
      </c>
      <c r="I49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23: Total OUI: 12 / Total Non: 40</v>
      </c>
    </row>
    <row r="494" spans="1:9" x14ac:dyDescent="0.25">
      <c r="A494" s="7" t="str">
        <f>IF(F494=$A$2,"Non","")</f>
        <v>Non</v>
      </c>
      <c r="B494" s="8"/>
      <c r="C494" s="8"/>
      <c r="D494" s="8">
        <f t="shared" si="28"/>
        <v>23</v>
      </c>
      <c r="E494" s="10" t="s">
        <v>549</v>
      </c>
      <c r="F494" s="10" t="s">
        <v>9</v>
      </c>
      <c r="G494" s="12">
        <v>45446</v>
      </c>
      <c r="H494" s="10" t="s">
        <v>14</v>
      </c>
      <c r="I49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23: Total OUI: 12 / Total Non: 40</v>
      </c>
    </row>
    <row r="495" spans="1:9" x14ac:dyDescent="0.25">
      <c r="A495" s="7" t="s">
        <v>11</v>
      </c>
      <c r="B495" s="8"/>
      <c r="C495" s="8"/>
      <c r="D495" s="8">
        <f t="shared" si="28"/>
        <v>23</v>
      </c>
      <c r="E495" s="10" t="s">
        <v>550</v>
      </c>
      <c r="F495" s="10" t="s">
        <v>11</v>
      </c>
      <c r="G495" s="12">
        <v>45446</v>
      </c>
      <c r="H495" s="10" t="s">
        <v>131</v>
      </c>
      <c r="I49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23: Total OUI: 12 / Total Non: 40</v>
      </c>
    </row>
    <row r="496" spans="1:9" x14ac:dyDescent="0.25">
      <c r="A496" s="7" t="str">
        <f t="shared" ref="A496:A497" si="29">IF(F496=$A$2,"Non","")</f>
        <v>Non</v>
      </c>
      <c r="B496" s="8"/>
      <c r="C496" s="8"/>
      <c r="D496" s="8">
        <f t="shared" si="28"/>
        <v>23</v>
      </c>
      <c r="E496" s="10" t="s">
        <v>545</v>
      </c>
      <c r="F496" s="10" t="s">
        <v>9</v>
      </c>
      <c r="G496" s="12">
        <v>45446</v>
      </c>
      <c r="H496" s="10" t="s">
        <v>57</v>
      </c>
      <c r="I49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23: Total OUI: 12 / Total Non: 40</v>
      </c>
    </row>
    <row r="497" spans="1:9" x14ac:dyDescent="0.25">
      <c r="A497" s="7" t="str">
        <f t="shared" si="29"/>
        <v>Non</v>
      </c>
      <c r="B497" s="8"/>
      <c r="C497" s="8"/>
      <c r="D497" s="8">
        <f t="shared" si="28"/>
        <v>23</v>
      </c>
      <c r="E497" s="7" t="s">
        <v>546</v>
      </c>
      <c r="F497" s="7" t="s">
        <v>9</v>
      </c>
      <c r="G497" s="9">
        <v>45446</v>
      </c>
      <c r="H497" s="7" t="s">
        <v>29</v>
      </c>
      <c r="I49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23: Total OUI: 12 / Total Non: 40</v>
      </c>
    </row>
    <row r="498" spans="1:9" x14ac:dyDescent="0.25">
      <c r="A498" s="7" t="s">
        <v>9</v>
      </c>
      <c r="B498" s="8"/>
      <c r="C498" s="8"/>
      <c r="D498" s="8">
        <f t="shared" si="28"/>
        <v>23</v>
      </c>
      <c r="E498" s="10" t="s">
        <v>547</v>
      </c>
      <c r="F498" s="10" t="s">
        <v>11</v>
      </c>
      <c r="G498" s="12">
        <v>45446</v>
      </c>
      <c r="H498" s="10" t="s">
        <v>131</v>
      </c>
      <c r="I49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23: Total OUI: 12 / Total Non: 40</v>
      </c>
    </row>
    <row r="499" spans="1:9" x14ac:dyDescent="0.25">
      <c r="A499" s="7" t="str">
        <f t="shared" ref="A499:A500" si="30">IF(F499=$A$2,"Non","")</f>
        <v>Non</v>
      </c>
      <c r="B499" s="8"/>
      <c r="C499" s="8"/>
      <c r="D499" s="8">
        <f t="shared" si="28"/>
        <v>23</v>
      </c>
      <c r="E499" s="10" t="s">
        <v>549</v>
      </c>
      <c r="F499" s="10" t="s">
        <v>9</v>
      </c>
      <c r="G499" s="12">
        <v>45446</v>
      </c>
      <c r="H499" s="10" t="s">
        <v>14</v>
      </c>
      <c r="I49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23: Total OUI: 12 / Total Non: 40</v>
      </c>
    </row>
    <row r="500" spans="1:9" x14ac:dyDescent="0.25">
      <c r="A500" s="7" t="str">
        <f t="shared" si="30"/>
        <v>Non</v>
      </c>
      <c r="B500" s="8"/>
      <c r="C500" s="8"/>
      <c r="D500" s="8">
        <f t="shared" si="28"/>
        <v>23</v>
      </c>
      <c r="E500" s="10" t="s">
        <v>551</v>
      </c>
      <c r="F500" s="10" t="s">
        <v>9</v>
      </c>
      <c r="G500" s="12">
        <v>45447</v>
      </c>
      <c r="H500" s="10" t="s">
        <v>14</v>
      </c>
      <c r="I50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23: Total OUI: 12 / Total Non: 40</v>
      </c>
    </row>
    <row r="501" spans="1:9" x14ac:dyDescent="0.25">
      <c r="A501" s="7" t="s">
        <v>11</v>
      </c>
      <c r="B501" s="8"/>
      <c r="C501" s="8"/>
      <c r="D501" s="8">
        <f t="shared" si="28"/>
        <v>23</v>
      </c>
      <c r="E501" s="7" t="s">
        <v>552</v>
      </c>
      <c r="F501" s="7" t="s">
        <v>11</v>
      </c>
      <c r="G501" s="9">
        <v>45447</v>
      </c>
      <c r="H501" s="7" t="s">
        <v>148</v>
      </c>
      <c r="I50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23: Total OUI: 12 / Total Non: 40</v>
      </c>
    </row>
    <row r="502" spans="1:9" x14ac:dyDescent="0.25">
      <c r="A502" s="7" t="s">
        <v>11</v>
      </c>
      <c r="B502" s="8"/>
      <c r="C502" s="8"/>
      <c r="D502" s="8">
        <f t="shared" si="28"/>
        <v>23</v>
      </c>
      <c r="E502" s="7" t="s">
        <v>553</v>
      </c>
      <c r="F502" s="7" t="s">
        <v>11</v>
      </c>
      <c r="G502" s="9">
        <v>45447</v>
      </c>
      <c r="H502" s="7" t="s">
        <v>128</v>
      </c>
      <c r="I50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23: Total OUI: 12 / Total Non: 40</v>
      </c>
    </row>
    <row r="503" spans="1:9" x14ac:dyDescent="0.25">
      <c r="A503" s="7" t="s">
        <v>9</v>
      </c>
      <c r="B503" s="8"/>
      <c r="C503" s="8"/>
      <c r="D503" s="8">
        <f t="shared" si="28"/>
        <v>23</v>
      </c>
      <c r="E503" s="10" t="s">
        <v>554</v>
      </c>
      <c r="F503" s="10" t="s">
        <v>11</v>
      </c>
      <c r="G503" s="12">
        <v>45447</v>
      </c>
      <c r="H503" s="10" t="s">
        <v>555</v>
      </c>
      <c r="I50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23: Total OUI: 12 / Total Non: 40</v>
      </c>
    </row>
    <row r="504" spans="1:9" x14ac:dyDescent="0.25">
      <c r="A504" s="7" t="str">
        <f>IF(F504=$A$2,"Non","")</f>
        <v>Non</v>
      </c>
      <c r="B504" s="8"/>
      <c r="C504" s="8"/>
      <c r="D504" s="8">
        <f t="shared" si="28"/>
        <v>23</v>
      </c>
      <c r="E504" s="10" t="s">
        <v>551</v>
      </c>
      <c r="F504" s="10" t="s">
        <v>9</v>
      </c>
      <c r="G504" s="12">
        <v>45447</v>
      </c>
      <c r="H504" s="10" t="s">
        <v>14</v>
      </c>
      <c r="I50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23: Total OUI: 12 / Total Non: 40</v>
      </c>
    </row>
    <row r="505" spans="1:9" x14ac:dyDescent="0.25">
      <c r="A505" s="7" t="s">
        <v>11</v>
      </c>
      <c r="B505" s="8"/>
      <c r="C505" s="8"/>
      <c r="D505" s="8">
        <f t="shared" si="28"/>
        <v>23</v>
      </c>
      <c r="E505" s="7" t="s">
        <v>552</v>
      </c>
      <c r="F505" s="7" t="s">
        <v>11</v>
      </c>
      <c r="G505" s="9">
        <v>45447</v>
      </c>
      <c r="H505" s="7" t="s">
        <v>148</v>
      </c>
      <c r="I50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23: Total OUI: 12 / Total Non: 40</v>
      </c>
    </row>
    <row r="506" spans="1:9" x14ac:dyDescent="0.25">
      <c r="A506" s="7" t="s">
        <v>9</v>
      </c>
      <c r="B506" s="8"/>
      <c r="C506" s="8"/>
      <c r="D506" s="8">
        <f t="shared" si="28"/>
        <v>23</v>
      </c>
      <c r="E506" s="7" t="s">
        <v>556</v>
      </c>
      <c r="F506" s="7" t="s">
        <v>11</v>
      </c>
      <c r="G506" s="9">
        <v>45448</v>
      </c>
      <c r="H506" s="7" t="s">
        <v>29</v>
      </c>
      <c r="I50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23: Total OUI: 12 / Total Non: 40</v>
      </c>
    </row>
    <row r="507" spans="1:9" x14ac:dyDescent="0.25">
      <c r="A507" s="7" t="s">
        <v>11</v>
      </c>
      <c r="B507" s="8"/>
      <c r="C507" s="8"/>
      <c r="D507" s="8">
        <f t="shared" si="28"/>
        <v>23</v>
      </c>
      <c r="E507" s="10" t="s">
        <v>557</v>
      </c>
      <c r="F507" s="10" t="s">
        <v>11</v>
      </c>
      <c r="G507" s="12">
        <v>45448</v>
      </c>
      <c r="H507" s="10" t="s">
        <v>106</v>
      </c>
      <c r="I50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23: Total OUI: 12 / Total Non: 40</v>
      </c>
    </row>
    <row r="508" spans="1:9" x14ac:dyDescent="0.25">
      <c r="A508" s="7" t="s">
        <v>9</v>
      </c>
      <c r="B508" s="8"/>
      <c r="C508" s="8"/>
      <c r="D508" s="8">
        <f t="shared" si="28"/>
        <v>23</v>
      </c>
      <c r="E508" s="10" t="s">
        <v>558</v>
      </c>
      <c r="F508" s="10" t="s">
        <v>11</v>
      </c>
      <c r="G508" s="12">
        <v>45448</v>
      </c>
      <c r="H508" s="10" t="s">
        <v>152</v>
      </c>
      <c r="I50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23: Total OUI: 12 / Total Non: 40</v>
      </c>
    </row>
    <row r="509" spans="1:9" x14ac:dyDescent="0.25">
      <c r="A509" s="7" t="s">
        <v>9</v>
      </c>
      <c r="B509" s="8"/>
      <c r="C509" s="8"/>
      <c r="D509" s="8">
        <f t="shared" si="28"/>
        <v>23</v>
      </c>
      <c r="E509" s="10" t="s">
        <v>559</v>
      </c>
      <c r="F509" s="10" t="s">
        <v>11</v>
      </c>
      <c r="G509" s="12">
        <v>45448</v>
      </c>
      <c r="H509" s="10" t="s">
        <v>128</v>
      </c>
      <c r="I50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23: Total OUI: 12 / Total Non: 40</v>
      </c>
    </row>
    <row r="510" spans="1:9" x14ac:dyDescent="0.25">
      <c r="A510" s="7" t="s">
        <v>11</v>
      </c>
      <c r="B510" s="8"/>
      <c r="C510" s="8"/>
      <c r="D510" s="8">
        <f t="shared" si="28"/>
        <v>23</v>
      </c>
      <c r="E510" s="7" t="s">
        <v>560</v>
      </c>
      <c r="F510" s="7" t="s">
        <v>11</v>
      </c>
      <c r="G510" s="9">
        <v>45448</v>
      </c>
      <c r="H510" s="7" t="s">
        <v>64</v>
      </c>
      <c r="I51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23: Total OUI: 12 / Total Non: 40</v>
      </c>
    </row>
    <row r="511" spans="1:9" x14ac:dyDescent="0.25">
      <c r="A511" s="7" t="s">
        <v>9</v>
      </c>
      <c r="B511" s="8"/>
      <c r="C511" s="8"/>
      <c r="D511" s="8">
        <f t="shared" si="28"/>
        <v>23</v>
      </c>
      <c r="E511" s="7" t="s">
        <v>561</v>
      </c>
      <c r="F511" s="7" t="s">
        <v>11</v>
      </c>
      <c r="G511" s="9">
        <v>45448</v>
      </c>
      <c r="H511" s="7" t="s">
        <v>22</v>
      </c>
      <c r="I51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23: Total OUI: 12 / Total Non: 40</v>
      </c>
    </row>
    <row r="512" spans="1:9" x14ac:dyDescent="0.25">
      <c r="A512" s="7" t="str">
        <f>IF(F512=$A$2,"Non","")</f>
        <v>Non</v>
      </c>
      <c r="B512" s="8"/>
      <c r="C512" s="8"/>
      <c r="D512" s="8">
        <f t="shared" si="28"/>
        <v>23</v>
      </c>
      <c r="E512" s="7" t="s">
        <v>562</v>
      </c>
      <c r="F512" s="7" t="s">
        <v>9</v>
      </c>
      <c r="G512" s="9">
        <v>45448</v>
      </c>
      <c r="H512" s="7" t="s">
        <v>152</v>
      </c>
      <c r="I51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23: Total OUI: 12 / Total Non: 40</v>
      </c>
    </row>
    <row r="513" spans="1:9" x14ac:dyDescent="0.25">
      <c r="A513" s="7" t="s">
        <v>9</v>
      </c>
      <c r="B513" s="8"/>
      <c r="C513" s="8"/>
      <c r="D513" s="8">
        <f t="shared" si="28"/>
        <v>23</v>
      </c>
      <c r="E513" s="10" t="s">
        <v>563</v>
      </c>
      <c r="F513" s="10" t="s">
        <v>11</v>
      </c>
      <c r="G513" s="12">
        <v>45448</v>
      </c>
      <c r="H513" s="10" t="s">
        <v>87</v>
      </c>
      <c r="I51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23: Total OUI: 12 / Total Non: 40</v>
      </c>
    </row>
    <row r="514" spans="1:9" x14ac:dyDescent="0.25">
      <c r="A514" s="7" t="s">
        <v>9</v>
      </c>
      <c r="B514" s="8"/>
      <c r="C514" s="8"/>
      <c r="D514" s="8">
        <f t="shared" si="28"/>
        <v>23</v>
      </c>
      <c r="E514" s="7" t="s">
        <v>564</v>
      </c>
      <c r="F514" s="7" t="s">
        <v>11</v>
      </c>
      <c r="G514" s="9">
        <v>45448</v>
      </c>
      <c r="H514" s="7" t="s">
        <v>12</v>
      </c>
      <c r="I51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23: Total OUI: 12 / Total Non: 40</v>
      </c>
    </row>
    <row r="515" spans="1:9" x14ac:dyDescent="0.25">
      <c r="A515" s="7" t="s">
        <v>9</v>
      </c>
      <c r="B515" s="8"/>
      <c r="C515" s="8"/>
      <c r="D515" s="8">
        <f t="shared" si="28"/>
        <v>23</v>
      </c>
      <c r="E515" s="7" t="s">
        <v>556</v>
      </c>
      <c r="F515" s="7" t="s">
        <v>11</v>
      </c>
      <c r="G515" s="9">
        <v>45448</v>
      </c>
      <c r="H515" s="7" t="s">
        <v>29</v>
      </c>
      <c r="I51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23: Total OUI: 12 / Total Non: 40</v>
      </c>
    </row>
    <row r="516" spans="1:9" x14ac:dyDescent="0.25">
      <c r="A516" s="7" t="s">
        <v>11</v>
      </c>
      <c r="B516" s="8"/>
      <c r="C516" s="8"/>
      <c r="D516" s="8">
        <f t="shared" si="28"/>
        <v>23</v>
      </c>
      <c r="E516" s="10" t="s">
        <v>557</v>
      </c>
      <c r="F516" s="10" t="s">
        <v>11</v>
      </c>
      <c r="G516" s="12">
        <v>45448</v>
      </c>
      <c r="H516" s="10" t="s">
        <v>106</v>
      </c>
      <c r="I51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23: Total OUI: 12 / Total Non: 40</v>
      </c>
    </row>
    <row r="517" spans="1:9" x14ac:dyDescent="0.25">
      <c r="A517" s="7" t="s">
        <v>9</v>
      </c>
      <c r="B517" s="8"/>
      <c r="C517" s="8"/>
      <c r="D517" s="8">
        <f t="shared" si="28"/>
        <v>23</v>
      </c>
      <c r="E517" s="10" t="s">
        <v>558</v>
      </c>
      <c r="F517" s="10" t="s">
        <v>11</v>
      </c>
      <c r="G517" s="12">
        <v>45448</v>
      </c>
      <c r="H517" s="10" t="s">
        <v>152</v>
      </c>
      <c r="I51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23: Total OUI: 12 / Total Non: 40</v>
      </c>
    </row>
    <row r="518" spans="1:9" x14ac:dyDescent="0.25">
      <c r="A518" s="7" t="s">
        <v>11</v>
      </c>
      <c r="B518" s="8"/>
      <c r="C518" s="8"/>
      <c r="D518" s="8">
        <f t="shared" si="28"/>
        <v>23</v>
      </c>
      <c r="E518" s="7" t="s">
        <v>561</v>
      </c>
      <c r="F518" s="7" t="s">
        <v>11</v>
      </c>
      <c r="G518" s="9">
        <v>45448</v>
      </c>
      <c r="H518" s="7" t="s">
        <v>22</v>
      </c>
      <c r="I51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23: Total OUI: 12 / Total Non: 40</v>
      </c>
    </row>
    <row r="519" spans="1:9" x14ac:dyDescent="0.25">
      <c r="A519" s="7" t="str">
        <f>IF(F519=$A$2,"Non","")</f>
        <v>Non</v>
      </c>
      <c r="B519" s="8"/>
      <c r="C519" s="8"/>
      <c r="D519" s="8">
        <f t="shared" si="28"/>
        <v>23</v>
      </c>
      <c r="E519" s="7" t="s">
        <v>562</v>
      </c>
      <c r="F519" s="7" t="s">
        <v>9</v>
      </c>
      <c r="G519" s="9">
        <v>45448</v>
      </c>
      <c r="H519" s="7" t="s">
        <v>152</v>
      </c>
      <c r="I51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23: Total OUI: 12 / Total Non: 40</v>
      </c>
    </row>
    <row r="520" spans="1:9" x14ac:dyDescent="0.25">
      <c r="A520" s="7" t="s">
        <v>11</v>
      </c>
      <c r="B520" s="8"/>
      <c r="C520" s="8"/>
      <c r="D520" s="8">
        <f t="shared" si="28"/>
        <v>23</v>
      </c>
      <c r="E520" s="10" t="s">
        <v>565</v>
      </c>
      <c r="F520" s="10" t="s">
        <v>11</v>
      </c>
      <c r="G520" s="12">
        <v>45449</v>
      </c>
      <c r="H520" s="10" t="s">
        <v>128</v>
      </c>
      <c r="I52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23: Total OUI: 12 / Total Non: 40</v>
      </c>
    </row>
    <row r="521" spans="1:9" x14ac:dyDescent="0.25">
      <c r="A521" s="7" t="str">
        <f t="shared" ref="A521:A524" si="31">IF(F521=$A$2,"Non","")</f>
        <v>Non</v>
      </c>
      <c r="B521" s="8"/>
      <c r="C521" s="8"/>
      <c r="D521" s="8">
        <f t="shared" si="28"/>
        <v>23</v>
      </c>
      <c r="E521" s="10" t="s">
        <v>566</v>
      </c>
      <c r="F521" s="10" t="s">
        <v>9</v>
      </c>
      <c r="G521" s="12">
        <v>45449</v>
      </c>
      <c r="H521" s="10" t="s">
        <v>211</v>
      </c>
      <c r="I52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23: Total OUI: 12 / Total Non: 40</v>
      </c>
    </row>
    <row r="522" spans="1:9" x14ac:dyDescent="0.25">
      <c r="A522" s="7" t="str">
        <f t="shared" si="31"/>
        <v>Non</v>
      </c>
      <c r="B522" s="8"/>
      <c r="C522" s="8"/>
      <c r="D522" s="8">
        <f t="shared" si="28"/>
        <v>23</v>
      </c>
      <c r="E522" s="7" t="s">
        <v>567</v>
      </c>
      <c r="F522" s="7" t="s">
        <v>9</v>
      </c>
      <c r="G522" s="9">
        <v>45449</v>
      </c>
      <c r="H522" s="7" t="s">
        <v>211</v>
      </c>
      <c r="I52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23: Total OUI: 12 / Total Non: 40</v>
      </c>
    </row>
    <row r="523" spans="1:9" x14ac:dyDescent="0.25">
      <c r="A523" s="7" t="str">
        <f t="shared" si="31"/>
        <v>Non</v>
      </c>
      <c r="B523" s="8"/>
      <c r="C523" s="8"/>
      <c r="D523" s="8">
        <f t="shared" si="28"/>
        <v>23</v>
      </c>
      <c r="E523" s="10" t="s">
        <v>568</v>
      </c>
      <c r="F523" s="10" t="s">
        <v>9</v>
      </c>
      <c r="G523" s="12">
        <v>45449</v>
      </c>
      <c r="H523" s="10" t="s">
        <v>211</v>
      </c>
      <c r="I52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23: Total OUI: 12 / Total Non: 40</v>
      </c>
    </row>
    <row r="524" spans="1:9" x14ac:dyDescent="0.25">
      <c r="A524" s="7" t="str">
        <f t="shared" si="31"/>
        <v>Non</v>
      </c>
      <c r="B524" s="8"/>
      <c r="C524" s="8"/>
      <c r="D524" s="8">
        <f t="shared" si="28"/>
        <v>23</v>
      </c>
      <c r="E524" s="7" t="s">
        <v>569</v>
      </c>
      <c r="F524" s="7" t="s">
        <v>9</v>
      </c>
      <c r="G524" s="9">
        <v>45449</v>
      </c>
      <c r="H524" s="7" t="s">
        <v>211</v>
      </c>
      <c r="I52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23: Total OUI: 12 / Total Non: 40</v>
      </c>
    </row>
    <row r="525" spans="1:9" x14ac:dyDescent="0.25">
      <c r="A525" s="7" t="s">
        <v>11</v>
      </c>
      <c r="B525" s="8"/>
      <c r="C525" s="8"/>
      <c r="D525" s="8">
        <f t="shared" si="28"/>
        <v>23</v>
      </c>
      <c r="E525" s="10" t="s">
        <v>570</v>
      </c>
      <c r="F525" s="10" t="s">
        <v>11</v>
      </c>
      <c r="G525" s="12">
        <v>45449</v>
      </c>
      <c r="H525" s="10" t="s">
        <v>87</v>
      </c>
      <c r="I52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23: Total OUI: 12 / Total Non: 40</v>
      </c>
    </row>
    <row r="526" spans="1:9" x14ac:dyDescent="0.25">
      <c r="A526" s="7" t="s">
        <v>9</v>
      </c>
      <c r="B526" s="8"/>
      <c r="C526" s="8"/>
      <c r="D526" s="8">
        <f t="shared" si="28"/>
        <v>23</v>
      </c>
      <c r="E526" s="7" t="s">
        <v>571</v>
      </c>
      <c r="F526" s="7" t="s">
        <v>11</v>
      </c>
      <c r="G526" s="9">
        <v>45449</v>
      </c>
      <c r="H526" s="7" t="s">
        <v>211</v>
      </c>
      <c r="I52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23: Total OUI: 12 / Total Non: 40</v>
      </c>
    </row>
    <row r="527" spans="1:9" x14ac:dyDescent="0.25">
      <c r="A527" s="7" t="s">
        <v>11</v>
      </c>
      <c r="B527" s="8"/>
      <c r="C527" s="8"/>
      <c r="D527" s="8">
        <f t="shared" si="28"/>
        <v>23</v>
      </c>
      <c r="E527" s="10" t="s">
        <v>572</v>
      </c>
      <c r="F527" s="10" t="s">
        <v>11</v>
      </c>
      <c r="G527" s="12">
        <v>45449</v>
      </c>
      <c r="H527" s="10" t="s">
        <v>128</v>
      </c>
      <c r="I52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23: Total OUI: 12 / Total Non: 40</v>
      </c>
    </row>
    <row r="528" spans="1:9" x14ac:dyDescent="0.25">
      <c r="A528" s="7" t="s">
        <v>9</v>
      </c>
      <c r="B528" s="8"/>
      <c r="C528" s="8"/>
      <c r="D528" s="8">
        <f t="shared" si="28"/>
        <v>23</v>
      </c>
      <c r="E528" s="7" t="s">
        <v>573</v>
      </c>
      <c r="F528" s="7" t="s">
        <v>11</v>
      </c>
      <c r="G528" s="9">
        <v>45449</v>
      </c>
      <c r="H528" s="7" t="s">
        <v>128</v>
      </c>
      <c r="I52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23: Total OUI: 12 / Total Non: 40</v>
      </c>
    </row>
    <row r="529" spans="1:9" x14ac:dyDescent="0.25">
      <c r="A529" s="7" t="s">
        <v>11</v>
      </c>
      <c r="B529" s="8"/>
      <c r="C529" s="8"/>
      <c r="D529" s="8">
        <f t="shared" si="28"/>
        <v>23</v>
      </c>
      <c r="E529" s="7" t="s">
        <v>565</v>
      </c>
      <c r="F529" s="7" t="s">
        <v>11</v>
      </c>
      <c r="G529" s="9">
        <v>45449</v>
      </c>
      <c r="H529" s="7" t="s">
        <v>128</v>
      </c>
      <c r="I52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23: Total OUI: 12 / Total Non: 40</v>
      </c>
    </row>
    <row r="530" spans="1:9" x14ac:dyDescent="0.25">
      <c r="A530" s="7" t="str">
        <f t="shared" ref="A530:A533" si="32">IF(F530=$A$2,"Non","")</f>
        <v>Non</v>
      </c>
      <c r="B530" s="8"/>
      <c r="C530" s="8"/>
      <c r="D530" s="8">
        <f t="shared" si="28"/>
        <v>23</v>
      </c>
      <c r="E530" s="7" t="s">
        <v>566</v>
      </c>
      <c r="F530" s="7" t="s">
        <v>9</v>
      </c>
      <c r="G530" s="9">
        <v>45449</v>
      </c>
      <c r="H530" s="7" t="s">
        <v>211</v>
      </c>
      <c r="I53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23: Total OUI: 12 / Total Non: 40</v>
      </c>
    </row>
    <row r="531" spans="1:9" x14ac:dyDescent="0.25">
      <c r="A531" s="7" t="str">
        <f t="shared" si="32"/>
        <v>Non</v>
      </c>
      <c r="B531" s="8"/>
      <c r="C531" s="8"/>
      <c r="D531" s="8">
        <f t="shared" si="28"/>
        <v>23</v>
      </c>
      <c r="E531" s="10" t="s">
        <v>567</v>
      </c>
      <c r="F531" s="10" t="s">
        <v>9</v>
      </c>
      <c r="G531" s="12">
        <v>45449</v>
      </c>
      <c r="H531" s="10" t="s">
        <v>211</v>
      </c>
      <c r="I53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23: Total OUI: 12 / Total Non: 40</v>
      </c>
    </row>
    <row r="532" spans="1:9" x14ac:dyDescent="0.25">
      <c r="A532" s="7" t="str">
        <f t="shared" si="32"/>
        <v>Non</v>
      </c>
      <c r="B532" s="8"/>
      <c r="C532" s="8"/>
      <c r="D532" s="8">
        <f t="shared" si="28"/>
        <v>23</v>
      </c>
      <c r="E532" s="7" t="s">
        <v>568</v>
      </c>
      <c r="F532" s="7" t="s">
        <v>9</v>
      </c>
      <c r="G532" s="9">
        <v>45449</v>
      </c>
      <c r="H532" s="7" t="s">
        <v>211</v>
      </c>
      <c r="I53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23: Total OUI: 12 / Total Non: 40</v>
      </c>
    </row>
    <row r="533" spans="1:9" x14ac:dyDescent="0.25">
      <c r="A533" s="7" t="str">
        <f t="shared" si="32"/>
        <v>Non</v>
      </c>
      <c r="B533" s="8"/>
      <c r="C533" s="8"/>
      <c r="D533" s="8">
        <f t="shared" si="28"/>
        <v>23</v>
      </c>
      <c r="E533" s="10" t="s">
        <v>569</v>
      </c>
      <c r="F533" s="10" t="s">
        <v>9</v>
      </c>
      <c r="G533" s="12">
        <v>45449</v>
      </c>
      <c r="H533" s="10" t="s">
        <v>211</v>
      </c>
      <c r="I53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23: Total OUI: 12 / Total Non: 40</v>
      </c>
    </row>
    <row r="534" spans="1:9" x14ac:dyDescent="0.25">
      <c r="A534" s="7" t="s">
        <v>9</v>
      </c>
      <c r="B534" s="8"/>
      <c r="C534" s="8"/>
      <c r="D534" s="8">
        <f t="shared" si="28"/>
        <v>23</v>
      </c>
      <c r="E534" s="7" t="s">
        <v>571</v>
      </c>
      <c r="F534" s="7" t="s">
        <v>11</v>
      </c>
      <c r="G534" s="9">
        <v>45449</v>
      </c>
      <c r="H534" s="7" t="s">
        <v>211</v>
      </c>
      <c r="I53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23: Total OUI: 12 / Total Non: 40</v>
      </c>
    </row>
    <row r="535" spans="1:9" x14ac:dyDescent="0.25">
      <c r="A535" s="7" t="s">
        <v>9</v>
      </c>
      <c r="B535" s="8"/>
      <c r="C535" s="8"/>
      <c r="D535" s="8">
        <f t="shared" si="28"/>
        <v>23</v>
      </c>
      <c r="E535" s="10" t="s">
        <v>574</v>
      </c>
      <c r="F535" s="10" t="s">
        <v>11</v>
      </c>
      <c r="G535" s="12">
        <v>45450</v>
      </c>
      <c r="H535" s="10" t="s">
        <v>47</v>
      </c>
      <c r="I53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23: Total OUI: 12 / Total Non: 40</v>
      </c>
    </row>
    <row r="536" spans="1:9" x14ac:dyDescent="0.25">
      <c r="A536" s="7" t="str">
        <f>IF(F536=$A$2,"Non","")</f>
        <v>Non</v>
      </c>
      <c r="B536" s="8"/>
      <c r="C536" s="8"/>
      <c r="D536" s="8">
        <f t="shared" si="28"/>
        <v>23</v>
      </c>
      <c r="E536" s="7" t="s">
        <v>575</v>
      </c>
      <c r="F536" s="7" t="s">
        <v>9</v>
      </c>
      <c r="G536" s="9">
        <v>45450</v>
      </c>
      <c r="H536" s="7" t="s">
        <v>42</v>
      </c>
      <c r="I53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23: Total OUI: 12 / Total Non: 40</v>
      </c>
    </row>
    <row r="537" spans="1:9" x14ac:dyDescent="0.25">
      <c r="A537" s="7" t="s">
        <v>9</v>
      </c>
      <c r="B537" s="8"/>
      <c r="C537" s="8"/>
      <c r="D537" s="8">
        <f t="shared" si="28"/>
        <v>23</v>
      </c>
      <c r="E537" s="7" t="s">
        <v>576</v>
      </c>
      <c r="F537" s="7" t="s">
        <v>11</v>
      </c>
      <c r="G537" s="9">
        <v>45450</v>
      </c>
      <c r="H537" s="7" t="s">
        <v>12</v>
      </c>
      <c r="I53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23: Total OUI: 12 / Total Non: 40</v>
      </c>
    </row>
    <row r="538" spans="1:9" x14ac:dyDescent="0.25">
      <c r="A538" s="7" t="str">
        <f t="shared" ref="A538:A539" si="33">IF(F538=$A$2,"Non","")</f>
        <v>Non</v>
      </c>
      <c r="B538" s="8"/>
      <c r="C538" s="8"/>
      <c r="D538" s="8">
        <f t="shared" si="28"/>
        <v>23</v>
      </c>
      <c r="E538" s="10" t="s">
        <v>577</v>
      </c>
      <c r="F538" s="10" t="s">
        <v>9</v>
      </c>
      <c r="G538" s="12">
        <v>45450</v>
      </c>
      <c r="H538" s="10" t="s">
        <v>20</v>
      </c>
      <c r="I53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23: Total OUI: 12 / Total Non: 40</v>
      </c>
    </row>
    <row r="539" spans="1:9" x14ac:dyDescent="0.25">
      <c r="A539" s="7" t="str">
        <f t="shared" si="33"/>
        <v>Non</v>
      </c>
      <c r="B539" s="8"/>
      <c r="C539" s="8"/>
      <c r="D539" s="8">
        <f t="shared" si="28"/>
        <v>23</v>
      </c>
      <c r="E539" s="7" t="s">
        <v>578</v>
      </c>
      <c r="F539" s="7" t="s">
        <v>9</v>
      </c>
      <c r="G539" s="9">
        <v>45450</v>
      </c>
      <c r="H539" s="7" t="s">
        <v>20</v>
      </c>
      <c r="I53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23: Total OUI: 12 / Total Non: 40</v>
      </c>
    </row>
    <row r="540" spans="1:9" x14ac:dyDescent="0.25">
      <c r="A540" s="7" t="s">
        <v>9</v>
      </c>
      <c r="B540" s="8"/>
      <c r="C540" s="8"/>
      <c r="D540" s="8">
        <f t="shared" si="28"/>
        <v>23</v>
      </c>
      <c r="E540" s="7" t="s">
        <v>574</v>
      </c>
      <c r="F540" s="7" t="s">
        <v>11</v>
      </c>
      <c r="G540" s="9">
        <v>45450</v>
      </c>
      <c r="H540" s="7" t="s">
        <v>47</v>
      </c>
      <c r="I54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23: Total OUI: 12 / Total Non: 40</v>
      </c>
    </row>
    <row r="541" spans="1:9" x14ac:dyDescent="0.25">
      <c r="A541" s="7" t="str">
        <f>IF(F541=$A$2,"Non","")</f>
        <v>Non</v>
      </c>
      <c r="B541" s="8"/>
      <c r="C541" s="8"/>
      <c r="D541" s="8">
        <f t="shared" si="28"/>
        <v>23</v>
      </c>
      <c r="E541" s="7" t="s">
        <v>575</v>
      </c>
      <c r="F541" s="7" t="s">
        <v>9</v>
      </c>
      <c r="G541" s="9">
        <v>45450</v>
      </c>
      <c r="H541" s="7" t="s">
        <v>42</v>
      </c>
      <c r="I54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23: Total OUI: 12 / Total Non: 40</v>
      </c>
    </row>
    <row r="542" spans="1:9" x14ac:dyDescent="0.25">
      <c r="A542" s="13" t="s">
        <v>9</v>
      </c>
      <c r="B542" s="8"/>
      <c r="C542" s="8"/>
      <c r="D542" s="8">
        <f t="shared" si="28"/>
        <v>24</v>
      </c>
      <c r="E542" s="7" t="s">
        <v>579</v>
      </c>
      <c r="F542" s="7" t="s">
        <v>11</v>
      </c>
      <c r="G542" s="9">
        <v>45453</v>
      </c>
      <c r="H542" s="7" t="s">
        <v>109</v>
      </c>
      <c r="I54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24: Total OUI: 10 / Total Non: 36</v>
      </c>
    </row>
    <row r="543" spans="1:9" x14ac:dyDescent="0.25">
      <c r="A543" s="7" t="str">
        <f>IF(F543=$A$2,"Non","")</f>
        <v>Non</v>
      </c>
      <c r="B543" s="8"/>
      <c r="C543" s="8"/>
      <c r="D543" s="8">
        <f t="shared" si="28"/>
        <v>24</v>
      </c>
      <c r="E543" s="10" t="s">
        <v>580</v>
      </c>
      <c r="F543" s="10" t="s">
        <v>9</v>
      </c>
      <c r="G543" s="12">
        <v>45453</v>
      </c>
      <c r="H543" s="10" t="s">
        <v>211</v>
      </c>
      <c r="I54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24: Total OUI: 10 / Total Non: 36</v>
      </c>
    </row>
    <row r="544" spans="1:9" x14ac:dyDescent="0.25">
      <c r="A544" s="7" t="s">
        <v>9</v>
      </c>
      <c r="B544" s="8"/>
      <c r="C544" s="8"/>
      <c r="D544" s="8">
        <f t="shared" si="28"/>
        <v>24</v>
      </c>
      <c r="E544" s="7" t="s">
        <v>581</v>
      </c>
      <c r="F544" s="7" t="s">
        <v>11</v>
      </c>
      <c r="G544" s="9">
        <v>45453</v>
      </c>
      <c r="H544" s="7" t="s">
        <v>347</v>
      </c>
      <c r="I54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24: Total OUI: 10 / Total Non: 36</v>
      </c>
    </row>
    <row r="545" spans="1:9" x14ac:dyDescent="0.25">
      <c r="A545" s="7" t="str">
        <f t="shared" ref="A545:A546" si="34">IF(F545=$A$2,"Non","")</f>
        <v>Non</v>
      </c>
      <c r="B545" s="8"/>
      <c r="C545" s="8"/>
      <c r="D545" s="8">
        <f t="shared" si="28"/>
        <v>24</v>
      </c>
      <c r="E545" s="7" t="s">
        <v>582</v>
      </c>
      <c r="F545" s="7" t="s">
        <v>9</v>
      </c>
      <c r="G545" s="9">
        <v>45453</v>
      </c>
      <c r="H545" s="7" t="s">
        <v>181</v>
      </c>
      <c r="I54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24: Total OUI: 10 / Total Non: 36</v>
      </c>
    </row>
    <row r="546" spans="1:9" x14ac:dyDescent="0.25">
      <c r="A546" s="7" t="str">
        <f t="shared" si="34"/>
        <v>Non</v>
      </c>
      <c r="B546" s="8"/>
      <c r="C546" s="8"/>
      <c r="D546" s="8">
        <f t="shared" si="28"/>
        <v>24</v>
      </c>
      <c r="E546" s="10" t="s">
        <v>583</v>
      </c>
      <c r="F546" s="10" t="s">
        <v>9</v>
      </c>
      <c r="G546" s="12">
        <v>45453</v>
      </c>
      <c r="H546" s="10" t="s">
        <v>81</v>
      </c>
      <c r="I54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24: Total OUI: 10 / Total Non: 36</v>
      </c>
    </row>
    <row r="547" spans="1:9" x14ac:dyDescent="0.25">
      <c r="A547" s="7" t="s">
        <v>9</v>
      </c>
      <c r="B547" s="8"/>
      <c r="C547" s="8"/>
      <c r="D547" s="8">
        <f t="shared" si="28"/>
        <v>24</v>
      </c>
      <c r="E547" s="7" t="s">
        <v>584</v>
      </c>
      <c r="F547" s="7" t="s">
        <v>11</v>
      </c>
      <c r="G547" s="9">
        <v>45453</v>
      </c>
      <c r="H547" s="7" t="s">
        <v>22</v>
      </c>
      <c r="I54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24: Total OUI: 10 / Total Non: 36</v>
      </c>
    </row>
    <row r="548" spans="1:9" x14ac:dyDescent="0.25">
      <c r="A548" s="7" t="s">
        <v>11</v>
      </c>
      <c r="B548" s="8"/>
      <c r="C548" s="8"/>
      <c r="D548" s="8">
        <f t="shared" si="28"/>
        <v>24</v>
      </c>
      <c r="E548" s="10" t="s">
        <v>585</v>
      </c>
      <c r="F548" s="10" t="s">
        <v>11</v>
      </c>
      <c r="G548" s="12">
        <v>45453</v>
      </c>
      <c r="H548" s="10" t="s">
        <v>64</v>
      </c>
      <c r="I54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24: Total OUI: 10 / Total Non: 36</v>
      </c>
    </row>
    <row r="549" spans="1:9" x14ac:dyDescent="0.25">
      <c r="A549" s="7" t="s">
        <v>9</v>
      </c>
      <c r="B549" s="8"/>
      <c r="C549" s="8"/>
      <c r="D549" s="8">
        <f t="shared" si="28"/>
        <v>24</v>
      </c>
      <c r="E549" s="7" t="s">
        <v>586</v>
      </c>
      <c r="F549" s="7" t="s">
        <v>11</v>
      </c>
      <c r="G549" s="9">
        <v>45453</v>
      </c>
      <c r="H549" s="7" t="s">
        <v>29</v>
      </c>
      <c r="I54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24: Total OUI: 10 / Total Non: 36</v>
      </c>
    </row>
    <row r="550" spans="1:9" x14ac:dyDescent="0.25">
      <c r="A550" s="7" t="s">
        <v>9</v>
      </c>
      <c r="B550" s="8"/>
      <c r="C550" s="8"/>
      <c r="D550" s="8">
        <f t="shared" si="28"/>
        <v>24</v>
      </c>
      <c r="E550" s="10" t="s">
        <v>587</v>
      </c>
      <c r="F550" s="10" t="s">
        <v>11</v>
      </c>
      <c r="G550" s="12">
        <v>45453</v>
      </c>
      <c r="H550" s="10" t="s">
        <v>22</v>
      </c>
      <c r="I55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24: Total OUI: 10 / Total Non: 36</v>
      </c>
    </row>
    <row r="551" spans="1:9" x14ac:dyDescent="0.25">
      <c r="A551" s="7" t="s">
        <v>9</v>
      </c>
      <c r="B551" s="8"/>
      <c r="C551" s="8"/>
      <c r="D551" s="8">
        <f t="shared" si="28"/>
        <v>24</v>
      </c>
      <c r="E551" s="10" t="s">
        <v>588</v>
      </c>
      <c r="F551" s="10" t="s">
        <v>11</v>
      </c>
      <c r="G551" s="12">
        <v>45453</v>
      </c>
      <c r="H551" s="10" t="s">
        <v>87</v>
      </c>
      <c r="I55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24: Total OUI: 10 / Total Non: 36</v>
      </c>
    </row>
    <row r="552" spans="1:9" x14ac:dyDescent="0.25">
      <c r="A552" s="7" t="s">
        <v>11</v>
      </c>
      <c r="B552" s="8"/>
      <c r="C552" s="8"/>
      <c r="D552" s="8">
        <f t="shared" si="28"/>
        <v>24</v>
      </c>
      <c r="E552" s="7" t="s">
        <v>589</v>
      </c>
      <c r="F552" s="7" t="s">
        <v>11</v>
      </c>
      <c r="G552" s="9">
        <v>45453</v>
      </c>
      <c r="H552" s="7" t="s">
        <v>393</v>
      </c>
      <c r="I55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24: Total OUI: 10 / Total Non: 36</v>
      </c>
    </row>
    <row r="553" spans="1:9" x14ac:dyDescent="0.25">
      <c r="A553" s="7" t="s">
        <v>11</v>
      </c>
      <c r="B553" s="8"/>
      <c r="C553" s="8"/>
      <c r="D553" s="8">
        <f t="shared" si="28"/>
        <v>24</v>
      </c>
      <c r="E553" s="10" t="s">
        <v>579</v>
      </c>
      <c r="F553" s="10" t="s">
        <v>11</v>
      </c>
      <c r="G553" s="12">
        <v>45453</v>
      </c>
      <c r="H553" s="10" t="s">
        <v>109</v>
      </c>
      <c r="I55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24: Total OUI: 10 / Total Non: 36</v>
      </c>
    </row>
    <row r="554" spans="1:9" x14ac:dyDescent="0.25">
      <c r="A554" s="7" t="str">
        <f>IF(F554=$A$2,"Non","")</f>
        <v>Non</v>
      </c>
      <c r="B554" s="8"/>
      <c r="C554" s="8"/>
      <c r="D554" s="8">
        <f t="shared" si="28"/>
        <v>24</v>
      </c>
      <c r="E554" s="7" t="s">
        <v>580</v>
      </c>
      <c r="F554" s="7" t="s">
        <v>9</v>
      </c>
      <c r="G554" s="9">
        <v>45453</v>
      </c>
      <c r="H554" s="7" t="s">
        <v>211</v>
      </c>
      <c r="I55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24: Total OUI: 10 / Total Non: 36</v>
      </c>
    </row>
    <row r="555" spans="1:9" x14ac:dyDescent="0.25">
      <c r="A555" s="7" t="s">
        <v>9</v>
      </c>
      <c r="B555" s="8"/>
      <c r="C555" s="8"/>
      <c r="D555" s="8">
        <f t="shared" si="28"/>
        <v>24</v>
      </c>
      <c r="E555" s="10" t="s">
        <v>581</v>
      </c>
      <c r="F555" s="10" t="s">
        <v>11</v>
      </c>
      <c r="G555" s="12">
        <v>45453</v>
      </c>
      <c r="H555" s="10" t="s">
        <v>347</v>
      </c>
      <c r="I55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24: Total OUI: 10 / Total Non: 36</v>
      </c>
    </row>
    <row r="556" spans="1:9" x14ac:dyDescent="0.25">
      <c r="A556" s="7" t="str">
        <f t="shared" ref="A556:A557" si="35">IF(F556=$A$2,"Non","")</f>
        <v>Non</v>
      </c>
      <c r="B556" s="8"/>
      <c r="C556" s="8"/>
      <c r="D556" s="8">
        <f t="shared" si="28"/>
        <v>24</v>
      </c>
      <c r="E556" s="7" t="s">
        <v>582</v>
      </c>
      <c r="F556" s="7" t="s">
        <v>9</v>
      </c>
      <c r="G556" s="9">
        <v>45453</v>
      </c>
      <c r="H556" s="7" t="s">
        <v>181</v>
      </c>
      <c r="I55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24: Total OUI: 10 / Total Non: 36</v>
      </c>
    </row>
    <row r="557" spans="1:9" x14ac:dyDescent="0.25">
      <c r="A557" s="7" t="str">
        <f t="shared" si="35"/>
        <v>Non</v>
      </c>
      <c r="B557" s="8"/>
      <c r="C557" s="8"/>
      <c r="D557" s="8">
        <f t="shared" si="28"/>
        <v>24</v>
      </c>
      <c r="E557" s="10" t="s">
        <v>583</v>
      </c>
      <c r="F557" s="10" t="s">
        <v>9</v>
      </c>
      <c r="G557" s="12">
        <v>45453</v>
      </c>
      <c r="H557" s="10" t="s">
        <v>81</v>
      </c>
      <c r="I55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24: Total OUI: 10 / Total Non: 36</v>
      </c>
    </row>
    <row r="558" spans="1:9" x14ac:dyDescent="0.25">
      <c r="A558" s="7" t="s">
        <v>11</v>
      </c>
      <c r="B558" s="8"/>
      <c r="C558" s="8"/>
      <c r="D558" s="8">
        <f t="shared" si="28"/>
        <v>24</v>
      </c>
      <c r="E558" s="7" t="s">
        <v>590</v>
      </c>
      <c r="F558" s="7" t="s">
        <v>11</v>
      </c>
      <c r="G558" s="9">
        <v>45454</v>
      </c>
      <c r="H558" s="7" t="s">
        <v>42</v>
      </c>
      <c r="I55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24: Total OUI: 10 / Total Non: 36</v>
      </c>
    </row>
    <row r="559" spans="1:9" x14ac:dyDescent="0.25">
      <c r="A559" s="7" t="str">
        <f t="shared" ref="A559:A560" si="36">IF(F559=$A$2,"Non","")</f>
        <v>Non</v>
      </c>
      <c r="B559" s="8"/>
      <c r="C559" s="8"/>
      <c r="D559" s="8">
        <f t="shared" si="28"/>
        <v>24</v>
      </c>
      <c r="E559" s="10" t="s">
        <v>591</v>
      </c>
      <c r="F559" s="10" t="s">
        <v>9</v>
      </c>
      <c r="G559" s="12">
        <v>45454</v>
      </c>
      <c r="H559" s="10" t="s">
        <v>20</v>
      </c>
      <c r="I55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24: Total OUI: 10 / Total Non: 36</v>
      </c>
    </row>
    <row r="560" spans="1:9" x14ac:dyDescent="0.25">
      <c r="A560" s="7" t="str">
        <f t="shared" si="36"/>
        <v>Non</v>
      </c>
      <c r="B560" s="8"/>
      <c r="C560" s="8"/>
      <c r="D560" s="8">
        <f t="shared" si="28"/>
        <v>24</v>
      </c>
      <c r="E560" s="10" t="s">
        <v>592</v>
      </c>
      <c r="F560" s="10" t="s">
        <v>9</v>
      </c>
      <c r="G560" s="12">
        <v>45454</v>
      </c>
      <c r="H560" s="10" t="s">
        <v>42</v>
      </c>
      <c r="I56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24: Total OUI: 10 / Total Non: 36</v>
      </c>
    </row>
    <row r="561" spans="1:9" x14ac:dyDescent="0.25">
      <c r="A561" s="7" t="s">
        <v>9</v>
      </c>
      <c r="B561" s="8"/>
      <c r="C561" s="8"/>
      <c r="D561" s="8">
        <f t="shared" si="28"/>
        <v>24</v>
      </c>
      <c r="E561" s="7" t="s">
        <v>593</v>
      </c>
      <c r="F561" s="7" t="s">
        <v>11</v>
      </c>
      <c r="G561" s="9">
        <v>45454</v>
      </c>
      <c r="H561" s="7" t="s">
        <v>20</v>
      </c>
      <c r="I56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24: Total OUI: 10 / Total Non: 36</v>
      </c>
    </row>
    <row r="562" spans="1:9" x14ac:dyDescent="0.25">
      <c r="A562" s="7" t="s">
        <v>9</v>
      </c>
      <c r="B562" s="8"/>
      <c r="C562" s="8"/>
      <c r="D562" s="8">
        <f t="shared" si="28"/>
        <v>24</v>
      </c>
      <c r="E562" s="10" t="s">
        <v>594</v>
      </c>
      <c r="F562" s="10" t="s">
        <v>11</v>
      </c>
      <c r="G562" s="12">
        <v>45454</v>
      </c>
      <c r="H562" s="10" t="s">
        <v>12</v>
      </c>
      <c r="I56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24: Total OUI: 10 / Total Non: 36</v>
      </c>
    </row>
    <row r="563" spans="1:9" x14ac:dyDescent="0.25">
      <c r="A563" s="7" t="s">
        <v>11</v>
      </c>
      <c r="B563" s="8"/>
      <c r="C563" s="8"/>
      <c r="D563" s="8">
        <f t="shared" si="28"/>
        <v>24</v>
      </c>
      <c r="E563" s="7" t="s">
        <v>595</v>
      </c>
      <c r="F563" s="7" t="s">
        <v>11</v>
      </c>
      <c r="G563" s="9">
        <v>45454</v>
      </c>
      <c r="H563" s="7" t="s">
        <v>12</v>
      </c>
      <c r="I56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24: Total OUI: 10 / Total Non: 36</v>
      </c>
    </row>
    <row r="564" spans="1:9" x14ac:dyDescent="0.25">
      <c r="A564" s="7" t="str">
        <f>IF(F564=$A$2,"Non","")</f>
        <v>Non</v>
      </c>
      <c r="B564" s="8"/>
      <c r="C564" s="8"/>
      <c r="D564" s="8">
        <f t="shared" si="28"/>
        <v>24</v>
      </c>
      <c r="E564" s="10" t="s">
        <v>596</v>
      </c>
      <c r="F564" s="10" t="s">
        <v>9</v>
      </c>
      <c r="G564" s="12">
        <v>45454</v>
      </c>
      <c r="H564" s="10" t="s">
        <v>12</v>
      </c>
      <c r="I56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24: Total OUI: 10 / Total Non: 36</v>
      </c>
    </row>
    <row r="565" spans="1:9" x14ac:dyDescent="0.25">
      <c r="A565" s="7" t="s">
        <v>9</v>
      </c>
      <c r="B565" s="8"/>
      <c r="C565" s="8"/>
      <c r="D565" s="8">
        <f t="shared" si="28"/>
        <v>24</v>
      </c>
      <c r="E565" s="10" t="s">
        <v>590</v>
      </c>
      <c r="F565" s="10" t="s">
        <v>11</v>
      </c>
      <c r="G565" s="12">
        <v>45454</v>
      </c>
      <c r="H565" s="10" t="s">
        <v>42</v>
      </c>
      <c r="I56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24: Total OUI: 10 / Total Non: 36</v>
      </c>
    </row>
    <row r="566" spans="1:9" x14ac:dyDescent="0.25">
      <c r="A566" s="7" t="str">
        <f t="shared" ref="A566:A568" si="37">IF(F566=$A$2,"Non","")</f>
        <v>Non</v>
      </c>
      <c r="B566" s="8"/>
      <c r="C566" s="8"/>
      <c r="D566" s="8">
        <f t="shared" si="28"/>
        <v>24</v>
      </c>
      <c r="E566" s="7" t="s">
        <v>591</v>
      </c>
      <c r="F566" s="7" t="s">
        <v>9</v>
      </c>
      <c r="G566" s="9">
        <v>45454</v>
      </c>
      <c r="H566" s="7" t="s">
        <v>20</v>
      </c>
      <c r="I56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24: Total OUI: 10 / Total Non: 36</v>
      </c>
    </row>
    <row r="567" spans="1:9" x14ac:dyDescent="0.25">
      <c r="A567" s="7" t="str">
        <f t="shared" si="37"/>
        <v>Non</v>
      </c>
      <c r="B567" s="8"/>
      <c r="C567" s="8"/>
      <c r="D567" s="8">
        <f t="shared" si="28"/>
        <v>24</v>
      </c>
      <c r="E567" s="10" t="s">
        <v>592</v>
      </c>
      <c r="F567" s="10" t="s">
        <v>9</v>
      </c>
      <c r="G567" s="12">
        <v>45454</v>
      </c>
      <c r="H567" s="10" t="s">
        <v>42</v>
      </c>
      <c r="I56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24: Total OUI: 10 / Total Non: 36</v>
      </c>
    </row>
    <row r="568" spans="1:9" x14ac:dyDescent="0.25">
      <c r="A568" s="7" t="str">
        <f t="shared" si="37"/>
        <v>Non</v>
      </c>
      <c r="B568" s="8"/>
      <c r="C568" s="8"/>
      <c r="D568" s="8">
        <f t="shared" si="28"/>
        <v>24</v>
      </c>
      <c r="E568" s="10" t="s">
        <v>596</v>
      </c>
      <c r="F568" s="10" t="s">
        <v>9</v>
      </c>
      <c r="G568" s="12">
        <v>45454</v>
      </c>
      <c r="H568" s="10" t="s">
        <v>12</v>
      </c>
      <c r="I56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24: Total OUI: 10 / Total Non: 36</v>
      </c>
    </row>
    <row r="569" spans="1:9" x14ac:dyDescent="0.25">
      <c r="A569" s="7" t="s">
        <v>9</v>
      </c>
      <c r="B569" s="8"/>
      <c r="C569" s="8"/>
      <c r="D569" s="8">
        <f t="shared" si="28"/>
        <v>24</v>
      </c>
      <c r="E569" s="7" t="s">
        <v>597</v>
      </c>
      <c r="F569" s="7" t="s">
        <v>11</v>
      </c>
      <c r="G569" s="9">
        <v>45455</v>
      </c>
      <c r="H569" s="7" t="s">
        <v>29</v>
      </c>
      <c r="I56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24: Total OUI: 10 / Total Non: 36</v>
      </c>
    </row>
    <row r="570" spans="1:9" x14ac:dyDescent="0.25">
      <c r="A570" s="7" t="s">
        <v>9</v>
      </c>
      <c r="B570" s="8"/>
      <c r="C570" s="8"/>
      <c r="D570" s="8">
        <f t="shared" si="28"/>
        <v>24</v>
      </c>
      <c r="E570" s="10" t="s">
        <v>598</v>
      </c>
      <c r="F570" s="10" t="s">
        <v>11</v>
      </c>
      <c r="G570" s="12">
        <v>45455</v>
      </c>
      <c r="H570" s="10" t="s">
        <v>64</v>
      </c>
      <c r="I57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24: Total OUI: 10 / Total Non: 36</v>
      </c>
    </row>
    <row r="571" spans="1:9" x14ac:dyDescent="0.25">
      <c r="A571" s="7" t="s">
        <v>11</v>
      </c>
      <c r="B571" s="8"/>
      <c r="C571" s="8"/>
      <c r="D571" s="8">
        <f t="shared" si="28"/>
        <v>24</v>
      </c>
      <c r="E571" s="7" t="s">
        <v>599</v>
      </c>
      <c r="F571" s="7" t="s">
        <v>11</v>
      </c>
      <c r="G571" s="9">
        <v>45455</v>
      </c>
      <c r="H571" s="7" t="s">
        <v>85</v>
      </c>
      <c r="I57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24: Total OUI: 10 / Total Non: 36</v>
      </c>
    </row>
    <row r="572" spans="1:9" x14ac:dyDescent="0.25">
      <c r="A572" s="7" t="s">
        <v>9</v>
      </c>
      <c r="B572" s="8"/>
      <c r="C572" s="8"/>
      <c r="D572" s="8">
        <f t="shared" si="28"/>
        <v>24</v>
      </c>
      <c r="E572" s="10" t="s">
        <v>600</v>
      </c>
      <c r="F572" s="10" t="s">
        <v>11</v>
      </c>
      <c r="G572" s="12">
        <v>45455</v>
      </c>
      <c r="H572" s="10" t="s">
        <v>12</v>
      </c>
      <c r="I57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24: Total OUI: 10 / Total Non: 36</v>
      </c>
    </row>
    <row r="573" spans="1:9" x14ac:dyDescent="0.25">
      <c r="A573" s="7" t="str">
        <f>IF(F573=$A$2,"Non","")</f>
        <v>Non</v>
      </c>
      <c r="B573" s="8"/>
      <c r="C573" s="8"/>
      <c r="D573" s="8">
        <f t="shared" si="28"/>
        <v>24</v>
      </c>
      <c r="E573" s="7" t="s">
        <v>601</v>
      </c>
      <c r="F573" s="7" t="s">
        <v>9</v>
      </c>
      <c r="G573" s="9">
        <v>45455</v>
      </c>
      <c r="H573" s="7" t="s">
        <v>152</v>
      </c>
      <c r="I57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24: Total OUI: 10 / Total Non: 36</v>
      </c>
    </row>
    <row r="574" spans="1:9" x14ac:dyDescent="0.25">
      <c r="A574" s="7" t="s">
        <v>11</v>
      </c>
      <c r="B574" s="8"/>
      <c r="C574" s="8"/>
      <c r="D574" s="8">
        <f t="shared" si="28"/>
        <v>24</v>
      </c>
      <c r="E574" s="10" t="s">
        <v>602</v>
      </c>
      <c r="F574" s="10" t="s">
        <v>11</v>
      </c>
      <c r="G574" s="12">
        <v>45455</v>
      </c>
      <c r="H574" s="10" t="s">
        <v>85</v>
      </c>
      <c r="I57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24: Total OUI: 10 / Total Non: 36</v>
      </c>
    </row>
    <row r="575" spans="1:9" x14ac:dyDescent="0.25">
      <c r="A575" s="7" t="s">
        <v>11</v>
      </c>
      <c r="B575" s="8"/>
      <c r="C575" s="8"/>
      <c r="D575" s="8">
        <f t="shared" si="28"/>
        <v>24</v>
      </c>
      <c r="E575" s="10" t="s">
        <v>603</v>
      </c>
      <c r="F575" s="10" t="s">
        <v>11</v>
      </c>
      <c r="G575" s="12">
        <v>45455</v>
      </c>
      <c r="H575" s="10" t="s">
        <v>81</v>
      </c>
      <c r="I57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24: Total OUI: 10 / Total Non: 36</v>
      </c>
    </row>
    <row r="576" spans="1:9" x14ac:dyDescent="0.25">
      <c r="A576" s="7" t="str">
        <f>IF(F576=$A$2,"Non","")</f>
        <v>Non</v>
      </c>
      <c r="B576" s="8"/>
      <c r="C576" s="8"/>
      <c r="D576" s="8">
        <f t="shared" si="28"/>
        <v>24</v>
      </c>
      <c r="E576" s="7" t="s">
        <v>604</v>
      </c>
      <c r="F576" s="7" t="s">
        <v>9</v>
      </c>
      <c r="G576" s="9">
        <v>45455</v>
      </c>
      <c r="H576" s="7" t="s">
        <v>42</v>
      </c>
      <c r="I57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24: Total OUI: 10 / Total Non: 36</v>
      </c>
    </row>
    <row r="577" spans="1:9" x14ac:dyDescent="0.25">
      <c r="A577" s="7" t="s">
        <v>9</v>
      </c>
      <c r="B577" s="8"/>
      <c r="C577" s="8"/>
      <c r="D577" s="8">
        <f t="shared" si="28"/>
        <v>24</v>
      </c>
      <c r="E577" s="10" t="s">
        <v>605</v>
      </c>
      <c r="F577" s="10" t="s">
        <v>11</v>
      </c>
      <c r="G577" s="12">
        <v>45455</v>
      </c>
      <c r="H577" s="10" t="s">
        <v>12</v>
      </c>
      <c r="I57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24: Total OUI: 10 / Total Non: 36</v>
      </c>
    </row>
    <row r="578" spans="1:9" x14ac:dyDescent="0.25">
      <c r="A578" s="7" t="s">
        <v>9</v>
      </c>
      <c r="B578" s="8"/>
      <c r="C578" s="8"/>
      <c r="D578" s="8">
        <f t="shared" si="28"/>
        <v>24</v>
      </c>
      <c r="E578" s="7" t="s">
        <v>606</v>
      </c>
      <c r="F578" s="7" t="s">
        <v>11</v>
      </c>
      <c r="G578" s="9">
        <v>45455</v>
      </c>
      <c r="H578" s="7" t="s">
        <v>12</v>
      </c>
      <c r="I57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24: Total OUI: 10 / Total Non: 36</v>
      </c>
    </row>
    <row r="579" spans="1:9" x14ac:dyDescent="0.25">
      <c r="A579" s="7" t="str">
        <f>IF(F579=$A$2,"Non","")</f>
        <v>Non</v>
      </c>
      <c r="B579" s="8"/>
      <c r="C579" s="8"/>
      <c r="D579" s="8">
        <f t="shared" si="28"/>
        <v>24</v>
      </c>
      <c r="E579" s="7" t="s">
        <v>607</v>
      </c>
      <c r="F579" s="7" t="s">
        <v>9</v>
      </c>
      <c r="G579" s="9">
        <v>45455</v>
      </c>
      <c r="H579" s="7" t="s">
        <v>94</v>
      </c>
      <c r="I57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24: Total OUI: 10 / Total Non: 36</v>
      </c>
    </row>
    <row r="580" spans="1:9" x14ac:dyDescent="0.25">
      <c r="A580" s="7" t="s">
        <v>9</v>
      </c>
      <c r="B580" s="8"/>
      <c r="C580" s="8"/>
      <c r="D580" s="8">
        <f t="shared" si="28"/>
        <v>24</v>
      </c>
      <c r="E580" s="7" t="s">
        <v>608</v>
      </c>
      <c r="F580" s="7" t="s">
        <v>11</v>
      </c>
      <c r="G580" s="9">
        <v>45455</v>
      </c>
      <c r="H580" s="7" t="s">
        <v>85</v>
      </c>
      <c r="I58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24: Total OUI: 10 / Total Non: 36</v>
      </c>
    </row>
    <row r="581" spans="1:9" x14ac:dyDescent="0.25">
      <c r="A581" s="7" t="s">
        <v>9</v>
      </c>
      <c r="B581" s="8"/>
      <c r="C581" s="8"/>
      <c r="D581" s="8">
        <f t="shared" si="28"/>
        <v>24</v>
      </c>
      <c r="E581" s="10" t="s">
        <v>609</v>
      </c>
      <c r="F581" s="10" t="s">
        <v>11</v>
      </c>
      <c r="G581" s="12">
        <v>45455</v>
      </c>
      <c r="H581" s="10" t="s">
        <v>12</v>
      </c>
      <c r="I58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24: Total OUI: 10 / Total Non: 36</v>
      </c>
    </row>
    <row r="582" spans="1:9" x14ac:dyDescent="0.25">
      <c r="A582" s="7" t="str">
        <f t="shared" ref="A582:A584" si="38">IF(F582=$A$2,"Non","")</f>
        <v>Non</v>
      </c>
      <c r="B582" s="8"/>
      <c r="C582" s="8"/>
      <c r="D582" s="8">
        <f t="shared" si="28"/>
        <v>24</v>
      </c>
      <c r="E582" s="7" t="s">
        <v>610</v>
      </c>
      <c r="F582" s="7" t="s">
        <v>9</v>
      </c>
      <c r="G582" s="9">
        <v>45456</v>
      </c>
      <c r="H582" s="7" t="s">
        <v>20</v>
      </c>
      <c r="I58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24: Total OUI: 10 / Total Non: 36</v>
      </c>
    </row>
    <row r="583" spans="1:9" x14ac:dyDescent="0.25">
      <c r="A583" s="7" t="str">
        <f t="shared" si="38"/>
        <v>Non</v>
      </c>
      <c r="B583" s="8"/>
      <c r="C583" s="8"/>
      <c r="D583" s="8">
        <f t="shared" si="28"/>
        <v>24</v>
      </c>
      <c r="E583" s="7" t="s">
        <v>611</v>
      </c>
      <c r="F583" s="7" t="s">
        <v>9</v>
      </c>
      <c r="G583" s="9">
        <v>45456</v>
      </c>
      <c r="H583" s="7" t="s">
        <v>20</v>
      </c>
      <c r="I58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24: Total OUI: 10 / Total Non: 36</v>
      </c>
    </row>
    <row r="584" spans="1:9" x14ac:dyDescent="0.25">
      <c r="A584" s="7" t="str">
        <f t="shared" si="38"/>
        <v>Non</v>
      </c>
      <c r="B584" s="8"/>
      <c r="C584" s="8"/>
      <c r="D584" s="8">
        <f t="shared" si="28"/>
        <v>24</v>
      </c>
      <c r="E584" s="7" t="s">
        <v>612</v>
      </c>
      <c r="F584" s="7" t="s">
        <v>9</v>
      </c>
      <c r="G584" s="9">
        <v>45456</v>
      </c>
      <c r="H584" s="7" t="s">
        <v>128</v>
      </c>
      <c r="I58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24: Total OUI: 10 / Total Non: 36</v>
      </c>
    </row>
    <row r="585" spans="1:9" x14ac:dyDescent="0.25">
      <c r="A585" s="7" t="s">
        <v>9</v>
      </c>
      <c r="B585" s="8"/>
      <c r="C585" s="8"/>
      <c r="D585" s="8">
        <f t="shared" si="28"/>
        <v>24</v>
      </c>
      <c r="E585" s="10" t="s">
        <v>613</v>
      </c>
      <c r="F585" s="10" t="s">
        <v>11</v>
      </c>
      <c r="G585" s="12">
        <v>45456</v>
      </c>
      <c r="H585" s="10" t="s">
        <v>614</v>
      </c>
      <c r="I58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24: Total OUI: 10 / Total Non: 36</v>
      </c>
    </row>
    <row r="586" spans="1:9" x14ac:dyDescent="0.25">
      <c r="A586" s="7" t="s">
        <v>11</v>
      </c>
      <c r="B586" s="8"/>
      <c r="C586" s="8"/>
      <c r="D586" s="8">
        <f t="shared" si="28"/>
        <v>24</v>
      </c>
      <c r="E586" s="10" t="s">
        <v>615</v>
      </c>
      <c r="F586" s="10" t="s">
        <v>11</v>
      </c>
      <c r="G586" s="12">
        <v>45456</v>
      </c>
      <c r="H586" s="10" t="s">
        <v>131</v>
      </c>
      <c r="I58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24: Total OUI: 10 / Total Non: 36</v>
      </c>
    </row>
    <row r="587" spans="1:9" x14ac:dyDescent="0.25">
      <c r="A587" s="7" t="s">
        <v>11</v>
      </c>
      <c r="B587" s="8"/>
      <c r="C587" s="8"/>
      <c r="D587" s="8">
        <f t="shared" si="28"/>
        <v>24</v>
      </c>
      <c r="E587" s="10" t="s">
        <v>616</v>
      </c>
      <c r="F587" s="10" t="s">
        <v>11</v>
      </c>
      <c r="G587" s="12">
        <v>45456</v>
      </c>
      <c r="H587" s="10" t="s">
        <v>128</v>
      </c>
      <c r="I58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24: Total OUI: 10 / Total Non: 36</v>
      </c>
    </row>
    <row r="588" spans="1:9" x14ac:dyDescent="0.25">
      <c r="A588" s="7" t="s">
        <v>9</v>
      </c>
      <c r="B588" s="8"/>
      <c r="C588" s="8"/>
      <c r="D588" s="8">
        <f t="shared" si="28"/>
        <v>25</v>
      </c>
      <c r="E588" s="7" t="s">
        <v>617</v>
      </c>
      <c r="F588" s="7" t="s">
        <v>11</v>
      </c>
      <c r="G588" s="9">
        <v>45460</v>
      </c>
      <c r="H588" s="7" t="s">
        <v>393</v>
      </c>
      <c r="I58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25: Total OUI: 8 / Total Non: 26</v>
      </c>
    </row>
    <row r="589" spans="1:9" x14ac:dyDescent="0.25">
      <c r="A589" s="7" t="s">
        <v>9</v>
      </c>
      <c r="B589" s="8"/>
      <c r="C589" s="8"/>
      <c r="D589" s="8">
        <f t="shared" si="28"/>
        <v>25</v>
      </c>
      <c r="E589" s="10" t="s">
        <v>618</v>
      </c>
      <c r="F589" s="10" t="s">
        <v>11</v>
      </c>
      <c r="G589" s="12">
        <v>45460</v>
      </c>
      <c r="H589" s="10" t="s">
        <v>12</v>
      </c>
      <c r="I58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25: Total OUI: 8 / Total Non: 26</v>
      </c>
    </row>
    <row r="590" spans="1:9" x14ac:dyDescent="0.25">
      <c r="A590" s="7" t="s">
        <v>9</v>
      </c>
      <c r="B590" s="8"/>
      <c r="C590" s="8"/>
      <c r="D590" s="8">
        <f t="shared" si="28"/>
        <v>25</v>
      </c>
      <c r="E590" s="10" t="s">
        <v>619</v>
      </c>
      <c r="F590" s="10" t="s">
        <v>11</v>
      </c>
      <c r="G590" s="12">
        <v>45460</v>
      </c>
      <c r="H590" s="10" t="s">
        <v>29</v>
      </c>
      <c r="I59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25: Total OUI: 8 / Total Non: 26</v>
      </c>
    </row>
    <row r="591" spans="1:9" x14ac:dyDescent="0.25">
      <c r="A591" s="7" t="s">
        <v>11</v>
      </c>
      <c r="B591" s="8"/>
      <c r="C591" s="8"/>
      <c r="D591" s="8">
        <f t="shared" si="28"/>
        <v>25</v>
      </c>
      <c r="E591" s="7" t="s">
        <v>620</v>
      </c>
      <c r="F591" s="7" t="s">
        <v>11</v>
      </c>
      <c r="G591" s="9">
        <v>45460</v>
      </c>
      <c r="H591" s="7" t="s">
        <v>29</v>
      </c>
      <c r="I59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25: Total OUI: 8 / Total Non: 26</v>
      </c>
    </row>
    <row r="592" spans="1:9" x14ac:dyDescent="0.25">
      <c r="A592" s="7" t="s">
        <v>9</v>
      </c>
      <c r="B592" s="8"/>
      <c r="C592" s="8"/>
      <c r="D592" s="8">
        <f t="shared" si="28"/>
        <v>25</v>
      </c>
      <c r="E592" s="7" t="s">
        <v>621</v>
      </c>
      <c r="F592" s="7" t="s">
        <v>11</v>
      </c>
      <c r="G592" s="9">
        <v>45460</v>
      </c>
      <c r="H592" s="7" t="s">
        <v>29</v>
      </c>
      <c r="I59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25: Total OUI: 8 / Total Non: 26</v>
      </c>
    </row>
    <row r="593" spans="1:9" x14ac:dyDescent="0.25">
      <c r="A593" s="7" t="s">
        <v>9</v>
      </c>
      <c r="B593" s="8"/>
      <c r="C593" s="8"/>
      <c r="D593" s="8">
        <f t="shared" si="28"/>
        <v>25</v>
      </c>
      <c r="E593" s="10" t="s">
        <v>622</v>
      </c>
      <c r="F593" s="10" t="s">
        <v>11</v>
      </c>
      <c r="G593" s="12">
        <v>45460</v>
      </c>
      <c r="H593" s="10" t="s">
        <v>614</v>
      </c>
      <c r="I59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25: Total OUI: 8 / Total Non: 26</v>
      </c>
    </row>
    <row r="594" spans="1:9" x14ac:dyDescent="0.25">
      <c r="A594" s="7" t="s">
        <v>11</v>
      </c>
      <c r="B594" s="8"/>
      <c r="C594" s="8"/>
      <c r="D594" s="8">
        <f t="shared" si="28"/>
        <v>25</v>
      </c>
      <c r="E594" s="7" t="s">
        <v>623</v>
      </c>
      <c r="F594" s="7" t="s">
        <v>11</v>
      </c>
      <c r="G594" s="9">
        <v>45460</v>
      </c>
      <c r="H594" s="7" t="s">
        <v>20</v>
      </c>
      <c r="I59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25: Total OUI: 8 / Total Non: 26</v>
      </c>
    </row>
    <row r="595" spans="1:9" x14ac:dyDescent="0.25">
      <c r="A595" s="7" t="s">
        <v>11</v>
      </c>
      <c r="B595" s="8"/>
      <c r="C595" s="8"/>
      <c r="D595" s="8">
        <f t="shared" si="28"/>
        <v>25</v>
      </c>
      <c r="E595" s="10" t="s">
        <v>624</v>
      </c>
      <c r="F595" s="10" t="s">
        <v>11</v>
      </c>
      <c r="G595" s="12">
        <v>45460</v>
      </c>
      <c r="H595" s="10" t="s">
        <v>131</v>
      </c>
      <c r="I59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25: Total OUI: 8 / Total Non: 26</v>
      </c>
    </row>
    <row r="596" spans="1:9" x14ac:dyDescent="0.25">
      <c r="A596" s="7" t="s">
        <v>9</v>
      </c>
      <c r="B596" s="8"/>
      <c r="C596" s="8"/>
      <c r="D596" s="8">
        <f t="shared" si="28"/>
        <v>25</v>
      </c>
      <c r="E596" s="7" t="s">
        <v>625</v>
      </c>
      <c r="F596" s="7" t="s">
        <v>11</v>
      </c>
      <c r="G596" s="9">
        <v>45460</v>
      </c>
      <c r="H596" s="7" t="s">
        <v>181</v>
      </c>
      <c r="I59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25: Total OUI: 8 / Total Non: 26</v>
      </c>
    </row>
    <row r="597" spans="1:9" x14ac:dyDescent="0.25">
      <c r="A597" s="7" t="s">
        <v>11</v>
      </c>
      <c r="B597" s="8"/>
      <c r="C597" s="8"/>
      <c r="D597" s="8">
        <f t="shared" si="28"/>
        <v>25</v>
      </c>
      <c r="E597" s="10" t="s">
        <v>626</v>
      </c>
      <c r="F597" s="10" t="s">
        <v>11</v>
      </c>
      <c r="G597" s="12">
        <v>45460</v>
      </c>
      <c r="H597" s="10" t="s">
        <v>49</v>
      </c>
      <c r="I59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25: Total OUI: 8 / Total Non: 26</v>
      </c>
    </row>
    <row r="598" spans="1:9" x14ac:dyDescent="0.25">
      <c r="A598" s="7" t="s">
        <v>9</v>
      </c>
      <c r="B598" s="8"/>
      <c r="C598" s="8"/>
      <c r="D598" s="8">
        <f t="shared" si="28"/>
        <v>25</v>
      </c>
      <c r="E598" s="10" t="s">
        <v>627</v>
      </c>
      <c r="F598" s="10" t="s">
        <v>11</v>
      </c>
      <c r="G598" s="12">
        <v>45461</v>
      </c>
      <c r="H598" s="10" t="s">
        <v>125</v>
      </c>
      <c r="I59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25: Total OUI: 8 / Total Non: 26</v>
      </c>
    </row>
    <row r="599" spans="1:9" x14ac:dyDescent="0.25">
      <c r="A599" s="7" t="s">
        <v>11</v>
      </c>
      <c r="B599" s="8"/>
      <c r="C599" s="8"/>
      <c r="D599" s="8">
        <f t="shared" si="28"/>
        <v>25</v>
      </c>
      <c r="E599" s="10" t="s">
        <v>628</v>
      </c>
      <c r="F599" s="10" t="s">
        <v>11</v>
      </c>
      <c r="G599" s="12">
        <v>45461</v>
      </c>
      <c r="H599" s="10" t="s">
        <v>211</v>
      </c>
      <c r="I59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25: Total OUI: 8 / Total Non: 26</v>
      </c>
    </row>
    <row r="600" spans="1:9" x14ac:dyDescent="0.25">
      <c r="A600" s="7" t="s">
        <v>9</v>
      </c>
      <c r="B600" s="8"/>
      <c r="C600" s="8"/>
      <c r="D600" s="8">
        <f t="shared" si="28"/>
        <v>25</v>
      </c>
      <c r="E600" s="7" t="s">
        <v>629</v>
      </c>
      <c r="F600" s="7" t="s">
        <v>11</v>
      </c>
      <c r="G600" s="9">
        <v>45461</v>
      </c>
      <c r="H600" s="7" t="s">
        <v>131</v>
      </c>
      <c r="I60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25: Total OUI: 8 / Total Non: 26</v>
      </c>
    </row>
    <row r="601" spans="1:9" x14ac:dyDescent="0.25">
      <c r="A601" s="7" t="s">
        <v>11</v>
      </c>
      <c r="B601" s="8"/>
      <c r="C601" s="8"/>
      <c r="D601" s="8">
        <f t="shared" si="28"/>
        <v>25</v>
      </c>
      <c r="E601" s="10" t="s">
        <v>630</v>
      </c>
      <c r="F601" s="10" t="s">
        <v>11</v>
      </c>
      <c r="G601" s="12">
        <v>45461</v>
      </c>
      <c r="H601" s="10" t="s">
        <v>347</v>
      </c>
      <c r="I60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25: Total OUI: 8 / Total Non: 26</v>
      </c>
    </row>
    <row r="602" spans="1:9" x14ac:dyDescent="0.25">
      <c r="A602" s="7" t="str">
        <f t="shared" ref="A602:A606" si="39">IF(F602=$A$2,"Non","")</f>
        <v>Non</v>
      </c>
      <c r="B602" s="8"/>
      <c r="C602" s="8"/>
      <c r="D602" s="8">
        <f t="shared" si="28"/>
        <v>25</v>
      </c>
      <c r="E602" s="7" t="s">
        <v>631</v>
      </c>
      <c r="F602" s="7" t="s">
        <v>9</v>
      </c>
      <c r="G602" s="9">
        <v>45461</v>
      </c>
      <c r="H602" s="7" t="s">
        <v>131</v>
      </c>
      <c r="I60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25: Total OUI: 8 / Total Non: 26</v>
      </c>
    </row>
    <row r="603" spans="1:9" x14ac:dyDescent="0.25">
      <c r="A603" s="7" t="str">
        <f t="shared" si="39"/>
        <v>Non</v>
      </c>
      <c r="B603" s="8"/>
      <c r="C603" s="8"/>
      <c r="D603" s="8">
        <f t="shared" si="28"/>
        <v>25</v>
      </c>
      <c r="E603" s="7" t="s">
        <v>632</v>
      </c>
      <c r="F603" s="7" t="s">
        <v>9</v>
      </c>
      <c r="G603" s="9">
        <v>45462</v>
      </c>
      <c r="H603" s="7" t="s">
        <v>112</v>
      </c>
      <c r="I60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25: Total OUI: 8 / Total Non: 26</v>
      </c>
    </row>
    <row r="604" spans="1:9" x14ac:dyDescent="0.25">
      <c r="A604" s="7" t="str">
        <f t="shared" si="39"/>
        <v>Non</v>
      </c>
      <c r="B604" s="8"/>
      <c r="C604" s="8"/>
      <c r="D604" s="8">
        <f t="shared" si="28"/>
        <v>25</v>
      </c>
      <c r="E604" s="7" t="s">
        <v>633</v>
      </c>
      <c r="F604" s="7" t="s">
        <v>9</v>
      </c>
      <c r="G604" s="9">
        <v>45462</v>
      </c>
      <c r="H604" s="7" t="s">
        <v>125</v>
      </c>
      <c r="I60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25: Total OUI: 8 / Total Non: 26</v>
      </c>
    </row>
    <row r="605" spans="1:9" x14ac:dyDescent="0.25">
      <c r="A605" s="7" t="str">
        <f t="shared" si="39"/>
        <v>Non</v>
      </c>
      <c r="B605" s="8"/>
      <c r="C605" s="8"/>
      <c r="D605" s="8">
        <f t="shared" si="28"/>
        <v>25</v>
      </c>
      <c r="E605" s="10" t="s">
        <v>634</v>
      </c>
      <c r="F605" s="10" t="s">
        <v>9</v>
      </c>
      <c r="G605" s="12">
        <v>45462</v>
      </c>
      <c r="H605" s="10" t="s">
        <v>94</v>
      </c>
      <c r="I60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25: Total OUI: 8 / Total Non: 26</v>
      </c>
    </row>
    <row r="606" spans="1:9" x14ac:dyDescent="0.25">
      <c r="A606" s="7" t="str">
        <f t="shared" si="39"/>
        <v>Non</v>
      </c>
      <c r="B606" s="8"/>
      <c r="C606" s="8"/>
      <c r="D606" s="8">
        <f t="shared" si="28"/>
        <v>25</v>
      </c>
      <c r="E606" s="10" t="s">
        <v>635</v>
      </c>
      <c r="F606" s="10" t="s">
        <v>9</v>
      </c>
      <c r="G606" s="12">
        <v>45462</v>
      </c>
      <c r="H606" s="10" t="s">
        <v>57</v>
      </c>
      <c r="I60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25: Total OUI: 8 / Total Non: 26</v>
      </c>
    </row>
    <row r="607" spans="1:9" x14ac:dyDescent="0.25">
      <c r="A607" s="7" t="s">
        <v>9</v>
      </c>
      <c r="B607" s="8"/>
      <c r="C607" s="8"/>
      <c r="D607" s="8">
        <f t="shared" si="28"/>
        <v>25</v>
      </c>
      <c r="E607" s="10" t="s">
        <v>636</v>
      </c>
      <c r="F607" s="10" t="s">
        <v>11</v>
      </c>
      <c r="G607" s="12">
        <v>45463</v>
      </c>
      <c r="H607" s="10" t="s">
        <v>152</v>
      </c>
      <c r="I60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25: Total OUI: 8 / Total Non: 26</v>
      </c>
    </row>
    <row r="608" spans="1:9" x14ac:dyDescent="0.25">
      <c r="A608" s="7" t="s">
        <v>11</v>
      </c>
      <c r="B608" s="8"/>
      <c r="C608" s="8"/>
      <c r="D608" s="8">
        <f t="shared" si="28"/>
        <v>25</v>
      </c>
      <c r="E608" s="7" t="s">
        <v>637</v>
      </c>
      <c r="F608" s="7" t="s">
        <v>11</v>
      </c>
      <c r="G608" s="9">
        <v>45463</v>
      </c>
      <c r="H608" s="7" t="s">
        <v>347</v>
      </c>
      <c r="I60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25: Total OUI: 8 / Total Non: 26</v>
      </c>
    </row>
    <row r="609" spans="1:9" x14ac:dyDescent="0.25">
      <c r="A609" s="7" t="str">
        <f t="shared" ref="A609:A610" si="40">IF(F609=$A$2,"Non","")</f>
        <v>Non</v>
      </c>
      <c r="B609" s="8"/>
      <c r="C609" s="8"/>
      <c r="D609" s="8">
        <f t="shared" si="28"/>
        <v>25</v>
      </c>
      <c r="E609" s="10" t="s">
        <v>638</v>
      </c>
      <c r="F609" s="10" t="s">
        <v>9</v>
      </c>
      <c r="G609" s="12">
        <v>45463</v>
      </c>
      <c r="H609" s="10" t="s">
        <v>94</v>
      </c>
      <c r="I60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25: Total OUI: 8 / Total Non: 26</v>
      </c>
    </row>
    <row r="610" spans="1:9" x14ac:dyDescent="0.25">
      <c r="A610" s="7" t="str">
        <f t="shared" si="40"/>
        <v>Non</v>
      </c>
      <c r="B610" s="8"/>
      <c r="C610" s="8"/>
      <c r="D610" s="8">
        <f t="shared" si="28"/>
        <v>25</v>
      </c>
      <c r="E610" s="7" t="s">
        <v>639</v>
      </c>
      <c r="F610" s="7" t="s">
        <v>9</v>
      </c>
      <c r="G610" s="9">
        <v>45463</v>
      </c>
      <c r="H610" s="7" t="s">
        <v>185</v>
      </c>
      <c r="I61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25: Total OUI: 8 / Total Non: 26</v>
      </c>
    </row>
    <row r="611" spans="1:9" x14ac:dyDescent="0.25">
      <c r="A611" s="7" t="s">
        <v>9</v>
      </c>
      <c r="B611" s="8"/>
      <c r="C611" s="8"/>
      <c r="D611" s="8">
        <f t="shared" si="28"/>
        <v>25</v>
      </c>
      <c r="E611" s="10" t="s">
        <v>640</v>
      </c>
      <c r="F611" s="10" t="s">
        <v>11</v>
      </c>
      <c r="G611" s="12">
        <v>45463</v>
      </c>
      <c r="H611" s="10" t="s">
        <v>185</v>
      </c>
      <c r="I61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25: Total OUI: 8 / Total Non: 26</v>
      </c>
    </row>
    <row r="612" spans="1:9" x14ac:dyDescent="0.25">
      <c r="A612" s="7" t="s">
        <v>9</v>
      </c>
      <c r="B612" s="8"/>
      <c r="C612" s="8"/>
      <c r="D612" s="8">
        <f t="shared" si="28"/>
        <v>25</v>
      </c>
      <c r="E612" s="10" t="s">
        <v>641</v>
      </c>
      <c r="F612" s="10" t="s">
        <v>11</v>
      </c>
      <c r="G612" s="12">
        <v>45463</v>
      </c>
      <c r="H612" s="10" t="s">
        <v>20</v>
      </c>
      <c r="I61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25: Total OUI: 8 / Total Non: 26</v>
      </c>
    </row>
    <row r="613" spans="1:9" x14ac:dyDescent="0.25">
      <c r="A613" s="7" t="str">
        <f t="shared" ref="A613:A615" si="41">IF(F613=$A$2,"Non","")</f>
        <v>Non</v>
      </c>
      <c r="B613" s="8"/>
      <c r="C613" s="8"/>
      <c r="D613" s="8">
        <f t="shared" si="28"/>
        <v>25</v>
      </c>
      <c r="E613" s="7" t="s">
        <v>642</v>
      </c>
      <c r="F613" s="7" t="s">
        <v>9</v>
      </c>
      <c r="G613" s="9">
        <v>45463</v>
      </c>
      <c r="H613" s="7" t="s">
        <v>42</v>
      </c>
      <c r="I61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25: Total OUI: 8 / Total Non: 26</v>
      </c>
    </row>
    <row r="614" spans="1:9" x14ac:dyDescent="0.25">
      <c r="A614" s="7" t="str">
        <f t="shared" si="41"/>
        <v>Non</v>
      </c>
      <c r="B614" s="8"/>
      <c r="C614" s="8"/>
      <c r="D614" s="8">
        <f t="shared" si="28"/>
        <v>25</v>
      </c>
      <c r="E614" s="10" t="s">
        <v>643</v>
      </c>
      <c r="F614" s="10" t="s">
        <v>9</v>
      </c>
      <c r="G614" s="12">
        <v>45463</v>
      </c>
      <c r="H614" s="10" t="s">
        <v>47</v>
      </c>
      <c r="I61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25: Total OUI: 8 / Total Non: 26</v>
      </c>
    </row>
    <row r="615" spans="1:9" x14ac:dyDescent="0.25">
      <c r="A615" s="7" t="str">
        <f t="shared" si="41"/>
        <v>Non</v>
      </c>
      <c r="B615" s="8"/>
      <c r="C615" s="8"/>
      <c r="D615" s="8">
        <f t="shared" si="28"/>
        <v>25</v>
      </c>
      <c r="E615" s="7" t="s">
        <v>644</v>
      </c>
      <c r="F615" s="7" t="s">
        <v>9</v>
      </c>
      <c r="G615" s="9">
        <v>45464</v>
      </c>
      <c r="H615" s="7" t="s">
        <v>42</v>
      </c>
      <c r="I61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25: Total OUI: 8 / Total Non: 26</v>
      </c>
    </row>
    <row r="616" spans="1:9" x14ac:dyDescent="0.25">
      <c r="A616" s="7" t="s">
        <v>11</v>
      </c>
      <c r="B616" s="8"/>
      <c r="C616" s="8"/>
      <c r="D616" s="8">
        <f t="shared" si="28"/>
        <v>25</v>
      </c>
      <c r="E616" s="7" t="s">
        <v>645</v>
      </c>
      <c r="F616" s="7" t="s">
        <v>11</v>
      </c>
      <c r="G616" s="9">
        <v>45464</v>
      </c>
      <c r="H616" s="7" t="s">
        <v>20</v>
      </c>
      <c r="I61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25: Total OUI: 8 / Total Non: 26</v>
      </c>
    </row>
    <row r="617" spans="1:9" x14ac:dyDescent="0.25">
      <c r="A617" s="7" t="s">
        <v>9</v>
      </c>
      <c r="B617" s="8"/>
      <c r="C617" s="8"/>
      <c r="D617" s="8">
        <f t="shared" si="28"/>
        <v>25</v>
      </c>
      <c r="E617" s="10" t="s">
        <v>646</v>
      </c>
      <c r="F617" s="10" t="s">
        <v>11</v>
      </c>
      <c r="G617" s="12">
        <v>45464</v>
      </c>
      <c r="H617" s="10" t="s">
        <v>20</v>
      </c>
      <c r="I61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25: Total OUI: 8 / Total Non: 26</v>
      </c>
    </row>
    <row r="618" spans="1:9" x14ac:dyDescent="0.25">
      <c r="A618" s="7" t="str">
        <f t="shared" ref="A618:A620" si="42">IF(F618=$A$2,"Non","")</f>
        <v>Non</v>
      </c>
      <c r="B618" s="8"/>
      <c r="C618" s="8"/>
      <c r="D618" s="8">
        <f t="shared" si="28"/>
        <v>25</v>
      </c>
      <c r="E618" s="7" t="s">
        <v>647</v>
      </c>
      <c r="F618" s="7" t="s">
        <v>9</v>
      </c>
      <c r="G618" s="9">
        <v>45464</v>
      </c>
      <c r="H618" s="7" t="s">
        <v>20</v>
      </c>
      <c r="I61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25: Total OUI: 8 / Total Non: 26</v>
      </c>
    </row>
    <row r="619" spans="1:9" x14ac:dyDescent="0.25">
      <c r="A619" s="7" t="str">
        <f t="shared" si="42"/>
        <v>Non</v>
      </c>
      <c r="B619" s="8"/>
      <c r="C619" s="8"/>
      <c r="D619" s="8">
        <f t="shared" si="28"/>
        <v>25</v>
      </c>
      <c r="E619" s="10" t="s">
        <v>648</v>
      </c>
      <c r="F619" s="10" t="s">
        <v>9</v>
      </c>
      <c r="G619" s="12">
        <v>45464</v>
      </c>
      <c r="H619" s="10" t="s">
        <v>20</v>
      </c>
      <c r="I61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25: Total OUI: 8 / Total Non: 26</v>
      </c>
    </row>
    <row r="620" spans="1:9" x14ac:dyDescent="0.25">
      <c r="A620" s="7" t="str">
        <f t="shared" si="42"/>
        <v>Non</v>
      </c>
      <c r="B620" s="8"/>
      <c r="C620" s="8"/>
      <c r="D620" s="8">
        <f t="shared" si="28"/>
        <v>25</v>
      </c>
      <c r="E620" s="7" t="s">
        <v>649</v>
      </c>
      <c r="F620" s="7" t="s">
        <v>9</v>
      </c>
      <c r="G620" s="9">
        <v>45464</v>
      </c>
      <c r="H620" s="7" t="s">
        <v>20</v>
      </c>
      <c r="I62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25: Total OUI: 8 / Total Non: 26</v>
      </c>
    </row>
    <row r="621" spans="1:9" x14ac:dyDescent="0.25">
      <c r="A621" s="7" t="s">
        <v>9</v>
      </c>
      <c r="B621" s="8"/>
      <c r="C621" s="8"/>
      <c r="D621" s="8">
        <f t="shared" si="28"/>
        <v>25</v>
      </c>
      <c r="E621" s="10" t="s">
        <v>650</v>
      </c>
      <c r="F621" s="10" t="s">
        <v>11</v>
      </c>
      <c r="G621" s="12">
        <v>45464</v>
      </c>
      <c r="H621" s="10" t="s">
        <v>651</v>
      </c>
      <c r="I62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25: Total OUI: 8 / Total Non: 26</v>
      </c>
    </row>
    <row r="622" spans="1:9" x14ac:dyDescent="0.25">
      <c r="A622" s="7" t="s">
        <v>9</v>
      </c>
      <c r="B622" s="8"/>
      <c r="C622" s="8"/>
      <c r="D622" s="8">
        <f t="shared" si="28"/>
        <v>26</v>
      </c>
      <c r="E622" s="7" t="s">
        <v>652</v>
      </c>
      <c r="F622" s="7" t="s">
        <v>11</v>
      </c>
      <c r="G622" s="9">
        <v>45467</v>
      </c>
      <c r="H622" s="7" t="s">
        <v>54</v>
      </c>
      <c r="I62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26: Total OUI: 6 / Total Non: 23</v>
      </c>
    </row>
    <row r="623" spans="1:9" x14ac:dyDescent="0.25">
      <c r="A623" s="7" t="s">
        <v>9</v>
      </c>
      <c r="B623" s="8"/>
      <c r="C623" s="8"/>
      <c r="D623" s="8">
        <f t="shared" si="28"/>
        <v>26</v>
      </c>
      <c r="E623" s="7" t="s">
        <v>653</v>
      </c>
      <c r="F623" s="7" t="s">
        <v>11</v>
      </c>
      <c r="G623" s="9">
        <v>45467</v>
      </c>
      <c r="H623" s="7" t="s">
        <v>81</v>
      </c>
      <c r="I62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26: Total OUI: 6 / Total Non: 23</v>
      </c>
    </row>
    <row r="624" spans="1:9" x14ac:dyDescent="0.25">
      <c r="A624" s="7" t="s">
        <v>11</v>
      </c>
      <c r="B624" s="8"/>
      <c r="C624" s="8"/>
      <c r="D624" s="8">
        <f t="shared" si="28"/>
        <v>26</v>
      </c>
      <c r="E624" s="10" t="s">
        <v>654</v>
      </c>
      <c r="F624" s="10" t="s">
        <v>11</v>
      </c>
      <c r="G624" s="12">
        <v>45467</v>
      </c>
      <c r="H624" s="10" t="s">
        <v>29</v>
      </c>
      <c r="I62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26: Total OUI: 6 / Total Non: 23</v>
      </c>
    </row>
    <row r="625" spans="1:9" x14ac:dyDescent="0.25">
      <c r="A625" s="7" t="s">
        <v>9</v>
      </c>
      <c r="B625" s="8"/>
      <c r="C625" s="8"/>
      <c r="D625" s="8">
        <f t="shared" si="28"/>
        <v>26</v>
      </c>
      <c r="E625" s="7" t="s">
        <v>655</v>
      </c>
      <c r="F625" s="7" t="s">
        <v>11</v>
      </c>
      <c r="G625" s="9">
        <v>45467</v>
      </c>
      <c r="H625" s="7" t="s">
        <v>128</v>
      </c>
      <c r="I62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26: Total OUI: 6 / Total Non: 23</v>
      </c>
    </row>
    <row r="626" spans="1:9" x14ac:dyDescent="0.25">
      <c r="A626" s="7" t="s">
        <v>9</v>
      </c>
      <c r="B626" s="8"/>
      <c r="C626" s="8"/>
      <c r="D626" s="8">
        <f t="shared" si="28"/>
        <v>26</v>
      </c>
      <c r="E626" s="10" t="s">
        <v>656</v>
      </c>
      <c r="F626" s="10" t="s">
        <v>11</v>
      </c>
      <c r="G626" s="12">
        <v>45467</v>
      </c>
      <c r="H626" s="10" t="s">
        <v>49</v>
      </c>
      <c r="I62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26: Total OUI: 6 / Total Non: 23</v>
      </c>
    </row>
    <row r="627" spans="1:9" x14ac:dyDescent="0.25">
      <c r="A627" s="7" t="str">
        <f>IF(F627=$A$2,"Non","")</f>
        <v>Non</v>
      </c>
      <c r="B627" s="8"/>
      <c r="C627" s="8"/>
      <c r="D627" s="8">
        <f t="shared" si="28"/>
        <v>26</v>
      </c>
      <c r="E627" s="10" t="s">
        <v>657</v>
      </c>
      <c r="F627" s="10" t="s">
        <v>9</v>
      </c>
      <c r="G627" s="12">
        <v>45468</v>
      </c>
      <c r="H627" s="10" t="s">
        <v>42</v>
      </c>
      <c r="I62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26: Total OUI: 6 / Total Non: 23</v>
      </c>
    </row>
    <row r="628" spans="1:9" x14ac:dyDescent="0.25">
      <c r="A628" s="7" t="s">
        <v>11</v>
      </c>
      <c r="B628" s="8"/>
      <c r="C628" s="8"/>
      <c r="D628" s="8">
        <f t="shared" si="28"/>
        <v>26</v>
      </c>
      <c r="E628" s="7" t="s">
        <v>658</v>
      </c>
      <c r="F628" s="7" t="s">
        <v>11</v>
      </c>
      <c r="G628" s="9">
        <v>45468</v>
      </c>
      <c r="H628" s="7" t="s">
        <v>52</v>
      </c>
      <c r="I62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26: Total OUI: 6 / Total Non: 23</v>
      </c>
    </row>
    <row r="629" spans="1:9" x14ac:dyDescent="0.25">
      <c r="A629" s="7" t="str">
        <f>IF(F629=$A$2,"Non","")</f>
        <v>Non</v>
      </c>
      <c r="B629" s="8"/>
      <c r="C629" s="8"/>
      <c r="D629" s="8">
        <f t="shared" si="28"/>
        <v>26</v>
      </c>
      <c r="E629" s="7" t="s">
        <v>659</v>
      </c>
      <c r="F629" s="7" t="s">
        <v>9</v>
      </c>
      <c r="G629" s="9">
        <v>45468</v>
      </c>
      <c r="H629" s="7" t="s">
        <v>42</v>
      </c>
      <c r="I62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26: Total OUI: 6 / Total Non: 23</v>
      </c>
    </row>
    <row r="630" spans="1:9" x14ac:dyDescent="0.25">
      <c r="A630" s="7" t="s">
        <v>9</v>
      </c>
      <c r="B630" s="8"/>
      <c r="C630" s="8"/>
      <c r="D630" s="8">
        <f t="shared" si="28"/>
        <v>26</v>
      </c>
      <c r="E630" s="7" t="s">
        <v>660</v>
      </c>
      <c r="F630" s="7" t="s">
        <v>11</v>
      </c>
      <c r="G630" s="9">
        <v>45469</v>
      </c>
      <c r="H630" s="7" t="s">
        <v>211</v>
      </c>
      <c r="I63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26: Total OUI: 6 / Total Non: 23</v>
      </c>
    </row>
    <row r="631" spans="1:9" x14ac:dyDescent="0.25">
      <c r="A631" s="7" t="str">
        <f>IF(F631=$A$2,"Non","")</f>
        <v>Non</v>
      </c>
      <c r="B631" s="8"/>
      <c r="C631" s="8"/>
      <c r="D631" s="8">
        <f t="shared" si="28"/>
        <v>26</v>
      </c>
      <c r="E631" s="10" t="s">
        <v>661</v>
      </c>
      <c r="F631" s="10" t="s">
        <v>9</v>
      </c>
      <c r="G631" s="12">
        <v>45469</v>
      </c>
      <c r="H631" s="10" t="s">
        <v>211</v>
      </c>
      <c r="I63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26: Total OUI: 6 / Total Non: 23</v>
      </c>
    </row>
    <row r="632" spans="1:9" x14ac:dyDescent="0.25">
      <c r="A632" s="7" t="s">
        <v>11</v>
      </c>
      <c r="B632" s="8"/>
      <c r="C632" s="8"/>
      <c r="D632" s="8">
        <f t="shared" si="28"/>
        <v>26</v>
      </c>
      <c r="E632" s="7" t="s">
        <v>662</v>
      </c>
      <c r="F632" s="7" t="s">
        <v>11</v>
      </c>
      <c r="G632" s="9">
        <v>45469</v>
      </c>
      <c r="H632" s="7" t="s">
        <v>211</v>
      </c>
      <c r="I63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26: Total OUI: 6 / Total Non: 23</v>
      </c>
    </row>
    <row r="633" spans="1:9" x14ac:dyDescent="0.25">
      <c r="A633" s="7" t="s">
        <v>9</v>
      </c>
      <c r="B633" s="8"/>
      <c r="C633" s="8"/>
      <c r="D633" s="8">
        <f t="shared" si="28"/>
        <v>26</v>
      </c>
      <c r="E633" s="10" t="s">
        <v>663</v>
      </c>
      <c r="F633" s="10" t="s">
        <v>11</v>
      </c>
      <c r="G633" s="12">
        <v>45469</v>
      </c>
      <c r="H633" s="10" t="s">
        <v>614</v>
      </c>
      <c r="I63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26: Total OUI: 6 / Total Non: 23</v>
      </c>
    </row>
    <row r="634" spans="1:9" x14ac:dyDescent="0.25">
      <c r="A634" s="7" t="str">
        <f t="shared" ref="A634:A635" si="43">IF(F634=$A$2,"Non","")</f>
        <v>Non</v>
      </c>
      <c r="B634" s="8"/>
      <c r="C634" s="8"/>
      <c r="D634" s="8">
        <f t="shared" si="28"/>
        <v>26</v>
      </c>
      <c r="E634" s="10" t="s">
        <v>664</v>
      </c>
      <c r="F634" s="10" t="s">
        <v>9</v>
      </c>
      <c r="G634" s="12">
        <v>45469</v>
      </c>
      <c r="H634" s="10" t="s">
        <v>64</v>
      </c>
      <c r="I63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26: Total OUI: 6 / Total Non: 23</v>
      </c>
    </row>
    <row r="635" spans="1:9" x14ac:dyDescent="0.25">
      <c r="A635" s="7" t="str">
        <f t="shared" si="43"/>
        <v>Non</v>
      </c>
      <c r="B635" s="8"/>
      <c r="C635" s="8"/>
      <c r="D635" s="8">
        <f t="shared" si="28"/>
        <v>26</v>
      </c>
      <c r="E635" s="7" t="s">
        <v>665</v>
      </c>
      <c r="F635" s="7" t="s">
        <v>9</v>
      </c>
      <c r="G635" s="9">
        <v>45469</v>
      </c>
      <c r="H635" s="7" t="s">
        <v>64</v>
      </c>
      <c r="I63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26: Total OUI: 6 / Total Non: 23</v>
      </c>
    </row>
    <row r="636" spans="1:9" x14ac:dyDescent="0.25">
      <c r="A636" s="7" t="s">
        <v>9</v>
      </c>
      <c r="B636" s="8"/>
      <c r="C636" s="8"/>
      <c r="D636" s="8">
        <f t="shared" si="28"/>
        <v>26</v>
      </c>
      <c r="E636" s="10" t="s">
        <v>666</v>
      </c>
      <c r="F636" s="10" t="s">
        <v>11</v>
      </c>
      <c r="G636" s="12">
        <v>45469</v>
      </c>
      <c r="H636" s="10" t="s">
        <v>64</v>
      </c>
      <c r="I63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26: Total OUI: 6 / Total Non: 23</v>
      </c>
    </row>
    <row r="637" spans="1:9" x14ac:dyDescent="0.25">
      <c r="A637" s="7" t="str">
        <f t="shared" ref="A637:A639" si="44">IF(F637=$A$2,"Non","")</f>
        <v>Non</v>
      </c>
      <c r="B637" s="8"/>
      <c r="C637" s="8"/>
      <c r="D637" s="8">
        <f t="shared" si="28"/>
        <v>26</v>
      </c>
      <c r="E637" s="7" t="s">
        <v>667</v>
      </c>
      <c r="F637" s="7" t="s">
        <v>9</v>
      </c>
      <c r="G637" s="9">
        <v>45469</v>
      </c>
      <c r="H637" s="7" t="s">
        <v>20</v>
      </c>
      <c r="I63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26: Total OUI: 6 / Total Non: 23</v>
      </c>
    </row>
    <row r="638" spans="1:9" x14ac:dyDescent="0.25">
      <c r="A638" s="7" t="str">
        <f t="shared" si="44"/>
        <v>Non</v>
      </c>
      <c r="B638" s="8"/>
      <c r="C638" s="8"/>
      <c r="D638" s="8">
        <f t="shared" si="28"/>
        <v>26</v>
      </c>
      <c r="E638" s="10" t="s">
        <v>668</v>
      </c>
      <c r="F638" s="10" t="s">
        <v>9</v>
      </c>
      <c r="G638" s="12">
        <v>45469</v>
      </c>
      <c r="H638" s="10" t="s">
        <v>20</v>
      </c>
      <c r="I63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26: Total OUI: 6 / Total Non: 23</v>
      </c>
    </row>
    <row r="639" spans="1:9" x14ac:dyDescent="0.25">
      <c r="A639" s="7" t="str">
        <f t="shared" si="44"/>
        <v>Non</v>
      </c>
      <c r="B639" s="8"/>
      <c r="C639" s="8"/>
      <c r="D639" s="8">
        <f t="shared" si="28"/>
        <v>26</v>
      </c>
      <c r="E639" s="7" t="s">
        <v>669</v>
      </c>
      <c r="F639" s="7" t="s">
        <v>9</v>
      </c>
      <c r="G639" s="9">
        <v>45470</v>
      </c>
      <c r="H639" s="7" t="s">
        <v>181</v>
      </c>
      <c r="I63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26: Total OUI: 6 / Total Non: 23</v>
      </c>
    </row>
    <row r="640" spans="1:9" x14ac:dyDescent="0.25">
      <c r="A640" s="7" t="s">
        <v>11</v>
      </c>
      <c r="B640" s="8"/>
      <c r="C640" s="8"/>
      <c r="D640" s="8">
        <f t="shared" si="28"/>
        <v>26</v>
      </c>
      <c r="E640" s="10" t="s">
        <v>670</v>
      </c>
      <c r="F640" s="10" t="s">
        <v>11</v>
      </c>
      <c r="G640" s="12">
        <v>45470</v>
      </c>
      <c r="H640" s="10" t="s">
        <v>64</v>
      </c>
      <c r="I64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26: Total OUI: 6 / Total Non: 23</v>
      </c>
    </row>
    <row r="641" spans="1:9" x14ac:dyDescent="0.25">
      <c r="A641" s="7" t="s">
        <v>9</v>
      </c>
      <c r="B641" s="8"/>
      <c r="C641" s="8"/>
      <c r="D641" s="8">
        <f t="shared" si="28"/>
        <v>26</v>
      </c>
      <c r="E641" s="7" t="s">
        <v>671</v>
      </c>
      <c r="F641" s="7" t="s">
        <v>11</v>
      </c>
      <c r="G641" s="9">
        <v>45470</v>
      </c>
      <c r="H641" s="7" t="s">
        <v>148</v>
      </c>
      <c r="I64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26: Total OUI: 6 / Total Non: 23</v>
      </c>
    </row>
    <row r="642" spans="1:9" x14ac:dyDescent="0.25">
      <c r="A642" s="7" t="s">
        <v>9</v>
      </c>
      <c r="B642" s="8"/>
      <c r="C642" s="8"/>
      <c r="D642" s="8">
        <f t="shared" si="28"/>
        <v>26</v>
      </c>
      <c r="E642" s="10" t="s">
        <v>672</v>
      </c>
      <c r="F642" s="10" t="s">
        <v>11</v>
      </c>
      <c r="G642" s="12">
        <v>45470</v>
      </c>
      <c r="H642" s="10" t="s">
        <v>20</v>
      </c>
      <c r="I64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26: Total OUI: 6 / Total Non: 23</v>
      </c>
    </row>
    <row r="643" spans="1:9" x14ac:dyDescent="0.25">
      <c r="A643" s="7" t="str">
        <f>IF(F643=$A$2,"Non","")</f>
        <v>Non</v>
      </c>
      <c r="B643" s="8"/>
      <c r="C643" s="8"/>
      <c r="D643" s="8">
        <f t="shared" si="28"/>
        <v>26</v>
      </c>
      <c r="E643" s="10" t="s">
        <v>673</v>
      </c>
      <c r="F643" s="10" t="s">
        <v>9</v>
      </c>
      <c r="G643" s="12">
        <v>45470</v>
      </c>
      <c r="H643" s="10" t="s">
        <v>22</v>
      </c>
      <c r="I64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26: Total OUI: 6 / Total Non: 23</v>
      </c>
    </row>
    <row r="644" spans="1:9" x14ac:dyDescent="0.25">
      <c r="A644" s="7" t="s">
        <v>9</v>
      </c>
      <c r="B644" s="8"/>
      <c r="C644" s="8"/>
      <c r="D644" s="8">
        <f t="shared" si="28"/>
        <v>26</v>
      </c>
      <c r="E644" s="7" t="s">
        <v>674</v>
      </c>
      <c r="F644" s="7" t="s">
        <v>11</v>
      </c>
      <c r="G644" s="9">
        <v>45470</v>
      </c>
      <c r="H644" s="7" t="s">
        <v>57</v>
      </c>
      <c r="I64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26: Total OUI: 6 / Total Non: 23</v>
      </c>
    </row>
    <row r="645" spans="1:9" x14ac:dyDescent="0.25">
      <c r="A645" s="7" t="s">
        <v>9</v>
      </c>
      <c r="B645" s="8"/>
      <c r="C645" s="8"/>
      <c r="D645" s="8">
        <f t="shared" si="28"/>
        <v>26</v>
      </c>
      <c r="E645" s="7" t="s">
        <v>675</v>
      </c>
      <c r="F645" s="7" t="s">
        <v>11</v>
      </c>
      <c r="G645" s="9">
        <v>45470</v>
      </c>
      <c r="H645" s="7" t="s">
        <v>12</v>
      </c>
      <c r="I64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26: Total OUI: 6 / Total Non: 23</v>
      </c>
    </row>
    <row r="646" spans="1:9" x14ac:dyDescent="0.25">
      <c r="A646" s="7" t="s">
        <v>11</v>
      </c>
      <c r="B646" s="8"/>
      <c r="C646" s="8"/>
      <c r="D646" s="8">
        <f t="shared" si="28"/>
        <v>26</v>
      </c>
      <c r="E646" s="10" t="s">
        <v>676</v>
      </c>
      <c r="F646" s="10" t="s">
        <v>11</v>
      </c>
      <c r="G646" s="12">
        <v>45470</v>
      </c>
      <c r="H646" s="10" t="s">
        <v>85</v>
      </c>
      <c r="I64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26: Total OUI: 6 / Total Non: 23</v>
      </c>
    </row>
    <row r="647" spans="1:9" x14ac:dyDescent="0.25">
      <c r="A647" s="7" t="s">
        <v>11</v>
      </c>
      <c r="B647" s="8"/>
      <c r="C647" s="8"/>
      <c r="D647" s="8">
        <f t="shared" si="28"/>
        <v>26</v>
      </c>
      <c r="E647" s="7" t="s">
        <v>677</v>
      </c>
      <c r="F647" s="7" t="s">
        <v>11</v>
      </c>
      <c r="G647" s="9">
        <v>45470</v>
      </c>
      <c r="H647" s="7" t="s">
        <v>29</v>
      </c>
      <c r="I64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26: Total OUI: 6 / Total Non: 23</v>
      </c>
    </row>
    <row r="648" spans="1:9" x14ac:dyDescent="0.25">
      <c r="A648" s="7" t="str">
        <f>IF(F648=$A$2,"Non","")</f>
        <v>Non</v>
      </c>
      <c r="B648" s="8"/>
      <c r="C648" s="8"/>
      <c r="D648" s="8">
        <f t="shared" si="28"/>
        <v>26</v>
      </c>
      <c r="E648" s="10" t="s">
        <v>678</v>
      </c>
      <c r="F648" s="10" t="s">
        <v>9</v>
      </c>
      <c r="G648" s="12">
        <v>45470</v>
      </c>
      <c r="H648" s="10" t="s">
        <v>94</v>
      </c>
      <c r="I64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26: Total OUI: 6 / Total Non: 23</v>
      </c>
    </row>
    <row r="649" spans="1:9" x14ac:dyDescent="0.25">
      <c r="A649" s="7" t="s">
        <v>9</v>
      </c>
      <c r="B649" s="8"/>
      <c r="C649" s="8"/>
      <c r="D649" s="8">
        <f t="shared" si="28"/>
        <v>26</v>
      </c>
      <c r="E649" s="7" t="s">
        <v>679</v>
      </c>
      <c r="F649" s="7" t="s">
        <v>11</v>
      </c>
      <c r="G649" s="9">
        <v>45471</v>
      </c>
      <c r="H649" s="7" t="s">
        <v>85</v>
      </c>
      <c r="I64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26: Total OUI: 6 / Total Non: 23</v>
      </c>
    </row>
    <row r="650" spans="1:9" x14ac:dyDescent="0.25">
      <c r="A650" s="7" t="s">
        <v>9</v>
      </c>
      <c r="B650" s="8"/>
      <c r="C650" s="8"/>
      <c r="D650" s="8">
        <f t="shared" si="28"/>
        <v>26</v>
      </c>
      <c r="E650" s="7" t="s">
        <v>680</v>
      </c>
      <c r="F650" s="7" t="s">
        <v>11</v>
      </c>
      <c r="G650" s="9">
        <v>45471</v>
      </c>
      <c r="H650" s="7" t="s">
        <v>85</v>
      </c>
      <c r="I65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26: Total OUI: 6 / Total Non: 23</v>
      </c>
    </row>
    <row r="651" spans="1:9" x14ac:dyDescent="0.25">
      <c r="A651" s="7" t="s">
        <v>9</v>
      </c>
      <c r="B651" s="8"/>
      <c r="C651" s="8"/>
      <c r="D651" s="8">
        <f t="shared" si="28"/>
        <v>27</v>
      </c>
      <c r="E651" s="10" t="s">
        <v>681</v>
      </c>
      <c r="F651" s="10" t="s">
        <v>11</v>
      </c>
      <c r="G651" s="12">
        <v>45474</v>
      </c>
      <c r="H651" s="10" t="s">
        <v>29</v>
      </c>
      <c r="I65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27: Total OUI: 10 / Total Non: 14</v>
      </c>
    </row>
    <row r="652" spans="1:9" x14ac:dyDescent="0.25">
      <c r="A652" s="7" t="s">
        <v>11</v>
      </c>
      <c r="B652" s="8"/>
      <c r="C652" s="8"/>
      <c r="D652" s="8">
        <f t="shared" si="28"/>
        <v>27</v>
      </c>
      <c r="E652" s="7" t="s">
        <v>682</v>
      </c>
      <c r="F652" s="7" t="s">
        <v>11</v>
      </c>
      <c r="G652" s="9">
        <v>45474</v>
      </c>
      <c r="H652" s="7" t="s">
        <v>22</v>
      </c>
      <c r="I65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27: Total OUI: 10 / Total Non: 14</v>
      </c>
    </row>
    <row r="653" spans="1:9" x14ac:dyDescent="0.25">
      <c r="A653" s="7" t="s">
        <v>11</v>
      </c>
      <c r="B653" s="8"/>
      <c r="C653" s="8"/>
      <c r="D653" s="8">
        <f t="shared" si="28"/>
        <v>27</v>
      </c>
      <c r="E653" s="10" t="s">
        <v>683</v>
      </c>
      <c r="F653" s="10" t="s">
        <v>11</v>
      </c>
      <c r="G653" s="12">
        <v>45474</v>
      </c>
      <c r="H653" s="10" t="s">
        <v>211</v>
      </c>
      <c r="I65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27: Total OUI: 10 / Total Non: 14</v>
      </c>
    </row>
    <row r="654" spans="1:9" x14ac:dyDescent="0.25">
      <c r="A654" s="7" t="str">
        <f>IF(F654=$A$2,"Non","")</f>
        <v>Non</v>
      </c>
      <c r="B654" s="8"/>
      <c r="C654" s="8"/>
      <c r="D654" s="8">
        <f t="shared" si="28"/>
        <v>27</v>
      </c>
      <c r="E654" s="10" t="s">
        <v>684</v>
      </c>
      <c r="F654" s="10" t="s">
        <v>9</v>
      </c>
      <c r="G654" s="12">
        <v>45474</v>
      </c>
      <c r="H654" s="10" t="s">
        <v>20</v>
      </c>
      <c r="I65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27: Total OUI: 10 / Total Non: 14</v>
      </c>
    </row>
    <row r="655" spans="1:9" x14ac:dyDescent="0.25">
      <c r="A655" s="7" t="s">
        <v>9</v>
      </c>
      <c r="B655" s="8"/>
      <c r="C655" s="8"/>
      <c r="D655" s="8">
        <f t="shared" si="28"/>
        <v>27</v>
      </c>
      <c r="E655" s="10" t="s">
        <v>685</v>
      </c>
      <c r="F655" s="10" t="s">
        <v>11</v>
      </c>
      <c r="G655" s="12">
        <v>45474</v>
      </c>
      <c r="H655" s="10" t="s">
        <v>29</v>
      </c>
      <c r="I65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27: Total OUI: 10 / Total Non: 14</v>
      </c>
    </row>
    <row r="656" spans="1:9" x14ac:dyDescent="0.25">
      <c r="A656" s="7" t="s">
        <v>9</v>
      </c>
      <c r="B656" s="8"/>
      <c r="C656" s="8"/>
      <c r="D656" s="8">
        <f t="shared" si="28"/>
        <v>27</v>
      </c>
      <c r="E656" s="7" t="s">
        <v>686</v>
      </c>
      <c r="F656" s="7" t="s">
        <v>11</v>
      </c>
      <c r="G656" s="9">
        <v>45474</v>
      </c>
      <c r="H656" s="7" t="s">
        <v>29</v>
      </c>
      <c r="I65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27: Total OUI: 10 / Total Non: 14</v>
      </c>
    </row>
    <row r="657" spans="1:9" x14ac:dyDescent="0.25">
      <c r="A657" s="7" t="s">
        <v>11</v>
      </c>
      <c r="B657" s="8"/>
      <c r="C657" s="8"/>
      <c r="D657" s="8">
        <f t="shared" si="28"/>
        <v>27</v>
      </c>
      <c r="E657" s="7" t="s">
        <v>687</v>
      </c>
      <c r="F657" s="7" t="s">
        <v>11</v>
      </c>
      <c r="G657" s="9">
        <v>45474</v>
      </c>
      <c r="H657" s="7" t="s">
        <v>393</v>
      </c>
      <c r="I65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27: Total OUI: 10 / Total Non: 14</v>
      </c>
    </row>
    <row r="658" spans="1:9" x14ac:dyDescent="0.25">
      <c r="A658" s="7" t="s">
        <v>11</v>
      </c>
      <c r="B658" s="8"/>
      <c r="C658" s="8"/>
      <c r="D658" s="8">
        <f t="shared" si="28"/>
        <v>27</v>
      </c>
      <c r="E658" s="7" t="s">
        <v>688</v>
      </c>
      <c r="F658" s="7" t="s">
        <v>11</v>
      </c>
      <c r="G658" s="9">
        <v>45475</v>
      </c>
      <c r="H658" s="7" t="s">
        <v>69</v>
      </c>
      <c r="I65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27: Total OUI: 10 / Total Non: 14</v>
      </c>
    </row>
    <row r="659" spans="1:9" x14ac:dyDescent="0.25">
      <c r="A659" s="7" t="str">
        <f t="shared" ref="A659:A660" si="45">IF(F659=$A$2,"Non","")</f>
        <v>Non</v>
      </c>
      <c r="B659" s="8"/>
      <c r="C659" s="8"/>
      <c r="D659" s="8">
        <f t="shared" si="28"/>
        <v>27</v>
      </c>
      <c r="E659" s="7" t="s">
        <v>689</v>
      </c>
      <c r="F659" s="7" t="s">
        <v>9</v>
      </c>
      <c r="G659" s="9">
        <v>45475</v>
      </c>
      <c r="H659" s="7" t="s">
        <v>39</v>
      </c>
      <c r="I65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27: Total OUI: 10 / Total Non: 14</v>
      </c>
    </row>
    <row r="660" spans="1:9" x14ac:dyDescent="0.25">
      <c r="A660" s="7" t="str">
        <f t="shared" si="45"/>
        <v>Non</v>
      </c>
      <c r="B660" s="8"/>
      <c r="C660" s="8"/>
      <c r="D660" s="8">
        <f t="shared" si="28"/>
        <v>27</v>
      </c>
      <c r="E660" s="7" t="s">
        <v>690</v>
      </c>
      <c r="F660" s="7" t="s">
        <v>9</v>
      </c>
      <c r="G660" s="9">
        <v>45475</v>
      </c>
      <c r="H660" s="7" t="s">
        <v>39</v>
      </c>
      <c r="I66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27: Total OUI: 10 / Total Non: 14</v>
      </c>
    </row>
    <row r="661" spans="1:9" x14ac:dyDescent="0.25">
      <c r="A661" s="7" t="s">
        <v>9</v>
      </c>
      <c r="B661" s="8"/>
      <c r="C661" s="8"/>
      <c r="D661" s="8">
        <f t="shared" si="28"/>
        <v>27</v>
      </c>
      <c r="E661" s="10" t="s">
        <v>691</v>
      </c>
      <c r="F661" s="10" t="s">
        <v>11</v>
      </c>
      <c r="G661" s="12">
        <v>45475</v>
      </c>
      <c r="H661" s="10" t="s">
        <v>42</v>
      </c>
      <c r="I66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27: Total OUI: 10 / Total Non: 14</v>
      </c>
    </row>
    <row r="662" spans="1:9" x14ac:dyDescent="0.25">
      <c r="A662" s="7" t="s">
        <v>9</v>
      </c>
      <c r="B662" s="8"/>
      <c r="C662" s="8"/>
      <c r="D662" s="8">
        <f t="shared" si="28"/>
        <v>27</v>
      </c>
      <c r="E662" s="7" t="s">
        <v>692</v>
      </c>
      <c r="F662" s="7" t="s">
        <v>11</v>
      </c>
      <c r="G662" s="9">
        <v>45475</v>
      </c>
      <c r="H662" s="7" t="s">
        <v>291</v>
      </c>
      <c r="I66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27: Total OUI: 10 / Total Non: 14</v>
      </c>
    </row>
    <row r="663" spans="1:9" x14ac:dyDescent="0.25">
      <c r="A663" s="7" t="s">
        <v>11</v>
      </c>
      <c r="B663" s="8"/>
      <c r="C663" s="8"/>
      <c r="D663" s="8">
        <f t="shared" si="28"/>
        <v>27</v>
      </c>
      <c r="E663" s="10" t="s">
        <v>693</v>
      </c>
      <c r="F663" s="10" t="s">
        <v>11</v>
      </c>
      <c r="G663" s="12">
        <v>45475</v>
      </c>
      <c r="H663" s="10" t="s">
        <v>85</v>
      </c>
      <c r="I66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27: Total OUI: 10 / Total Non: 14</v>
      </c>
    </row>
    <row r="664" spans="1:9" x14ac:dyDescent="0.25">
      <c r="A664" s="7" t="s">
        <v>11</v>
      </c>
      <c r="B664" s="8"/>
      <c r="C664" s="8"/>
      <c r="D664" s="8">
        <f t="shared" si="28"/>
        <v>27</v>
      </c>
      <c r="E664" s="7" t="s">
        <v>694</v>
      </c>
      <c r="F664" s="7" t="s">
        <v>11</v>
      </c>
      <c r="G664" s="9">
        <v>45475</v>
      </c>
      <c r="H664" s="7" t="s">
        <v>47</v>
      </c>
      <c r="I66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27: Total OUI: 10 / Total Non: 14</v>
      </c>
    </row>
    <row r="665" spans="1:9" x14ac:dyDescent="0.25">
      <c r="A665" s="7" t="s">
        <v>9</v>
      </c>
      <c r="B665" s="8"/>
      <c r="C665" s="8"/>
      <c r="D665" s="8">
        <f t="shared" si="28"/>
        <v>27</v>
      </c>
      <c r="E665" s="10" t="s">
        <v>695</v>
      </c>
      <c r="F665" s="10" t="s">
        <v>11</v>
      </c>
      <c r="G665" s="12">
        <v>45475</v>
      </c>
      <c r="H665" s="10" t="s">
        <v>291</v>
      </c>
      <c r="I66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27: Total OUI: 10 / Total Non: 14</v>
      </c>
    </row>
    <row r="666" spans="1:9" x14ac:dyDescent="0.25">
      <c r="A666" s="7" t="s">
        <v>11</v>
      </c>
      <c r="B666" s="8"/>
      <c r="C666" s="8"/>
      <c r="D666" s="8">
        <f t="shared" si="28"/>
        <v>27</v>
      </c>
      <c r="E666" s="10" t="s">
        <v>696</v>
      </c>
      <c r="F666" s="10" t="s">
        <v>11</v>
      </c>
      <c r="G666" s="12">
        <v>45476</v>
      </c>
      <c r="H666" s="10" t="s">
        <v>211</v>
      </c>
      <c r="I66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27: Total OUI: 10 / Total Non: 14</v>
      </c>
    </row>
    <row r="667" spans="1:9" x14ac:dyDescent="0.25">
      <c r="A667" s="7" t="str">
        <f>IF(F667=$A$2,"Non","")</f>
        <v>Non</v>
      </c>
      <c r="B667" s="8"/>
      <c r="C667" s="8"/>
      <c r="D667" s="8">
        <f t="shared" si="28"/>
        <v>27</v>
      </c>
      <c r="E667" s="10" t="s">
        <v>697</v>
      </c>
      <c r="F667" s="10" t="s">
        <v>9</v>
      </c>
      <c r="G667" s="12">
        <v>45476</v>
      </c>
      <c r="H667" s="10" t="s">
        <v>42</v>
      </c>
      <c r="I66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27: Total OUI: 10 / Total Non: 14</v>
      </c>
    </row>
    <row r="668" spans="1:9" x14ac:dyDescent="0.25">
      <c r="A668" s="7" t="s">
        <v>11</v>
      </c>
      <c r="B668" s="8"/>
      <c r="C668" s="8"/>
      <c r="D668" s="8">
        <f t="shared" si="28"/>
        <v>27</v>
      </c>
      <c r="E668" s="7" t="s">
        <v>698</v>
      </c>
      <c r="F668" s="7" t="s">
        <v>11</v>
      </c>
      <c r="G668" s="9">
        <v>45477</v>
      </c>
      <c r="H668" s="7" t="s">
        <v>57</v>
      </c>
      <c r="I66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27: Total OUI: 10 / Total Non: 14</v>
      </c>
    </row>
    <row r="669" spans="1:9" x14ac:dyDescent="0.25">
      <c r="A669" s="7" t="s">
        <v>9</v>
      </c>
      <c r="B669" s="8"/>
      <c r="C669" s="8"/>
      <c r="D669" s="8">
        <f t="shared" si="28"/>
        <v>27</v>
      </c>
      <c r="E669" s="7" t="s">
        <v>699</v>
      </c>
      <c r="F669" s="7" t="s">
        <v>11</v>
      </c>
      <c r="G669" s="9">
        <v>45477</v>
      </c>
      <c r="H669" s="7" t="s">
        <v>57</v>
      </c>
      <c r="I66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27: Total OUI: 10 / Total Non: 14</v>
      </c>
    </row>
    <row r="670" spans="1:9" x14ac:dyDescent="0.25">
      <c r="A670" s="7" t="s">
        <v>9</v>
      </c>
      <c r="B670" s="8"/>
      <c r="C670" s="8"/>
      <c r="D670" s="8">
        <f t="shared" si="28"/>
        <v>27</v>
      </c>
      <c r="E670" s="7" t="s">
        <v>700</v>
      </c>
      <c r="F670" s="7" t="s">
        <v>11</v>
      </c>
      <c r="G670" s="9">
        <v>45477</v>
      </c>
      <c r="H670" s="7" t="s">
        <v>47</v>
      </c>
      <c r="I67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27: Total OUI: 10 / Total Non: 14</v>
      </c>
    </row>
    <row r="671" spans="1:9" x14ac:dyDescent="0.25">
      <c r="A671" s="7" t="s">
        <v>11</v>
      </c>
      <c r="B671" s="8"/>
      <c r="C671" s="8"/>
      <c r="D671" s="8">
        <f t="shared" si="28"/>
        <v>27</v>
      </c>
      <c r="E671" s="10" t="s">
        <v>701</v>
      </c>
      <c r="F671" s="10" t="s">
        <v>9</v>
      </c>
      <c r="G671" s="12">
        <v>45477</v>
      </c>
      <c r="H671" s="10" t="s">
        <v>185</v>
      </c>
      <c r="I67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27: Total OUI: 10 / Total Non: 14</v>
      </c>
    </row>
    <row r="672" spans="1:9" x14ac:dyDescent="0.25">
      <c r="A672" s="7" t="s">
        <v>9</v>
      </c>
      <c r="B672" s="8"/>
      <c r="C672" s="8"/>
      <c r="D672" s="8">
        <f t="shared" si="28"/>
        <v>27</v>
      </c>
      <c r="E672" s="7" t="s">
        <v>702</v>
      </c>
      <c r="F672" s="7" t="s">
        <v>11</v>
      </c>
      <c r="G672" s="9">
        <v>45477</v>
      </c>
      <c r="H672" s="7" t="s">
        <v>185</v>
      </c>
      <c r="I67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27: Total OUI: 10 / Total Non: 14</v>
      </c>
    </row>
    <row r="673" spans="1:9" x14ac:dyDescent="0.25">
      <c r="A673" s="7" t="s">
        <v>9</v>
      </c>
      <c r="B673" s="8"/>
      <c r="C673" s="8"/>
      <c r="D673" s="8">
        <f t="shared" si="28"/>
        <v>27</v>
      </c>
      <c r="E673" s="7" t="s">
        <v>703</v>
      </c>
      <c r="F673" s="7" t="s">
        <v>11</v>
      </c>
      <c r="G673" s="9">
        <v>45477</v>
      </c>
      <c r="H673" s="7" t="s">
        <v>347</v>
      </c>
      <c r="I67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27: Total OUI: 10 / Total Non: 14</v>
      </c>
    </row>
    <row r="674" spans="1:9" x14ac:dyDescent="0.25">
      <c r="A674" s="7" t="s">
        <v>11</v>
      </c>
      <c r="B674" s="8"/>
      <c r="C674" s="8"/>
      <c r="D674" s="8">
        <f t="shared" si="28"/>
        <v>27</v>
      </c>
      <c r="E674" s="10" t="s">
        <v>704</v>
      </c>
      <c r="F674" s="10" t="s">
        <v>11</v>
      </c>
      <c r="G674" s="12">
        <v>45478</v>
      </c>
      <c r="H674" s="10" t="s">
        <v>47</v>
      </c>
      <c r="I67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27: Total OUI: 10 / Total Non: 14</v>
      </c>
    </row>
    <row r="675" spans="1:9" x14ac:dyDescent="0.25">
      <c r="A675" s="7" t="s">
        <v>11</v>
      </c>
      <c r="B675" s="8"/>
      <c r="C675" s="8"/>
      <c r="D675" s="8">
        <f t="shared" si="28"/>
        <v>28</v>
      </c>
      <c r="E675" s="10" t="s">
        <v>705</v>
      </c>
      <c r="F675" s="10" t="s">
        <v>11</v>
      </c>
      <c r="G675" s="12">
        <v>45481</v>
      </c>
      <c r="H675" s="10" t="s">
        <v>128</v>
      </c>
      <c r="I67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28: Total OUI: 12 / Total Non: 31</v>
      </c>
    </row>
    <row r="676" spans="1:9" x14ac:dyDescent="0.25">
      <c r="A676" s="7" t="s">
        <v>9</v>
      </c>
      <c r="B676" s="8"/>
      <c r="C676" s="8"/>
      <c r="D676" s="8">
        <f t="shared" si="28"/>
        <v>28</v>
      </c>
      <c r="E676" s="7" t="s">
        <v>706</v>
      </c>
      <c r="F676" s="7" t="s">
        <v>11</v>
      </c>
      <c r="G676" s="9">
        <v>45481</v>
      </c>
      <c r="H676" s="7" t="s">
        <v>64</v>
      </c>
      <c r="I67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28: Total OUI: 12 / Total Non: 31</v>
      </c>
    </row>
    <row r="677" spans="1:9" x14ac:dyDescent="0.25">
      <c r="A677" s="7" t="s">
        <v>9</v>
      </c>
      <c r="B677" s="8"/>
      <c r="C677" s="8"/>
      <c r="D677" s="8">
        <f t="shared" si="28"/>
        <v>28</v>
      </c>
      <c r="E677" s="10" t="s">
        <v>707</v>
      </c>
      <c r="F677" s="10" t="s">
        <v>11</v>
      </c>
      <c r="G677" s="12">
        <v>45481</v>
      </c>
      <c r="H677" s="10" t="s">
        <v>22</v>
      </c>
      <c r="I67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28: Total OUI: 12 / Total Non: 31</v>
      </c>
    </row>
    <row r="678" spans="1:9" x14ac:dyDescent="0.25">
      <c r="A678" s="7" t="str">
        <f t="shared" ref="A678:A679" si="46">IF(F678=$A$2,"Non","")</f>
        <v>Non</v>
      </c>
      <c r="B678" s="8"/>
      <c r="C678" s="8"/>
      <c r="D678" s="8">
        <f t="shared" si="28"/>
        <v>28</v>
      </c>
      <c r="E678" s="7" t="s">
        <v>708</v>
      </c>
      <c r="F678" s="7" t="s">
        <v>9</v>
      </c>
      <c r="G678" s="9">
        <v>45481</v>
      </c>
      <c r="H678" s="7" t="s">
        <v>401</v>
      </c>
      <c r="I67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28: Total OUI: 12 / Total Non: 31</v>
      </c>
    </row>
    <row r="679" spans="1:9" x14ac:dyDescent="0.25">
      <c r="A679" s="7" t="str">
        <f t="shared" si="46"/>
        <v>Non</v>
      </c>
      <c r="B679" s="8"/>
      <c r="C679" s="8"/>
      <c r="D679" s="8">
        <f t="shared" si="28"/>
        <v>28</v>
      </c>
      <c r="E679" s="10" t="s">
        <v>709</v>
      </c>
      <c r="F679" s="10" t="s">
        <v>9</v>
      </c>
      <c r="G679" s="12">
        <v>45481</v>
      </c>
      <c r="H679" s="10" t="s">
        <v>401</v>
      </c>
      <c r="I67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28: Total OUI: 12 / Total Non: 31</v>
      </c>
    </row>
    <row r="680" spans="1:9" x14ac:dyDescent="0.25">
      <c r="A680" s="7" t="s">
        <v>11</v>
      </c>
      <c r="B680" s="8"/>
      <c r="C680" s="8"/>
      <c r="D680" s="8">
        <f t="shared" si="28"/>
        <v>28</v>
      </c>
      <c r="E680" s="7" t="s">
        <v>710</v>
      </c>
      <c r="F680" s="7" t="s">
        <v>11</v>
      </c>
      <c r="G680" s="9">
        <v>45481</v>
      </c>
      <c r="H680" s="7" t="s">
        <v>125</v>
      </c>
      <c r="I68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28: Total OUI: 12 / Total Non: 31</v>
      </c>
    </row>
    <row r="681" spans="1:9" x14ac:dyDescent="0.25">
      <c r="A681" s="7" t="str">
        <f t="shared" ref="A681:A682" si="47">IF(F681=$A$2,"Non","")</f>
        <v>Non</v>
      </c>
      <c r="B681" s="8"/>
      <c r="C681" s="8"/>
      <c r="D681" s="8">
        <f t="shared" si="28"/>
        <v>28</v>
      </c>
      <c r="E681" s="7" t="s">
        <v>711</v>
      </c>
      <c r="F681" s="7" t="s">
        <v>9</v>
      </c>
      <c r="G681" s="9">
        <v>45481</v>
      </c>
      <c r="H681" s="7" t="s">
        <v>57</v>
      </c>
      <c r="I68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28: Total OUI: 12 / Total Non: 31</v>
      </c>
    </row>
    <row r="682" spans="1:9" x14ac:dyDescent="0.25">
      <c r="A682" s="7" t="str">
        <f t="shared" si="47"/>
        <v>Non</v>
      </c>
      <c r="B682" s="8"/>
      <c r="C682" s="8"/>
      <c r="D682" s="8">
        <f t="shared" si="28"/>
        <v>28</v>
      </c>
      <c r="E682" s="10" t="s">
        <v>712</v>
      </c>
      <c r="F682" s="10" t="s">
        <v>9</v>
      </c>
      <c r="G682" s="12">
        <v>45481</v>
      </c>
      <c r="H682" s="10" t="s">
        <v>57</v>
      </c>
      <c r="I68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28: Total OUI: 12 / Total Non: 31</v>
      </c>
    </row>
    <row r="683" spans="1:9" x14ac:dyDescent="0.25">
      <c r="A683" s="7" t="s">
        <v>11</v>
      </c>
      <c r="B683" s="8"/>
      <c r="C683" s="8"/>
      <c r="D683" s="8">
        <f t="shared" si="28"/>
        <v>28</v>
      </c>
      <c r="E683" s="10" t="s">
        <v>713</v>
      </c>
      <c r="F683" s="10" t="s">
        <v>11</v>
      </c>
      <c r="G683" s="12">
        <v>45481</v>
      </c>
      <c r="H683" s="10" t="s">
        <v>64</v>
      </c>
      <c r="I68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28: Total OUI: 12 / Total Non: 31</v>
      </c>
    </row>
    <row r="684" spans="1:9" x14ac:dyDescent="0.25">
      <c r="A684" s="7" t="str">
        <f>IF(F684=$A$2,"Non","")</f>
        <v>Non</v>
      </c>
      <c r="B684" s="8"/>
      <c r="C684" s="8"/>
      <c r="D684" s="8">
        <f t="shared" si="28"/>
        <v>28</v>
      </c>
      <c r="E684" s="10" t="s">
        <v>714</v>
      </c>
      <c r="F684" s="10" t="s">
        <v>9</v>
      </c>
      <c r="G684" s="12">
        <v>45481</v>
      </c>
      <c r="H684" s="10" t="s">
        <v>14</v>
      </c>
      <c r="I68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28: Total OUI: 12 / Total Non: 31</v>
      </c>
    </row>
    <row r="685" spans="1:9" x14ac:dyDescent="0.25">
      <c r="A685" s="7" t="s">
        <v>9</v>
      </c>
      <c r="B685" s="8"/>
      <c r="C685" s="8"/>
      <c r="D685" s="8">
        <f t="shared" si="28"/>
        <v>28</v>
      </c>
      <c r="E685" s="10" t="s">
        <v>715</v>
      </c>
      <c r="F685" s="10" t="s">
        <v>11</v>
      </c>
      <c r="G685" s="12">
        <v>45481</v>
      </c>
      <c r="H685" s="10" t="s">
        <v>22</v>
      </c>
      <c r="I68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28: Total OUI: 12 / Total Non: 31</v>
      </c>
    </row>
    <row r="686" spans="1:9" x14ac:dyDescent="0.25">
      <c r="A686" s="7" t="s">
        <v>11</v>
      </c>
      <c r="B686" s="8"/>
      <c r="C686" s="8"/>
      <c r="D686" s="8">
        <f t="shared" si="28"/>
        <v>28</v>
      </c>
      <c r="E686" s="10" t="s">
        <v>716</v>
      </c>
      <c r="F686" s="10" t="s">
        <v>11</v>
      </c>
      <c r="G686" s="12">
        <v>45482</v>
      </c>
      <c r="H686" s="10" t="s">
        <v>148</v>
      </c>
      <c r="I68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28: Total OUI: 12 / Total Non: 31</v>
      </c>
    </row>
    <row r="687" spans="1:9" x14ac:dyDescent="0.25">
      <c r="A687" s="7" t="str">
        <f>IF(F687=$A$2,"Non","")</f>
        <v>Non</v>
      </c>
      <c r="B687" s="8"/>
      <c r="C687" s="8"/>
      <c r="D687" s="8">
        <f t="shared" si="28"/>
        <v>28</v>
      </c>
      <c r="E687" s="7" t="s">
        <v>717</v>
      </c>
      <c r="F687" s="7" t="s">
        <v>9</v>
      </c>
      <c r="G687" s="9">
        <v>45482</v>
      </c>
      <c r="H687" s="7" t="s">
        <v>181</v>
      </c>
      <c r="I68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28: Total OUI: 12 / Total Non: 31</v>
      </c>
    </row>
    <row r="688" spans="1:9" x14ac:dyDescent="0.25">
      <c r="A688" s="7" t="s">
        <v>9</v>
      </c>
      <c r="B688" s="8"/>
      <c r="C688" s="8"/>
      <c r="D688" s="8">
        <f t="shared" si="28"/>
        <v>28</v>
      </c>
      <c r="E688" s="10" t="s">
        <v>718</v>
      </c>
      <c r="F688" s="10" t="s">
        <v>11</v>
      </c>
      <c r="G688" s="12">
        <v>45482</v>
      </c>
      <c r="H688" s="10" t="s">
        <v>47</v>
      </c>
      <c r="I68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28: Total OUI: 12 / Total Non: 31</v>
      </c>
    </row>
    <row r="689" spans="1:9" x14ac:dyDescent="0.25">
      <c r="A689" s="7" t="s">
        <v>9</v>
      </c>
      <c r="B689" s="8"/>
      <c r="C689" s="8"/>
      <c r="D689" s="8">
        <f t="shared" si="28"/>
        <v>28</v>
      </c>
      <c r="E689" s="10" t="s">
        <v>719</v>
      </c>
      <c r="F689" s="10" t="s">
        <v>11</v>
      </c>
      <c r="G689" s="12">
        <v>45482</v>
      </c>
      <c r="H689" s="10" t="s">
        <v>112</v>
      </c>
      <c r="I68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28: Total OUI: 12 / Total Non: 31</v>
      </c>
    </row>
    <row r="690" spans="1:9" x14ac:dyDescent="0.25">
      <c r="A690" s="7" t="str">
        <f>IF(F690=$A$2,"Non","")</f>
        <v>Non</v>
      </c>
      <c r="B690" s="8"/>
      <c r="C690" s="8"/>
      <c r="D690" s="8">
        <f t="shared" si="28"/>
        <v>28</v>
      </c>
      <c r="E690" s="7" t="s">
        <v>720</v>
      </c>
      <c r="F690" s="7" t="s">
        <v>9</v>
      </c>
      <c r="G690" s="9">
        <v>45482</v>
      </c>
      <c r="H690" s="7" t="s">
        <v>231</v>
      </c>
      <c r="I69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28: Total OUI: 12 / Total Non: 31</v>
      </c>
    </row>
    <row r="691" spans="1:9" x14ac:dyDescent="0.25">
      <c r="A691" s="7" t="s">
        <v>9</v>
      </c>
      <c r="B691" s="8"/>
      <c r="C691" s="8"/>
      <c r="D691" s="8">
        <f t="shared" si="28"/>
        <v>28</v>
      </c>
      <c r="E691" s="7" t="s">
        <v>721</v>
      </c>
      <c r="F691" s="7" t="s">
        <v>11</v>
      </c>
      <c r="G691" s="9">
        <v>45482</v>
      </c>
      <c r="H691" s="7" t="s">
        <v>181</v>
      </c>
      <c r="I69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28: Total OUI: 12 / Total Non: 31</v>
      </c>
    </row>
    <row r="692" spans="1:9" x14ac:dyDescent="0.25">
      <c r="A692" s="7" t="s">
        <v>11</v>
      </c>
      <c r="B692" s="8"/>
      <c r="C692" s="8"/>
      <c r="D692" s="8">
        <f t="shared" si="28"/>
        <v>28</v>
      </c>
      <c r="E692" s="10" t="s">
        <v>716</v>
      </c>
      <c r="F692" s="10" t="s">
        <v>11</v>
      </c>
      <c r="G692" s="12">
        <v>45482</v>
      </c>
      <c r="H692" s="10" t="s">
        <v>148</v>
      </c>
      <c r="I69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28: Total OUI: 12 / Total Non: 31</v>
      </c>
    </row>
    <row r="693" spans="1:9" x14ac:dyDescent="0.25">
      <c r="A693" s="7" t="str">
        <f>IF(F693=$A$2,"Non","")</f>
        <v>Non</v>
      </c>
      <c r="B693" s="8"/>
      <c r="C693" s="8"/>
      <c r="D693" s="8">
        <f t="shared" si="28"/>
        <v>28</v>
      </c>
      <c r="E693" s="7" t="s">
        <v>717</v>
      </c>
      <c r="F693" s="7" t="s">
        <v>9</v>
      </c>
      <c r="G693" s="9">
        <v>45482</v>
      </c>
      <c r="H693" s="7" t="s">
        <v>181</v>
      </c>
      <c r="I69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28: Total OUI: 12 / Total Non: 31</v>
      </c>
    </row>
    <row r="694" spans="1:9" x14ac:dyDescent="0.25">
      <c r="A694" s="7" t="s">
        <v>9</v>
      </c>
      <c r="B694" s="8"/>
      <c r="C694" s="8"/>
      <c r="D694" s="8">
        <f t="shared" si="28"/>
        <v>28</v>
      </c>
      <c r="E694" s="10" t="s">
        <v>718</v>
      </c>
      <c r="F694" s="10" t="s">
        <v>11</v>
      </c>
      <c r="G694" s="12">
        <v>45482</v>
      </c>
      <c r="H694" s="10" t="s">
        <v>47</v>
      </c>
      <c r="I69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28: Total OUI: 12 / Total Non: 31</v>
      </c>
    </row>
    <row r="695" spans="1:9" x14ac:dyDescent="0.25">
      <c r="A695" s="7" t="s">
        <v>9</v>
      </c>
      <c r="B695" s="8"/>
      <c r="C695" s="8"/>
      <c r="D695" s="8">
        <f t="shared" si="28"/>
        <v>28</v>
      </c>
      <c r="E695" s="7" t="s">
        <v>719</v>
      </c>
      <c r="F695" s="7" t="s">
        <v>11</v>
      </c>
      <c r="G695" s="9">
        <v>45482</v>
      </c>
      <c r="H695" s="7" t="s">
        <v>112</v>
      </c>
      <c r="I69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28: Total OUI: 12 / Total Non: 31</v>
      </c>
    </row>
    <row r="696" spans="1:9" x14ac:dyDescent="0.25">
      <c r="A696" s="7" t="str">
        <f>IF(F696=$A$2,"Non","")</f>
        <v>Non</v>
      </c>
      <c r="B696" s="8"/>
      <c r="C696" s="8"/>
      <c r="D696" s="8">
        <f t="shared" si="28"/>
        <v>28</v>
      </c>
      <c r="E696" s="7" t="s">
        <v>720</v>
      </c>
      <c r="F696" s="7" t="s">
        <v>9</v>
      </c>
      <c r="G696" s="9">
        <v>45482</v>
      </c>
      <c r="H696" s="7" t="s">
        <v>231</v>
      </c>
      <c r="I69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28: Total OUI: 12 / Total Non: 31</v>
      </c>
    </row>
    <row r="697" spans="1:9" x14ac:dyDescent="0.25">
      <c r="A697" s="7" t="s">
        <v>9</v>
      </c>
      <c r="B697" s="8"/>
      <c r="C697" s="8"/>
      <c r="D697" s="8">
        <f t="shared" si="28"/>
        <v>28</v>
      </c>
      <c r="E697" s="7" t="s">
        <v>721</v>
      </c>
      <c r="F697" s="7" t="s">
        <v>11</v>
      </c>
      <c r="G697" s="9">
        <v>45482</v>
      </c>
      <c r="H697" s="7" t="s">
        <v>181</v>
      </c>
      <c r="I69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28: Total OUI: 12 / Total Non: 31</v>
      </c>
    </row>
    <row r="698" spans="1:9" x14ac:dyDescent="0.25">
      <c r="A698" s="7" t="s">
        <v>9</v>
      </c>
      <c r="B698" s="8"/>
      <c r="C698" s="8"/>
      <c r="D698" s="8">
        <f t="shared" si="28"/>
        <v>28</v>
      </c>
      <c r="E698" s="10" t="s">
        <v>722</v>
      </c>
      <c r="F698" s="10" t="s">
        <v>11</v>
      </c>
      <c r="G698" s="12">
        <v>45483</v>
      </c>
      <c r="H698" s="10" t="s">
        <v>211</v>
      </c>
      <c r="I69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28: Total OUI: 12 / Total Non: 31</v>
      </c>
    </row>
    <row r="699" spans="1:9" x14ac:dyDescent="0.25">
      <c r="A699" s="7" t="s">
        <v>9</v>
      </c>
      <c r="B699" s="8"/>
      <c r="C699" s="8"/>
      <c r="D699" s="8">
        <f t="shared" si="28"/>
        <v>28</v>
      </c>
      <c r="E699" s="7" t="s">
        <v>723</v>
      </c>
      <c r="F699" s="7" t="s">
        <v>11</v>
      </c>
      <c r="G699" s="9">
        <v>45483</v>
      </c>
      <c r="H699" s="7" t="s">
        <v>347</v>
      </c>
      <c r="I69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28: Total OUI: 12 / Total Non: 31</v>
      </c>
    </row>
    <row r="700" spans="1:9" x14ac:dyDescent="0.25">
      <c r="A700" s="7" t="str">
        <f t="shared" ref="A700:A703" si="48">IF(F700=$A$2,"Non","")</f>
        <v>Non</v>
      </c>
      <c r="B700" s="8"/>
      <c r="C700" s="8"/>
      <c r="D700" s="8">
        <f t="shared" si="28"/>
        <v>28</v>
      </c>
      <c r="E700" s="7" t="s">
        <v>724</v>
      </c>
      <c r="F700" s="7" t="s">
        <v>9</v>
      </c>
      <c r="G700" s="9">
        <v>45483</v>
      </c>
      <c r="H700" s="7" t="s">
        <v>94</v>
      </c>
      <c r="I70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28: Total OUI: 12 / Total Non: 31</v>
      </c>
    </row>
    <row r="701" spans="1:9" x14ac:dyDescent="0.25">
      <c r="A701" s="7" t="str">
        <f t="shared" si="48"/>
        <v>Non</v>
      </c>
      <c r="B701" s="8"/>
      <c r="C701" s="8"/>
      <c r="D701" s="8">
        <f t="shared" si="28"/>
        <v>28</v>
      </c>
      <c r="E701" s="10" t="s">
        <v>725</v>
      </c>
      <c r="F701" s="10" t="s">
        <v>9</v>
      </c>
      <c r="G701" s="12">
        <v>45483</v>
      </c>
      <c r="H701" s="10" t="s">
        <v>64</v>
      </c>
      <c r="I70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28: Total OUI: 12 / Total Non: 31</v>
      </c>
    </row>
    <row r="702" spans="1:9" x14ac:dyDescent="0.25">
      <c r="A702" s="7" t="str">
        <f t="shared" si="48"/>
        <v>Non</v>
      </c>
      <c r="B702" s="8"/>
      <c r="C702" s="8"/>
      <c r="D702" s="8">
        <f t="shared" si="28"/>
        <v>28</v>
      </c>
      <c r="E702" s="7" t="s">
        <v>726</v>
      </c>
      <c r="F702" s="7" t="s">
        <v>9</v>
      </c>
      <c r="G702" s="9">
        <v>45483</v>
      </c>
      <c r="H702" s="7" t="s">
        <v>64</v>
      </c>
      <c r="I70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28: Total OUI: 12 / Total Non: 31</v>
      </c>
    </row>
    <row r="703" spans="1:9" x14ac:dyDescent="0.25">
      <c r="A703" s="7" t="str">
        <f t="shared" si="48"/>
        <v>Non</v>
      </c>
      <c r="B703" s="8"/>
      <c r="C703" s="8"/>
      <c r="D703" s="8">
        <f t="shared" si="28"/>
        <v>28</v>
      </c>
      <c r="E703" s="10" t="s">
        <v>727</v>
      </c>
      <c r="F703" s="10" t="s">
        <v>9</v>
      </c>
      <c r="G703" s="12">
        <v>45483</v>
      </c>
      <c r="H703" s="10" t="s">
        <v>64</v>
      </c>
      <c r="I70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28: Total OUI: 12 / Total Non: 31</v>
      </c>
    </row>
    <row r="704" spans="1:9" x14ac:dyDescent="0.25">
      <c r="A704" s="7" t="s">
        <v>9</v>
      </c>
      <c r="B704" s="8"/>
      <c r="C704" s="8"/>
      <c r="D704" s="8">
        <f t="shared" si="28"/>
        <v>28</v>
      </c>
      <c r="E704" s="7" t="s">
        <v>728</v>
      </c>
      <c r="F704" s="7" t="s">
        <v>11</v>
      </c>
      <c r="G704" s="9">
        <v>45483</v>
      </c>
      <c r="H704" s="7" t="s">
        <v>64</v>
      </c>
      <c r="I70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28: Total OUI: 12 / Total Non: 31</v>
      </c>
    </row>
    <row r="705" spans="1:9" x14ac:dyDescent="0.25">
      <c r="A705" s="7" t="str">
        <f>IF(F705=$A$2,"Non","")</f>
        <v>Non</v>
      </c>
      <c r="B705" s="8"/>
      <c r="C705" s="8"/>
      <c r="D705" s="8">
        <f t="shared" si="28"/>
        <v>28</v>
      </c>
      <c r="E705" s="10" t="s">
        <v>729</v>
      </c>
      <c r="F705" s="10" t="s">
        <v>9</v>
      </c>
      <c r="G705" s="12">
        <v>45483</v>
      </c>
      <c r="H705" s="10" t="s">
        <v>18</v>
      </c>
      <c r="I70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28: Total OUI: 12 / Total Non: 31</v>
      </c>
    </row>
    <row r="706" spans="1:9" x14ac:dyDescent="0.25">
      <c r="A706" s="7" t="s">
        <v>11</v>
      </c>
      <c r="B706" s="8"/>
      <c r="C706" s="8"/>
      <c r="D706" s="8">
        <f t="shared" si="28"/>
        <v>28</v>
      </c>
      <c r="E706" s="10" t="s">
        <v>730</v>
      </c>
      <c r="F706" s="10" t="s">
        <v>11</v>
      </c>
      <c r="G706" s="12">
        <v>45483</v>
      </c>
      <c r="H706" s="10" t="s">
        <v>211</v>
      </c>
      <c r="I70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28: Total OUI: 12 / Total Non: 31</v>
      </c>
    </row>
    <row r="707" spans="1:9" x14ac:dyDescent="0.25">
      <c r="A707" s="7" t="s">
        <v>11</v>
      </c>
      <c r="B707" s="8"/>
      <c r="C707" s="8"/>
      <c r="D707" s="8">
        <f t="shared" si="28"/>
        <v>28</v>
      </c>
      <c r="E707" s="7" t="s">
        <v>731</v>
      </c>
      <c r="F707" s="7" t="s">
        <v>11</v>
      </c>
      <c r="G707" s="9">
        <v>45483</v>
      </c>
      <c r="H707" s="7" t="s">
        <v>85</v>
      </c>
      <c r="I70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28: Total OUI: 12 / Total Non: 31</v>
      </c>
    </row>
    <row r="708" spans="1:9" x14ac:dyDescent="0.25">
      <c r="A708" s="7" t="s">
        <v>9</v>
      </c>
      <c r="B708" s="8"/>
      <c r="C708" s="8"/>
      <c r="D708" s="8">
        <f t="shared" si="28"/>
        <v>28</v>
      </c>
      <c r="E708" s="7" t="s">
        <v>732</v>
      </c>
      <c r="F708" s="7" t="s">
        <v>11</v>
      </c>
      <c r="G708" s="9">
        <v>45483</v>
      </c>
      <c r="H708" s="7" t="s">
        <v>148</v>
      </c>
      <c r="I70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28: Total OUI: 12 / Total Non: 31</v>
      </c>
    </row>
    <row r="709" spans="1:9" x14ac:dyDescent="0.25">
      <c r="A709" s="7" t="s">
        <v>11</v>
      </c>
      <c r="B709" s="8"/>
      <c r="C709" s="8"/>
      <c r="D709" s="8">
        <f t="shared" si="28"/>
        <v>28</v>
      </c>
      <c r="E709" s="10" t="s">
        <v>733</v>
      </c>
      <c r="F709" s="10" t="s">
        <v>11</v>
      </c>
      <c r="G709" s="12">
        <v>45483</v>
      </c>
      <c r="H709" s="10" t="s">
        <v>29</v>
      </c>
      <c r="I70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28: Total OUI: 12 / Total Non: 31</v>
      </c>
    </row>
    <row r="710" spans="1:9" x14ac:dyDescent="0.25">
      <c r="A710" s="7" t="s">
        <v>11</v>
      </c>
      <c r="B710" s="8"/>
      <c r="C710" s="8"/>
      <c r="D710" s="8">
        <f t="shared" si="28"/>
        <v>28</v>
      </c>
      <c r="E710" s="10" t="s">
        <v>734</v>
      </c>
      <c r="F710" s="10" t="s">
        <v>11</v>
      </c>
      <c r="G710" s="12">
        <v>45483</v>
      </c>
      <c r="H710" s="10" t="s">
        <v>31</v>
      </c>
      <c r="I71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28: Total OUI: 12 / Total Non: 31</v>
      </c>
    </row>
    <row r="711" spans="1:9" x14ac:dyDescent="0.25">
      <c r="A711" s="7" t="s">
        <v>11</v>
      </c>
      <c r="B711" s="8"/>
      <c r="C711" s="8"/>
      <c r="D711" s="8">
        <f t="shared" si="28"/>
        <v>28</v>
      </c>
      <c r="E711" s="10" t="s">
        <v>735</v>
      </c>
      <c r="F711" s="10" t="s">
        <v>11</v>
      </c>
      <c r="G711" s="12">
        <v>45484</v>
      </c>
      <c r="H711" s="10" t="s">
        <v>128</v>
      </c>
      <c r="I71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28: Total OUI: 12 / Total Non: 31</v>
      </c>
    </row>
    <row r="712" spans="1:9" x14ac:dyDescent="0.25">
      <c r="A712" s="7" t="str">
        <f>IF(F712=$A$2,"Non","")</f>
        <v>Non</v>
      </c>
      <c r="B712" s="8"/>
      <c r="C712" s="8"/>
      <c r="D712" s="8">
        <f t="shared" si="28"/>
        <v>28</v>
      </c>
      <c r="E712" s="10" t="s">
        <v>736</v>
      </c>
      <c r="F712" s="10" t="s">
        <v>9</v>
      </c>
      <c r="G712" s="12">
        <v>45484</v>
      </c>
      <c r="H712" s="10" t="s">
        <v>14</v>
      </c>
      <c r="I71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28: Total OUI: 12 / Total Non: 31</v>
      </c>
    </row>
    <row r="713" spans="1:9" x14ac:dyDescent="0.25">
      <c r="A713" s="7" t="s">
        <v>11</v>
      </c>
      <c r="B713" s="8"/>
      <c r="C713" s="8"/>
      <c r="D713" s="8">
        <f t="shared" si="28"/>
        <v>28</v>
      </c>
      <c r="E713" s="10" t="s">
        <v>737</v>
      </c>
      <c r="F713" s="10" t="s">
        <v>11</v>
      </c>
      <c r="G713" s="12">
        <v>45484</v>
      </c>
      <c r="H713" s="10" t="s">
        <v>128</v>
      </c>
      <c r="I71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28: Total OUI: 12 / Total Non: 31</v>
      </c>
    </row>
    <row r="714" spans="1:9" x14ac:dyDescent="0.25">
      <c r="A714" s="7" t="s">
        <v>11</v>
      </c>
      <c r="B714" s="8"/>
      <c r="C714" s="8"/>
      <c r="D714" s="8">
        <f t="shared" si="28"/>
        <v>28</v>
      </c>
      <c r="E714" s="10" t="s">
        <v>738</v>
      </c>
      <c r="F714" s="10" t="s">
        <v>11</v>
      </c>
      <c r="G714" s="12">
        <v>45484</v>
      </c>
      <c r="H714" s="10" t="s">
        <v>31</v>
      </c>
      <c r="I71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28: Total OUI: 12 / Total Non: 31</v>
      </c>
    </row>
    <row r="715" spans="1:9" x14ac:dyDescent="0.25">
      <c r="A715" s="7" t="s">
        <v>9</v>
      </c>
      <c r="B715" s="8"/>
      <c r="C715" s="8"/>
      <c r="D715" s="8">
        <f t="shared" si="28"/>
        <v>28</v>
      </c>
      <c r="E715" s="10" t="s">
        <v>739</v>
      </c>
      <c r="F715" s="10" t="s">
        <v>11</v>
      </c>
      <c r="G715" s="12">
        <v>45484</v>
      </c>
      <c r="H715" s="10" t="s">
        <v>152</v>
      </c>
      <c r="I71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28: Total OUI: 12 / Total Non: 31</v>
      </c>
    </row>
    <row r="716" spans="1:9" x14ac:dyDescent="0.25">
      <c r="A716" s="7" t="s">
        <v>9</v>
      </c>
      <c r="B716" s="8"/>
      <c r="C716" s="8"/>
      <c r="D716" s="8">
        <f t="shared" si="28"/>
        <v>28</v>
      </c>
      <c r="E716" s="10" t="s">
        <v>740</v>
      </c>
      <c r="F716" s="10" t="s">
        <v>11</v>
      </c>
      <c r="G716" s="12">
        <v>45485</v>
      </c>
      <c r="H716" s="10" t="s">
        <v>291</v>
      </c>
      <c r="I71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28: Total OUI: 12 / Total Non: 31</v>
      </c>
    </row>
    <row r="717" spans="1:9" x14ac:dyDescent="0.25">
      <c r="A717" s="7" t="s">
        <v>9</v>
      </c>
      <c r="B717" s="8"/>
      <c r="C717" s="8"/>
      <c r="D717" s="8">
        <f t="shared" si="28"/>
        <v>28</v>
      </c>
      <c r="E717" s="10" t="s">
        <v>741</v>
      </c>
      <c r="F717" s="10" t="s">
        <v>11</v>
      </c>
      <c r="G717" s="12">
        <v>45485</v>
      </c>
      <c r="H717" s="10" t="s">
        <v>42</v>
      </c>
      <c r="I71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28: Total OUI: 12 / Total Non: 31</v>
      </c>
    </row>
    <row r="718" spans="1:9" x14ac:dyDescent="0.25">
      <c r="A718" s="7" t="s">
        <v>9</v>
      </c>
      <c r="B718" s="8"/>
      <c r="C718" s="8"/>
      <c r="D718" s="8">
        <f t="shared" si="28"/>
        <v>29</v>
      </c>
      <c r="E718" s="7" t="s">
        <v>742</v>
      </c>
      <c r="F718" s="7" t="s">
        <v>11</v>
      </c>
      <c r="G718" s="9">
        <v>45488</v>
      </c>
      <c r="H718" s="7" t="s">
        <v>49</v>
      </c>
      <c r="I71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29: Total OUI: 8 / Total Non: 25</v>
      </c>
    </row>
    <row r="719" spans="1:9" x14ac:dyDescent="0.25">
      <c r="A719" s="7" t="s">
        <v>9</v>
      </c>
      <c r="B719" s="8"/>
      <c r="C719" s="8"/>
      <c r="D719" s="8">
        <f t="shared" si="28"/>
        <v>29</v>
      </c>
      <c r="E719" s="10" t="s">
        <v>743</v>
      </c>
      <c r="F719" s="10" t="s">
        <v>11</v>
      </c>
      <c r="G719" s="12">
        <v>45488</v>
      </c>
      <c r="H719" s="10" t="s">
        <v>211</v>
      </c>
      <c r="I71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29: Total OUI: 8 / Total Non: 25</v>
      </c>
    </row>
    <row r="720" spans="1:9" x14ac:dyDescent="0.25">
      <c r="A720" s="7" t="s">
        <v>11</v>
      </c>
      <c r="B720" s="8"/>
      <c r="C720" s="8"/>
      <c r="D720" s="8">
        <f t="shared" si="28"/>
        <v>29</v>
      </c>
      <c r="E720" s="7" t="s">
        <v>744</v>
      </c>
      <c r="F720" s="7" t="s">
        <v>11</v>
      </c>
      <c r="G720" s="9">
        <v>45488</v>
      </c>
      <c r="H720" s="7" t="s">
        <v>128</v>
      </c>
      <c r="I72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29: Total OUI: 8 / Total Non: 25</v>
      </c>
    </row>
    <row r="721" spans="1:9" x14ac:dyDescent="0.25">
      <c r="A721" s="7" t="s">
        <v>11</v>
      </c>
      <c r="B721" s="8"/>
      <c r="C721" s="8"/>
      <c r="D721" s="8">
        <f t="shared" si="28"/>
        <v>29</v>
      </c>
      <c r="E721" s="10" t="s">
        <v>745</v>
      </c>
      <c r="F721" s="10" t="s">
        <v>11</v>
      </c>
      <c r="G721" s="12">
        <v>45488</v>
      </c>
      <c r="H721" s="10" t="s">
        <v>125</v>
      </c>
      <c r="I72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29: Total OUI: 8 / Total Non: 25</v>
      </c>
    </row>
    <row r="722" spans="1:9" x14ac:dyDescent="0.25">
      <c r="A722" s="7" t="str">
        <f>IF(F722=$A$2,"Non","")</f>
        <v>Non</v>
      </c>
      <c r="B722" s="8"/>
      <c r="C722" s="8"/>
      <c r="D722" s="8">
        <f t="shared" si="28"/>
        <v>29</v>
      </c>
      <c r="E722" s="10" t="s">
        <v>746</v>
      </c>
      <c r="F722" s="10" t="s">
        <v>9</v>
      </c>
      <c r="G722" s="12">
        <v>45488</v>
      </c>
      <c r="H722" s="10" t="s">
        <v>211</v>
      </c>
      <c r="I72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29: Total OUI: 8 / Total Non: 25</v>
      </c>
    </row>
    <row r="723" spans="1:9" x14ac:dyDescent="0.25">
      <c r="A723" s="7" t="s">
        <v>9</v>
      </c>
      <c r="B723" s="8"/>
      <c r="C723" s="8"/>
      <c r="D723" s="8">
        <f t="shared" si="28"/>
        <v>29</v>
      </c>
      <c r="E723" s="7" t="s">
        <v>747</v>
      </c>
      <c r="F723" s="7" t="s">
        <v>11</v>
      </c>
      <c r="G723" s="9">
        <v>45489</v>
      </c>
      <c r="H723" s="7" t="s">
        <v>152</v>
      </c>
      <c r="I72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29: Total OUI: 8 / Total Non: 25</v>
      </c>
    </row>
    <row r="724" spans="1:9" x14ac:dyDescent="0.25">
      <c r="A724" s="7" t="str">
        <f t="shared" ref="A724:A725" si="49">IF(F724=$A$2,"Non","")</f>
        <v>Non</v>
      </c>
      <c r="B724" s="8"/>
      <c r="C724" s="8"/>
      <c r="D724" s="8">
        <f t="shared" si="28"/>
        <v>29</v>
      </c>
      <c r="E724" s="7" t="s">
        <v>748</v>
      </c>
      <c r="F724" s="7" t="s">
        <v>9</v>
      </c>
      <c r="G724" s="9">
        <v>45489</v>
      </c>
      <c r="H724" s="7" t="s">
        <v>64</v>
      </c>
      <c r="I72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29: Total OUI: 8 / Total Non: 25</v>
      </c>
    </row>
    <row r="725" spans="1:9" x14ac:dyDescent="0.25">
      <c r="A725" s="7" t="str">
        <f t="shared" si="49"/>
        <v>Non</v>
      </c>
      <c r="B725" s="8"/>
      <c r="C725" s="8"/>
      <c r="D725" s="8">
        <f t="shared" si="28"/>
        <v>29</v>
      </c>
      <c r="E725" s="10" t="s">
        <v>749</v>
      </c>
      <c r="F725" s="10" t="s">
        <v>9</v>
      </c>
      <c r="G725" s="12">
        <v>45489</v>
      </c>
      <c r="H725" s="10" t="s">
        <v>152</v>
      </c>
      <c r="I72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29: Total OUI: 8 / Total Non: 25</v>
      </c>
    </row>
    <row r="726" spans="1:9" x14ac:dyDescent="0.25">
      <c r="A726" s="7" t="s">
        <v>11</v>
      </c>
      <c r="B726" s="8"/>
      <c r="C726" s="8"/>
      <c r="D726" s="8">
        <f t="shared" si="28"/>
        <v>29</v>
      </c>
      <c r="E726" s="7" t="s">
        <v>750</v>
      </c>
      <c r="F726" s="7" t="s">
        <v>11</v>
      </c>
      <c r="G726" s="9">
        <v>45489</v>
      </c>
      <c r="H726" s="7" t="s">
        <v>152</v>
      </c>
      <c r="I72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29: Total OUI: 8 / Total Non: 25</v>
      </c>
    </row>
    <row r="727" spans="1:9" x14ac:dyDescent="0.25">
      <c r="A727" s="7" t="str">
        <f>IF(F727=$A$2,"Non","")</f>
        <v>Non</v>
      </c>
      <c r="B727" s="8"/>
      <c r="C727" s="8"/>
      <c r="D727" s="8">
        <f t="shared" si="28"/>
        <v>29</v>
      </c>
      <c r="E727" s="7" t="s">
        <v>751</v>
      </c>
      <c r="F727" s="7" t="s">
        <v>9</v>
      </c>
      <c r="G727" s="9">
        <v>45489</v>
      </c>
      <c r="H727" s="7" t="s">
        <v>152</v>
      </c>
      <c r="I72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29: Total OUI: 8 / Total Non: 25</v>
      </c>
    </row>
    <row r="728" spans="1:9" x14ac:dyDescent="0.25">
      <c r="A728" s="7" t="s">
        <v>9</v>
      </c>
      <c r="B728" s="8"/>
      <c r="C728" s="8"/>
      <c r="D728" s="8">
        <f t="shared" si="28"/>
        <v>29</v>
      </c>
      <c r="E728" s="7" t="s">
        <v>752</v>
      </c>
      <c r="F728" s="7" t="s">
        <v>11</v>
      </c>
      <c r="G728" s="9">
        <v>45489</v>
      </c>
      <c r="H728" s="7" t="s">
        <v>291</v>
      </c>
      <c r="I72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29: Total OUI: 8 / Total Non: 25</v>
      </c>
    </row>
    <row r="729" spans="1:9" x14ac:dyDescent="0.25">
      <c r="A729" s="7" t="str">
        <f t="shared" ref="A729:A730" si="50">IF(F729=$A$2,"Non","")</f>
        <v>Non</v>
      </c>
      <c r="B729" s="8"/>
      <c r="C729" s="8"/>
      <c r="D729" s="8">
        <f t="shared" si="28"/>
        <v>29</v>
      </c>
      <c r="E729" s="7" t="s">
        <v>753</v>
      </c>
      <c r="F729" s="7" t="s">
        <v>9</v>
      </c>
      <c r="G729" s="9">
        <v>45489</v>
      </c>
      <c r="H729" s="7" t="s">
        <v>152</v>
      </c>
      <c r="I72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29: Total OUI: 8 / Total Non: 25</v>
      </c>
    </row>
    <row r="730" spans="1:9" x14ac:dyDescent="0.25">
      <c r="A730" s="7" t="str">
        <f t="shared" si="50"/>
        <v>Non</v>
      </c>
      <c r="B730" s="8"/>
      <c r="C730" s="8"/>
      <c r="D730" s="8">
        <f t="shared" si="28"/>
        <v>29</v>
      </c>
      <c r="E730" s="7" t="s">
        <v>754</v>
      </c>
      <c r="F730" s="7" t="s">
        <v>9</v>
      </c>
      <c r="G730" s="9">
        <v>45489</v>
      </c>
      <c r="H730" s="7" t="s">
        <v>152</v>
      </c>
      <c r="I73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29: Total OUI: 8 / Total Non: 25</v>
      </c>
    </row>
    <row r="731" spans="1:9" x14ac:dyDescent="0.25">
      <c r="A731" s="7" t="s">
        <v>9</v>
      </c>
      <c r="B731" s="8"/>
      <c r="C731" s="8"/>
      <c r="D731" s="8">
        <f t="shared" si="28"/>
        <v>29</v>
      </c>
      <c r="E731" s="7" t="s">
        <v>755</v>
      </c>
      <c r="F731" s="7" t="s">
        <v>11</v>
      </c>
      <c r="G731" s="9">
        <v>45489</v>
      </c>
      <c r="H731" s="7" t="s">
        <v>42</v>
      </c>
      <c r="I73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29: Total OUI: 8 / Total Non: 25</v>
      </c>
    </row>
    <row r="732" spans="1:9" x14ac:dyDescent="0.25">
      <c r="A732" s="7" t="s">
        <v>9</v>
      </c>
      <c r="B732" s="8"/>
      <c r="C732" s="8"/>
      <c r="D732" s="8">
        <f t="shared" si="28"/>
        <v>29</v>
      </c>
      <c r="E732" s="7" t="s">
        <v>747</v>
      </c>
      <c r="F732" s="7" t="s">
        <v>11</v>
      </c>
      <c r="G732" s="9">
        <v>45489</v>
      </c>
      <c r="H732" s="7" t="s">
        <v>152</v>
      </c>
      <c r="I73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29: Total OUI: 8 / Total Non: 25</v>
      </c>
    </row>
    <row r="733" spans="1:9" x14ac:dyDescent="0.25">
      <c r="A733" s="7" t="str">
        <f t="shared" ref="A733:A734" si="51">IF(F733=$A$2,"Non","")</f>
        <v>Non</v>
      </c>
      <c r="B733" s="8"/>
      <c r="C733" s="8"/>
      <c r="D733" s="8">
        <f t="shared" si="28"/>
        <v>29</v>
      </c>
      <c r="E733" s="7" t="s">
        <v>748</v>
      </c>
      <c r="F733" s="7" t="s">
        <v>9</v>
      </c>
      <c r="G733" s="9">
        <v>45489</v>
      </c>
      <c r="H733" s="7" t="s">
        <v>64</v>
      </c>
      <c r="I73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29: Total OUI: 8 / Total Non: 25</v>
      </c>
    </row>
    <row r="734" spans="1:9" x14ac:dyDescent="0.25">
      <c r="A734" s="7" t="str">
        <f t="shared" si="51"/>
        <v>Non</v>
      </c>
      <c r="B734" s="8"/>
      <c r="C734" s="8"/>
      <c r="D734" s="8">
        <f t="shared" si="28"/>
        <v>29</v>
      </c>
      <c r="E734" s="10" t="s">
        <v>749</v>
      </c>
      <c r="F734" s="10" t="s">
        <v>9</v>
      </c>
      <c r="G734" s="12">
        <v>45489</v>
      </c>
      <c r="H734" s="10" t="s">
        <v>152</v>
      </c>
      <c r="I73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29: Total OUI: 8 / Total Non: 25</v>
      </c>
    </row>
    <row r="735" spans="1:9" x14ac:dyDescent="0.25">
      <c r="A735" s="7" t="s">
        <v>11</v>
      </c>
      <c r="B735" s="8"/>
      <c r="C735" s="8"/>
      <c r="D735" s="8">
        <f t="shared" si="28"/>
        <v>29</v>
      </c>
      <c r="E735" s="7" t="s">
        <v>750</v>
      </c>
      <c r="F735" s="7" t="s">
        <v>11</v>
      </c>
      <c r="G735" s="9">
        <v>45489</v>
      </c>
      <c r="H735" s="7" t="s">
        <v>152</v>
      </c>
      <c r="I73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29: Total OUI: 8 / Total Non: 25</v>
      </c>
    </row>
    <row r="736" spans="1:9" x14ac:dyDescent="0.25">
      <c r="A736" s="7" t="str">
        <f>IF(F736=$A$2,"Non","")</f>
        <v>Non</v>
      </c>
      <c r="B736" s="8"/>
      <c r="C736" s="8"/>
      <c r="D736" s="8">
        <f t="shared" si="28"/>
        <v>29</v>
      </c>
      <c r="E736" s="7" t="s">
        <v>751</v>
      </c>
      <c r="F736" s="7" t="s">
        <v>9</v>
      </c>
      <c r="G736" s="9">
        <v>45489</v>
      </c>
      <c r="H736" s="7" t="s">
        <v>152</v>
      </c>
      <c r="I73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29: Total OUI: 8 / Total Non: 25</v>
      </c>
    </row>
    <row r="737" spans="1:9" x14ac:dyDescent="0.25">
      <c r="A737" s="7" t="s">
        <v>9</v>
      </c>
      <c r="B737" s="8"/>
      <c r="C737" s="8"/>
      <c r="D737" s="8">
        <f t="shared" si="28"/>
        <v>29</v>
      </c>
      <c r="E737" s="7" t="s">
        <v>752</v>
      </c>
      <c r="F737" s="7" t="s">
        <v>11</v>
      </c>
      <c r="G737" s="9">
        <v>45489</v>
      </c>
      <c r="H737" s="7" t="s">
        <v>291</v>
      </c>
      <c r="I73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29: Total OUI: 8 / Total Non: 25</v>
      </c>
    </row>
    <row r="738" spans="1:9" x14ac:dyDescent="0.25">
      <c r="A738" s="7" t="str">
        <f t="shared" ref="A738:A739" si="52">IF(F738=$A$2,"Non","")</f>
        <v>Non</v>
      </c>
      <c r="B738" s="8"/>
      <c r="C738" s="8"/>
      <c r="D738" s="8">
        <f t="shared" si="28"/>
        <v>29</v>
      </c>
      <c r="E738" s="10" t="s">
        <v>753</v>
      </c>
      <c r="F738" s="10" t="s">
        <v>9</v>
      </c>
      <c r="G738" s="12">
        <v>45489</v>
      </c>
      <c r="H738" s="10" t="s">
        <v>152</v>
      </c>
      <c r="I73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29: Total OUI: 8 / Total Non: 25</v>
      </c>
    </row>
    <row r="739" spans="1:9" x14ac:dyDescent="0.25">
      <c r="A739" s="7" t="str">
        <f t="shared" si="52"/>
        <v>Non</v>
      </c>
      <c r="B739" s="8"/>
      <c r="C739" s="8"/>
      <c r="D739" s="8">
        <f t="shared" si="28"/>
        <v>29</v>
      </c>
      <c r="E739" s="10" t="s">
        <v>754</v>
      </c>
      <c r="F739" s="10" t="s">
        <v>9</v>
      </c>
      <c r="G739" s="12">
        <v>45489</v>
      </c>
      <c r="H739" s="10" t="s">
        <v>152</v>
      </c>
      <c r="I73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29: Total OUI: 8 / Total Non: 25</v>
      </c>
    </row>
    <row r="740" spans="1:9" x14ac:dyDescent="0.25">
      <c r="A740" s="7" t="s">
        <v>9</v>
      </c>
      <c r="B740" s="8"/>
      <c r="C740" s="8"/>
      <c r="D740" s="8">
        <f t="shared" si="28"/>
        <v>29</v>
      </c>
      <c r="E740" s="10" t="s">
        <v>755</v>
      </c>
      <c r="F740" s="10" t="s">
        <v>11</v>
      </c>
      <c r="G740" s="12">
        <v>45489</v>
      </c>
      <c r="H740" s="10" t="s">
        <v>42</v>
      </c>
      <c r="I74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29: Total OUI: 8 / Total Non: 25</v>
      </c>
    </row>
    <row r="741" spans="1:9" x14ac:dyDescent="0.25">
      <c r="A741" s="7" t="str">
        <f>IF(F741=$A$2,"Non","")</f>
        <v>Non</v>
      </c>
      <c r="B741" s="8"/>
      <c r="C741" s="8"/>
      <c r="D741" s="8">
        <f t="shared" si="28"/>
        <v>29</v>
      </c>
      <c r="E741" s="10" t="s">
        <v>756</v>
      </c>
      <c r="F741" s="10" t="s">
        <v>9</v>
      </c>
      <c r="G741" s="12">
        <v>45490</v>
      </c>
      <c r="H741" s="10" t="s">
        <v>42</v>
      </c>
      <c r="I74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29: Total OUI: 8 / Total Non: 25</v>
      </c>
    </row>
    <row r="742" spans="1:9" x14ac:dyDescent="0.25">
      <c r="A742" s="7" t="s">
        <v>9</v>
      </c>
      <c r="B742" s="8"/>
      <c r="C742" s="8"/>
      <c r="D742" s="8">
        <f t="shared" si="28"/>
        <v>29</v>
      </c>
      <c r="E742" s="7" t="s">
        <v>757</v>
      </c>
      <c r="F742" s="7" t="s">
        <v>11</v>
      </c>
      <c r="G742" s="9">
        <v>45490</v>
      </c>
      <c r="H742" s="7" t="s">
        <v>758</v>
      </c>
      <c r="I74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29: Total OUI: 8 / Total Non: 25</v>
      </c>
    </row>
    <row r="743" spans="1:9" x14ac:dyDescent="0.25">
      <c r="A743" s="7" t="s">
        <v>11</v>
      </c>
      <c r="B743" s="8"/>
      <c r="C743" s="8"/>
      <c r="D743" s="8">
        <f t="shared" si="28"/>
        <v>29</v>
      </c>
      <c r="E743" s="7" t="s">
        <v>759</v>
      </c>
      <c r="F743" s="7" t="s">
        <v>11</v>
      </c>
      <c r="G743" s="9">
        <v>45490</v>
      </c>
      <c r="H743" s="7" t="s">
        <v>758</v>
      </c>
      <c r="I74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29: Total OUI: 8 / Total Non: 25</v>
      </c>
    </row>
    <row r="744" spans="1:9" x14ac:dyDescent="0.25">
      <c r="A744" s="7" t="s">
        <v>11</v>
      </c>
      <c r="B744" s="8"/>
      <c r="C744" s="8"/>
      <c r="D744" s="8">
        <f t="shared" si="28"/>
        <v>29</v>
      </c>
      <c r="E744" s="10" t="s">
        <v>760</v>
      </c>
      <c r="F744" s="10" t="s">
        <v>11</v>
      </c>
      <c r="G744" s="12">
        <v>45491</v>
      </c>
      <c r="H744" s="10" t="s">
        <v>12</v>
      </c>
      <c r="I74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29: Total OUI: 8 / Total Non: 25</v>
      </c>
    </row>
    <row r="745" spans="1:9" x14ac:dyDescent="0.25">
      <c r="A745" s="7" t="str">
        <f>IF(F745=$A$2,"Non","")</f>
        <v>Non</v>
      </c>
      <c r="B745" s="8"/>
      <c r="C745" s="8"/>
      <c r="D745" s="8">
        <f t="shared" ref="D745:D999" si="53">WEEKNUM(G745)</f>
        <v>29</v>
      </c>
      <c r="E745" s="7" t="s">
        <v>761</v>
      </c>
      <c r="F745" s="7" t="s">
        <v>9</v>
      </c>
      <c r="G745" s="9">
        <v>45491</v>
      </c>
      <c r="H745" s="7" t="s">
        <v>14</v>
      </c>
      <c r="I74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29: Total OUI: 8 / Total Non: 25</v>
      </c>
    </row>
    <row r="746" spans="1:9" x14ac:dyDescent="0.25">
      <c r="A746" s="7" t="s">
        <v>11</v>
      </c>
      <c r="B746" s="8"/>
      <c r="C746" s="8"/>
      <c r="D746" s="8">
        <f t="shared" si="53"/>
        <v>29</v>
      </c>
      <c r="E746" s="10" t="s">
        <v>762</v>
      </c>
      <c r="F746" s="10" t="s">
        <v>11</v>
      </c>
      <c r="G746" s="12">
        <v>45491</v>
      </c>
      <c r="H746" s="10" t="s">
        <v>12</v>
      </c>
      <c r="I74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29: Total OUI: 8 / Total Non: 25</v>
      </c>
    </row>
    <row r="747" spans="1:9" x14ac:dyDescent="0.25">
      <c r="A747" s="7" t="s">
        <v>9</v>
      </c>
      <c r="B747" s="8"/>
      <c r="C747" s="8"/>
      <c r="D747" s="8">
        <f t="shared" si="53"/>
        <v>29</v>
      </c>
      <c r="E747" s="7" t="s">
        <v>763</v>
      </c>
      <c r="F747" s="7" t="s">
        <v>11</v>
      </c>
      <c r="G747" s="9">
        <v>45491</v>
      </c>
      <c r="H747" s="7" t="s">
        <v>18</v>
      </c>
      <c r="I74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29: Total OUI: 8 / Total Non: 25</v>
      </c>
    </row>
    <row r="748" spans="1:9" x14ac:dyDescent="0.25">
      <c r="A748" s="7" t="s">
        <v>11</v>
      </c>
      <c r="B748" s="8"/>
      <c r="C748" s="8"/>
      <c r="D748" s="8">
        <f t="shared" si="53"/>
        <v>29</v>
      </c>
      <c r="E748" s="7" t="s">
        <v>764</v>
      </c>
      <c r="F748" s="7" t="s">
        <v>11</v>
      </c>
      <c r="G748" s="9">
        <v>45491</v>
      </c>
      <c r="H748" s="7" t="s">
        <v>47</v>
      </c>
      <c r="I74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29: Total OUI: 8 / Total Non: 25</v>
      </c>
    </row>
    <row r="749" spans="1:9" x14ac:dyDescent="0.25">
      <c r="A749" s="7" t="str">
        <f>IF(F749=$A$2,"Non","")</f>
        <v>Non</v>
      </c>
      <c r="B749" s="8"/>
      <c r="C749" s="8"/>
      <c r="D749" s="8">
        <f t="shared" si="53"/>
        <v>29</v>
      </c>
      <c r="E749" s="10" t="s">
        <v>765</v>
      </c>
      <c r="F749" s="10" t="s">
        <v>9</v>
      </c>
      <c r="G749" s="12">
        <v>45491</v>
      </c>
      <c r="H749" s="10" t="s">
        <v>181</v>
      </c>
      <c r="I74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29: Total OUI: 8 / Total Non: 25</v>
      </c>
    </row>
    <row r="750" spans="1:9" x14ac:dyDescent="0.25">
      <c r="A750" s="7" t="s">
        <v>9</v>
      </c>
      <c r="B750" s="8"/>
      <c r="C750" s="8"/>
      <c r="D750" s="8">
        <f t="shared" si="53"/>
        <v>29</v>
      </c>
      <c r="E750" s="7" t="s">
        <v>766</v>
      </c>
      <c r="F750" s="7" t="s">
        <v>11</v>
      </c>
      <c r="G750" s="9">
        <v>45491</v>
      </c>
      <c r="H750" s="7" t="s">
        <v>347</v>
      </c>
      <c r="I75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29: Total OUI: 8 / Total Non: 25</v>
      </c>
    </row>
    <row r="751" spans="1:9" x14ac:dyDescent="0.25">
      <c r="A751" s="7" t="s">
        <v>9</v>
      </c>
      <c r="B751" s="8"/>
      <c r="C751" s="8"/>
      <c r="D751" s="8">
        <f t="shared" si="53"/>
        <v>30</v>
      </c>
      <c r="E751" s="10" t="s">
        <v>767</v>
      </c>
      <c r="F751" s="10" t="s">
        <v>11</v>
      </c>
      <c r="G751" s="12">
        <v>45495</v>
      </c>
      <c r="H751" s="10" t="s">
        <v>18</v>
      </c>
      <c r="I75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30: Total OUI: 7 / Total Non: 19</v>
      </c>
    </row>
    <row r="752" spans="1:9" x14ac:dyDescent="0.25">
      <c r="A752" s="7" t="str">
        <f>IF(F752=$A$2,"Non","")</f>
        <v>Non</v>
      </c>
      <c r="B752" s="8"/>
      <c r="C752" s="8"/>
      <c r="D752" s="8">
        <f t="shared" si="53"/>
        <v>30</v>
      </c>
      <c r="E752" s="10" t="s">
        <v>768</v>
      </c>
      <c r="F752" s="10" t="s">
        <v>9</v>
      </c>
      <c r="G752" s="12">
        <v>45495</v>
      </c>
      <c r="H752" s="10" t="s">
        <v>131</v>
      </c>
      <c r="I75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30: Total OUI: 7 / Total Non: 19</v>
      </c>
    </row>
    <row r="753" spans="1:9" x14ac:dyDescent="0.25">
      <c r="A753" s="7" t="s">
        <v>11</v>
      </c>
      <c r="B753" s="8"/>
      <c r="C753" s="8"/>
      <c r="D753" s="8">
        <f t="shared" si="53"/>
        <v>30</v>
      </c>
      <c r="E753" s="7" t="s">
        <v>769</v>
      </c>
      <c r="F753" s="7" t="s">
        <v>11</v>
      </c>
      <c r="G753" s="9">
        <v>45495</v>
      </c>
      <c r="H753" s="7" t="s">
        <v>125</v>
      </c>
      <c r="I75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30: Total OUI: 7 / Total Non: 19</v>
      </c>
    </row>
    <row r="754" spans="1:9" x14ac:dyDescent="0.25">
      <c r="A754" s="7" t="s">
        <v>9</v>
      </c>
      <c r="B754" s="8"/>
      <c r="C754" s="8"/>
      <c r="D754" s="8">
        <f t="shared" si="53"/>
        <v>30</v>
      </c>
      <c r="E754" s="10" t="s">
        <v>770</v>
      </c>
      <c r="F754" s="10" t="s">
        <v>11</v>
      </c>
      <c r="G754" s="12">
        <v>45495</v>
      </c>
      <c r="H754" s="10" t="s">
        <v>57</v>
      </c>
      <c r="I75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30: Total OUI: 7 / Total Non: 19</v>
      </c>
    </row>
    <row r="755" spans="1:9" x14ac:dyDescent="0.25">
      <c r="A755" s="7" t="str">
        <f>IF(F755=$A$2,"Non","")</f>
        <v>Non</v>
      </c>
      <c r="B755" s="8"/>
      <c r="C755" s="8"/>
      <c r="D755" s="8">
        <f t="shared" si="53"/>
        <v>30</v>
      </c>
      <c r="E755" s="7" t="s">
        <v>771</v>
      </c>
      <c r="F755" s="7" t="s">
        <v>9</v>
      </c>
      <c r="G755" s="9">
        <v>45495</v>
      </c>
      <c r="H755" s="7" t="s">
        <v>112</v>
      </c>
      <c r="I75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30: Total OUI: 7 / Total Non: 19</v>
      </c>
    </row>
    <row r="756" spans="1:9" x14ac:dyDescent="0.25">
      <c r="A756" s="7" t="s">
        <v>9</v>
      </c>
      <c r="B756" s="8"/>
      <c r="C756" s="8"/>
      <c r="D756" s="8">
        <f t="shared" si="53"/>
        <v>30</v>
      </c>
      <c r="E756" s="10" t="s">
        <v>772</v>
      </c>
      <c r="F756" s="10" t="s">
        <v>11</v>
      </c>
      <c r="G756" s="12">
        <v>45496</v>
      </c>
      <c r="H756" s="10" t="s">
        <v>81</v>
      </c>
      <c r="I75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30: Total OUI: 7 / Total Non: 19</v>
      </c>
    </row>
    <row r="757" spans="1:9" x14ac:dyDescent="0.25">
      <c r="A757" s="7" t="s">
        <v>11</v>
      </c>
      <c r="B757" s="8"/>
      <c r="C757" s="8"/>
      <c r="D757" s="8">
        <f t="shared" si="53"/>
        <v>30</v>
      </c>
      <c r="E757" s="7" t="s">
        <v>773</v>
      </c>
      <c r="F757" s="7" t="s">
        <v>11</v>
      </c>
      <c r="G757" s="9">
        <v>45496</v>
      </c>
      <c r="H757" s="7" t="s">
        <v>112</v>
      </c>
      <c r="I75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30: Total OUI: 7 / Total Non: 19</v>
      </c>
    </row>
    <row r="758" spans="1:9" x14ac:dyDescent="0.25">
      <c r="A758" s="7" t="s">
        <v>11</v>
      </c>
      <c r="B758" s="8"/>
      <c r="C758" s="8"/>
      <c r="D758" s="8">
        <f t="shared" si="53"/>
        <v>30</v>
      </c>
      <c r="E758" s="10" t="s">
        <v>774</v>
      </c>
      <c r="F758" s="10" t="s">
        <v>11</v>
      </c>
      <c r="G758" s="12">
        <v>45496</v>
      </c>
      <c r="H758" s="10" t="s">
        <v>12</v>
      </c>
      <c r="I75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30: Total OUI: 7 / Total Non: 19</v>
      </c>
    </row>
    <row r="759" spans="1:9" x14ac:dyDescent="0.25">
      <c r="A759" s="7" t="s">
        <v>11</v>
      </c>
      <c r="B759" s="8"/>
      <c r="C759" s="8"/>
      <c r="D759" s="8">
        <f t="shared" si="53"/>
        <v>30</v>
      </c>
      <c r="E759" s="10" t="s">
        <v>775</v>
      </c>
      <c r="F759" s="10" t="s">
        <v>11</v>
      </c>
      <c r="G759" s="12">
        <v>45496</v>
      </c>
      <c r="H759" s="10" t="s">
        <v>49</v>
      </c>
      <c r="I75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30: Total OUI: 7 / Total Non: 19</v>
      </c>
    </row>
    <row r="760" spans="1:9" x14ac:dyDescent="0.25">
      <c r="A760" s="7" t="s">
        <v>9</v>
      </c>
      <c r="B760" s="8"/>
      <c r="C760" s="8"/>
      <c r="D760" s="8">
        <f t="shared" si="53"/>
        <v>30</v>
      </c>
      <c r="E760" s="7" t="s">
        <v>776</v>
      </c>
      <c r="F760" s="7" t="s">
        <v>11</v>
      </c>
      <c r="G760" s="9">
        <v>45496</v>
      </c>
      <c r="H760" s="7" t="s">
        <v>12</v>
      </c>
      <c r="I76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30: Total OUI: 7 / Total Non: 19</v>
      </c>
    </row>
    <row r="761" spans="1:9" x14ac:dyDescent="0.25">
      <c r="A761" s="7" t="s">
        <v>9</v>
      </c>
      <c r="B761" s="8"/>
      <c r="C761" s="8"/>
      <c r="D761" s="8">
        <f t="shared" si="53"/>
        <v>30</v>
      </c>
      <c r="E761" s="10" t="s">
        <v>777</v>
      </c>
      <c r="F761" s="10" t="s">
        <v>11</v>
      </c>
      <c r="G761" s="12">
        <v>45496</v>
      </c>
      <c r="H761" s="10" t="s">
        <v>52</v>
      </c>
      <c r="I76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30: Total OUI: 7 / Total Non: 19</v>
      </c>
    </row>
    <row r="762" spans="1:9" x14ac:dyDescent="0.25">
      <c r="A762" s="7" t="s">
        <v>11</v>
      </c>
      <c r="B762" s="8"/>
      <c r="C762" s="8"/>
      <c r="D762" s="8">
        <f t="shared" si="53"/>
        <v>30</v>
      </c>
      <c r="E762" s="10" t="s">
        <v>778</v>
      </c>
      <c r="F762" s="10" t="s">
        <v>11</v>
      </c>
      <c r="G762" s="12">
        <v>45496</v>
      </c>
      <c r="H762" s="10" t="s">
        <v>112</v>
      </c>
      <c r="I76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30: Total OUI: 7 / Total Non: 19</v>
      </c>
    </row>
    <row r="763" spans="1:9" x14ac:dyDescent="0.25">
      <c r="A763" s="7" t="s">
        <v>9</v>
      </c>
      <c r="B763" s="8"/>
      <c r="C763" s="8"/>
      <c r="D763" s="8">
        <f t="shared" si="53"/>
        <v>30</v>
      </c>
      <c r="E763" s="7" t="s">
        <v>779</v>
      </c>
      <c r="F763" s="7" t="s">
        <v>11</v>
      </c>
      <c r="G763" s="9">
        <v>45496</v>
      </c>
      <c r="H763" s="7" t="s">
        <v>112</v>
      </c>
      <c r="I76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30: Total OUI: 7 / Total Non: 19</v>
      </c>
    </row>
    <row r="764" spans="1:9" x14ac:dyDescent="0.25">
      <c r="A764" s="7" t="s">
        <v>9</v>
      </c>
      <c r="B764" s="8"/>
      <c r="C764" s="8"/>
      <c r="D764" s="8">
        <f t="shared" si="53"/>
        <v>30</v>
      </c>
      <c r="E764" s="10" t="s">
        <v>780</v>
      </c>
      <c r="F764" s="10" t="s">
        <v>11</v>
      </c>
      <c r="G764" s="12">
        <v>45496</v>
      </c>
      <c r="H764" s="10" t="s">
        <v>112</v>
      </c>
      <c r="I76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30: Total OUI: 7 / Total Non: 19</v>
      </c>
    </row>
    <row r="765" spans="1:9" x14ac:dyDescent="0.25">
      <c r="A765" s="7" t="s">
        <v>9</v>
      </c>
      <c r="B765" s="8"/>
      <c r="C765" s="8"/>
      <c r="D765" s="8">
        <f t="shared" si="53"/>
        <v>30</v>
      </c>
      <c r="E765" s="7" t="s">
        <v>781</v>
      </c>
      <c r="F765" s="7" t="s">
        <v>11</v>
      </c>
      <c r="G765" s="9">
        <v>45497</v>
      </c>
      <c r="H765" s="7" t="s">
        <v>181</v>
      </c>
      <c r="I76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30: Total OUI: 7 / Total Non: 19</v>
      </c>
    </row>
    <row r="766" spans="1:9" x14ac:dyDescent="0.25">
      <c r="A766" s="7" t="s">
        <v>9</v>
      </c>
      <c r="B766" s="8"/>
      <c r="C766" s="8"/>
      <c r="D766" s="8">
        <f t="shared" si="53"/>
        <v>30</v>
      </c>
      <c r="E766" s="7" t="s">
        <v>782</v>
      </c>
      <c r="F766" s="7" t="s">
        <v>11</v>
      </c>
      <c r="G766" s="9">
        <v>45497</v>
      </c>
      <c r="H766" s="7" t="s">
        <v>18</v>
      </c>
      <c r="I76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30: Total OUI: 7 / Total Non: 19</v>
      </c>
    </row>
    <row r="767" spans="1:9" x14ac:dyDescent="0.25">
      <c r="A767" s="7" t="s">
        <v>9</v>
      </c>
      <c r="B767" s="8"/>
      <c r="C767" s="8"/>
      <c r="D767" s="8">
        <f t="shared" si="53"/>
        <v>30</v>
      </c>
      <c r="E767" s="7" t="s">
        <v>783</v>
      </c>
      <c r="F767" s="7" t="s">
        <v>11</v>
      </c>
      <c r="G767" s="9">
        <v>45497</v>
      </c>
      <c r="H767" s="7" t="s">
        <v>181</v>
      </c>
      <c r="I76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30: Total OUI: 7 / Total Non: 19</v>
      </c>
    </row>
    <row r="768" spans="1:9" x14ac:dyDescent="0.25">
      <c r="A768" s="7" t="s">
        <v>9</v>
      </c>
      <c r="B768" s="8"/>
      <c r="C768" s="8"/>
      <c r="D768" s="8">
        <f t="shared" si="53"/>
        <v>30</v>
      </c>
      <c r="E768" s="10" t="s">
        <v>784</v>
      </c>
      <c r="F768" s="10" t="s">
        <v>11</v>
      </c>
      <c r="G768" s="12">
        <v>45497</v>
      </c>
      <c r="H768" s="10" t="s">
        <v>758</v>
      </c>
      <c r="I76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30: Total OUI: 7 / Total Non: 19</v>
      </c>
    </row>
    <row r="769" spans="1:9" x14ac:dyDescent="0.25">
      <c r="A769" s="7" t="str">
        <f>IF(F769=$A$2,"Non","")</f>
        <v>Non</v>
      </c>
      <c r="B769" s="8"/>
      <c r="C769" s="8"/>
      <c r="D769" s="8">
        <f t="shared" si="53"/>
        <v>30</v>
      </c>
      <c r="E769" s="7" t="s">
        <v>785</v>
      </c>
      <c r="F769" s="7" t="s">
        <v>9</v>
      </c>
      <c r="G769" s="9">
        <v>45498</v>
      </c>
      <c r="H769" s="7" t="s">
        <v>52</v>
      </c>
      <c r="I76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30: Total OUI: 7 / Total Non: 19</v>
      </c>
    </row>
    <row r="770" spans="1:9" x14ac:dyDescent="0.25">
      <c r="A770" s="7" t="s">
        <v>9</v>
      </c>
      <c r="B770" s="8"/>
      <c r="C770" s="8"/>
      <c r="D770" s="8">
        <f t="shared" si="53"/>
        <v>30</v>
      </c>
      <c r="E770" s="10" t="s">
        <v>786</v>
      </c>
      <c r="F770" s="10" t="s">
        <v>11</v>
      </c>
      <c r="G770" s="12">
        <v>45498</v>
      </c>
      <c r="H770" s="10" t="s">
        <v>52</v>
      </c>
      <c r="I77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30: Total OUI: 7 / Total Non: 19</v>
      </c>
    </row>
    <row r="771" spans="1:9" x14ac:dyDescent="0.25">
      <c r="A771" s="7" t="s">
        <v>11</v>
      </c>
      <c r="B771" s="8"/>
      <c r="C771" s="8"/>
      <c r="D771" s="8">
        <f t="shared" si="53"/>
        <v>30</v>
      </c>
      <c r="E771" s="10" t="s">
        <v>787</v>
      </c>
      <c r="F771" s="10" t="s">
        <v>11</v>
      </c>
      <c r="G771" s="12">
        <v>45498</v>
      </c>
      <c r="H771" s="10" t="s">
        <v>393</v>
      </c>
      <c r="I77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30: Total OUI: 7 / Total Non: 19</v>
      </c>
    </row>
    <row r="772" spans="1:9" x14ac:dyDescent="0.25">
      <c r="A772" s="7" t="s">
        <v>9</v>
      </c>
      <c r="B772" s="8"/>
      <c r="C772" s="8"/>
      <c r="D772" s="8">
        <f t="shared" si="53"/>
        <v>30</v>
      </c>
      <c r="E772" s="7" t="s">
        <v>788</v>
      </c>
      <c r="F772" s="7" t="s">
        <v>11</v>
      </c>
      <c r="G772" s="9">
        <v>45498</v>
      </c>
      <c r="H772" s="7" t="s">
        <v>29</v>
      </c>
      <c r="I77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30: Total OUI: 7 / Total Non: 19</v>
      </c>
    </row>
    <row r="773" spans="1:9" x14ac:dyDescent="0.25">
      <c r="A773" s="7" t="str">
        <f t="shared" ref="A773:A774" si="54">IF(F773=$A$2,"Non","")</f>
        <v>Non</v>
      </c>
      <c r="B773" s="8"/>
      <c r="C773" s="8"/>
      <c r="D773" s="8">
        <f t="shared" si="53"/>
        <v>30</v>
      </c>
      <c r="E773" s="10" t="s">
        <v>789</v>
      </c>
      <c r="F773" s="10" t="s">
        <v>9</v>
      </c>
      <c r="G773" s="12">
        <v>45498</v>
      </c>
      <c r="H773" s="10" t="s">
        <v>393</v>
      </c>
      <c r="I77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30: Total OUI: 7 / Total Non: 19</v>
      </c>
    </row>
    <row r="774" spans="1:9" x14ac:dyDescent="0.25">
      <c r="A774" s="7" t="str">
        <f t="shared" si="54"/>
        <v>Non</v>
      </c>
      <c r="B774" s="8"/>
      <c r="C774" s="8"/>
      <c r="D774" s="8">
        <f t="shared" si="53"/>
        <v>30</v>
      </c>
      <c r="E774" s="10" t="s">
        <v>790</v>
      </c>
      <c r="F774" s="10" t="s">
        <v>9</v>
      </c>
      <c r="G774" s="12">
        <v>45498</v>
      </c>
      <c r="H774" s="10" t="s">
        <v>18</v>
      </c>
      <c r="I77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30: Total OUI: 7 / Total Non: 19</v>
      </c>
    </row>
    <row r="775" spans="1:9" x14ac:dyDescent="0.25">
      <c r="A775" s="7" t="s">
        <v>9</v>
      </c>
      <c r="B775" s="8"/>
      <c r="C775" s="8"/>
      <c r="D775" s="8">
        <f t="shared" si="53"/>
        <v>30</v>
      </c>
      <c r="E775" s="10" t="s">
        <v>791</v>
      </c>
      <c r="F775" s="10" t="s">
        <v>11</v>
      </c>
      <c r="G775" s="12">
        <v>45498</v>
      </c>
      <c r="H775" s="10" t="s">
        <v>69</v>
      </c>
      <c r="I77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30: Total OUI: 7 / Total Non: 19</v>
      </c>
    </row>
    <row r="776" spans="1:9" x14ac:dyDescent="0.25">
      <c r="A776" s="7" t="s">
        <v>11</v>
      </c>
      <c r="B776" s="8"/>
      <c r="C776" s="8"/>
      <c r="D776" s="8">
        <f t="shared" si="53"/>
        <v>30</v>
      </c>
      <c r="E776" s="7" t="s">
        <v>792</v>
      </c>
      <c r="F776" s="7" t="s">
        <v>11</v>
      </c>
      <c r="G776" s="9">
        <v>45499</v>
      </c>
      <c r="H776" s="7" t="s">
        <v>176</v>
      </c>
      <c r="I77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30: Total OUI: 7 / Total Non: 19</v>
      </c>
    </row>
    <row r="777" spans="1:9" x14ac:dyDescent="0.25">
      <c r="A777" s="7" t="str">
        <f>IF(F777=$A$2,"Non","")</f>
        <v>Non</v>
      </c>
      <c r="B777" s="8"/>
      <c r="C777" s="8"/>
      <c r="D777" s="8">
        <f t="shared" si="53"/>
        <v>31</v>
      </c>
      <c r="E777" s="7" t="s">
        <v>793</v>
      </c>
      <c r="F777" s="7" t="s">
        <v>9</v>
      </c>
      <c r="G777" s="9">
        <v>45502</v>
      </c>
      <c r="H777" s="7" t="s">
        <v>131</v>
      </c>
      <c r="I77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31: Total OUI: 11 / Total Non: 9</v>
      </c>
    </row>
    <row r="778" spans="1:9" x14ac:dyDescent="0.25">
      <c r="A778" s="7" t="s">
        <v>9</v>
      </c>
      <c r="B778" s="8"/>
      <c r="C778" s="8"/>
      <c r="D778" s="8">
        <f t="shared" si="53"/>
        <v>31</v>
      </c>
      <c r="E778" s="7" t="s">
        <v>794</v>
      </c>
      <c r="F778" s="7" t="s">
        <v>11</v>
      </c>
      <c r="G778" s="9">
        <v>45502</v>
      </c>
      <c r="H778" s="7" t="s">
        <v>131</v>
      </c>
      <c r="I77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31: Total OUI: 11 / Total Non: 9</v>
      </c>
    </row>
    <row r="779" spans="1:9" x14ac:dyDescent="0.25">
      <c r="A779" s="7" t="s">
        <v>9</v>
      </c>
      <c r="B779" s="8"/>
      <c r="C779" s="8"/>
      <c r="D779" s="8">
        <f t="shared" si="53"/>
        <v>31</v>
      </c>
      <c r="E779" s="10" t="s">
        <v>795</v>
      </c>
      <c r="F779" s="10" t="s">
        <v>11</v>
      </c>
      <c r="G779" s="12">
        <v>45502</v>
      </c>
      <c r="H779" s="10" t="s">
        <v>131</v>
      </c>
      <c r="I77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31: Total OUI: 11 / Total Non: 9</v>
      </c>
    </row>
    <row r="780" spans="1:9" x14ac:dyDescent="0.25">
      <c r="A780" s="7" t="str">
        <f>IF(F780=$A$2,"Non","")</f>
        <v>Non</v>
      </c>
      <c r="B780" s="8"/>
      <c r="C780" s="8"/>
      <c r="D780" s="8">
        <f t="shared" si="53"/>
        <v>31</v>
      </c>
      <c r="E780" s="7" t="s">
        <v>796</v>
      </c>
      <c r="F780" s="7" t="s">
        <v>9</v>
      </c>
      <c r="G780" s="9">
        <v>45502</v>
      </c>
      <c r="H780" s="7" t="s">
        <v>20</v>
      </c>
      <c r="I78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31: Total OUI: 11 / Total Non: 9</v>
      </c>
    </row>
    <row r="781" spans="1:9" x14ac:dyDescent="0.25">
      <c r="A781" s="7" t="s">
        <v>11</v>
      </c>
      <c r="B781" s="8"/>
      <c r="C781" s="8"/>
      <c r="D781" s="8">
        <f t="shared" si="53"/>
        <v>31</v>
      </c>
      <c r="E781" s="10" t="s">
        <v>797</v>
      </c>
      <c r="F781" s="10" t="s">
        <v>11</v>
      </c>
      <c r="G781" s="12">
        <v>45502</v>
      </c>
      <c r="H781" s="10" t="s">
        <v>12</v>
      </c>
      <c r="I78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31: Total OUI: 11 / Total Non: 9</v>
      </c>
    </row>
    <row r="782" spans="1:9" x14ac:dyDescent="0.25">
      <c r="A782" s="7" t="str">
        <f>IF(F782=$A$2,"Non","")</f>
        <v>Non</v>
      </c>
      <c r="B782" s="8"/>
      <c r="C782" s="8"/>
      <c r="D782" s="8">
        <f t="shared" si="53"/>
        <v>31</v>
      </c>
      <c r="E782" s="7" t="s">
        <v>798</v>
      </c>
      <c r="F782" s="7" t="s">
        <v>9</v>
      </c>
      <c r="G782" s="9">
        <v>45502</v>
      </c>
      <c r="H782" s="7" t="s">
        <v>20</v>
      </c>
      <c r="I78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31: Total OUI: 11 / Total Non: 9</v>
      </c>
    </row>
    <row r="783" spans="1:9" x14ac:dyDescent="0.25">
      <c r="A783" s="7" t="s">
        <v>9</v>
      </c>
      <c r="B783" s="8"/>
      <c r="C783" s="8"/>
      <c r="D783" s="8">
        <f t="shared" si="53"/>
        <v>31</v>
      </c>
      <c r="E783" s="10" t="s">
        <v>799</v>
      </c>
      <c r="F783" s="10" t="s">
        <v>11</v>
      </c>
      <c r="G783" s="12">
        <v>45502</v>
      </c>
      <c r="H783" s="10" t="s">
        <v>64</v>
      </c>
      <c r="I78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31: Total OUI: 11 / Total Non: 9</v>
      </c>
    </row>
    <row r="784" spans="1:9" x14ac:dyDescent="0.25">
      <c r="A784" s="7" t="s">
        <v>11</v>
      </c>
      <c r="B784" s="8"/>
      <c r="C784" s="8"/>
      <c r="D784" s="8">
        <f t="shared" si="53"/>
        <v>31</v>
      </c>
      <c r="E784" s="10" t="s">
        <v>800</v>
      </c>
      <c r="F784" s="10" t="s">
        <v>11</v>
      </c>
      <c r="G784" s="12">
        <v>45503</v>
      </c>
      <c r="H784" s="10" t="s">
        <v>403</v>
      </c>
      <c r="I78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31: Total OUI: 11 / Total Non: 9</v>
      </c>
    </row>
    <row r="785" spans="1:9" x14ac:dyDescent="0.25">
      <c r="A785" s="7" t="s">
        <v>11</v>
      </c>
      <c r="B785" s="8"/>
      <c r="C785" s="8"/>
      <c r="D785" s="8">
        <f t="shared" si="53"/>
        <v>31</v>
      </c>
      <c r="E785" s="7" t="s">
        <v>801</v>
      </c>
      <c r="F785" s="7" t="s">
        <v>11</v>
      </c>
      <c r="G785" s="9">
        <v>45503</v>
      </c>
      <c r="H785" s="7" t="s">
        <v>154</v>
      </c>
      <c r="I78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31: Total OUI: 11 / Total Non: 9</v>
      </c>
    </row>
    <row r="786" spans="1:9" x14ac:dyDescent="0.25">
      <c r="A786" s="7" t="str">
        <f>IF(F786=$A$2,"Non","")</f>
        <v>Non</v>
      </c>
      <c r="B786" s="8"/>
      <c r="C786" s="8"/>
      <c r="D786" s="8">
        <f t="shared" si="53"/>
        <v>31</v>
      </c>
      <c r="E786" s="10" t="s">
        <v>802</v>
      </c>
      <c r="F786" s="10" t="s">
        <v>9</v>
      </c>
      <c r="G786" s="12">
        <v>45504</v>
      </c>
      <c r="H786" s="10" t="s">
        <v>20</v>
      </c>
      <c r="I78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31: Total OUI: 11 / Total Non: 9</v>
      </c>
    </row>
    <row r="787" spans="1:9" x14ac:dyDescent="0.25">
      <c r="A787" s="7" t="s">
        <v>11</v>
      </c>
      <c r="B787" s="8"/>
      <c r="C787" s="8"/>
      <c r="D787" s="8">
        <f t="shared" si="53"/>
        <v>31</v>
      </c>
      <c r="E787" s="7" t="s">
        <v>803</v>
      </c>
      <c r="F787" s="7" t="s">
        <v>11</v>
      </c>
      <c r="G787" s="9">
        <v>45504</v>
      </c>
      <c r="H787" s="7" t="s">
        <v>87</v>
      </c>
      <c r="I78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31: Total OUI: 11 / Total Non: 9</v>
      </c>
    </row>
    <row r="788" spans="1:9" x14ac:dyDescent="0.25">
      <c r="A788" s="7" t="s">
        <v>11</v>
      </c>
      <c r="B788" s="8"/>
      <c r="C788" s="8"/>
      <c r="D788" s="8">
        <f t="shared" si="53"/>
        <v>31</v>
      </c>
      <c r="E788" s="7" t="s">
        <v>804</v>
      </c>
      <c r="F788" s="7" t="s">
        <v>11</v>
      </c>
      <c r="G788" s="9">
        <v>45504</v>
      </c>
      <c r="H788" s="7" t="s">
        <v>87</v>
      </c>
      <c r="I78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31: Total OUI: 11 / Total Non: 9</v>
      </c>
    </row>
    <row r="789" spans="1:9" x14ac:dyDescent="0.25">
      <c r="A789" s="7" t="s">
        <v>11</v>
      </c>
      <c r="B789" s="8"/>
      <c r="C789" s="8"/>
      <c r="D789" s="8">
        <f t="shared" si="53"/>
        <v>31</v>
      </c>
      <c r="E789" s="7" t="s">
        <v>805</v>
      </c>
      <c r="F789" s="7" t="s">
        <v>11</v>
      </c>
      <c r="G789" s="9">
        <v>45504</v>
      </c>
      <c r="H789" s="7" t="s">
        <v>18</v>
      </c>
      <c r="I78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31: Total OUI: 11 / Total Non: 9</v>
      </c>
    </row>
    <row r="790" spans="1:9" x14ac:dyDescent="0.25">
      <c r="A790" s="7" t="s">
        <v>11</v>
      </c>
      <c r="B790" s="8"/>
      <c r="C790" s="8"/>
      <c r="D790" s="8">
        <f t="shared" si="53"/>
        <v>31</v>
      </c>
      <c r="E790" s="7" t="s">
        <v>806</v>
      </c>
      <c r="F790" s="7" t="s">
        <v>11</v>
      </c>
      <c r="G790" s="9">
        <v>45505</v>
      </c>
      <c r="H790" s="7" t="s">
        <v>64</v>
      </c>
      <c r="I79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31: Total OUI: 11 / Total Non: 9</v>
      </c>
    </row>
    <row r="791" spans="1:9" x14ac:dyDescent="0.25">
      <c r="A791" s="7" t="s">
        <v>11</v>
      </c>
      <c r="B791" s="8"/>
      <c r="C791" s="8"/>
      <c r="D791" s="8">
        <f t="shared" si="53"/>
        <v>31</v>
      </c>
      <c r="E791" s="7" t="s">
        <v>807</v>
      </c>
      <c r="F791" s="7" t="s">
        <v>11</v>
      </c>
      <c r="G791" s="9">
        <v>45505</v>
      </c>
      <c r="H791" s="7" t="s">
        <v>87</v>
      </c>
      <c r="I79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31: Total OUI: 11 / Total Non: 9</v>
      </c>
    </row>
    <row r="792" spans="1:9" x14ac:dyDescent="0.25">
      <c r="A792" s="7" t="s">
        <v>11</v>
      </c>
      <c r="B792" s="8"/>
      <c r="C792" s="8"/>
      <c r="D792" s="8">
        <f t="shared" si="53"/>
        <v>31</v>
      </c>
      <c r="E792" s="7" t="s">
        <v>808</v>
      </c>
      <c r="F792" s="7" t="s">
        <v>11</v>
      </c>
      <c r="G792" s="9">
        <v>45505</v>
      </c>
      <c r="H792" s="7" t="s">
        <v>109</v>
      </c>
      <c r="I79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31: Total OUI: 11 / Total Non: 9</v>
      </c>
    </row>
    <row r="793" spans="1:9" x14ac:dyDescent="0.25">
      <c r="A793" s="7" t="s">
        <v>11</v>
      </c>
      <c r="B793" s="8"/>
      <c r="C793" s="8"/>
      <c r="D793" s="8">
        <f t="shared" si="53"/>
        <v>31</v>
      </c>
      <c r="E793" s="10" t="s">
        <v>809</v>
      </c>
      <c r="F793" s="10" t="s">
        <v>11</v>
      </c>
      <c r="G793" s="12">
        <v>45505</v>
      </c>
      <c r="H793" s="10" t="s">
        <v>31</v>
      </c>
      <c r="I79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31: Total OUI: 11 / Total Non: 9</v>
      </c>
    </row>
    <row r="794" spans="1:9" x14ac:dyDescent="0.25">
      <c r="A794" s="7" t="s">
        <v>11</v>
      </c>
      <c r="B794" s="8"/>
      <c r="C794" s="8"/>
      <c r="D794" s="8">
        <f t="shared" si="53"/>
        <v>31</v>
      </c>
      <c r="E794" s="10" t="s">
        <v>810</v>
      </c>
      <c r="F794" s="10" t="s">
        <v>11</v>
      </c>
      <c r="G794" s="12">
        <v>45506</v>
      </c>
      <c r="H794" s="10" t="s">
        <v>291</v>
      </c>
      <c r="I79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31: Total OUI: 11 / Total Non: 9</v>
      </c>
    </row>
    <row r="795" spans="1:9" x14ac:dyDescent="0.25">
      <c r="A795" s="7" t="s">
        <v>9</v>
      </c>
      <c r="B795" s="8"/>
      <c r="C795" s="8"/>
      <c r="D795" s="8">
        <f t="shared" si="53"/>
        <v>31</v>
      </c>
      <c r="E795" s="10" t="s">
        <v>811</v>
      </c>
      <c r="F795" s="10" t="s">
        <v>11</v>
      </c>
      <c r="G795" s="12">
        <v>45506</v>
      </c>
      <c r="H795" s="10" t="s">
        <v>85</v>
      </c>
      <c r="I79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31: Total OUI: 11 / Total Non: 9</v>
      </c>
    </row>
    <row r="796" spans="1:9" x14ac:dyDescent="0.25">
      <c r="A796" s="7" t="str">
        <f>IF(F796=$A$2,"Non","")</f>
        <v>Non</v>
      </c>
      <c r="B796" s="8"/>
      <c r="C796" s="8"/>
      <c r="D796" s="8">
        <f t="shared" si="53"/>
        <v>31</v>
      </c>
      <c r="E796" s="10" t="s">
        <v>812</v>
      </c>
      <c r="F796" s="10" t="s">
        <v>9</v>
      </c>
      <c r="G796" s="12">
        <v>45506</v>
      </c>
      <c r="H796" s="10" t="s">
        <v>291</v>
      </c>
      <c r="I79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31: Total OUI: 11 / Total Non: 9</v>
      </c>
    </row>
    <row r="797" spans="1:9" x14ac:dyDescent="0.25">
      <c r="A797" s="7" t="s">
        <v>11</v>
      </c>
      <c r="B797" s="8"/>
      <c r="C797" s="8"/>
      <c r="D797" s="8">
        <f t="shared" si="53"/>
        <v>32</v>
      </c>
      <c r="E797" s="7" t="s">
        <v>813</v>
      </c>
      <c r="F797" s="7" t="s">
        <v>11</v>
      </c>
      <c r="G797" s="9">
        <v>45509</v>
      </c>
      <c r="H797" s="7" t="s">
        <v>64</v>
      </c>
      <c r="I79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32: Total OUI: 13 / Total Non: 22</v>
      </c>
    </row>
    <row r="798" spans="1:9" x14ac:dyDescent="0.25">
      <c r="A798" s="7" t="s">
        <v>11</v>
      </c>
      <c r="B798" s="8"/>
      <c r="C798" s="8"/>
      <c r="D798" s="8">
        <f t="shared" si="53"/>
        <v>32</v>
      </c>
      <c r="E798" s="10" t="s">
        <v>814</v>
      </c>
      <c r="F798" s="10" t="s">
        <v>11</v>
      </c>
      <c r="G798" s="12">
        <v>45509</v>
      </c>
      <c r="H798" s="10" t="s">
        <v>401</v>
      </c>
      <c r="I79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32: Total OUI: 13 / Total Non: 22</v>
      </c>
    </row>
    <row r="799" spans="1:9" x14ac:dyDescent="0.25">
      <c r="A799" s="7" t="s">
        <v>9</v>
      </c>
      <c r="B799" s="8"/>
      <c r="C799" s="8"/>
      <c r="D799" s="8">
        <f t="shared" si="53"/>
        <v>32</v>
      </c>
      <c r="E799" s="7" t="s">
        <v>815</v>
      </c>
      <c r="F799" s="7" t="s">
        <v>11</v>
      </c>
      <c r="G799" s="9">
        <v>45509</v>
      </c>
      <c r="H799" s="7" t="s">
        <v>87</v>
      </c>
      <c r="I79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32: Total OUI: 13 / Total Non: 22</v>
      </c>
    </row>
    <row r="800" spans="1:9" x14ac:dyDescent="0.25">
      <c r="A800" s="7" t="str">
        <f>IF(F800=$A$2,"Non","")</f>
        <v>Non</v>
      </c>
      <c r="B800" s="8"/>
      <c r="C800" s="8"/>
      <c r="D800" s="8">
        <f t="shared" si="53"/>
        <v>32</v>
      </c>
      <c r="E800" s="10" t="s">
        <v>816</v>
      </c>
      <c r="F800" s="10" t="s">
        <v>9</v>
      </c>
      <c r="G800" s="12">
        <v>45509</v>
      </c>
      <c r="H800" s="10" t="s">
        <v>152</v>
      </c>
      <c r="I80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32: Total OUI: 13 / Total Non: 22</v>
      </c>
    </row>
    <row r="801" spans="1:9" x14ac:dyDescent="0.25">
      <c r="A801" s="7" t="s">
        <v>9</v>
      </c>
      <c r="B801" s="8"/>
      <c r="C801" s="8"/>
      <c r="D801" s="8">
        <f t="shared" si="53"/>
        <v>32</v>
      </c>
      <c r="E801" s="7" t="s">
        <v>817</v>
      </c>
      <c r="F801" s="7" t="s">
        <v>11</v>
      </c>
      <c r="G801" s="9">
        <v>45509</v>
      </c>
      <c r="H801" s="7" t="s">
        <v>12</v>
      </c>
      <c r="I80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32: Total OUI: 13 / Total Non: 22</v>
      </c>
    </row>
    <row r="802" spans="1:9" x14ac:dyDescent="0.25">
      <c r="A802" s="7" t="s">
        <v>11</v>
      </c>
      <c r="B802" s="8"/>
      <c r="C802" s="8"/>
      <c r="D802" s="8">
        <f t="shared" si="53"/>
        <v>32</v>
      </c>
      <c r="E802" s="10" t="s">
        <v>818</v>
      </c>
      <c r="F802" s="10" t="s">
        <v>11</v>
      </c>
      <c r="G802" s="12">
        <v>45509</v>
      </c>
      <c r="H802" s="10" t="s">
        <v>131</v>
      </c>
      <c r="I80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32: Total OUI: 13 / Total Non: 22</v>
      </c>
    </row>
    <row r="803" spans="1:9" x14ac:dyDescent="0.25">
      <c r="A803" s="7" t="str">
        <f t="shared" ref="A803:A804" si="55">IF(F803=$A$2,"Non","")</f>
        <v>Non</v>
      </c>
      <c r="B803" s="8"/>
      <c r="C803" s="8"/>
      <c r="D803" s="8">
        <f t="shared" si="53"/>
        <v>32</v>
      </c>
      <c r="E803" s="10" t="s">
        <v>819</v>
      </c>
      <c r="F803" s="10" t="s">
        <v>9</v>
      </c>
      <c r="G803" s="12">
        <v>45509</v>
      </c>
      <c r="H803" s="10" t="s">
        <v>401</v>
      </c>
      <c r="I80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32: Total OUI: 13 / Total Non: 22</v>
      </c>
    </row>
    <row r="804" spans="1:9" x14ac:dyDescent="0.25">
      <c r="A804" s="7" t="str">
        <f t="shared" si="55"/>
        <v>Non</v>
      </c>
      <c r="B804" s="8"/>
      <c r="C804" s="8"/>
      <c r="D804" s="8">
        <f t="shared" si="53"/>
        <v>32</v>
      </c>
      <c r="E804" s="7" t="s">
        <v>820</v>
      </c>
      <c r="F804" s="7" t="s">
        <v>9</v>
      </c>
      <c r="G804" s="9">
        <v>45509</v>
      </c>
      <c r="H804" s="7" t="s">
        <v>401</v>
      </c>
      <c r="I80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32: Total OUI: 13 / Total Non: 22</v>
      </c>
    </row>
    <row r="805" spans="1:9" x14ac:dyDescent="0.25">
      <c r="A805" s="7" t="s">
        <v>11</v>
      </c>
      <c r="B805" s="8"/>
      <c r="C805" s="8"/>
      <c r="D805" s="8">
        <f t="shared" si="53"/>
        <v>32</v>
      </c>
      <c r="E805" s="10" t="s">
        <v>821</v>
      </c>
      <c r="F805" s="10" t="s">
        <v>11</v>
      </c>
      <c r="G805" s="12">
        <v>45509</v>
      </c>
      <c r="H805" s="10" t="s">
        <v>211</v>
      </c>
      <c r="I80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32: Total OUI: 13 / Total Non: 22</v>
      </c>
    </row>
    <row r="806" spans="1:9" x14ac:dyDescent="0.25">
      <c r="A806" s="7" t="str">
        <f t="shared" ref="A806:A808" si="56">IF(F806=$A$2,"Non","")</f>
        <v>Non</v>
      </c>
      <c r="B806" s="8"/>
      <c r="C806" s="8"/>
      <c r="D806" s="8">
        <f t="shared" si="53"/>
        <v>32</v>
      </c>
      <c r="E806" s="7" t="s">
        <v>822</v>
      </c>
      <c r="F806" s="7" t="s">
        <v>9</v>
      </c>
      <c r="G806" s="9">
        <v>45509</v>
      </c>
      <c r="H806" s="7" t="s">
        <v>401</v>
      </c>
      <c r="I80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32: Total OUI: 13 / Total Non: 22</v>
      </c>
    </row>
    <row r="807" spans="1:9" x14ac:dyDescent="0.25">
      <c r="A807" s="7" t="str">
        <f t="shared" si="56"/>
        <v>Non</v>
      </c>
      <c r="B807" s="8"/>
      <c r="C807" s="8"/>
      <c r="D807" s="8">
        <f t="shared" si="53"/>
        <v>32</v>
      </c>
      <c r="E807" s="10" t="s">
        <v>823</v>
      </c>
      <c r="F807" s="10" t="s">
        <v>9</v>
      </c>
      <c r="G807" s="12">
        <v>45509</v>
      </c>
      <c r="H807" s="10" t="s">
        <v>131</v>
      </c>
      <c r="I80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32: Total OUI: 13 / Total Non: 22</v>
      </c>
    </row>
    <row r="808" spans="1:9" x14ac:dyDescent="0.25">
      <c r="A808" s="7" t="str">
        <f t="shared" si="56"/>
        <v>Non</v>
      </c>
      <c r="B808" s="8"/>
      <c r="C808" s="8"/>
      <c r="D808" s="8">
        <f t="shared" si="53"/>
        <v>32</v>
      </c>
      <c r="E808" s="7" t="s">
        <v>824</v>
      </c>
      <c r="F808" s="7" t="s">
        <v>9</v>
      </c>
      <c r="G808" s="9">
        <v>45509</v>
      </c>
      <c r="H808" s="7" t="s">
        <v>401</v>
      </c>
      <c r="I80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32: Total OUI: 13 / Total Non: 22</v>
      </c>
    </row>
    <row r="809" spans="1:9" x14ac:dyDescent="0.25">
      <c r="A809" s="7" t="s">
        <v>9</v>
      </c>
      <c r="B809" s="8"/>
      <c r="C809" s="8"/>
      <c r="D809" s="8">
        <f t="shared" si="53"/>
        <v>32</v>
      </c>
      <c r="E809" s="10" t="s">
        <v>825</v>
      </c>
      <c r="F809" s="10" t="s">
        <v>11</v>
      </c>
      <c r="G809" s="12">
        <v>45509</v>
      </c>
      <c r="H809" s="10" t="s">
        <v>131</v>
      </c>
      <c r="I80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32: Total OUI: 13 / Total Non: 22</v>
      </c>
    </row>
    <row r="810" spans="1:9" x14ac:dyDescent="0.25">
      <c r="A810" s="7" t="s">
        <v>11</v>
      </c>
      <c r="B810" s="8"/>
      <c r="C810" s="8"/>
      <c r="D810" s="8">
        <f t="shared" si="53"/>
        <v>32</v>
      </c>
      <c r="E810" s="7" t="s">
        <v>826</v>
      </c>
      <c r="F810" s="7" t="s">
        <v>11</v>
      </c>
      <c r="G810" s="9">
        <v>45509</v>
      </c>
      <c r="H810" s="7" t="s">
        <v>347</v>
      </c>
      <c r="I81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32: Total OUI: 13 / Total Non: 22</v>
      </c>
    </row>
    <row r="811" spans="1:9" x14ac:dyDescent="0.25">
      <c r="A811" s="7" t="s">
        <v>9</v>
      </c>
      <c r="B811" s="8"/>
      <c r="C811" s="8"/>
      <c r="D811" s="8">
        <f t="shared" si="53"/>
        <v>32</v>
      </c>
      <c r="E811" s="10" t="s">
        <v>827</v>
      </c>
      <c r="F811" s="10" t="s">
        <v>11</v>
      </c>
      <c r="G811" s="12">
        <v>45509</v>
      </c>
      <c r="H811" s="10" t="s">
        <v>64</v>
      </c>
      <c r="I81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32: Total OUI: 13 / Total Non: 22</v>
      </c>
    </row>
    <row r="812" spans="1:9" x14ac:dyDescent="0.25">
      <c r="A812" s="7" t="s">
        <v>11</v>
      </c>
      <c r="B812" s="8"/>
      <c r="C812" s="8"/>
      <c r="D812" s="8">
        <f t="shared" si="53"/>
        <v>32</v>
      </c>
      <c r="E812" s="7" t="s">
        <v>828</v>
      </c>
      <c r="F812" s="7" t="s">
        <v>11</v>
      </c>
      <c r="G812" s="9">
        <v>45509</v>
      </c>
      <c r="H812" s="7" t="s">
        <v>480</v>
      </c>
      <c r="I81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32: Total OUI: 13 / Total Non: 22</v>
      </c>
    </row>
    <row r="813" spans="1:9" x14ac:dyDescent="0.25">
      <c r="A813" s="7" t="s">
        <v>9</v>
      </c>
      <c r="B813" s="8"/>
      <c r="C813" s="8"/>
      <c r="D813" s="8">
        <f t="shared" si="53"/>
        <v>32</v>
      </c>
      <c r="E813" s="10" t="s">
        <v>829</v>
      </c>
      <c r="F813" s="10" t="s">
        <v>11</v>
      </c>
      <c r="G813" s="12">
        <v>45509</v>
      </c>
      <c r="H813" s="10" t="s">
        <v>131</v>
      </c>
      <c r="I81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32: Total OUI: 13 / Total Non: 22</v>
      </c>
    </row>
    <row r="814" spans="1:9" x14ac:dyDescent="0.25">
      <c r="A814" s="7" t="str">
        <f>IF(F814=$A$2,"Non","")</f>
        <v>Non</v>
      </c>
      <c r="B814" s="8"/>
      <c r="C814" s="8"/>
      <c r="D814" s="8">
        <f t="shared" si="53"/>
        <v>32</v>
      </c>
      <c r="E814" s="10" t="s">
        <v>830</v>
      </c>
      <c r="F814" s="10" t="s">
        <v>9</v>
      </c>
      <c r="G814" s="12">
        <v>45509</v>
      </c>
      <c r="H814" s="10" t="s">
        <v>131</v>
      </c>
      <c r="I81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32: Total OUI: 13 / Total Non: 22</v>
      </c>
    </row>
    <row r="815" spans="1:9" x14ac:dyDescent="0.25">
      <c r="A815" s="7" t="s">
        <v>9</v>
      </c>
      <c r="B815" s="8"/>
      <c r="C815" s="8"/>
      <c r="D815" s="8">
        <f t="shared" si="53"/>
        <v>32</v>
      </c>
      <c r="E815" s="7" t="s">
        <v>831</v>
      </c>
      <c r="F815" s="7" t="s">
        <v>11</v>
      </c>
      <c r="G815" s="9">
        <v>45509</v>
      </c>
      <c r="H815" s="7" t="s">
        <v>131</v>
      </c>
      <c r="I81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32: Total OUI: 13 / Total Non: 22</v>
      </c>
    </row>
    <row r="816" spans="1:9" x14ac:dyDescent="0.25">
      <c r="A816" s="7" t="s">
        <v>11</v>
      </c>
      <c r="B816" s="8"/>
      <c r="C816" s="8"/>
      <c r="D816" s="8">
        <f t="shared" si="53"/>
        <v>32</v>
      </c>
      <c r="E816" s="10" t="s">
        <v>832</v>
      </c>
      <c r="F816" s="10" t="s">
        <v>11</v>
      </c>
      <c r="G816" s="12">
        <v>45509</v>
      </c>
      <c r="H816" s="10" t="s">
        <v>833</v>
      </c>
      <c r="I81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32: Total OUI: 13 / Total Non: 22</v>
      </c>
    </row>
    <row r="817" spans="1:9" x14ac:dyDescent="0.25">
      <c r="A817" s="7" t="s">
        <v>9</v>
      </c>
      <c r="B817" s="8"/>
      <c r="C817" s="8"/>
      <c r="D817" s="8">
        <f t="shared" si="53"/>
        <v>32</v>
      </c>
      <c r="E817" s="7" t="s">
        <v>834</v>
      </c>
      <c r="F817" s="7" t="s">
        <v>11</v>
      </c>
      <c r="G817" s="9">
        <v>45510</v>
      </c>
      <c r="H817" s="7" t="s">
        <v>131</v>
      </c>
      <c r="I81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32: Total OUI: 13 / Total Non: 22</v>
      </c>
    </row>
    <row r="818" spans="1:9" x14ac:dyDescent="0.25">
      <c r="A818" s="7" t="s">
        <v>9</v>
      </c>
      <c r="B818" s="8"/>
      <c r="C818" s="8"/>
      <c r="D818" s="8">
        <f t="shared" si="53"/>
        <v>32</v>
      </c>
      <c r="E818" s="10" t="s">
        <v>835</v>
      </c>
      <c r="F818" s="10" t="s">
        <v>11</v>
      </c>
      <c r="G818" s="12">
        <v>45510</v>
      </c>
      <c r="H818" s="10" t="s">
        <v>131</v>
      </c>
      <c r="I81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32: Total OUI: 13 / Total Non: 22</v>
      </c>
    </row>
    <row r="819" spans="1:9" x14ac:dyDescent="0.25">
      <c r="A819" s="7" t="s">
        <v>11</v>
      </c>
      <c r="B819" s="8"/>
      <c r="C819" s="8"/>
      <c r="D819" s="8">
        <f t="shared" si="53"/>
        <v>32</v>
      </c>
      <c r="E819" s="7" t="s">
        <v>836</v>
      </c>
      <c r="F819" s="7" t="s">
        <v>11</v>
      </c>
      <c r="G819" s="9">
        <v>45510</v>
      </c>
      <c r="H819" s="7" t="s">
        <v>131</v>
      </c>
      <c r="I81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32: Total OUI: 13 / Total Non: 22</v>
      </c>
    </row>
    <row r="820" spans="1:9" x14ac:dyDescent="0.25">
      <c r="A820" s="7" t="s">
        <v>9</v>
      </c>
      <c r="B820" s="8"/>
      <c r="C820" s="8"/>
      <c r="D820" s="8">
        <f t="shared" si="53"/>
        <v>32</v>
      </c>
      <c r="E820" s="7" t="s">
        <v>837</v>
      </c>
      <c r="F820" s="7" t="s">
        <v>11</v>
      </c>
      <c r="G820" s="9">
        <v>45511</v>
      </c>
      <c r="H820" s="7" t="s">
        <v>12</v>
      </c>
      <c r="I82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32: Total OUI: 13 / Total Non: 22</v>
      </c>
    </row>
    <row r="821" spans="1:9" x14ac:dyDescent="0.25">
      <c r="A821" s="7" t="s">
        <v>11</v>
      </c>
      <c r="B821" s="8"/>
      <c r="C821" s="8"/>
      <c r="D821" s="8">
        <f t="shared" si="53"/>
        <v>32</v>
      </c>
      <c r="E821" s="10" t="s">
        <v>838</v>
      </c>
      <c r="F821" s="10" t="s">
        <v>11</v>
      </c>
      <c r="G821" s="12">
        <v>45511</v>
      </c>
      <c r="H821" s="10" t="s">
        <v>14</v>
      </c>
      <c r="I82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32: Total OUI: 13 / Total Non: 22</v>
      </c>
    </row>
    <row r="822" spans="1:9" x14ac:dyDescent="0.25">
      <c r="A822" s="7" t="str">
        <f>IF(F822=$A$2,"Non","")</f>
        <v>Non</v>
      </c>
      <c r="B822" s="8"/>
      <c r="C822" s="8"/>
      <c r="D822" s="8">
        <f t="shared" si="53"/>
        <v>32</v>
      </c>
      <c r="E822" s="7" t="s">
        <v>839</v>
      </c>
      <c r="F822" s="7" t="s">
        <v>9</v>
      </c>
      <c r="G822" s="9">
        <v>45511</v>
      </c>
      <c r="H822" s="7" t="s">
        <v>18</v>
      </c>
      <c r="I82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32: Total OUI: 13 / Total Non: 22</v>
      </c>
    </row>
    <row r="823" spans="1:9" x14ac:dyDescent="0.25">
      <c r="A823" s="7" t="s">
        <v>11</v>
      </c>
      <c r="B823" s="8"/>
      <c r="C823" s="8"/>
      <c r="D823" s="8">
        <f t="shared" si="53"/>
        <v>32</v>
      </c>
      <c r="E823" s="10" t="s">
        <v>840</v>
      </c>
      <c r="F823" s="10" t="s">
        <v>11</v>
      </c>
      <c r="G823" s="12">
        <v>45511</v>
      </c>
      <c r="H823" s="10" t="s">
        <v>841</v>
      </c>
      <c r="I82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32: Total OUI: 13 / Total Non: 22</v>
      </c>
    </row>
    <row r="824" spans="1:9" x14ac:dyDescent="0.25">
      <c r="A824" s="7" t="str">
        <f>IF(F824=$A$2,"Non","")</f>
        <v>Non</v>
      </c>
      <c r="B824" s="8"/>
      <c r="C824" s="8"/>
      <c r="D824" s="8">
        <f t="shared" si="53"/>
        <v>32</v>
      </c>
      <c r="E824" s="7" t="s">
        <v>842</v>
      </c>
      <c r="F824" s="7" t="s">
        <v>9</v>
      </c>
      <c r="G824" s="9">
        <v>45512</v>
      </c>
      <c r="H824" s="7" t="s">
        <v>758</v>
      </c>
      <c r="I82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32: Total OUI: 13 / Total Non: 22</v>
      </c>
    </row>
    <row r="825" spans="1:9" x14ac:dyDescent="0.25">
      <c r="A825" s="7" t="s">
        <v>9</v>
      </c>
      <c r="B825" s="8"/>
      <c r="C825" s="8"/>
      <c r="D825" s="8">
        <f t="shared" si="53"/>
        <v>32</v>
      </c>
      <c r="E825" s="10" t="s">
        <v>843</v>
      </c>
      <c r="F825" s="10" t="s">
        <v>11</v>
      </c>
      <c r="G825" s="12">
        <v>45512</v>
      </c>
      <c r="H825" s="10" t="s">
        <v>54</v>
      </c>
      <c r="I82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32: Total OUI: 13 / Total Non: 22</v>
      </c>
    </row>
    <row r="826" spans="1:9" x14ac:dyDescent="0.25">
      <c r="A826" s="7" t="s">
        <v>9</v>
      </c>
      <c r="B826" s="8"/>
      <c r="C826" s="8"/>
      <c r="D826" s="8">
        <f t="shared" si="53"/>
        <v>32</v>
      </c>
      <c r="E826" s="7" t="s">
        <v>844</v>
      </c>
      <c r="F826" s="7" t="s">
        <v>11</v>
      </c>
      <c r="G826" s="9">
        <v>45512</v>
      </c>
      <c r="H826" s="7" t="s">
        <v>29</v>
      </c>
      <c r="I82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32: Total OUI: 13 / Total Non: 22</v>
      </c>
    </row>
    <row r="827" spans="1:9" x14ac:dyDescent="0.25">
      <c r="A827" s="7" t="s">
        <v>11</v>
      </c>
      <c r="B827" s="8"/>
      <c r="C827" s="8"/>
      <c r="D827" s="8">
        <f t="shared" si="53"/>
        <v>32</v>
      </c>
      <c r="E827" s="10" t="s">
        <v>845</v>
      </c>
      <c r="F827" s="10" t="s">
        <v>11</v>
      </c>
      <c r="G827" s="12">
        <v>45512</v>
      </c>
      <c r="H827" s="10" t="s">
        <v>69</v>
      </c>
      <c r="I82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32: Total OUI: 13 / Total Non: 22</v>
      </c>
    </row>
    <row r="828" spans="1:9" x14ac:dyDescent="0.25">
      <c r="A828" s="7" t="str">
        <f>IF(F828=$A$2,"Non","")</f>
        <v>Non</v>
      </c>
      <c r="B828" s="8"/>
      <c r="C828" s="8"/>
      <c r="D828" s="8">
        <f t="shared" si="53"/>
        <v>32</v>
      </c>
      <c r="E828" s="10" t="s">
        <v>846</v>
      </c>
      <c r="F828" s="10" t="s">
        <v>9</v>
      </c>
      <c r="G828" s="12">
        <v>45512</v>
      </c>
      <c r="H828" s="10" t="s">
        <v>148</v>
      </c>
      <c r="I82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32: Total OUI: 13 / Total Non: 22</v>
      </c>
    </row>
    <row r="829" spans="1:9" x14ac:dyDescent="0.25">
      <c r="A829" s="7" t="s">
        <v>11</v>
      </c>
      <c r="B829" s="8"/>
      <c r="C829" s="8"/>
      <c r="D829" s="8">
        <f t="shared" si="53"/>
        <v>32</v>
      </c>
      <c r="E829" s="7" t="s">
        <v>847</v>
      </c>
      <c r="F829" s="7" t="s">
        <v>11</v>
      </c>
      <c r="G829" s="9">
        <v>45512</v>
      </c>
      <c r="H829" s="7" t="s">
        <v>403</v>
      </c>
      <c r="I82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32: Total OUI: 13 / Total Non: 22</v>
      </c>
    </row>
    <row r="830" spans="1:9" x14ac:dyDescent="0.25">
      <c r="A830" s="7" t="s">
        <v>9</v>
      </c>
      <c r="B830" s="8"/>
      <c r="C830" s="8"/>
      <c r="D830" s="8">
        <f t="shared" si="53"/>
        <v>32</v>
      </c>
      <c r="E830" s="10" t="s">
        <v>848</v>
      </c>
      <c r="F830" s="10" t="s">
        <v>11</v>
      </c>
      <c r="G830" s="12">
        <v>45513</v>
      </c>
      <c r="H830" s="10" t="s">
        <v>47</v>
      </c>
      <c r="I83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32: Total OUI: 13 / Total Non: 22</v>
      </c>
    </row>
    <row r="831" spans="1:9" x14ac:dyDescent="0.25">
      <c r="A831" s="7" t="s">
        <v>11</v>
      </c>
      <c r="B831" s="8"/>
      <c r="C831" s="8"/>
      <c r="D831" s="8">
        <f t="shared" si="53"/>
        <v>32</v>
      </c>
      <c r="E831" s="10" t="s">
        <v>849</v>
      </c>
      <c r="F831" s="10" t="s">
        <v>11</v>
      </c>
      <c r="G831" s="12">
        <v>45513</v>
      </c>
      <c r="H831" s="10" t="s">
        <v>47</v>
      </c>
      <c r="I83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32: Total OUI: 13 / Total Non: 22</v>
      </c>
    </row>
    <row r="832" spans="1:9" x14ac:dyDescent="0.25">
      <c r="A832" s="7" t="str">
        <f>IF(F832=$A$2,"Non","")</f>
        <v>Non</v>
      </c>
      <c r="B832" s="8"/>
      <c r="C832" s="8"/>
      <c r="D832" s="8">
        <f t="shared" si="53"/>
        <v>33</v>
      </c>
      <c r="E832" s="10" t="s">
        <v>850</v>
      </c>
      <c r="F832" s="10" t="s">
        <v>9</v>
      </c>
      <c r="G832" s="12">
        <v>45516</v>
      </c>
      <c r="H832" s="10" t="s">
        <v>480</v>
      </c>
      <c r="I83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33: Total OUI: 3 / Total Non: 3</v>
      </c>
    </row>
    <row r="833" spans="1:9" x14ac:dyDescent="0.25">
      <c r="A833" s="7" t="s">
        <v>11</v>
      </c>
      <c r="B833" s="8"/>
      <c r="C833" s="8"/>
      <c r="D833" s="8">
        <f t="shared" si="53"/>
        <v>33</v>
      </c>
      <c r="E833" s="7" t="s">
        <v>851</v>
      </c>
      <c r="F833" s="7" t="s">
        <v>11</v>
      </c>
      <c r="G833" s="9">
        <v>45516</v>
      </c>
      <c r="H833" s="7" t="s">
        <v>20</v>
      </c>
      <c r="I83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33: Total OUI: 3 / Total Non: 3</v>
      </c>
    </row>
    <row r="834" spans="1:9" x14ac:dyDescent="0.25">
      <c r="A834" s="7" t="s">
        <v>9</v>
      </c>
      <c r="B834" s="8"/>
      <c r="C834" s="8"/>
      <c r="D834" s="8">
        <f t="shared" si="53"/>
        <v>33</v>
      </c>
      <c r="E834" s="10" t="s">
        <v>852</v>
      </c>
      <c r="F834" s="10" t="s">
        <v>11</v>
      </c>
      <c r="G834" s="12">
        <v>45516</v>
      </c>
      <c r="H834" s="10" t="s">
        <v>22</v>
      </c>
      <c r="I83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33: Total OUI: 3 / Total Non: 3</v>
      </c>
    </row>
    <row r="835" spans="1:9" x14ac:dyDescent="0.25">
      <c r="A835" s="7" t="s">
        <v>9</v>
      </c>
      <c r="B835" s="8"/>
      <c r="C835" s="8"/>
      <c r="D835" s="8">
        <f t="shared" si="53"/>
        <v>33</v>
      </c>
      <c r="E835" s="7" t="s">
        <v>853</v>
      </c>
      <c r="F835" s="7" t="s">
        <v>11</v>
      </c>
      <c r="G835" s="9">
        <v>45516</v>
      </c>
      <c r="H835" s="7" t="s">
        <v>651</v>
      </c>
      <c r="I83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33: Total OUI: 3 / Total Non: 3</v>
      </c>
    </row>
    <row r="836" spans="1:9" x14ac:dyDescent="0.25">
      <c r="A836" s="7" t="s">
        <v>11</v>
      </c>
      <c r="B836" s="8"/>
      <c r="C836" s="8"/>
      <c r="D836" s="8">
        <f t="shared" si="53"/>
        <v>33</v>
      </c>
      <c r="E836" s="7" t="s">
        <v>854</v>
      </c>
      <c r="F836" s="7" t="s">
        <v>11</v>
      </c>
      <c r="G836" s="9">
        <v>45517</v>
      </c>
      <c r="H836" s="7" t="s">
        <v>85</v>
      </c>
      <c r="I83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33: Total OUI: 3 / Total Non: 3</v>
      </c>
    </row>
    <row r="837" spans="1:9" x14ac:dyDescent="0.25">
      <c r="A837" s="7" t="s">
        <v>11</v>
      </c>
      <c r="B837" s="8"/>
      <c r="C837" s="8"/>
      <c r="D837" s="8">
        <f t="shared" si="53"/>
        <v>33</v>
      </c>
      <c r="E837" s="7" t="s">
        <v>855</v>
      </c>
      <c r="F837" s="7" t="s">
        <v>11</v>
      </c>
      <c r="G837" s="9">
        <v>45517</v>
      </c>
      <c r="H837" s="7" t="s">
        <v>18</v>
      </c>
      <c r="I83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33: Total OUI: 3 / Total Non: 3</v>
      </c>
    </row>
    <row r="838" spans="1:9" x14ac:dyDescent="0.25">
      <c r="A838" s="7" t="s">
        <v>11</v>
      </c>
      <c r="B838" s="8"/>
      <c r="C838" s="8"/>
      <c r="D838" s="8">
        <f t="shared" si="53"/>
        <v>34</v>
      </c>
      <c r="E838" s="10" t="s">
        <v>856</v>
      </c>
      <c r="F838" s="10" t="s">
        <v>11</v>
      </c>
      <c r="G838" s="12">
        <v>45523</v>
      </c>
      <c r="H838" s="10" t="s">
        <v>31</v>
      </c>
      <c r="I83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34: Total OUI: 10 / Total Non: 11</v>
      </c>
    </row>
    <row r="839" spans="1:9" x14ac:dyDescent="0.25">
      <c r="A839" s="7" t="s">
        <v>9</v>
      </c>
      <c r="B839" s="8"/>
      <c r="C839" s="8"/>
      <c r="D839" s="8">
        <f t="shared" si="53"/>
        <v>34</v>
      </c>
      <c r="E839" s="7" t="s">
        <v>857</v>
      </c>
      <c r="F839" s="7" t="s">
        <v>11</v>
      </c>
      <c r="G839" s="9">
        <v>45523</v>
      </c>
      <c r="H839" s="7" t="s">
        <v>152</v>
      </c>
      <c r="I83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34: Total OUI: 10 / Total Non: 11</v>
      </c>
    </row>
    <row r="840" spans="1:9" x14ac:dyDescent="0.25">
      <c r="A840" s="7" t="s">
        <v>11</v>
      </c>
      <c r="B840" s="8"/>
      <c r="C840" s="8"/>
      <c r="D840" s="8">
        <f t="shared" si="53"/>
        <v>34</v>
      </c>
      <c r="E840" s="10" t="s">
        <v>858</v>
      </c>
      <c r="F840" s="10" t="s">
        <v>11</v>
      </c>
      <c r="G840" s="12">
        <v>45523</v>
      </c>
      <c r="H840" s="10" t="s">
        <v>403</v>
      </c>
      <c r="I84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34: Total OUI: 10 / Total Non: 11</v>
      </c>
    </row>
    <row r="841" spans="1:9" x14ac:dyDescent="0.25">
      <c r="A841" s="7" t="s">
        <v>9</v>
      </c>
      <c r="B841" s="8"/>
      <c r="C841" s="8"/>
      <c r="D841" s="8">
        <f t="shared" si="53"/>
        <v>34</v>
      </c>
      <c r="E841" s="7" t="s">
        <v>859</v>
      </c>
      <c r="F841" s="7" t="s">
        <v>11</v>
      </c>
      <c r="G841" s="9">
        <v>45524</v>
      </c>
      <c r="H841" s="7" t="s">
        <v>22</v>
      </c>
      <c r="I84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34: Total OUI: 10 / Total Non: 11</v>
      </c>
    </row>
    <row r="842" spans="1:9" x14ac:dyDescent="0.25">
      <c r="A842" s="7" t="s">
        <v>11</v>
      </c>
      <c r="B842" s="8"/>
      <c r="C842" s="8"/>
      <c r="D842" s="8">
        <f t="shared" si="53"/>
        <v>34</v>
      </c>
      <c r="E842" s="10" t="s">
        <v>860</v>
      </c>
      <c r="F842" s="10" t="s">
        <v>11</v>
      </c>
      <c r="G842" s="12">
        <v>45524</v>
      </c>
      <c r="H842" s="10" t="s">
        <v>131</v>
      </c>
      <c r="I84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34: Total OUI: 10 / Total Non: 11</v>
      </c>
    </row>
    <row r="843" spans="1:9" x14ac:dyDescent="0.25">
      <c r="A843" s="7" t="s">
        <v>11</v>
      </c>
      <c r="B843" s="8"/>
      <c r="C843" s="8"/>
      <c r="D843" s="8">
        <f t="shared" si="53"/>
        <v>34</v>
      </c>
      <c r="E843" s="7" t="s">
        <v>861</v>
      </c>
      <c r="F843" s="7" t="s">
        <v>11</v>
      </c>
      <c r="G843" s="9">
        <v>45524</v>
      </c>
      <c r="H843" s="7" t="s">
        <v>403</v>
      </c>
      <c r="I84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34: Total OUI: 10 / Total Non: 11</v>
      </c>
    </row>
    <row r="844" spans="1:9" x14ac:dyDescent="0.25">
      <c r="A844" s="7" t="s">
        <v>9</v>
      </c>
      <c r="B844" s="8"/>
      <c r="C844" s="8"/>
      <c r="D844" s="8">
        <f t="shared" si="53"/>
        <v>34</v>
      </c>
      <c r="E844" s="10" t="s">
        <v>862</v>
      </c>
      <c r="F844" s="10" t="s">
        <v>11</v>
      </c>
      <c r="G844" s="12">
        <v>45525</v>
      </c>
      <c r="H844" s="10" t="s">
        <v>18</v>
      </c>
      <c r="I84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34: Total OUI: 10 / Total Non: 11</v>
      </c>
    </row>
    <row r="845" spans="1:9" x14ac:dyDescent="0.25">
      <c r="A845" s="7" t="s">
        <v>11</v>
      </c>
      <c r="B845" s="8"/>
      <c r="C845" s="8"/>
      <c r="D845" s="8">
        <f t="shared" si="53"/>
        <v>34</v>
      </c>
      <c r="E845" s="7" t="s">
        <v>863</v>
      </c>
      <c r="F845" s="7" t="s">
        <v>11</v>
      </c>
      <c r="G845" s="9">
        <v>45525</v>
      </c>
      <c r="H845" s="7" t="s">
        <v>14</v>
      </c>
      <c r="I84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34: Total OUI: 10 / Total Non: 11</v>
      </c>
    </row>
    <row r="846" spans="1:9" x14ac:dyDescent="0.25">
      <c r="A846" s="7" t="s">
        <v>11</v>
      </c>
      <c r="B846" s="8"/>
      <c r="C846" s="8"/>
      <c r="D846" s="8">
        <f t="shared" si="53"/>
        <v>34</v>
      </c>
      <c r="E846" s="10" t="s">
        <v>864</v>
      </c>
      <c r="F846" s="10" t="s">
        <v>11</v>
      </c>
      <c r="G846" s="12">
        <v>45525</v>
      </c>
      <c r="H846" s="10" t="s">
        <v>57</v>
      </c>
      <c r="I84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34: Total OUI: 10 / Total Non: 11</v>
      </c>
    </row>
    <row r="847" spans="1:9" x14ac:dyDescent="0.25">
      <c r="A847" s="7" t="str">
        <f t="shared" ref="A847:A848" si="57">IF(F847=$A$2,"Non","")</f>
        <v>Non</v>
      </c>
      <c r="B847" s="8"/>
      <c r="C847" s="8"/>
      <c r="D847" s="8">
        <f t="shared" si="53"/>
        <v>34</v>
      </c>
      <c r="E847" s="7" t="s">
        <v>865</v>
      </c>
      <c r="F847" s="7" t="s">
        <v>9</v>
      </c>
      <c r="G847" s="9">
        <v>45525</v>
      </c>
      <c r="H847" s="7" t="s">
        <v>20</v>
      </c>
      <c r="I84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34: Total OUI: 10 / Total Non: 11</v>
      </c>
    </row>
    <row r="848" spans="1:9" x14ac:dyDescent="0.25">
      <c r="A848" s="7" t="str">
        <f t="shared" si="57"/>
        <v>Non</v>
      </c>
      <c r="B848" s="8"/>
      <c r="C848" s="8"/>
      <c r="D848" s="8">
        <f t="shared" si="53"/>
        <v>34</v>
      </c>
      <c r="E848" s="10" t="s">
        <v>866</v>
      </c>
      <c r="F848" s="10" t="s">
        <v>9</v>
      </c>
      <c r="G848" s="12">
        <v>45526</v>
      </c>
      <c r="H848" s="10" t="s">
        <v>152</v>
      </c>
      <c r="I84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34: Total OUI: 10 / Total Non: 11</v>
      </c>
    </row>
    <row r="849" spans="1:9" x14ac:dyDescent="0.25">
      <c r="A849" s="7" t="s">
        <v>9</v>
      </c>
      <c r="B849" s="8"/>
      <c r="C849" s="8"/>
      <c r="D849" s="8">
        <f t="shared" si="53"/>
        <v>34</v>
      </c>
      <c r="E849" s="10" t="s">
        <v>867</v>
      </c>
      <c r="F849" s="10" t="s">
        <v>11</v>
      </c>
      <c r="G849" s="12">
        <v>45526</v>
      </c>
      <c r="H849" s="10" t="s">
        <v>20</v>
      </c>
      <c r="I84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34: Total OUI: 10 / Total Non: 11</v>
      </c>
    </row>
    <row r="850" spans="1:9" x14ac:dyDescent="0.25">
      <c r="A850" s="7" t="s">
        <v>11</v>
      </c>
      <c r="B850" s="8"/>
      <c r="C850" s="8"/>
      <c r="D850" s="8">
        <f t="shared" si="53"/>
        <v>34</v>
      </c>
      <c r="E850" s="7" t="s">
        <v>868</v>
      </c>
      <c r="F850" s="7" t="s">
        <v>11</v>
      </c>
      <c r="G850" s="9">
        <v>45526</v>
      </c>
      <c r="H850" s="7" t="s">
        <v>152</v>
      </c>
      <c r="I85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34: Total OUI: 10 / Total Non: 11</v>
      </c>
    </row>
    <row r="851" spans="1:9" x14ac:dyDescent="0.25">
      <c r="A851" s="7" t="s">
        <v>11</v>
      </c>
      <c r="B851" s="8"/>
      <c r="C851" s="8"/>
      <c r="D851" s="8">
        <f t="shared" si="53"/>
        <v>34</v>
      </c>
      <c r="E851" s="10" t="s">
        <v>869</v>
      </c>
      <c r="F851" s="10" t="s">
        <v>11</v>
      </c>
      <c r="G851" s="12">
        <v>45526</v>
      </c>
      <c r="H851" s="10" t="s">
        <v>52</v>
      </c>
      <c r="I85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34: Total OUI: 10 / Total Non: 11</v>
      </c>
    </row>
    <row r="852" spans="1:9" x14ac:dyDescent="0.25">
      <c r="A852" s="7" t="s">
        <v>11</v>
      </c>
      <c r="B852" s="8"/>
      <c r="C852" s="8"/>
      <c r="D852" s="8">
        <f t="shared" si="53"/>
        <v>34</v>
      </c>
      <c r="E852" s="7" t="s">
        <v>870</v>
      </c>
      <c r="F852" s="7" t="s">
        <v>11</v>
      </c>
      <c r="G852" s="9">
        <v>45526</v>
      </c>
      <c r="H852" s="7" t="s">
        <v>347</v>
      </c>
      <c r="I85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34: Total OUI: 10 / Total Non: 11</v>
      </c>
    </row>
    <row r="853" spans="1:9" x14ac:dyDescent="0.25">
      <c r="A853" s="7" t="s">
        <v>9</v>
      </c>
      <c r="B853" s="8"/>
      <c r="C853" s="8"/>
      <c r="D853" s="8">
        <f t="shared" si="53"/>
        <v>34</v>
      </c>
      <c r="E853" s="10" t="s">
        <v>871</v>
      </c>
      <c r="F853" s="10" t="s">
        <v>11</v>
      </c>
      <c r="G853" s="12">
        <v>45526</v>
      </c>
      <c r="H853" s="10" t="s">
        <v>57</v>
      </c>
      <c r="I85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34: Total OUI: 10 / Total Non: 11</v>
      </c>
    </row>
    <row r="854" spans="1:9" x14ac:dyDescent="0.25">
      <c r="A854" s="7" t="s">
        <v>9</v>
      </c>
      <c r="B854" s="8"/>
      <c r="C854" s="8"/>
      <c r="D854" s="8">
        <f t="shared" si="53"/>
        <v>34</v>
      </c>
      <c r="E854" s="7" t="s">
        <v>872</v>
      </c>
      <c r="F854" s="7" t="s">
        <v>11</v>
      </c>
      <c r="G854" s="9">
        <v>45526</v>
      </c>
      <c r="H854" s="7" t="s">
        <v>20</v>
      </c>
      <c r="I85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34: Total OUI: 10 / Total Non: 11</v>
      </c>
    </row>
    <row r="855" spans="1:9" x14ac:dyDescent="0.25">
      <c r="A855" s="7" t="s">
        <v>9</v>
      </c>
      <c r="B855" s="8"/>
      <c r="C855" s="8"/>
      <c r="D855" s="8">
        <f t="shared" si="53"/>
        <v>34</v>
      </c>
      <c r="E855" s="10" t="s">
        <v>873</v>
      </c>
      <c r="F855" s="10" t="s">
        <v>11</v>
      </c>
      <c r="G855" s="12">
        <v>45526</v>
      </c>
      <c r="H855" s="10" t="s">
        <v>14</v>
      </c>
      <c r="I85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34: Total OUI: 10 / Total Non: 11</v>
      </c>
    </row>
    <row r="856" spans="1:9" x14ac:dyDescent="0.25">
      <c r="A856" s="7" t="str">
        <f>IF(F856=$A$2,"Non","")</f>
        <v>Non</v>
      </c>
      <c r="B856" s="8"/>
      <c r="C856" s="8"/>
      <c r="D856" s="8">
        <f t="shared" si="53"/>
        <v>34</v>
      </c>
      <c r="E856" s="7" t="s">
        <v>874</v>
      </c>
      <c r="F856" s="7" t="s">
        <v>9</v>
      </c>
      <c r="G856" s="9">
        <v>45526</v>
      </c>
      <c r="H856" s="7" t="s">
        <v>31</v>
      </c>
      <c r="I85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34: Total OUI: 10 / Total Non: 11</v>
      </c>
    </row>
    <row r="857" spans="1:9" x14ac:dyDescent="0.25">
      <c r="A857" s="7" t="s">
        <v>11</v>
      </c>
      <c r="B857" s="8"/>
      <c r="C857" s="8"/>
      <c r="D857" s="8">
        <f t="shared" si="53"/>
        <v>34</v>
      </c>
      <c r="E857" s="10" t="s">
        <v>875</v>
      </c>
      <c r="F857" s="10" t="s">
        <v>11</v>
      </c>
      <c r="G857" s="12">
        <v>45526</v>
      </c>
      <c r="H857" s="10" t="s">
        <v>22</v>
      </c>
      <c r="I85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34: Total OUI: 10 / Total Non: 11</v>
      </c>
    </row>
    <row r="858" spans="1:9" x14ac:dyDescent="0.25">
      <c r="A858" s="7" t="s">
        <v>9</v>
      </c>
      <c r="B858" s="8"/>
      <c r="C858" s="8"/>
      <c r="D858" s="8">
        <f t="shared" si="53"/>
        <v>34</v>
      </c>
      <c r="E858" s="7" t="s">
        <v>876</v>
      </c>
      <c r="F858" s="7" t="s">
        <v>11</v>
      </c>
      <c r="G858" s="9">
        <v>45527</v>
      </c>
      <c r="H858" s="7" t="s">
        <v>125</v>
      </c>
      <c r="I85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34: Total OUI: 10 / Total Non: 11</v>
      </c>
    </row>
    <row r="859" spans="1:9" x14ac:dyDescent="0.25">
      <c r="A859" s="7" t="s">
        <v>9</v>
      </c>
      <c r="B859" s="8"/>
      <c r="C859" s="8"/>
      <c r="D859" s="8">
        <f t="shared" si="53"/>
        <v>35</v>
      </c>
      <c r="E859" s="10" t="s">
        <v>877</v>
      </c>
      <c r="F859" s="10" t="s">
        <v>11</v>
      </c>
      <c r="G859" s="12">
        <v>45530</v>
      </c>
      <c r="H859" s="10" t="s">
        <v>22</v>
      </c>
      <c r="I85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35: Total OUI: 9 / Total Non: 9</v>
      </c>
    </row>
    <row r="860" spans="1:9" x14ac:dyDescent="0.25">
      <c r="A860" s="7" t="s">
        <v>11</v>
      </c>
      <c r="B860" s="8"/>
      <c r="C860" s="8"/>
      <c r="D860" s="8">
        <f t="shared" si="53"/>
        <v>35</v>
      </c>
      <c r="E860" s="7" t="s">
        <v>878</v>
      </c>
      <c r="F860" s="7" t="s">
        <v>11</v>
      </c>
      <c r="G860" s="9">
        <v>45530</v>
      </c>
      <c r="H860" s="7" t="s">
        <v>211</v>
      </c>
      <c r="I86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35: Total OUI: 9 / Total Non: 9</v>
      </c>
    </row>
    <row r="861" spans="1:9" x14ac:dyDescent="0.25">
      <c r="A861" s="7" t="s">
        <v>11</v>
      </c>
      <c r="B861" s="8"/>
      <c r="C861" s="8"/>
      <c r="D861" s="8">
        <f t="shared" si="53"/>
        <v>35</v>
      </c>
      <c r="E861" s="10" t="s">
        <v>879</v>
      </c>
      <c r="F861" s="10" t="s">
        <v>11</v>
      </c>
      <c r="G861" s="12">
        <v>45530</v>
      </c>
      <c r="H861" s="10" t="s">
        <v>20</v>
      </c>
      <c r="I86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35: Total OUI: 9 / Total Non: 9</v>
      </c>
    </row>
    <row r="862" spans="1:9" x14ac:dyDescent="0.25">
      <c r="A862" s="7" t="s">
        <v>11</v>
      </c>
      <c r="B862" s="8"/>
      <c r="C862" s="8"/>
      <c r="D862" s="8">
        <f t="shared" si="53"/>
        <v>35</v>
      </c>
      <c r="E862" s="7" t="s">
        <v>880</v>
      </c>
      <c r="F862" s="7" t="s">
        <v>11</v>
      </c>
      <c r="G862" s="9">
        <v>45530</v>
      </c>
      <c r="H862" s="7" t="s">
        <v>128</v>
      </c>
      <c r="I86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35: Total OUI: 9 / Total Non: 9</v>
      </c>
    </row>
    <row r="863" spans="1:9" x14ac:dyDescent="0.25">
      <c r="A863" s="7" t="str">
        <f>IF(F863=$A$2,"Non","")</f>
        <v>Non</v>
      </c>
      <c r="B863" s="8"/>
      <c r="C863" s="8"/>
      <c r="D863" s="8">
        <f t="shared" si="53"/>
        <v>35</v>
      </c>
      <c r="E863" s="10" t="s">
        <v>881</v>
      </c>
      <c r="F863" s="10" t="s">
        <v>9</v>
      </c>
      <c r="G863" s="12">
        <v>45530</v>
      </c>
      <c r="H863" s="10" t="s">
        <v>20</v>
      </c>
      <c r="I86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35: Total OUI: 9 / Total Non: 9</v>
      </c>
    </row>
    <row r="864" spans="1:9" x14ac:dyDescent="0.25">
      <c r="A864" s="7" t="s">
        <v>11</v>
      </c>
      <c r="B864" s="8"/>
      <c r="C864" s="8"/>
      <c r="D864" s="8">
        <f t="shared" si="53"/>
        <v>35</v>
      </c>
      <c r="E864" s="7" t="s">
        <v>882</v>
      </c>
      <c r="F864" s="7" t="s">
        <v>11</v>
      </c>
      <c r="G864" s="9">
        <v>45531</v>
      </c>
      <c r="H864" s="7" t="s">
        <v>39</v>
      </c>
      <c r="I86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35: Total OUI: 9 / Total Non: 9</v>
      </c>
    </row>
    <row r="865" spans="1:9" x14ac:dyDescent="0.25">
      <c r="A865" s="7" t="s">
        <v>11</v>
      </c>
      <c r="B865" s="8"/>
      <c r="C865" s="8"/>
      <c r="D865" s="8">
        <f t="shared" si="53"/>
        <v>35</v>
      </c>
      <c r="E865" s="10" t="s">
        <v>883</v>
      </c>
      <c r="F865" s="10" t="s">
        <v>9</v>
      </c>
      <c r="G865" s="12">
        <v>45531</v>
      </c>
      <c r="H865" s="10" t="s">
        <v>42</v>
      </c>
      <c r="I86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35: Total OUI: 9 / Total Non: 9</v>
      </c>
    </row>
    <row r="866" spans="1:9" x14ac:dyDescent="0.25">
      <c r="A866" s="7" t="s">
        <v>11</v>
      </c>
      <c r="B866" s="8"/>
      <c r="C866" s="8"/>
      <c r="D866" s="8">
        <f t="shared" si="53"/>
        <v>35</v>
      </c>
      <c r="E866" s="10" t="s">
        <v>884</v>
      </c>
      <c r="F866" s="10" t="s">
        <v>11</v>
      </c>
      <c r="G866" s="12">
        <v>45531</v>
      </c>
      <c r="H866" s="10" t="s">
        <v>176</v>
      </c>
      <c r="I86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35: Total OUI: 9 / Total Non: 9</v>
      </c>
    </row>
    <row r="867" spans="1:9" x14ac:dyDescent="0.25">
      <c r="A867" s="7" t="str">
        <f>IF(F867=$A$2,"Non","")</f>
        <v>Non</v>
      </c>
      <c r="B867" s="8"/>
      <c r="C867" s="8"/>
      <c r="D867" s="8">
        <f t="shared" si="53"/>
        <v>35</v>
      </c>
      <c r="E867" s="7" t="s">
        <v>885</v>
      </c>
      <c r="F867" s="7" t="s">
        <v>9</v>
      </c>
      <c r="G867" s="9">
        <v>45532</v>
      </c>
      <c r="H867" s="7" t="s">
        <v>94</v>
      </c>
      <c r="I86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35: Total OUI: 9 / Total Non: 9</v>
      </c>
    </row>
    <row r="868" spans="1:9" x14ac:dyDescent="0.25">
      <c r="A868" s="7" t="s">
        <v>9</v>
      </c>
      <c r="B868" s="8"/>
      <c r="C868" s="8"/>
      <c r="D868" s="8">
        <f t="shared" si="53"/>
        <v>35</v>
      </c>
      <c r="E868" s="7" t="s">
        <v>886</v>
      </c>
      <c r="F868" s="7" t="s">
        <v>11</v>
      </c>
      <c r="G868" s="9">
        <v>45532</v>
      </c>
      <c r="H868" s="7" t="s">
        <v>29</v>
      </c>
      <c r="I86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35: Total OUI: 9 / Total Non: 9</v>
      </c>
    </row>
    <row r="869" spans="1:9" x14ac:dyDescent="0.25">
      <c r="A869" s="7" t="s">
        <v>9</v>
      </c>
      <c r="B869" s="8"/>
      <c r="C869" s="8"/>
      <c r="D869" s="8">
        <f t="shared" si="53"/>
        <v>35</v>
      </c>
      <c r="E869" s="10" t="s">
        <v>885</v>
      </c>
      <c r="F869" s="10" t="s">
        <v>9</v>
      </c>
      <c r="G869" s="12">
        <v>45532</v>
      </c>
      <c r="H869" s="10" t="s">
        <v>94</v>
      </c>
      <c r="I86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35: Total OUI: 9 / Total Non: 9</v>
      </c>
    </row>
    <row r="870" spans="1:9" x14ac:dyDescent="0.25">
      <c r="A870" s="7" t="s">
        <v>9</v>
      </c>
      <c r="B870" s="8"/>
      <c r="C870" s="8"/>
      <c r="D870" s="8">
        <f t="shared" si="53"/>
        <v>35</v>
      </c>
      <c r="E870" s="7" t="s">
        <v>886</v>
      </c>
      <c r="F870" s="7" t="s">
        <v>11</v>
      </c>
      <c r="G870" s="9">
        <v>45532</v>
      </c>
      <c r="H870" s="7" t="s">
        <v>29</v>
      </c>
      <c r="I87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35: Total OUI: 9 / Total Non: 9</v>
      </c>
    </row>
    <row r="871" spans="1:9" x14ac:dyDescent="0.25">
      <c r="A871" s="7" t="s">
        <v>11</v>
      </c>
      <c r="B871" s="8"/>
      <c r="C871" s="8"/>
      <c r="D871" s="8">
        <f t="shared" si="53"/>
        <v>35</v>
      </c>
      <c r="E871" s="10" t="s">
        <v>887</v>
      </c>
      <c r="F871" s="10" t="s">
        <v>11</v>
      </c>
      <c r="G871" s="12">
        <v>45532</v>
      </c>
      <c r="H871" s="10" t="s">
        <v>20</v>
      </c>
      <c r="I87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35: Total OUI: 9 / Total Non: 9</v>
      </c>
    </row>
    <row r="872" spans="1:9" x14ac:dyDescent="0.25">
      <c r="A872" s="7" t="s">
        <v>9</v>
      </c>
      <c r="B872" s="8"/>
      <c r="C872" s="8"/>
      <c r="D872" s="8">
        <f t="shared" si="53"/>
        <v>35</v>
      </c>
      <c r="E872" s="7" t="s">
        <v>888</v>
      </c>
      <c r="F872" s="7" t="s">
        <v>11</v>
      </c>
      <c r="G872" s="9">
        <v>45533</v>
      </c>
      <c r="H872" s="7" t="s">
        <v>49</v>
      </c>
      <c r="I87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35: Total OUI: 9 / Total Non: 9</v>
      </c>
    </row>
    <row r="873" spans="1:9" x14ac:dyDescent="0.25">
      <c r="A873" s="7" t="s">
        <v>11</v>
      </c>
      <c r="B873" s="8"/>
      <c r="C873" s="8"/>
      <c r="D873" s="8">
        <f t="shared" si="53"/>
        <v>35</v>
      </c>
      <c r="E873" s="10" t="s">
        <v>889</v>
      </c>
      <c r="F873" s="10" t="s">
        <v>11</v>
      </c>
      <c r="G873" s="12">
        <v>45533</v>
      </c>
      <c r="H873" s="10" t="s">
        <v>347</v>
      </c>
      <c r="I87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35: Total OUI: 9 / Total Non: 9</v>
      </c>
    </row>
    <row r="874" spans="1:9" x14ac:dyDescent="0.25">
      <c r="A874" s="7" t="s">
        <v>9</v>
      </c>
      <c r="B874" s="8"/>
      <c r="C874" s="8"/>
      <c r="D874" s="8">
        <f t="shared" si="53"/>
        <v>35</v>
      </c>
      <c r="E874" s="7" t="s">
        <v>890</v>
      </c>
      <c r="F874" s="7" t="s">
        <v>11</v>
      </c>
      <c r="G874" s="9">
        <v>45533</v>
      </c>
      <c r="H874" s="7" t="s">
        <v>131</v>
      </c>
      <c r="I87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35: Total OUI: 9 / Total Non: 9</v>
      </c>
    </row>
    <row r="875" spans="1:9" x14ac:dyDescent="0.25">
      <c r="A875" s="7" t="s">
        <v>9</v>
      </c>
      <c r="B875" s="8"/>
      <c r="C875" s="8"/>
      <c r="D875" s="8">
        <f t="shared" si="53"/>
        <v>35</v>
      </c>
      <c r="E875" s="7" t="s">
        <v>891</v>
      </c>
      <c r="F875" s="7" t="s">
        <v>9</v>
      </c>
      <c r="G875" s="9">
        <v>45533</v>
      </c>
      <c r="H875" s="7" t="s">
        <v>841</v>
      </c>
      <c r="I87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35: Total OUI: 9 / Total Non: 9</v>
      </c>
    </row>
    <row r="876" spans="1:9" x14ac:dyDescent="0.25">
      <c r="A876" s="7" t="s">
        <v>11</v>
      </c>
      <c r="B876" s="8"/>
      <c r="C876" s="8"/>
      <c r="D876" s="8">
        <f t="shared" si="53"/>
        <v>35</v>
      </c>
      <c r="E876" s="10" t="s">
        <v>892</v>
      </c>
      <c r="F876" s="10" t="s">
        <v>11</v>
      </c>
      <c r="G876" s="12">
        <v>45534</v>
      </c>
      <c r="H876" s="10" t="s">
        <v>85</v>
      </c>
      <c r="I87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35: Total OUI: 9 / Total Non: 9</v>
      </c>
    </row>
    <row r="877" spans="1:9" x14ac:dyDescent="0.25">
      <c r="A877" s="7" t="s">
        <v>11</v>
      </c>
      <c r="B877" s="8"/>
      <c r="C877" s="8"/>
      <c r="D877" s="8">
        <f t="shared" si="53"/>
        <v>36</v>
      </c>
      <c r="E877" s="7" t="s">
        <v>893</v>
      </c>
      <c r="F877" s="7" t="s">
        <v>11</v>
      </c>
      <c r="G877" s="9">
        <v>45537</v>
      </c>
      <c r="H877" s="7" t="s">
        <v>20</v>
      </c>
      <c r="I87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36: Total OUI: 9 / Total Non: 10</v>
      </c>
    </row>
    <row r="878" spans="1:9" x14ac:dyDescent="0.25">
      <c r="A878" s="7" t="s">
        <v>11</v>
      </c>
      <c r="B878" s="8"/>
      <c r="C878" s="8"/>
      <c r="D878" s="8">
        <f t="shared" si="53"/>
        <v>36</v>
      </c>
      <c r="E878" s="7" t="s">
        <v>894</v>
      </c>
      <c r="F878" s="7" t="s">
        <v>11</v>
      </c>
      <c r="G878" s="9">
        <v>45537</v>
      </c>
      <c r="H878" s="7" t="s">
        <v>154</v>
      </c>
      <c r="I87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36: Total OUI: 9 / Total Non: 10</v>
      </c>
    </row>
    <row r="879" spans="1:9" x14ac:dyDescent="0.25">
      <c r="A879" s="7" t="s">
        <v>9</v>
      </c>
      <c r="B879" s="8"/>
      <c r="C879" s="8"/>
      <c r="D879" s="8">
        <f t="shared" si="53"/>
        <v>36</v>
      </c>
      <c r="E879" s="10" t="s">
        <v>895</v>
      </c>
      <c r="F879" s="10" t="s">
        <v>11</v>
      </c>
      <c r="G879" s="12">
        <v>45538</v>
      </c>
      <c r="H879" s="10" t="s">
        <v>152</v>
      </c>
      <c r="I87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36: Total OUI: 9 / Total Non: 10</v>
      </c>
    </row>
    <row r="880" spans="1:9" x14ac:dyDescent="0.25">
      <c r="A880" s="7" t="s">
        <v>9</v>
      </c>
      <c r="B880" s="8"/>
      <c r="C880" s="8"/>
      <c r="D880" s="8">
        <f t="shared" si="53"/>
        <v>36</v>
      </c>
      <c r="E880" s="7" t="s">
        <v>896</v>
      </c>
      <c r="F880" s="7" t="s">
        <v>11</v>
      </c>
      <c r="G880" s="9">
        <v>45538</v>
      </c>
      <c r="H880" s="7" t="s">
        <v>64</v>
      </c>
      <c r="I88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36: Total OUI: 9 / Total Non: 10</v>
      </c>
    </row>
    <row r="881" spans="1:9" x14ac:dyDescent="0.25">
      <c r="A881" s="7" t="s">
        <v>9</v>
      </c>
      <c r="B881" s="8"/>
      <c r="C881" s="8"/>
      <c r="D881" s="8">
        <f t="shared" si="53"/>
        <v>36</v>
      </c>
      <c r="E881" s="10" t="s">
        <v>897</v>
      </c>
      <c r="F881" s="10" t="s">
        <v>11</v>
      </c>
      <c r="G881" s="12">
        <v>45538</v>
      </c>
      <c r="H881" s="10" t="s">
        <v>81</v>
      </c>
      <c r="I88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36: Total OUI: 9 / Total Non: 10</v>
      </c>
    </row>
    <row r="882" spans="1:9" x14ac:dyDescent="0.25">
      <c r="A882" s="7" t="s">
        <v>9</v>
      </c>
      <c r="B882" s="8"/>
      <c r="C882" s="8"/>
      <c r="D882" s="8">
        <f t="shared" si="53"/>
        <v>36</v>
      </c>
      <c r="E882" s="10" t="s">
        <v>898</v>
      </c>
      <c r="F882" s="10" t="s">
        <v>9</v>
      </c>
      <c r="G882" s="12">
        <v>45538</v>
      </c>
      <c r="H882" s="10" t="s">
        <v>291</v>
      </c>
      <c r="I88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36: Total OUI: 9 / Total Non: 10</v>
      </c>
    </row>
    <row r="883" spans="1:9" x14ac:dyDescent="0.25">
      <c r="A883" s="7" t="s">
        <v>9</v>
      </c>
      <c r="B883" s="8"/>
      <c r="C883" s="8"/>
      <c r="D883" s="8">
        <f t="shared" si="53"/>
        <v>36</v>
      </c>
      <c r="E883" s="14" t="s">
        <v>899</v>
      </c>
      <c r="F883" s="14" t="s">
        <v>11</v>
      </c>
      <c r="G883" s="15">
        <v>45539.340277777781</v>
      </c>
      <c r="H883" s="14" t="s">
        <v>131</v>
      </c>
      <c r="I88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36: Total OUI: 9 / Total Non: 10</v>
      </c>
    </row>
    <row r="884" spans="1:9" x14ac:dyDescent="0.25">
      <c r="A884" s="7" t="s">
        <v>11</v>
      </c>
      <c r="B884" s="8"/>
      <c r="C884" s="8"/>
      <c r="D884" s="8">
        <f t="shared" si="53"/>
        <v>36</v>
      </c>
      <c r="E884" s="14" t="s">
        <v>900</v>
      </c>
      <c r="F884" s="14" t="s">
        <v>9</v>
      </c>
      <c r="G884" s="15">
        <v>45539.375</v>
      </c>
      <c r="H884" s="14" t="s">
        <v>42</v>
      </c>
      <c r="I88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36: Total OUI: 9 / Total Non: 10</v>
      </c>
    </row>
    <row r="885" spans="1:9" x14ac:dyDescent="0.25">
      <c r="A885" s="7" t="s">
        <v>11</v>
      </c>
      <c r="B885" s="8"/>
      <c r="C885" s="8"/>
      <c r="D885" s="8">
        <f t="shared" si="53"/>
        <v>36</v>
      </c>
      <c r="E885" s="16" t="s">
        <v>901</v>
      </c>
      <c r="F885" s="16" t="s">
        <v>11</v>
      </c>
      <c r="G885" s="17">
        <v>45539.388888888891</v>
      </c>
      <c r="H885" s="16" t="s">
        <v>12</v>
      </c>
      <c r="I88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36: Total OUI: 9 / Total Non: 10</v>
      </c>
    </row>
    <row r="886" spans="1:9" x14ac:dyDescent="0.25">
      <c r="A886" s="7" t="s">
        <v>9</v>
      </c>
      <c r="B886" s="8"/>
      <c r="C886" s="8"/>
      <c r="D886" s="8">
        <f t="shared" si="53"/>
        <v>36</v>
      </c>
      <c r="E886" s="16" t="s">
        <v>902</v>
      </c>
      <c r="F886" s="16" t="s">
        <v>11</v>
      </c>
      <c r="G886" s="17">
        <v>45539.590277777781</v>
      </c>
      <c r="H886" s="16" t="s">
        <v>12</v>
      </c>
      <c r="I88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36: Total OUI: 9 / Total Non: 10</v>
      </c>
    </row>
    <row r="887" spans="1:9" x14ac:dyDescent="0.25">
      <c r="A887" s="7" t="s">
        <v>11</v>
      </c>
      <c r="B887" s="8"/>
      <c r="C887" s="8"/>
      <c r="D887" s="8">
        <f t="shared" si="53"/>
        <v>36</v>
      </c>
      <c r="E887" s="16" t="s">
        <v>903</v>
      </c>
      <c r="F887" s="16" t="s">
        <v>11</v>
      </c>
      <c r="G887" s="17">
        <v>45540.392361111109</v>
      </c>
      <c r="H887" s="16" t="s">
        <v>125</v>
      </c>
      <c r="I88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36: Total OUI: 9 / Total Non: 10</v>
      </c>
    </row>
    <row r="888" spans="1:9" x14ac:dyDescent="0.25">
      <c r="A888" s="7" t="s">
        <v>11</v>
      </c>
      <c r="B888" s="8"/>
      <c r="C888" s="8"/>
      <c r="D888" s="8">
        <f t="shared" si="53"/>
        <v>36</v>
      </c>
      <c r="E888" s="14" t="s">
        <v>904</v>
      </c>
      <c r="F888" s="14" t="s">
        <v>11</v>
      </c>
      <c r="G888" s="15">
        <v>45540.413194444445</v>
      </c>
      <c r="H888" s="14" t="s">
        <v>347</v>
      </c>
      <c r="I88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36: Total OUI: 9 / Total Non: 10</v>
      </c>
    </row>
    <row r="889" spans="1:9" x14ac:dyDescent="0.25">
      <c r="A889" s="7" t="s">
        <v>9</v>
      </c>
      <c r="B889" s="8"/>
      <c r="C889" s="8"/>
      <c r="D889" s="8">
        <f t="shared" si="53"/>
        <v>36</v>
      </c>
      <c r="E889" s="14" t="s">
        <v>905</v>
      </c>
      <c r="F889" s="14" t="s">
        <v>11</v>
      </c>
      <c r="G889" s="15">
        <v>45540.4375</v>
      </c>
      <c r="H889" s="14" t="s">
        <v>54</v>
      </c>
      <c r="I88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36: Total OUI: 9 / Total Non: 10</v>
      </c>
    </row>
    <row r="890" spans="1:9" x14ac:dyDescent="0.25">
      <c r="A890" s="7" t="s">
        <v>11</v>
      </c>
      <c r="B890" s="8"/>
      <c r="C890" s="8"/>
      <c r="D890" s="8">
        <f t="shared" si="53"/>
        <v>36</v>
      </c>
      <c r="E890" s="16" t="s">
        <v>906</v>
      </c>
      <c r="F890" s="16" t="s">
        <v>11</v>
      </c>
      <c r="G890" s="17">
        <v>45540.447916666664</v>
      </c>
      <c r="H890" s="16" t="s">
        <v>347</v>
      </c>
      <c r="I89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36: Total OUI: 9 / Total Non: 10</v>
      </c>
    </row>
    <row r="891" spans="1:9" x14ac:dyDescent="0.25">
      <c r="A891" s="7" t="s">
        <v>11</v>
      </c>
      <c r="B891" s="8"/>
      <c r="C891" s="8"/>
      <c r="D891" s="8">
        <f t="shared" si="53"/>
        <v>36</v>
      </c>
      <c r="E891" s="16" t="s">
        <v>907</v>
      </c>
      <c r="F891" s="16" t="s">
        <v>11</v>
      </c>
      <c r="G891" s="17">
        <v>45540.597222222219</v>
      </c>
      <c r="H891" s="16" t="s">
        <v>176</v>
      </c>
      <c r="I89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36: Total OUI: 9 / Total Non: 10</v>
      </c>
    </row>
    <row r="892" spans="1:9" x14ac:dyDescent="0.25">
      <c r="A892" s="7" t="s">
        <v>9</v>
      </c>
      <c r="B892" s="8"/>
      <c r="C892" s="8"/>
      <c r="D892" s="8">
        <f t="shared" si="53"/>
        <v>36</v>
      </c>
      <c r="E892" s="16" t="s">
        <v>908</v>
      </c>
      <c r="F892" s="16" t="s">
        <v>9</v>
      </c>
      <c r="G892" s="17">
        <v>45540.625</v>
      </c>
      <c r="H892" s="16" t="s">
        <v>81</v>
      </c>
      <c r="I89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36: Total OUI: 9 / Total Non: 10</v>
      </c>
    </row>
    <row r="893" spans="1:9" x14ac:dyDescent="0.25">
      <c r="A893" s="7" t="s">
        <v>11</v>
      </c>
      <c r="B893" s="8"/>
      <c r="C893" s="8"/>
      <c r="D893" s="8">
        <f t="shared" si="53"/>
        <v>36</v>
      </c>
      <c r="E893" s="16" t="s">
        <v>909</v>
      </c>
      <c r="F893" s="16" t="s">
        <v>11</v>
      </c>
      <c r="G893" s="17">
        <v>45541.413194444445</v>
      </c>
      <c r="H893" s="16" t="s">
        <v>154</v>
      </c>
      <c r="I89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36: Total OUI: 9 / Total Non: 10</v>
      </c>
    </row>
    <row r="894" spans="1:9" x14ac:dyDescent="0.25">
      <c r="A894" s="7" t="s">
        <v>9</v>
      </c>
      <c r="B894" s="8"/>
      <c r="C894" s="8"/>
      <c r="D894" s="8">
        <f t="shared" si="53"/>
        <v>36</v>
      </c>
      <c r="E894" s="16" t="s">
        <v>910</v>
      </c>
      <c r="F894" s="16" t="s">
        <v>11</v>
      </c>
      <c r="G894" s="17">
        <v>45541.413194444445</v>
      </c>
      <c r="H894" s="16" t="s">
        <v>176</v>
      </c>
      <c r="I89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36: Total OUI: 9 / Total Non: 10</v>
      </c>
    </row>
    <row r="895" spans="1:9" x14ac:dyDescent="0.25">
      <c r="A895" s="7" t="s">
        <v>9</v>
      </c>
      <c r="B895" s="8"/>
      <c r="C895" s="8"/>
      <c r="D895" s="8">
        <f t="shared" si="53"/>
        <v>36</v>
      </c>
      <c r="E895" s="16" t="s">
        <v>911</v>
      </c>
      <c r="F895" s="16" t="s">
        <v>11</v>
      </c>
      <c r="G895" s="17">
        <v>45541.583333333336</v>
      </c>
      <c r="H895" s="16" t="s">
        <v>39</v>
      </c>
      <c r="I89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36: Total OUI: 9 / Total Non: 10</v>
      </c>
    </row>
    <row r="896" spans="1:9" x14ac:dyDescent="0.25">
      <c r="A896" s="7" t="s">
        <v>11</v>
      </c>
      <c r="B896" s="8"/>
      <c r="C896" s="8"/>
      <c r="D896" s="8">
        <f t="shared" si="53"/>
        <v>37</v>
      </c>
      <c r="E896" s="16" t="s">
        <v>912</v>
      </c>
      <c r="F896" s="16" t="s">
        <v>9</v>
      </c>
      <c r="G896" s="17">
        <v>45544.361111111109</v>
      </c>
      <c r="H896" s="16" t="s">
        <v>64</v>
      </c>
      <c r="I89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37: Total OUI: 7 / Total Non: 5</v>
      </c>
    </row>
    <row r="897" spans="1:9" x14ac:dyDescent="0.25">
      <c r="A897" s="7" t="s">
        <v>9</v>
      </c>
      <c r="B897" s="8"/>
      <c r="C897" s="8"/>
      <c r="D897" s="8">
        <f t="shared" si="53"/>
        <v>37</v>
      </c>
      <c r="E897" s="14" t="s">
        <v>913</v>
      </c>
      <c r="F897" s="14" t="s">
        <v>9</v>
      </c>
      <c r="G897" s="15">
        <v>45544.385416666664</v>
      </c>
      <c r="H897" s="14" t="s">
        <v>185</v>
      </c>
      <c r="I89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37: Total OUI: 7 / Total Non: 5</v>
      </c>
    </row>
    <row r="898" spans="1:9" x14ac:dyDescent="0.25">
      <c r="A898" s="7" t="s">
        <v>11</v>
      </c>
      <c r="B898" s="8"/>
      <c r="C898" s="8"/>
      <c r="D898" s="8">
        <f t="shared" si="53"/>
        <v>37</v>
      </c>
      <c r="E898" s="14" t="s">
        <v>914</v>
      </c>
      <c r="F898" s="14" t="s">
        <v>11</v>
      </c>
      <c r="G898" s="15">
        <v>45544.472222222219</v>
      </c>
      <c r="H898" s="14" t="s">
        <v>152</v>
      </c>
      <c r="I89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37: Total OUI: 7 / Total Non: 5</v>
      </c>
    </row>
    <row r="899" spans="1:9" x14ac:dyDescent="0.25">
      <c r="A899" s="7" t="s">
        <v>9</v>
      </c>
      <c r="B899" s="8"/>
      <c r="C899" s="8"/>
      <c r="D899" s="8">
        <f t="shared" si="53"/>
        <v>37</v>
      </c>
      <c r="E899" s="14" t="s">
        <v>915</v>
      </c>
      <c r="F899" s="14" t="s">
        <v>11</v>
      </c>
      <c r="G899" s="15">
        <v>45544.520833333336</v>
      </c>
      <c r="H899" s="14" t="s">
        <v>64</v>
      </c>
      <c r="I89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37: Total OUI: 7 / Total Non: 5</v>
      </c>
    </row>
    <row r="900" spans="1:9" x14ac:dyDescent="0.25">
      <c r="A900" s="7" t="s">
        <v>11</v>
      </c>
      <c r="B900" s="8"/>
      <c r="C900" s="8"/>
      <c r="D900" s="8">
        <f t="shared" si="53"/>
        <v>37</v>
      </c>
      <c r="E900" s="14" t="s">
        <v>916</v>
      </c>
      <c r="F900" s="14" t="s">
        <v>11</v>
      </c>
      <c r="G900" s="15">
        <v>45544.524305555555</v>
      </c>
      <c r="H900" s="14" t="s">
        <v>20</v>
      </c>
      <c r="I90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37: Total OUI: 7 / Total Non: 5</v>
      </c>
    </row>
    <row r="901" spans="1:9" x14ac:dyDescent="0.25">
      <c r="A901" s="7" t="s">
        <v>9</v>
      </c>
      <c r="B901" s="8"/>
      <c r="C901" s="8"/>
      <c r="D901" s="8">
        <f t="shared" si="53"/>
        <v>37</v>
      </c>
      <c r="E901" s="14" t="s">
        <v>917</v>
      </c>
      <c r="F901" s="14" t="s">
        <v>11</v>
      </c>
      <c r="G901" s="15">
        <v>45545.298611111109</v>
      </c>
      <c r="H901" s="14" t="s">
        <v>152</v>
      </c>
      <c r="I90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37: Total OUI: 7 / Total Non: 5</v>
      </c>
    </row>
    <row r="902" spans="1:9" x14ac:dyDescent="0.25">
      <c r="A902" s="7" t="s">
        <v>11</v>
      </c>
      <c r="B902" s="8"/>
      <c r="C902" s="8"/>
      <c r="D902" s="8">
        <f t="shared" si="53"/>
        <v>37</v>
      </c>
      <c r="E902" s="14" t="s">
        <v>918</v>
      </c>
      <c r="F902" s="14" t="s">
        <v>11</v>
      </c>
      <c r="G902" s="15">
        <v>45545.541666666664</v>
      </c>
      <c r="H902" s="14" t="s">
        <v>919</v>
      </c>
      <c r="I90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37: Total OUI: 7 / Total Non: 5</v>
      </c>
    </row>
    <row r="903" spans="1:9" x14ac:dyDescent="0.25">
      <c r="A903" s="7" t="s">
        <v>11</v>
      </c>
      <c r="B903" s="8"/>
      <c r="C903" s="8"/>
      <c r="D903" s="8">
        <f t="shared" si="53"/>
        <v>37</v>
      </c>
      <c r="E903" s="16" t="s">
        <v>920</v>
      </c>
      <c r="F903" s="16" t="s">
        <v>11</v>
      </c>
      <c r="G903" s="17">
        <v>45546</v>
      </c>
      <c r="H903" s="16" t="s">
        <v>291</v>
      </c>
      <c r="I90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37: Total OUI: 7 / Total Non: 5</v>
      </c>
    </row>
    <row r="904" spans="1:9" x14ac:dyDescent="0.25">
      <c r="A904" s="7" t="s">
        <v>9</v>
      </c>
      <c r="B904" s="8"/>
      <c r="C904" s="8"/>
      <c r="D904" s="8">
        <f t="shared" si="53"/>
        <v>37</v>
      </c>
      <c r="E904" s="14" t="s">
        <v>921</v>
      </c>
      <c r="F904" s="14" t="s">
        <v>11</v>
      </c>
      <c r="G904" s="15">
        <v>45546</v>
      </c>
      <c r="H904" s="14" t="s">
        <v>42</v>
      </c>
      <c r="I90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37: Total OUI: 7 / Total Non: 5</v>
      </c>
    </row>
    <row r="905" spans="1:9" x14ac:dyDescent="0.25">
      <c r="A905" s="7" t="s">
        <v>9</v>
      </c>
      <c r="B905" s="8"/>
      <c r="C905" s="8"/>
      <c r="D905" s="8">
        <f t="shared" si="53"/>
        <v>37</v>
      </c>
      <c r="E905" s="16" t="s">
        <v>922</v>
      </c>
      <c r="F905" s="16" t="s">
        <v>11</v>
      </c>
      <c r="G905" s="17">
        <v>45546</v>
      </c>
      <c r="H905" s="16" t="s">
        <v>12</v>
      </c>
      <c r="I90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37: Total OUI: 7 / Total Non: 5</v>
      </c>
    </row>
    <row r="906" spans="1:9" x14ac:dyDescent="0.25">
      <c r="A906" s="7" t="s">
        <v>11</v>
      </c>
      <c r="B906" s="8"/>
      <c r="C906" s="8"/>
      <c r="D906" s="8">
        <f t="shared" si="53"/>
        <v>37</v>
      </c>
      <c r="E906" s="14" t="s">
        <v>923</v>
      </c>
      <c r="F906" s="14" t="s">
        <v>11</v>
      </c>
      <c r="G906" s="15">
        <v>45546</v>
      </c>
      <c r="H906" s="14" t="s">
        <v>85</v>
      </c>
      <c r="I90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37: Total OUI: 7 / Total Non: 5</v>
      </c>
    </row>
    <row r="907" spans="1:9" x14ac:dyDescent="0.25">
      <c r="A907" s="7" t="s">
        <v>11</v>
      </c>
      <c r="B907" s="8"/>
      <c r="C907" s="8"/>
      <c r="D907" s="8">
        <f t="shared" si="53"/>
        <v>37</v>
      </c>
      <c r="E907" s="16" t="s">
        <v>924</v>
      </c>
      <c r="F907" s="16" t="s">
        <v>9</v>
      </c>
      <c r="G907" s="17">
        <v>45546</v>
      </c>
      <c r="H907" s="16" t="s">
        <v>20</v>
      </c>
      <c r="I90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37: Total OUI: 7 / Total Non: 5</v>
      </c>
    </row>
    <row r="908" spans="1:9" x14ac:dyDescent="0.25">
      <c r="A908" s="7" t="s">
        <v>11</v>
      </c>
      <c r="B908" s="8"/>
      <c r="C908" s="8"/>
      <c r="D908" s="8">
        <f t="shared" si="53"/>
        <v>38</v>
      </c>
      <c r="E908" s="14" t="s">
        <v>925</v>
      </c>
      <c r="F908" s="14" t="s">
        <v>11</v>
      </c>
      <c r="G908" s="15">
        <v>45551</v>
      </c>
      <c r="H908" s="14" t="s">
        <v>919</v>
      </c>
      <c r="I90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38: Total OUI: 6 / Total Non: 7</v>
      </c>
    </row>
    <row r="909" spans="1:9" x14ac:dyDescent="0.25">
      <c r="A909" s="7" t="s">
        <v>11</v>
      </c>
      <c r="B909" s="8"/>
      <c r="C909" s="8"/>
      <c r="D909" s="8">
        <f t="shared" si="53"/>
        <v>38</v>
      </c>
      <c r="E909" s="14" t="s">
        <v>926</v>
      </c>
      <c r="F909" s="14" t="s">
        <v>11</v>
      </c>
      <c r="G909" s="15">
        <v>45552</v>
      </c>
      <c r="H909" s="14" t="s">
        <v>42</v>
      </c>
      <c r="I90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38: Total OUI: 6 / Total Non: 7</v>
      </c>
    </row>
    <row r="910" spans="1:9" x14ac:dyDescent="0.25">
      <c r="A910" s="7" t="s">
        <v>9</v>
      </c>
      <c r="B910" s="8"/>
      <c r="C910" s="8"/>
      <c r="D910" s="8">
        <f t="shared" si="53"/>
        <v>38</v>
      </c>
      <c r="E910" s="16" t="s">
        <v>927</v>
      </c>
      <c r="F910" s="16" t="s">
        <v>9</v>
      </c>
      <c r="G910" s="17">
        <v>45552</v>
      </c>
      <c r="H910" s="16" t="s">
        <v>42</v>
      </c>
      <c r="I91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38: Total OUI: 6 / Total Non: 7</v>
      </c>
    </row>
    <row r="911" spans="1:9" x14ac:dyDescent="0.25">
      <c r="A911" s="7" t="s">
        <v>11</v>
      </c>
      <c r="B911" s="8"/>
      <c r="C911" s="8"/>
      <c r="D911" s="8">
        <f t="shared" si="53"/>
        <v>38</v>
      </c>
      <c r="E911" s="14" t="s">
        <v>928</v>
      </c>
      <c r="F911" s="14" t="s">
        <v>11</v>
      </c>
      <c r="G911" s="15">
        <v>45552</v>
      </c>
      <c r="H911" s="14" t="s">
        <v>69</v>
      </c>
      <c r="I91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38: Total OUI: 6 / Total Non: 7</v>
      </c>
    </row>
    <row r="912" spans="1:9" x14ac:dyDescent="0.25">
      <c r="A912" s="7" t="s">
        <v>9</v>
      </c>
      <c r="B912" s="8"/>
      <c r="C912" s="8"/>
      <c r="D912" s="8">
        <f t="shared" si="53"/>
        <v>38</v>
      </c>
      <c r="E912" s="18" t="s">
        <v>929</v>
      </c>
      <c r="F912" s="14" t="s">
        <v>11</v>
      </c>
      <c r="G912" s="15">
        <v>45553</v>
      </c>
      <c r="H912" s="14" t="s">
        <v>261</v>
      </c>
      <c r="I91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38: Total OUI: 6 / Total Non: 7</v>
      </c>
    </row>
    <row r="913" spans="1:9" x14ac:dyDescent="0.25">
      <c r="A913" s="7" t="s">
        <v>9</v>
      </c>
      <c r="B913" s="8"/>
      <c r="C913" s="8"/>
      <c r="D913" s="8">
        <f t="shared" si="53"/>
        <v>38</v>
      </c>
      <c r="E913" s="18" t="s">
        <v>930</v>
      </c>
      <c r="F913" s="14" t="s">
        <v>11</v>
      </c>
      <c r="G913" s="15">
        <v>45553</v>
      </c>
      <c r="H913" s="14" t="s">
        <v>401</v>
      </c>
      <c r="I91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38: Total OUI: 6 / Total Non: 7</v>
      </c>
    </row>
    <row r="914" spans="1:9" x14ac:dyDescent="0.25">
      <c r="A914" s="7" t="s">
        <v>9</v>
      </c>
      <c r="B914" s="8"/>
      <c r="C914" s="8"/>
      <c r="D914" s="8">
        <f t="shared" si="53"/>
        <v>38</v>
      </c>
      <c r="E914" s="18" t="s">
        <v>931</v>
      </c>
      <c r="F914" s="16" t="s">
        <v>11</v>
      </c>
      <c r="G914" s="17">
        <v>45554</v>
      </c>
      <c r="H914" s="16" t="s">
        <v>154</v>
      </c>
      <c r="I91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38: Total OUI: 6 / Total Non: 7</v>
      </c>
    </row>
    <row r="915" spans="1:9" x14ac:dyDescent="0.25">
      <c r="A915" s="7" t="s">
        <v>9</v>
      </c>
      <c r="B915" s="8"/>
      <c r="C915" s="8"/>
      <c r="D915" s="8">
        <f t="shared" si="53"/>
        <v>38</v>
      </c>
      <c r="E915" s="18" t="s">
        <v>932</v>
      </c>
      <c r="F915" s="14" t="s">
        <v>11</v>
      </c>
      <c r="G915" s="15">
        <v>45554</v>
      </c>
      <c r="H915" s="14" t="s">
        <v>933</v>
      </c>
      <c r="I91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38: Total OUI: 6 / Total Non: 7</v>
      </c>
    </row>
    <row r="916" spans="1:9" x14ac:dyDescent="0.25">
      <c r="A916" s="7" t="s">
        <v>11</v>
      </c>
      <c r="B916" s="8"/>
      <c r="C916" s="8"/>
      <c r="D916" s="8">
        <f t="shared" si="53"/>
        <v>38</v>
      </c>
      <c r="E916" s="18" t="s">
        <v>934</v>
      </c>
      <c r="F916" s="16" t="s">
        <v>11</v>
      </c>
      <c r="G916" s="17">
        <v>45554</v>
      </c>
      <c r="H916" s="16" t="s">
        <v>49</v>
      </c>
      <c r="I91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38: Total OUI: 6 / Total Non: 7</v>
      </c>
    </row>
    <row r="917" spans="1:9" x14ac:dyDescent="0.25">
      <c r="A917" s="7" t="s">
        <v>11</v>
      </c>
      <c r="B917" s="8"/>
      <c r="C917" s="8"/>
      <c r="D917" s="8">
        <f t="shared" si="53"/>
        <v>38</v>
      </c>
      <c r="E917" s="18" t="s">
        <v>935</v>
      </c>
      <c r="F917" s="14" t="s">
        <v>11</v>
      </c>
      <c r="G917" s="15">
        <v>45554</v>
      </c>
      <c r="H917" s="14" t="s">
        <v>936</v>
      </c>
      <c r="I91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38: Total OUI: 6 / Total Non: 7</v>
      </c>
    </row>
    <row r="918" spans="1:9" x14ac:dyDescent="0.25">
      <c r="A918" s="7" t="s">
        <v>11</v>
      </c>
      <c r="B918" s="8"/>
      <c r="C918" s="8"/>
      <c r="D918" s="8">
        <f t="shared" si="53"/>
        <v>38</v>
      </c>
      <c r="E918" s="18" t="s">
        <v>937</v>
      </c>
      <c r="F918" s="16" t="s">
        <v>11</v>
      </c>
      <c r="G918" s="17">
        <v>45554</v>
      </c>
      <c r="H918" s="16" t="s">
        <v>22</v>
      </c>
      <c r="I91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38: Total OUI: 6 / Total Non: 7</v>
      </c>
    </row>
    <row r="919" spans="1:9" x14ac:dyDescent="0.25">
      <c r="A919" s="7" t="s">
        <v>9</v>
      </c>
      <c r="B919" s="8"/>
      <c r="C919" s="8"/>
      <c r="D919" s="8">
        <f t="shared" si="53"/>
        <v>38</v>
      </c>
      <c r="E919" s="18" t="s">
        <v>938</v>
      </c>
      <c r="F919" s="14" t="s">
        <v>9</v>
      </c>
      <c r="G919" s="15">
        <v>45554</v>
      </c>
      <c r="H919" s="14" t="s">
        <v>52</v>
      </c>
      <c r="I91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38: Total OUI: 6 / Total Non: 7</v>
      </c>
    </row>
    <row r="920" spans="1:9" x14ac:dyDescent="0.25">
      <c r="A920" s="7" t="s">
        <v>9</v>
      </c>
      <c r="B920" s="8"/>
      <c r="C920" s="8"/>
      <c r="D920" s="8">
        <f t="shared" si="53"/>
        <v>38</v>
      </c>
      <c r="E920" s="18" t="s">
        <v>939</v>
      </c>
      <c r="F920" s="16" t="s">
        <v>11</v>
      </c>
      <c r="G920" s="17">
        <v>45554</v>
      </c>
      <c r="H920" s="16" t="s">
        <v>841</v>
      </c>
      <c r="I92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38: Total OUI: 6 / Total Non: 7</v>
      </c>
    </row>
    <row r="921" spans="1:9" x14ac:dyDescent="0.25">
      <c r="A921" s="7" t="s">
        <v>9</v>
      </c>
      <c r="B921" s="8"/>
      <c r="C921" s="8"/>
      <c r="D921" s="8">
        <f t="shared" si="53"/>
        <v>39</v>
      </c>
      <c r="E921" s="18" t="s">
        <v>940</v>
      </c>
      <c r="F921" s="16" t="s">
        <v>9</v>
      </c>
      <c r="G921" s="17">
        <v>45558</v>
      </c>
      <c r="H921" s="16" t="s">
        <v>14</v>
      </c>
      <c r="I92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39: Total OUI: 8 / Total Non: 14</v>
      </c>
    </row>
    <row r="922" spans="1:9" x14ac:dyDescent="0.25">
      <c r="A922" s="7" t="s">
        <v>9</v>
      </c>
      <c r="B922" s="8"/>
      <c r="C922" s="8"/>
      <c r="D922" s="8">
        <f t="shared" si="53"/>
        <v>39</v>
      </c>
      <c r="E922" s="18" t="s">
        <v>941</v>
      </c>
      <c r="F922" s="16" t="s">
        <v>11</v>
      </c>
      <c r="G922" s="17">
        <v>45558</v>
      </c>
      <c r="H922" s="16" t="s">
        <v>87</v>
      </c>
      <c r="I92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39: Total OUI: 8 / Total Non: 14</v>
      </c>
    </row>
    <row r="923" spans="1:9" x14ac:dyDescent="0.25">
      <c r="A923" s="7" t="s">
        <v>9</v>
      </c>
      <c r="B923" s="8"/>
      <c r="C923" s="8"/>
      <c r="D923" s="8">
        <f t="shared" si="53"/>
        <v>39</v>
      </c>
      <c r="E923" s="18" t="s">
        <v>942</v>
      </c>
      <c r="F923" s="14" t="s">
        <v>9</v>
      </c>
      <c r="G923" s="15">
        <v>45558</v>
      </c>
      <c r="H923" s="14" t="s">
        <v>211</v>
      </c>
      <c r="I92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39: Total OUI: 8 / Total Non: 14</v>
      </c>
    </row>
    <row r="924" spans="1:9" x14ac:dyDescent="0.25">
      <c r="A924" s="7" t="s">
        <v>9</v>
      </c>
      <c r="B924" s="8"/>
      <c r="C924" s="8"/>
      <c r="D924" s="8">
        <f t="shared" si="53"/>
        <v>39</v>
      </c>
      <c r="E924" s="18" t="s">
        <v>943</v>
      </c>
      <c r="F924" s="16" t="s">
        <v>11</v>
      </c>
      <c r="G924" s="17">
        <v>45558</v>
      </c>
      <c r="H924" s="16" t="s">
        <v>211</v>
      </c>
      <c r="I92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39: Total OUI: 8 / Total Non: 14</v>
      </c>
    </row>
    <row r="925" spans="1:9" x14ac:dyDescent="0.25">
      <c r="A925" s="7" t="s">
        <v>11</v>
      </c>
      <c r="B925" s="8"/>
      <c r="C925" s="8"/>
      <c r="D925" s="8">
        <f t="shared" si="53"/>
        <v>39</v>
      </c>
      <c r="E925" s="18" t="s">
        <v>944</v>
      </c>
      <c r="F925" s="14" t="s">
        <v>11</v>
      </c>
      <c r="G925" s="15">
        <v>45558</v>
      </c>
      <c r="H925" s="14" t="s">
        <v>758</v>
      </c>
      <c r="I92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39: Total OUI: 8 / Total Non: 14</v>
      </c>
    </row>
    <row r="926" spans="1:9" x14ac:dyDescent="0.25">
      <c r="A926" s="7" t="s">
        <v>9</v>
      </c>
      <c r="B926" s="8"/>
      <c r="C926" s="8"/>
      <c r="D926" s="8">
        <f t="shared" si="53"/>
        <v>39</v>
      </c>
      <c r="E926" s="18" t="s">
        <v>945</v>
      </c>
      <c r="F926" s="16" t="s">
        <v>11</v>
      </c>
      <c r="G926" s="17">
        <v>45559</v>
      </c>
      <c r="H926" s="16" t="s">
        <v>919</v>
      </c>
      <c r="I92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39: Total OUI: 8 / Total Non: 14</v>
      </c>
    </row>
    <row r="927" spans="1:9" x14ac:dyDescent="0.25">
      <c r="A927" s="7" t="s">
        <v>9</v>
      </c>
      <c r="B927" s="8"/>
      <c r="C927" s="8"/>
      <c r="D927" s="8">
        <f t="shared" si="53"/>
        <v>39</v>
      </c>
      <c r="E927" s="18" t="s">
        <v>946</v>
      </c>
      <c r="F927" s="14" t="s">
        <v>9</v>
      </c>
      <c r="G927" s="15">
        <v>45559</v>
      </c>
      <c r="H927" s="14" t="s">
        <v>52</v>
      </c>
      <c r="I92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39: Total OUI: 8 / Total Non: 14</v>
      </c>
    </row>
    <row r="928" spans="1:9" x14ac:dyDescent="0.25">
      <c r="A928" s="19" t="s">
        <v>11</v>
      </c>
      <c r="B928" s="8"/>
      <c r="C928" s="8"/>
      <c r="D928" s="8">
        <f t="shared" si="53"/>
        <v>39</v>
      </c>
      <c r="E928" s="20" t="s">
        <v>945</v>
      </c>
      <c r="F928" s="20" t="s">
        <v>11</v>
      </c>
      <c r="G928" s="21">
        <v>45559</v>
      </c>
      <c r="H928" s="20" t="s">
        <v>919</v>
      </c>
      <c r="I92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39: Total OUI: 8 / Total Non: 14</v>
      </c>
    </row>
    <row r="929" spans="1:9" x14ac:dyDescent="0.25">
      <c r="A929" s="7" t="s">
        <v>9</v>
      </c>
      <c r="B929" s="8"/>
      <c r="C929" s="8"/>
      <c r="D929" s="8">
        <f t="shared" si="53"/>
        <v>39</v>
      </c>
      <c r="E929" s="18" t="s">
        <v>946</v>
      </c>
      <c r="F929" s="14" t="s">
        <v>9</v>
      </c>
      <c r="G929" s="15">
        <v>45559</v>
      </c>
      <c r="H929" s="14" t="s">
        <v>52</v>
      </c>
      <c r="I92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39: Total OUI: 8 / Total Non: 14</v>
      </c>
    </row>
    <row r="930" spans="1:9" x14ac:dyDescent="0.25">
      <c r="A930" s="19" t="s">
        <v>9</v>
      </c>
      <c r="B930" s="8"/>
      <c r="C930" s="8"/>
      <c r="D930" s="8">
        <f t="shared" si="53"/>
        <v>39</v>
      </c>
      <c r="E930" s="20" t="s">
        <v>947</v>
      </c>
      <c r="F930" s="20" t="s">
        <v>11</v>
      </c>
      <c r="G930" s="21">
        <v>45560</v>
      </c>
      <c r="H930" s="20" t="s">
        <v>81</v>
      </c>
      <c r="I93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39: Total OUI: 8 / Total Non: 14</v>
      </c>
    </row>
    <row r="931" spans="1:9" x14ac:dyDescent="0.25">
      <c r="A931" s="19" t="s">
        <v>9</v>
      </c>
      <c r="B931" s="8"/>
      <c r="C931" s="8"/>
      <c r="D931" s="8">
        <f t="shared" si="53"/>
        <v>39</v>
      </c>
      <c r="E931" s="20" t="s">
        <v>948</v>
      </c>
      <c r="F931" s="20" t="s">
        <v>11</v>
      </c>
      <c r="G931" s="21">
        <v>45560</v>
      </c>
      <c r="H931" s="20" t="s">
        <v>52</v>
      </c>
      <c r="I93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39: Total OUI: 8 / Total Non: 14</v>
      </c>
    </row>
    <row r="932" spans="1:9" x14ac:dyDescent="0.25">
      <c r="A932" s="19" t="s">
        <v>9</v>
      </c>
      <c r="B932" s="8"/>
      <c r="C932" s="8"/>
      <c r="D932" s="8">
        <f t="shared" si="53"/>
        <v>39</v>
      </c>
      <c r="E932" s="20" t="s">
        <v>949</v>
      </c>
      <c r="F932" s="20" t="s">
        <v>11</v>
      </c>
      <c r="G932" s="21">
        <v>45561</v>
      </c>
      <c r="H932" s="20" t="s">
        <v>20</v>
      </c>
      <c r="I93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39: Total OUI: 8 / Total Non: 14</v>
      </c>
    </row>
    <row r="933" spans="1:9" x14ac:dyDescent="0.25">
      <c r="A933" s="19" t="s">
        <v>11</v>
      </c>
      <c r="B933" s="8"/>
      <c r="C933" s="8"/>
      <c r="D933" s="8">
        <f t="shared" si="53"/>
        <v>39</v>
      </c>
      <c r="E933" s="20" t="s">
        <v>950</v>
      </c>
      <c r="F933" s="20" t="s">
        <v>9</v>
      </c>
      <c r="G933" s="21">
        <v>45561</v>
      </c>
      <c r="H933" s="20" t="s">
        <v>42</v>
      </c>
      <c r="I93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39: Total OUI: 8 / Total Non: 14</v>
      </c>
    </row>
    <row r="934" spans="1:9" x14ac:dyDescent="0.25">
      <c r="A934" s="19" t="s">
        <v>9</v>
      </c>
      <c r="B934" s="8"/>
      <c r="C934" s="8"/>
      <c r="D934" s="8">
        <f t="shared" si="53"/>
        <v>39</v>
      </c>
      <c r="E934" s="20" t="s">
        <v>951</v>
      </c>
      <c r="F934" s="20" t="s">
        <v>11</v>
      </c>
      <c r="G934" s="21">
        <v>45561</v>
      </c>
      <c r="H934" s="20" t="s">
        <v>52</v>
      </c>
      <c r="I93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39: Total OUI: 8 / Total Non: 14</v>
      </c>
    </row>
    <row r="935" spans="1:9" x14ac:dyDescent="0.25">
      <c r="A935" s="19" t="s">
        <v>11</v>
      </c>
      <c r="B935" s="8"/>
      <c r="C935" s="8"/>
      <c r="D935" s="8">
        <f t="shared" si="53"/>
        <v>39</v>
      </c>
      <c r="E935" s="20" t="s">
        <v>952</v>
      </c>
      <c r="F935" s="20" t="s">
        <v>11</v>
      </c>
      <c r="G935" s="21">
        <v>45561</v>
      </c>
      <c r="H935" s="20" t="s">
        <v>176</v>
      </c>
      <c r="I93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39: Total OUI: 8 / Total Non: 14</v>
      </c>
    </row>
    <row r="936" spans="1:9" x14ac:dyDescent="0.25">
      <c r="A936" s="7" t="s">
        <v>11</v>
      </c>
      <c r="B936" s="8"/>
      <c r="C936" s="8"/>
      <c r="D936" s="8">
        <f t="shared" si="53"/>
        <v>39</v>
      </c>
      <c r="E936" s="18" t="s">
        <v>953</v>
      </c>
      <c r="F936" s="14" t="s">
        <v>11</v>
      </c>
      <c r="G936" s="15">
        <v>45561</v>
      </c>
      <c r="H936" s="14" t="s">
        <v>954</v>
      </c>
      <c r="I93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39: Total OUI: 8 / Total Non: 14</v>
      </c>
    </row>
    <row r="937" spans="1:9" x14ac:dyDescent="0.25">
      <c r="A937" s="19" t="s">
        <v>9</v>
      </c>
      <c r="B937" s="8"/>
      <c r="C937" s="8"/>
      <c r="D937" s="8">
        <f t="shared" si="53"/>
        <v>39</v>
      </c>
      <c r="E937" s="20" t="s">
        <v>955</v>
      </c>
      <c r="F937" s="20" t="s">
        <v>9</v>
      </c>
      <c r="G937" s="21">
        <v>45561</v>
      </c>
      <c r="H937" s="20" t="s">
        <v>841</v>
      </c>
      <c r="I93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39: Total OUI: 8 / Total Non: 14</v>
      </c>
    </row>
    <row r="938" spans="1:9" x14ac:dyDescent="0.25">
      <c r="A938" s="7" t="s">
        <v>9</v>
      </c>
      <c r="B938" s="8"/>
      <c r="C938" s="8"/>
      <c r="D938" s="8">
        <f t="shared" si="53"/>
        <v>39</v>
      </c>
      <c r="E938" s="18" t="s">
        <v>956</v>
      </c>
      <c r="F938" s="14" t="s">
        <v>11</v>
      </c>
      <c r="G938" s="15">
        <v>45561</v>
      </c>
      <c r="H938" s="14" t="s">
        <v>841</v>
      </c>
      <c r="I93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39: Total OUI: 8 / Total Non: 14</v>
      </c>
    </row>
    <row r="939" spans="1:9" x14ac:dyDescent="0.25">
      <c r="A939" s="19" t="s">
        <v>11</v>
      </c>
      <c r="B939" s="8"/>
      <c r="C939" s="8"/>
      <c r="D939" s="8">
        <f t="shared" si="53"/>
        <v>39</v>
      </c>
      <c r="E939" s="20" t="s">
        <v>957</v>
      </c>
      <c r="F939" s="20" t="s">
        <v>11</v>
      </c>
      <c r="G939" s="21">
        <v>45561</v>
      </c>
      <c r="H939" s="20" t="s">
        <v>954</v>
      </c>
      <c r="I93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39: Total OUI: 8 / Total Non: 14</v>
      </c>
    </row>
    <row r="940" spans="1:9" x14ac:dyDescent="0.25">
      <c r="A940" s="19" t="s">
        <v>9</v>
      </c>
      <c r="B940" s="8"/>
      <c r="C940" s="8"/>
      <c r="D940" s="8">
        <f t="shared" si="53"/>
        <v>39</v>
      </c>
      <c r="E940" s="20" t="s">
        <v>958</v>
      </c>
      <c r="F940" s="20" t="s">
        <v>11</v>
      </c>
      <c r="G940" s="21">
        <v>45561</v>
      </c>
      <c r="H940" s="20" t="s">
        <v>12</v>
      </c>
      <c r="I94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39: Total OUI: 8 / Total Non: 14</v>
      </c>
    </row>
    <row r="941" spans="1:9" x14ac:dyDescent="0.25">
      <c r="A941" s="19" t="s">
        <v>11</v>
      </c>
      <c r="B941" s="8"/>
      <c r="C941" s="8"/>
      <c r="D941" s="8">
        <f t="shared" si="53"/>
        <v>39</v>
      </c>
      <c r="E941" s="20" t="s">
        <v>959</v>
      </c>
      <c r="F941" s="20" t="s">
        <v>9</v>
      </c>
      <c r="G941" s="21">
        <v>45562</v>
      </c>
      <c r="H941" s="20" t="s">
        <v>69</v>
      </c>
      <c r="I94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39: Total OUI: 8 / Total Non: 14</v>
      </c>
    </row>
    <row r="942" spans="1:9" x14ac:dyDescent="0.25">
      <c r="A942" s="19" t="s">
        <v>11</v>
      </c>
      <c r="B942" s="8"/>
      <c r="C942" s="8"/>
      <c r="D942" s="8">
        <f t="shared" si="53"/>
        <v>39</v>
      </c>
      <c r="E942" s="20" t="s">
        <v>960</v>
      </c>
      <c r="F942" s="20" t="s">
        <v>11</v>
      </c>
      <c r="G942" s="21">
        <v>45562</v>
      </c>
      <c r="H942" s="20" t="s">
        <v>54</v>
      </c>
      <c r="I94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39: Total OUI: 8 / Total Non: 14</v>
      </c>
    </row>
    <row r="943" spans="1:9" x14ac:dyDescent="0.25">
      <c r="A943" s="19" t="s">
        <v>11</v>
      </c>
      <c r="B943" s="8"/>
      <c r="C943" s="8"/>
      <c r="D943" s="8">
        <f t="shared" si="53"/>
        <v>40</v>
      </c>
      <c r="E943" s="20" t="s">
        <v>961</v>
      </c>
      <c r="F943" s="20" t="s">
        <v>11</v>
      </c>
      <c r="G943" s="21">
        <v>45565</v>
      </c>
      <c r="H943" s="20" t="s">
        <v>148</v>
      </c>
      <c r="I94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40: Total OUI: 10 / Total Non: 12</v>
      </c>
    </row>
    <row r="944" spans="1:9" x14ac:dyDescent="0.25">
      <c r="A944" s="19" t="s">
        <v>9</v>
      </c>
      <c r="B944" s="8"/>
      <c r="C944" s="8"/>
      <c r="D944" s="8">
        <f t="shared" si="53"/>
        <v>40</v>
      </c>
      <c r="E944" s="20" t="s">
        <v>962</v>
      </c>
      <c r="F944" s="20" t="s">
        <v>11</v>
      </c>
      <c r="G944" s="21">
        <v>45565</v>
      </c>
      <c r="H944" s="20" t="s">
        <v>29</v>
      </c>
      <c r="I94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40: Total OUI: 10 / Total Non: 12</v>
      </c>
    </row>
    <row r="945" spans="1:9" x14ac:dyDescent="0.25">
      <c r="A945" s="19" t="s">
        <v>11</v>
      </c>
      <c r="B945" s="8"/>
      <c r="C945" s="8"/>
      <c r="D945" s="8">
        <f t="shared" si="53"/>
        <v>40</v>
      </c>
      <c r="E945" s="20" t="s">
        <v>963</v>
      </c>
      <c r="F945" s="20" t="s">
        <v>11</v>
      </c>
      <c r="G945" s="21">
        <v>45565</v>
      </c>
      <c r="H945" s="20" t="s">
        <v>758</v>
      </c>
      <c r="I94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40: Total OUI: 10 / Total Non: 12</v>
      </c>
    </row>
    <row r="946" spans="1:9" x14ac:dyDescent="0.25">
      <c r="A946" s="7" t="s">
        <v>9</v>
      </c>
      <c r="B946" s="8"/>
      <c r="C946" s="8"/>
      <c r="D946" s="8">
        <f t="shared" si="53"/>
        <v>40</v>
      </c>
      <c r="E946" s="18" t="s">
        <v>964</v>
      </c>
      <c r="F946" s="14" t="s">
        <v>11</v>
      </c>
      <c r="G946" s="15">
        <v>45565</v>
      </c>
      <c r="H946" s="14" t="s">
        <v>919</v>
      </c>
      <c r="I94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40: Total OUI: 10 / Total Non: 12</v>
      </c>
    </row>
    <row r="947" spans="1:9" x14ac:dyDescent="0.25">
      <c r="A947" s="19" t="s">
        <v>11</v>
      </c>
      <c r="B947" s="8"/>
      <c r="C947" s="8"/>
      <c r="D947" s="8">
        <f t="shared" si="53"/>
        <v>40</v>
      </c>
      <c r="E947" s="20" t="s">
        <v>965</v>
      </c>
      <c r="F947" s="20" t="s">
        <v>11</v>
      </c>
      <c r="G947" s="21">
        <v>45565</v>
      </c>
      <c r="H947" s="20" t="s">
        <v>401</v>
      </c>
      <c r="I94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40: Total OUI: 10 / Total Non: 12</v>
      </c>
    </row>
    <row r="948" spans="1:9" x14ac:dyDescent="0.25">
      <c r="A948" s="19" t="s">
        <v>9</v>
      </c>
      <c r="B948" s="8"/>
      <c r="C948" s="8"/>
      <c r="D948" s="8">
        <f t="shared" si="53"/>
        <v>40</v>
      </c>
      <c r="E948" s="20" t="s">
        <v>966</v>
      </c>
      <c r="F948" s="20" t="s">
        <v>11</v>
      </c>
      <c r="G948" s="21">
        <v>45565</v>
      </c>
      <c r="H948" s="20" t="s">
        <v>148</v>
      </c>
      <c r="I94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40: Total OUI: 10 / Total Non: 12</v>
      </c>
    </row>
    <row r="949" spans="1:9" x14ac:dyDescent="0.25">
      <c r="A949" s="19" t="s">
        <v>11</v>
      </c>
      <c r="B949" s="8"/>
      <c r="C949" s="8"/>
      <c r="D949" s="8">
        <f t="shared" si="53"/>
        <v>40</v>
      </c>
      <c r="E949" s="20" t="s">
        <v>967</v>
      </c>
      <c r="F949" s="20" t="s">
        <v>9</v>
      </c>
      <c r="G949" s="21">
        <v>45565</v>
      </c>
      <c r="H949" s="20" t="s">
        <v>128</v>
      </c>
      <c r="I94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40: Total OUI: 10 / Total Non: 12</v>
      </c>
    </row>
    <row r="950" spans="1:9" x14ac:dyDescent="0.25">
      <c r="A950" s="7" t="s">
        <v>11</v>
      </c>
      <c r="B950" s="8"/>
      <c r="C950" s="8"/>
      <c r="D950" s="8">
        <f t="shared" si="53"/>
        <v>40</v>
      </c>
      <c r="E950" s="16" t="s">
        <v>968</v>
      </c>
      <c r="F950" s="16" t="s">
        <v>9</v>
      </c>
      <c r="G950" s="17">
        <v>45566</v>
      </c>
      <c r="H950" s="16" t="s">
        <v>39</v>
      </c>
      <c r="I95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40: Total OUI: 10 / Total Non: 12</v>
      </c>
    </row>
    <row r="951" spans="1:9" x14ac:dyDescent="0.25">
      <c r="A951" s="7" t="s">
        <v>9</v>
      </c>
      <c r="B951" s="8"/>
      <c r="C951" s="8"/>
      <c r="D951" s="8">
        <f t="shared" si="53"/>
        <v>40</v>
      </c>
      <c r="E951" s="14" t="s">
        <v>969</v>
      </c>
      <c r="F951" s="14" t="s">
        <v>11</v>
      </c>
      <c r="G951" s="15">
        <v>45566</v>
      </c>
      <c r="H951" s="14" t="s">
        <v>39</v>
      </c>
      <c r="I95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40: Total OUI: 10 / Total Non: 12</v>
      </c>
    </row>
    <row r="952" spans="1:9" x14ac:dyDescent="0.25">
      <c r="A952" s="7" t="s">
        <v>11</v>
      </c>
      <c r="B952" s="8"/>
      <c r="C952" s="8"/>
      <c r="D952" s="8">
        <f t="shared" si="53"/>
        <v>40</v>
      </c>
      <c r="E952" s="16" t="s">
        <v>970</v>
      </c>
      <c r="F952" s="16" t="s">
        <v>11</v>
      </c>
      <c r="G952" s="17">
        <v>45566</v>
      </c>
      <c r="H952" s="16" t="s">
        <v>20</v>
      </c>
      <c r="I95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40: Total OUI: 10 / Total Non: 12</v>
      </c>
    </row>
    <row r="953" spans="1:9" x14ac:dyDescent="0.25">
      <c r="A953" s="7" t="s">
        <v>9</v>
      </c>
      <c r="B953" s="8"/>
      <c r="C953" s="8"/>
      <c r="D953" s="8">
        <f t="shared" si="53"/>
        <v>40</v>
      </c>
      <c r="E953" s="14" t="s">
        <v>971</v>
      </c>
      <c r="F953" s="14" t="s">
        <v>9</v>
      </c>
      <c r="G953" s="15">
        <v>45567</v>
      </c>
      <c r="H953" s="14" t="s">
        <v>401</v>
      </c>
      <c r="I95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40: Total OUI: 10 / Total Non: 12</v>
      </c>
    </row>
    <row r="954" spans="1:9" x14ac:dyDescent="0.25">
      <c r="A954" s="7" t="s">
        <v>11</v>
      </c>
      <c r="B954" s="8"/>
      <c r="C954" s="8"/>
      <c r="D954" s="8">
        <f t="shared" si="53"/>
        <v>40</v>
      </c>
      <c r="E954" s="14" t="s">
        <v>972</v>
      </c>
      <c r="F954" s="14" t="s">
        <v>11</v>
      </c>
      <c r="G954" s="15">
        <v>45567</v>
      </c>
      <c r="H954" s="14" t="s">
        <v>347</v>
      </c>
      <c r="I95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40: Total OUI: 10 / Total Non: 12</v>
      </c>
    </row>
    <row r="955" spans="1:9" x14ac:dyDescent="0.25">
      <c r="A955" s="7" t="s">
        <v>9</v>
      </c>
      <c r="B955" s="8"/>
      <c r="C955" s="8"/>
      <c r="D955" s="8">
        <f t="shared" si="53"/>
        <v>40</v>
      </c>
      <c r="E955" s="14" t="s">
        <v>973</v>
      </c>
      <c r="F955" s="14" t="s">
        <v>11</v>
      </c>
      <c r="G955" s="15">
        <v>45567</v>
      </c>
      <c r="H955" s="14" t="s">
        <v>148</v>
      </c>
      <c r="I95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40: Total OUI: 10 / Total Non: 12</v>
      </c>
    </row>
    <row r="956" spans="1:9" x14ac:dyDescent="0.25">
      <c r="A956" s="7" t="s">
        <v>9</v>
      </c>
      <c r="B956" s="8"/>
      <c r="C956" s="8"/>
      <c r="D956" s="8">
        <f t="shared" si="53"/>
        <v>40</v>
      </c>
      <c r="E956" s="16" t="s">
        <v>974</v>
      </c>
      <c r="F956" s="16" t="s">
        <v>11</v>
      </c>
      <c r="G956" s="17">
        <v>45567</v>
      </c>
      <c r="H956" s="16" t="s">
        <v>42</v>
      </c>
      <c r="I95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40: Total OUI: 10 / Total Non: 12</v>
      </c>
    </row>
    <row r="957" spans="1:9" x14ac:dyDescent="0.25">
      <c r="A957" s="7" t="s">
        <v>9</v>
      </c>
      <c r="B957" s="8"/>
      <c r="C957" s="8"/>
      <c r="D957" s="8">
        <f t="shared" si="53"/>
        <v>40</v>
      </c>
      <c r="E957" s="14" t="s">
        <v>975</v>
      </c>
      <c r="F957" s="14" t="s">
        <v>11</v>
      </c>
      <c r="G957" s="15">
        <v>45567</v>
      </c>
      <c r="H957" s="14" t="s">
        <v>29</v>
      </c>
      <c r="I95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40: Total OUI: 10 / Total Non: 12</v>
      </c>
    </row>
    <row r="958" spans="1:9" x14ac:dyDescent="0.25">
      <c r="A958" s="7" t="s">
        <v>9</v>
      </c>
      <c r="B958" s="8"/>
      <c r="C958" s="8"/>
      <c r="D958" s="8">
        <f t="shared" si="53"/>
        <v>40</v>
      </c>
      <c r="E958" s="16" t="s">
        <v>976</v>
      </c>
      <c r="F958" s="16" t="s">
        <v>11</v>
      </c>
      <c r="G958" s="17">
        <v>45568</v>
      </c>
      <c r="H958" s="16" t="s">
        <v>87</v>
      </c>
      <c r="I95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40: Total OUI: 10 / Total Non: 12</v>
      </c>
    </row>
    <row r="959" spans="1:9" x14ac:dyDescent="0.25">
      <c r="A959" s="7" t="s">
        <v>9</v>
      </c>
      <c r="B959" s="8"/>
      <c r="C959" s="8"/>
      <c r="D959" s="8">
        <f t="shared" si="53"/>
        <v>40</v>
      </c>
      <c r="E959" s="16" t="s">
        <v>977</v>
      </c>
      <c r="F959" s="16" t="s">
        <v>11</v>
      </c>
      <c r="G959" s="17">
        <v>45568</v>
      </c>
      <c r="H959" s="16" t="s">
        <v>954</v>
      </c>
      <c r="I95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40: Total OUI: 10 / Total Non: 12</v>
      </c>
    </row>
    <row r="960" spans="1:9" x14ac:dyDescent="0.25">
      <c r="A960" s="7" t="s">
        <v>11</v>
      </c>
      <c r="B960" s="8"/>
      <c r="C960" s="8"/>
      <c r="D960" s="8">
        <f t="shared" si="53"/>
        <v>40</v>
      </c>
      <c r="E960" s="14" t="s">
        <v>978</v>
      </c>
      <c r="F960" s="14" t="s">
        <v>11</v>
      </c>
      <c r="G960" s="15">
        <v>45568</v>
      </c>
      <c r="H960" s="14" t="s">
        <v>87</v>
      </c>
      <c r="I96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40: Total OUI: 10 / Total Non: 12</v>
      </c>
    </row>
    <row r="961" spans="1:9" x14ac:dyDescent="0.25">
      <c r="A961" s="7" t="s">
        <v>11</v>
      </c>
      <c r="B961" s="8"/>
      <c r="C961" s="8"/>
      <c r="D961" s="8">
        <f t="shared" si="53"/>
        <v>40</v>
      </c>
      <c r="E961" s="14" t="s">
        <v>979</v>
      </c>
      <c r="F961" s="14" t="s">
        <v>9</v>
      </c>
      <c r="G961" s="15">
        <v>45568</v>
      </c>
      <c r="H961" s="14" t="s">
        <v>841</v>
      </c>
      <c r="I96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40: Total OUI: 10 / Total Non: 12</v>
      </c>
    </row>
    <row r="962" spans="1:9" x14ac:dyDescent="0.25">
      <c r="A962" s="7" t="s">
        <v>9</v>
      </c>
      <c r="B962" s="8"/>
      <c r="C962" s="8"/>
      <c r="D962" s="8">
        <f t="shared" si="53"/>
        <v>40</v>
      </c>
      <c r="E962" s="16" t="s">
        <v>980</v>
      </c>
      <c r="F962" s="16" t="s">
        <v>11</v>
      </c>
      <c r="G962" s="17">
        <v>45568</v>
      </c>
      <c r="H962" s="16" t="s">
        <v>841</v>
      </c>
      <c r="I96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40: Total OUI: 10 / Total Non: 12</v>
      </c>
    </row>
    <row r="963" spans="1:9" x14ac:dyDescent="0.25">
      <c r="A963" s="7" t="s">
        <v>11</v>
      </c>
      <c r="B963" s="8"/>
      <c r="C963" s="8"/>
      <c r="D963" s="8">
        <f t="shared" si="53"/>
        <v>40</v>
      </c>
      <c r="E963" s="16" t="s">
        <v>981</v>
      </c>
      <c r="F963" s="16" t="s">
        <v>9</v>
      </c>
      <c r="G963" s="17">
        <v>45569</v>
      </c>
      <c r="H963" s="16" t="s">
        <v>393</v>
      </c>
      <c r="I96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40: Total OUI: 10 / Total Non: 12</v>
      </c>
    </row>
    <row r="964" spans="1:9" x14ac:dyDescent="0.25">
      <c r="A964" s="7" t="s">
        <v>9</v>
      </c>
      <c r="B964" s="8"/>
      <c r="C964" s="8"/>
      <c r="D964" s="8">
        <f t="shared" si="53"/>
        <v>40</v>
      </c>
      <c r="E964" s="14" t="s">
        <v>982</v>
      </c>
      <c r="F964" s="14" t="s">
        <v>9</v>
      </c>
      <c r="G964" s="15">
        <v>45569</v>
      </c>
      <c r="H964" s="14" t="s">
        <v>393</v>
      </c>
      <c r="I96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40: Total OUI: 10 / Total Non: 12</v>
      </c>
    </row>
    <row r="965" spans="1:9" x14ac:dyDescent="0.25">
      <c r="A965" s="7" t="s">
        <v>9</v>
      </c>
      <c r="B965" s="8"/>
      <c r="C965" s="8"/>
      <c r="D965" s="8">
        <f t="shared" si="53"/>
        <v>41</v>
      </c>
      <c r="E965" s="16" t="s">
        <v>983</v>
      </c>
      <c r="F965" s="16" t="s">
        <v>11</v>
      </c>
      <c r="G965" s="17">
        <v>45572</v>
      </c>
      <c r="H965" s="16" t="s">
        <v>933</v>
      </c>
      <c r="I96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41: Total OUI: 8 / Total Non: 17</v>
      </c>
    </row>
    <row r="966" spans="1:9" x14ac:dyDescent="0.25">
      <c r="A966" s="7" t="s">
        <v>9</v>
      </c>
      <c r="B966" s="8"/>
      <c r="C966" s="8"/>
      <c r="D966" s="8">
        <f t="shared" si="53"/>
        <v>41</v>
      </c>
      <c r="E966" s="16" t="s">
        <v>984</v>
      </c>
      <c r="F966" s="16" t="s">
        <v>11</v>
      </c>
      <c r="G966" s="17">
        <v>45572</v>
      </c>
      <c r="H966" s="16" t="s">
        <v>933</v>
      </c>
      <c r="I96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41: Total OUI: 8 / Total Non: 17</v>
      </c>
    </row>
    <row r="967" spans="1:9" x14ac:dyDescent="0.25">
      <c r="A967" s="7" t="s">
        <v>9</v>
      </c>
      <c r="B967" s="8"/>
      <c r="C967" s="8"/>
      <c r="D967" s="8">
        <f t="shared" si="53"/>
        <v>41</v>
      </c>
      <c r="E967" s="14" t="s">
        <v>985</v>
      </c>
      <c r="F967" s="14" t="s">
        <v>9</v>
      </c>
      <c r="G967" s="15">
        <v>45572</v>
      </c>
      <c r="H967" s="14" t="s">
        <v>933</v>
      </c>
      <c r="I96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41: Total OUI: 8 / Total Non: 17</v>
      </c>
    </row>
    <row r="968" spans="1:9" x14ac:dyDescent="0.25">
      <c r="A968" s="7" t="s">
        <v>11</v>
      </c>
      <c r="B968" s="8"/>
      <c r="C968" s="8"/>
      <c r="D968" s="8">
        <f t="shared" si="53"/>
        <v>41</v>
      </c>
      <c r="E968" s="16" t="s">
        <v>986</v>
      </c>
      <c r="F968" s="16" t="s">
        <v>11</v>
      </c>
      <c r="G968" s="17">
        <v>45572</v>
      </c>
      <c r="H968" s="16" t="s">
        <v>347</v>
      </c>
      <c r="I96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41: Total OUI: 8 / Total Non: 17</v>
      </c>
    </row>
    <row r="969" spans="1:9" x14ac:dyDescent="0.25">
      <c r="A969" s="7" t="s">
        <v>9</v>
      </c>
      <c r="B969" s="8"/>
      <c r="C969" s="8"/>
      <c r="D969" s="8">
        <f t="shared" si="53"/>
        <v>41</v>
      </c>
      <c r="E969" s="14" t="s">
        <v>987</v>
      </c>
      <c r="F969" s="14" t="s">
        <v>9</v>
      </c>
      <c r="G969" s="15">
        <v>45573</v>
      </c>
      <c r="H969" s="14" t="s">
        <v>57</v>
      </c>
      <c r="I96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41: Total OUI: 8 / Total Non: 17</v>
      </c>
    </row>
    <row r="970" spans="1:9" x14ac:dyDescent="0.25">
      <c r="A970" s="7" t="s">
        <v>9</v>
      </c>
      <c r="B970" s="8"/>
      <c r="C970" s="8"/>
      <c r="D970" s="8">
        <f t="shared" si="53"/>
        <v>41</v>
      </c>
      <c r="E970" s="16" t="s">
        <v>988</v>
      </c>
      <c r="F970" s="16" t="s">
        <v>9</v>
      </c>
      <c r="G970" s="17">
        <v>45573</v>
      </c>
      <c r="H970" s="16" t="s">
        <v>42</v>
      </c>
      <c r="I97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41: Total OUI: 8 / Total Non: 17</v>
      </c>
    </row>
    <row r="971" spans="1:9" x14ac:dyDescent="0.25">
      <c r="A971" s="7" t="s">
        <v>9</v>
      </c>
      <c r="B971" s="8"/>
      <c r="C971" s="8"/>
      <c r="D971" s="8">
        <f t="shared" si="53"/>
        <v>41</v>
      </c>
      <c r="E971" s="14" t="s">
        <v>989</v>
      </c>
      <c r="F971" s="14" t="s">
        <v>9</v>
      </c>
      <c r="G971" s="15">
        <v>45573</v>
      </c>
      <c r="H971" s="14" t="s">
        <v>480</v>
      </c>
      <c r="I97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41: Total OUI: 8 / Total Non: 17</v>
      </c>
    </row>
    <row r="972" spans="1:9" x14ac:dyDescent="0.25">
      <c r="A972" s="7" t="s">
        <v>9</v>
      </c>
      <c r="B972" s="8"/>
      <c r="C972" s="8"/>
      <c r="D972" s="8">
        <f t="shared" si="53"/>
        <v>41</v>
      </c>
      <c r="E972" s="18" t="s">
        <v>990</v>
      </c>
      <c r="F972" s="14" t="s">
        <v>9</v>
      </c>
      <c r="G972" s="15">
        <v>45574.368055555555</v>
      </c>
      <c r="H972" s="14" t="s">
        <v>933</v>
      </c>
      <c r="I97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41: Total OUI: 8 / Total Non: 17</v>
      </c>
    </row>
    <row r="973" spans="1:9" x14ac:dyDescent="0.25">
      <c r="A973" s="7" t="s">
        <v>9</v>
      </c>
      <c r="B973" s="8"/>
      <c r="C973" s="8"/>
      <c r="D973" s="8">
        <f t="shared" si="53"/>
        <v>41</v>
      </c>
      <c r="E973" s="18" t="s">
        <v>991</v>
      </c>
      <c r="F973" s="14" t="s">
        <v>9</v>
      </c>
      <c r="G973" s="15">
        <v>45574.479166666664</v>
      </c>
      <c r="H973" s="14" t="s">
        <v>231</v>
      </c>
      <c r="I97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41: Total OUI: 8 / Total Non: 17</v>
      </c>
    </row>
    <row r="974" spans="1:9" x14ac:dyDescent="0.25">
      <c r="A974" s="7" t="s">
        <v>9</v>
      </c>
      <c r="B974" s="8"/>
      <c r="C974" s="8"/>
      <c r="D974" s="8">
        <f t="shared" si="53"/>
        <v>41</v>
      </c>
      <c r="E974" s="18" t="s">
        <v>992</v>
      </c>
      <c r="F974" s="14" t="s">
        <v>11</v>
      </c>
      <c r="G974" s="15">
        <v>45574.600694444445</v>
      </c>
      <c r="H974" s="14" t="s">
        <v>933</v>
      </c>
      <c r="I97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41: Total OUI: 8 / Total Non: 17</v>
      </c>
    </row>
    <row r="975" spans="1:9" x14ac:dyDescent="0.25">
      <c r="A975" s="19" t="s">
        <v>11</v>
      </c>
      <c r="B975" s="8"/>
      <c r="C975" s="8"/>
      <c r="D975" s="8">
        <f t="shared" si="53"/>
        <v>41</v>
      </c>
      <c r="E975" s="20" t="s">
        <v>993</v>
      </c>
      <c r="F975" s="20" t="s">
        <v>9</v>
      </c>
      <c r="G975" s="21">
        <v>45574.725694444445</v>
      </c>
      <c r="H975" s="20" t="s">
        <v>919</v>
      </c>
      <c r="I97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41: Total OUI: 8 / Total Non: 17</v>
      </c>
    </row>
    <row r="976" spans="1:9" x14ac:dyDescent="0.25">
      <c r="A976" s="19" t="s">
        <v>11</v>
      </c>
      <c r="B976" s="8"/>
      <c r="C976" s="8"/>
      <c r="D976" s="8">
        <f t="shared" si="53"/>
        <v>41</v>
      </c>
      <c r="E976" s="20" t="s">
        <v>994</v>
      </c>
      <c r="F976" s="20" t="s">
        <v>9</v>
      </c>
      <c r="G976" s="21">
        <v>45575.333333333336</v>
      </c>
      <c r="H976" s="20" t="s">
        <v>211</v>
      </c>
      <c r="I97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41: Total OUI: 8 / Total Non: 17</v>
      </c>
    </row>
    <row r="977" spans="1:9" x14ac:dyDescent="0.25">
      <c r="A977" s="7" t="s">
        <v>9</v>
      </c>
      <c r="B977" s="8"/>
      <c r="C977" s="8"/>
      <c r="D977" s="8">
        <f t="shared" si="53"/>
        <v>41</v>
      </c>
      <c r="E977" s="18" t="s">
        <v>995</v>
      </c>
      <c r="F977" s="14" t="s">
        <v>11</v>
      </c>
      <c r="G977" s="15">
        <v>45575.333333333336</v>
      </c>
      <c r="H977" s="14" t="s">
        <v>29</v>
      </c>
      <c r="I97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41: Total OUI: 8 / Total Non: 17</v>
      </c>
    </row>
    <row r="978" spans="1:9" x14ac:dyDescent="0.25">
      <c r="A978" s="7" t="s">
        <v>9</v>
      </c>
      <c r="B978" s="8"/>
      <c r="C978" s="8"/>
      <c r="D978" s="8">
        <f t="shared" si="53"/>
        <v>41</v>
      </c>
      <c r="E978" s="18" t="s">
        <v>996</v>
      </c>
      <c r="F978" s="14" t="s">
        <v>11</v>
      </c>
      <c r="G978" s="15">
        <v>45575.371527777781</v>
      </c>
      <c r="H978" s="14" t="s">
        <v>841</v>
      </c>
      <c r="I97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41: Total OUI: 8 / Total Non: 17</v>
      </c>
    </row>
    <row r="979" spans="1:9" x14ac:dyDescent="0.25">
      <c r="A979" s="7" t="s">
        <v>9</v>
      </c>
      <c r="B979" s="8"/>
      <c r="C979" s="8"/>
      <c r="D979" s="8">
        <f t="shared" si="53"/>
        <v>41</v>
      </c>
      <c r="E979" s="18" t="s">
        <v>997</v>
      </c>
      <c r="F979" s="16" t="s">
        <v>11</v>
      </c>
      <c r="G979" s="17">
        <v>45575.392361111109</v>
      </c>
      <c r="H979" s="16" t="s">
        <v>480</v>
      </c>
      <c r="I97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41: Total OUI: 8 / Total Non: 17</v>
      </c>
    </row>
    <row r="980" spans="1:9" x14ac:dyDescent="0.25">
      <c r="A980" s="7" t="s">
        <v>9</v>
      </c>
      <c r="B980" s="8"/>
      <c r="C980" s="8"/>
      <c r="D980" s="8">
        <f t="shared" si="53"/>
        <v>41</v>
      </c>
      <c r="E980" s="18" t="s">
        <v>998</v>
      </c>
      <c r="F980" s="16" t="s">
        <v>9</v>
      </c>
      <c r="G980" s="17">
        <v>45575.451388888891</v>
      </c>
      <c r="H980" s="16" t="s">
        <v>841</v>
      </c>
      <c r="I98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41: Total OUI: 8 / Total Non: 17</v>
      </c>
    </row>
    <row r="981" spans="1:9" x14ac:dyDescent="0.25">
      <c r="A981" s="7" t="s">
        <v>9</v>
      </c>
      <c r="B981" s="8"/>
      <c r="C981" s="8"/>
      <c r="D981" s="8">
        <f t="shared" si="53"/>
        <v>41</v>
      </c>
      <c r="E981" s="18" t="s">
        <v>999</v>
      </c>
      <c r="F981" s="16" t="s">
        <v>9</v>
      </c>
      <c r="G981" s="17">
        <v>45575.545138888891</v>
      </c>
      <c r="H981" s="16" t="s">
        <v>841</v>
      </c>
      <c r="I98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41: Total OUI: 8 / Total Non: 17</v>
      </c>
    </row>
    <row r="982" spans="1:9" x14ac:dyDescent="0.25">
      <c r="A982" s="19" t="s">
        <v>9</v>
      </c>
      <c r="B982" s="8"/>
      <c r="C982" s="8"/>
      <c r="D982" s="8">
        <f t="shared" si="53"/>
        <v>41</v>
      </c>
      <c r="E982" s="20" t="s">
        <v>1000</v>
      </c>
      <c r="F982" s="20" t="s">
        <v>9</v>
      </c>
      <c r="G982" s="21">
        <v>45575.552083333336</v>
      </c>
      <c r="H982" s="20" t="s">
        <v>54</v>
      </c>
      <c r="I98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41: Total OUI: 8 / Total Non: 17</v>
      </c>
    </row>
    <row r="983" spans="1:9" x14ac:dyDescent="0.25">
      <c r="A983" s="7" t="s">
        <v>9</v>
      </c>
      <c r="B983" s="8"/>
      <c r="C983" s="8"/>
      <c r="D983" s="8">
        <f t="shared" si="53"/>
        <v>41</v>
      </c>
      <c r="E983" s="18" t="s">
        <v>1001</v>
      </c>
      <c r="F983" s="14" t="s">
        <v>11</v>
      </c>
      <c r="G983" s="15">
        <v>45575.559027777781</v>
      </c>
      <c r="H983" s="14" t="s">
        <v>85</v>
      </c>
      <c r="I98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41: Total OUI: 8 / Total Non: 17</v>
      </c>
    </row>
    <row r="984" spans="1:9" x14ac:dyDescent="0.25">
      <c r="A984" s="19" t="s">
        <v>11</v>
      </c>
      <c r="B984" s="8"/>
      <c r="C984" s="8"/>
      <c r="D984" s="8">
        <f t="shared" si="53"/>
        <v>41</v>
      </c>
      <c r="E984" s="20" t="s">
        <v>1002</v>
      </c>
      <c r="F984" s="20" t="s">
        <v>11</v>
      </c>
      <c r="G984" s="21">
        <v>45575.583333333336</v>
      </c>
      <c r="H984" s="20" t="s">
        <v>54</v>
      </c>
      <c r="I98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41: Total OUI: 8 / Total Non: 17</v>
      </c>
    </row>
    <row r="985" spans="1:9" x14ac:dyDescent="0.25">
      <c r="A985" s="19" t="s">
        <v>11</v>
      </c>
      <c r="B985" s="8"/>
      <c r="C985" s="8"/>
      <c r="D985" s="8">
        <f t="shared" si="53"/>
        <v>41</v>
      </c>
      <c r="E985" s="20" t="s">
        <v>1003</v>
      </c>
      <c r="F985" s="20" t="s">
        <v>11</v>
      </c>
      <c r="G985" s="21">
        <v>45575.597222222219</v>
      </c>
      <c r="H985" s="20" t="s">
        <v>933</v>
      </c>
      <c r="I98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41: Total OUI: 8 / Total Non: 17</v>
      </c>
    </row>
    <row r="986" spans="1:9" x14ac:dyDescent="0.25">
      <c r="A986" s="19" t="s">
        <v>11</v>
      </c>
      <c r="B986" s="8"/>
      <c r="C986" s="8"/>
      <c r="D986" s="8">
        <f t="shared" si="53"/>
        <v>41</v>
      </c>
      <c r="E986" s="20" t="s">
        <v>1004</v>
      </c>
      <c r="F986" s="20" t="s">
        <v>9</v>
      </c>
      <c r="G986" s="21">
        <v>45575.631944444445</v>
      </c>
      <c r="H986" s="20" t="s">
        <v>933</v>
      </c>
      <c r="I98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41: Total OUI: 8 / Total Non: 17</v>
      </c>
    </row>
    <row r="987" spans="1:9" x14ac:dyDescent="0.25">
      <c r="A987" s="7" t="s">
        <v>9</v>
      </c>
      <c r="B987" s="8"/>
      <c r="C987" s="8"/>
      <c r="D987" s="8">
        <f t="shared" si="53"/>
        <v>41</v>
      </c>
      <c r="E987" s="18" t="s">
        <v>1005</v>
      </c>
      <c r="F987" s="14" t="s">
        <v>11</v>
      </c>
      <c r="G987" s="15">
        <v>45576.298611111109</v>
      </c>
      <c r="H987" s="14" t="s">
        <v>39</v>
      </c>
      <c r="I98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41: Total OUI: 8 / Total Non: 17</v>
      </c>
    </row>
    <row r="988" spans="1:9" x14ac:dyDescent="0.25">
      <c r="A988" s="22" t="s">
        <v>11</v>
      </c>
      <c r="B988" s="8"/>
      <c r="C988" s="8"/>
      <c r="D988" s="8">
        <f t="shared" si="53"/>
        <v>41</v>
      </c>
      <c r="E988" s="23" t="s">
        <v>1006</v>
      </c>
      <c r="F988" s="23" t="s">
        <v>9</v>
      </c>
      <c r="G988" s="24">
        <v>45576.375</v>
      </c>
      <c r="H988" s="23" t="s">
        <v>42</v>
      </c>
      <c r="I98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41: Total OUI: 8 / Total Non: 17</v>
      </c>
    </row>
    <row r="989" spans="1:9" x14ac:dyDescent="0.25">
      <c r="A989" s="7" t="s">
        <v>11</v>
      </c>
      <c r="B989" s="8"/>
      <c r="C989" s="8"/>
      <c r="D989" s="8">
        <f t="shared" si="53"/>
        <v>41</v>
      </c>
      <c r="E989" s="18" t="s">
        <v>1007</v>
      </c>
      <c r="F989" s="14" t="s">
        <v>11</v>
      </c>
      <c r="G989" s="15">
        <v>45576.458333333336</v>
      </c>
      <c r="H989" s="14" t="s">
        <v>42</v>
      </c>
      <c r="I98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41: Total OUI: 8 / Total Non: 17</v>
      </c>
    </row>
    <row r="990" spans="1:9" x14ac:dyDescent="0.25">
      <c r="A990" s="19" t="s">
        <v>9</v>
      </c>
      <c r="B990" s="8"/>
      <c r="C990" s="8"/>
      <c r="D990" s="8">
        <f t="shared" si="53"/>
        <v>42</v>
      </c>
      <c r="E990" s="20" t="s">
        <v>1008</v>
      </c>
      <c r="F990" s="20" t="s">
        <v>11</v>
      </c>
      <c r="G990" s="21">
        <v>45579.333333333336</v>
      </c>
      <c r="H990" s="20" t="s">
        <v>148</v>
      </c>
      <c r="I99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42: Total OUI: 10 / Total Non: 15</v>
      </c>
    </row>
    <row r="991" spans="1:9" x14ac:dyDescent="0.25">
      <c r="A991" s="19" t="s">
        <v>11</v>
      </c>
      <c r="B991" s="8"/>
      <c r="C991" s="8"/>
      <c r="D991" s="8">
        <f t="shared" si="53"/>
        <v>42</v>
      </c>
      <c r="E991" s="20" t="s">
        <v>1009</v>
      </c>
      <c r="F991" s="20" t="s">
        <v>9</v>
      </c>
      <c r="G991" s="21">
        <v>45579.354166666664</v>
      </c>
      <c r="H991" s="20" t="s">
        <v>14</v>
      </c>
      <c r="I99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42: Total OUI: 10 / Total Non: 15</v>
      </c>
    </row>
    <row r="992" spans="1:9" x14ac:dyDescent="0.25">
      <c r="A992" s="7" t="s">
        <v>9</v>
      </c>
      <c r="B992" s="8"/>
      <c r="C992" s="8"/>
      <c r="D992" s="8">
        <f t="shared" si="53"/>
        <v>42</v>
      </c>
      <c r="E992" s="18" t="s">
        <v>1010</v>
      </c>
      <c r="F992" s="14" t="s">
        <v>9</v>
      </c>
      <c r="G992" s="15">
        <v>45579.354166666664</v>
      </c>
      <c r="H992" s="14" t="s">
        <v>841</v>
      </c>
      <c r="I99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42: Total OUI: 10 / Total Non: 15</v>
      </c>
    </row>
    <row r="993" spans="1:9" x14ac:dyDescent="0.25">
      <c r="A993" s="7" t="s">
        <v>9</v>
      </c>
      <c r="B993" s="8"/>
      <c r="C993" s="8"/>
      <c r="D993" s="8">
        <f t="shared" si="53"/>
        <v>42</v>
      </c>
      <c r="E993" s="18" t="s">
        <v>1011</v>
      </c>
      <c r="F993" s="14" t="s">
        <v>9</v>
      </c>
      <c r="G993" s="15">
        <v>45579.364583333336</v>
      </c>
      <c r="H993" s="14" t="s">
        <v>347</v>
      </c>
      <c r="I99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42: Total OUI: 10 / Total Non: 15</v>
      </c>
    </row>
    <row r="994" spans="1:9" x14ac:dyDescent="0.25">
      <c r="A994" s="7" t="s">
        <v>9</v>
      </c>
      <c r="B994" s="8"/>
      <c r="C994" s="8"/>
      <c r="D994" s="8">
        <f t="shared" si="53"/>
        <v>42</v>
      </c>
      <c r="E994" s="18" t="s">
        <v>1012</v>
      </c>
      <c r="F994" s="14" t="s">
        <v>11</v>
      </c>
      <c r="G994" s="15">
        <v>45579.364583333336</v>
      </c>
      <c r="H994" s="14" t="s">
        <v>148</v>
      </c>
      <c r="I99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42: Total OUI: 10 / Total Non: 15</v>
      </c>
    </row>
    <row r="995" spans="1:9" x14ac:dyDescent="0.25">
      <c r="A995" s="7" t="s">
        <v>9</v>
      </c>
      <c r="B995" s="8"/>
      <c r="C995" s="8"/>
      <c r="D995" s="8">
        <f t="shared" si="53"/>
        <v>42</v>
      </c>
      <c r="E995" s="18" t="s">
        <v>1013</v>
      </c>
      <c r="F995" s="16" t="s">
        <v>11</v>
      </c>
      <c r="G995" s="17">
        <v>45579.413194444445</v>
      </c>
      <c r="H995" s="16" t="s">
        <v>87</v>
      </c>
      <c r="I99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42: Total OUI: 10 / Total Non: 15</v>
      </c>
    </row>
    <row r="996" spans="1:9" x14ac:dyDescent="0.25">
      <c r="A996" s="19" t="s">
        <v>11</v>
      </c>
      <c r="B996" s="8"/>
      <c r="C996" s="8"/>
      <c r="D996" s="8">
        <f t="shared" si="53"/>
        <v>42</v>
      </c>
      <c r="E996" s="20" t="s">
        <v>1014</v>
      </c>
      <c r="F996" s="20" t="s">
        <v>11</v>
      </c>
      <c r="G996" s="21">
        <v>45579.430555555555</v>
      </c>
      <c r="H996" s="20" t="s">
        <v>31</v>
      </c>
      <c r="I99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42: Total OUI: 10 / Total Non: 15</v>
      </c>
    </row>
    <row r="997" spans="1:9" x14ac:dyDescent="0.25">
      <c r="A997" s="7" t="s">
        <v>9</v>
      </c>
      <c r="B997" s="8"/>
      <c r="C997" s="8"/>
      <c r="D997" s="8">
        <f t="shared" si="53"/>
        <v>42</v>
      </c>
      <c r="E997" s="18" t="s">
        <v>1015</v>
      </c>
      <c r="F997" s="16" t="s">
        <v>11</v>
      </c>
      <c r="G997" s="17">
        <v>45579.451388888891</v>
      </c>
      <c r="H997" s="16" t="s">
        <v>52</v>
      </c>
      <c r="I99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42: Total OUI: 10 / Total Non: 15</v>
      </c>
    </row>
    <row r="998" spans="1:9" x14ac:dyDescent="0.25">
      <c r="A998" s="7" t="s">
        <v>11</v>
      </c>
      <c r="B998" s="8"/>
      <c r="C998" s="8"/>
      <c r="D998" s="8">
        <f t="shared" si="53"/>
        <v>42</v>
      </c>
      <c r="E998" s="18" t="s">
        <v>1016</v>
      </c>
      <c r="F998" s="16" t="s">
        <v>11</v>
      </c>
      <c r="G998" s="17">
        <v>45579.510416666664</v>
      </c>
      <c r="H998" s="16" t="s">
        <v>64</v>
      </c>
      <c r="I99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42: Total OUI: 10 / Total Non: 15</v>
      </c>
    </row>
    <row r="999" spans="1:9" x14ac:dyDescent="0.25">
      <c r="A999" s="7" t="s">
        <v>9</v>
      </c>
      <c r="B999" s="8"/>
      <c r="C999" s="8"/>
      <c r="D999" s="8">
        <f t="shared" si="53"/>
        <v>42</v>
      </c>
      <c r="E999" s="18" t="s">
        <v>1017</v>
      </c>
      <c r="F999" s="16" t="s">
        <v>9</v>
      </c>
      <c r="G999" s="17">
        <v>45579.5625</v>
      </c>
      <c r="H999" s="16" t="s">
        <v>131</v>
      </c>
      <c r="I99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42: Total OUI: 10 / Total Non: 15</v>
      </c>
    </row>
    <row r="1000" spans="1:9" x14ac:dyDescent="0.25">
      <c r="A1000" s="7" t="s">
        <v>9</v>
      </c>
      <c r="B1000" s="8"/>
      <c r="C1000" s="8"/>
      <c r="D1000" s="8">
        <f t="shared" ref="D1000:D1037" si="58">WEEKNUM(G1000)</f>
        <v>42</v>
      </c>
      <c r="E1000" s="18" t="s">
        <v>1018</v>
      </c>
      <c r="F1000" s="16" t="s">
        <v>11</v>
      </c>
      <c r="G1000" s="17">
        <v>45579.583333333336</v>
      </c>
      <c r="H1000" s="16" t="s">
        <v>64</v>
      </c>
      <c r="I100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42: Total OUI: 10 / Total Non: 15</v>
      </c>
    </row>
    <row r="1001" spans="1:9" x14ac:dyDescent="0.25">
      <c r="A1001" s="7" t="s">
        <v>11</v>
      </c>
      <c r="B1001" s="8"/>
      <c r="C1001" s="8"/>
      <c r="D1001" s="8">
        <f t="shared" si="58"/>
        <v>42</v>
      </c>
      <c r="E1001" s="18" t="s">
        <v>1019</v>
      </c>
      <c r="F1001" s="16" t="s">
        <v>11</v>
      </c>
      <c r="G1001" s="17">
        <v>45579.611111111109</v>
      </c>
      <c r="H1001" s="16" t="s">
        <v>152</v>
      </c>
      <c r="I100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42: Total OUI: 10 / Total Non: 15</v>
      </c>
    </row>
    <row r="1002" spans="1:9" x14ac:dyDescent="0.25">
      <c r="A1002" s="7" t="s">
        <v>9</v>
      </c>
      <c r="B1002" s="8"/>
      <c r="C1002" s="8"/>
      <c r="D1002" s="8">
        <f t="shared" si="58"/>
        <v>42</v>
      </c>
      <c r="E1002" s="18" t="s">
        <v>1020</v>
      </c>
      <c r="F1002" s="16" t="s">
        <v>11</v>
      </c>
      <c r="G1002" s="17">
        <v>45580.3125</v>
      </c>
      <c r="H1002" s="16" t="s">
        <v>39</v>
      </c>
      <c r="I100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42: Total OUI: 10 / Total Non: 15</v>
      </c>
    </row>
    <row r="1003" spans="1:9" x14ac:dyDescent="0.25">
      <c r="A1003" s="19" t="s">
        <v>11</v>
      </c>
      <c r="B1003" s="8"/>
      <c r="C1003" s="8"/>
      <c r="D1003" s="8">
        <f t="shared" si="58"/>
        <v>42</v>
      </c>
      <c r="E1003" s="20" t="s">
        <v>1021</v>
      </c>
      <c r="F1003" s="20" t="s">
        <v>11</v>
      </c>
      <c r="G1003" s="21">
        <v>45580.357638888891</v>
      </c>
      <c r="H1003" s="20" t="s">
        <v>69</v>
      </c>
      <c r="I100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42: Total OUI: 10 / Total Non: 15</v>
      </c>
    </row>
    <row r="1004" spans="1:9" x14ac:dyDescent="0.25">
      <c r="A1004" s="19" t="s">
        <v>9</v>
      </c>
      <c r="B1004" s="8"/>
      <c r="C1004" s="8"/>
      <c r="D1004" s="8">
        <f t="shared" si="58"/>
        <v>42</v>
      </c>
      <c r="E1004" s="20" t="s">
        <v>1022</v>
      </c>
      <c r="F1004" s="20" t="s">
        <v>11</v>
      </c>
      <c r="G1004" s="21">
        <v>45580.510416666664</v>
      </c>
      <c r="H1004" s="20" t="s">
        <v>31</v>
      </c>
      <c r="I100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42: Total OUI: 10 / Total Non: 15</v>
      </c>
    </row>
    <row r="1005" spans="1:9" x14ac:dyDescent="0.25">
      <c r="A1005" s="7" t="s">
        <v>9</v>
      </c>
      <c r="B1005" s="8"/>
      <c r="C1005" s="8"/>
      <c r="D1005" s="8">
        <f t="shared" si="58"/>
        <v>42</v>
      </c>
      <c r="E1005" s="18" t="s">
        <v>1023</v>
      </c>
      <c r="F1005" s="16" t="s">
        <v>9</v>
      </c>
      <c r="G1005" s="17">
        <v>45580.555555555555</v>
      </c>
      <c r="H1005" s="16" t="s">
        <v>152</v>
      </c>
      <c r="I100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42: Total OUI: 10 / Total Non: 15</v>
      </c>
    </row>
    <row r="1006" spans="1:9" x14ac:dyDescent="0.25">
      <c r="A1006" s="7" t="s">
        <v>9</v>
      </c>
      <c r="B1006" s="8"/>
      <c r="C1006" s="8"/>
      <c r="D1006" s="8">
        <f t="shared" si="58"/>
        <v>42</v>
      </c>
      <c r="E1006" s="18" t="s">
        <v>1024</v>
      </c>
      <c r="F1006" s="14" t="s">
        <v>9</v>
      </c>
      <c r="G1006" s="15">
        <v>45580.586805555555</v>
      </c>
      <c r="H1006" s="14" t="s">
        <v>152</v>
      </c>
      <c r="I100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42: Total OUI: 10 / Total Non: 15</v>
      </c>
    </row>
    <row r="1007" spans="1:9" x14ac:dyDescent="0.25">
      <c r="A1007" s="19" t="s">
        <v>11</v>
      </c>
      <c r="B1007" s="8"/>
      <c r="C1007" s="8" t="s">
        <v>0</v>
      </c>
      <c r="D1007" s="8">
        <f t="shared" si="58"/>
        <v>42</v>
      </c>
      <c r="E1007" s="20" t="s">
        <v>1025</v>
      </c>
      <c r="F1007" s="20" t="s">
        <v>11</v>
      </c>
      <c r="G1007" s="25">
        <v>45582.635416666664</v>
      </c>
      <c r="H1007" s="20" t="s">
        <v>52</v>
      </c>
      <c r="I100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42: Total OUI: 10 / Total Non: 15</v>
      </c>
    </row>
    <row r="1008" spans="1:9" x14ac:dyDescent="0.25">
      <c r="A1008" s="19" t="s">
        <v>11</v>
      </c>
      <c r="B1008" s="8"/>
      <c r="C1008" s="8" t="s">
        <v>1026</v>
      </c>
      <c r="D1008" s="8">
        <f t="shared" si="58"/>
        <v>42</v>
      </c>
      <c r="E1008" s="20" t="s">
        <v>1027</v>
      </c>
      <c r="F1008" s="20" t="s">
        <v>11</v>
      </c>
      <c r="G1008" s="25">
        <v>45582.340277777781</v>
      </c>
      <c r="H1008" s="20" t="s">
        <v>185</v>
      </c>
      <c r="I100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42: Total OUI: 10 / Total Non: 15</v>
      </c>
    </row>
    <row r="1009" spans="1:9" x14ac:dyDescent="0.25">
      <c r="A1009" s="19" t="s">
        <v>11</v>
      </c>
      <c r="B1009" s="8"/>
      <c r="C1009" s="8" t="s">
        <v>0</v>
      </c>
      <c r="D1009" s="8">
        <f t="shared" si="58"/>
        <v>42</v>
      </c>
      <c r="E1009" s="20" t="s">
        <v>1028</v>
      </c>
      <c r="F1009" s="20" t="s">
        <v>11</v>
      </c>
      <c r="G1009" s="25">
        <v>45581.350694444445</v>
      </c>
      <c r="H1009" s="20" t="s">
        <v>393</v>
      </c>
      <c r="I100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42: Total OUI: 10 / Total Non: 15</v>
      </c>
    </row>
    <row r="1010" spans="1:9" x14ac:dyDescent="0.25">
      <c r="A1010" s="19" t="s">
        <v>11</v>
      </c>
      <c r="B1010" s="8"/>
      <c r="C1010" s="8" t="s">
        <v>0</v>
      </c>
      <c r="D1010" s="8">
        <f t="shared" si="58"/>
        <v>42</v>
      </c>
      <c r="E1010" s="20" t="s">
        <v>1029</v>
      </c>
      <c r="F1010" s="20" t="s">
        <v>11</v>
      </c>
      <c r="G1010" s="25">
        <v>45582.361111111109</v>
      </c>
      <c r="H1010" s="20" t="s">
        <v>401</v>
      </c>
      <c r="I101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42: Total OUI: 10 / Total Non: 15</v>
      </c>
    </row>
    <row r="1011" spans="1:9" x14ac:dyDescent="0.25">
      <c r="A1011" s="19" t="s">
        <v>11</v>
      </c>
      <c r="B1011" s="8"/>
      <c r="C1011" s="8" t="s">
        <v>1030</v>
      </c>
      <c r="D1011" s="8">
        <f t="shared" si="58"/>
        <v>42</v>
      </c>
      <c r="E1011" s="20" t="s">
        <v>1031</v>
      </c>
      <c r="F1011" s="20" t="s">
        <v>11</v>
      </c>
      <c r="G1011" s="25">
        <v>45582.444444444445</v>
      </c>
      <c r="H1011" s="20" t="s">
        <v>128</v>
      </c>
      <c r="I101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42: Total OUI: 10 / Total Non: 15</v>
      </c>
    </row>
    <row r="1012" spans="1:9" x14ac:dyDescent="0.25">
      <c r="A1012" s="19" t="s">
        <v>9</v>
      </c>
      <c r="B1012" s="26" t="s">
        <v>1032</v>
      </c>
      <c r="C1012" s="8"/>
      <c r="D1012" s="8">
        <f t="shared" si="58"/>
        <v>42</v>
      </c>
      <c r="E1012" s="20" t="s">
        <v>1033</v>
      </c>
      <c r="F1012" s="20" t="s">
        <v>9</v>
      </c>
      <c r="G1012" s="25">
        <v>45581.364583333336</v>
      </c>
      <c r="H1012" s="20" t="s">
        <v>131</v>
      </c>
      <c r="I101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42: Total OUI: 10 / Total Non: 15</v>
      </c>
    </row>
    <row r="1013" spans="1:9" x14ac:dyDescent="0.25">
      <c r="A1013" s="19" t="s">
        <v>9</v>
      </c>
      <c r="B1013" s="26" t="s">
        <v>1032</v>
      </c>
      <c r="C1013" s="8"/>
      <c r="D1013" s="8">
        <f t="shared" si="58"/>
        <v>42</v>
      </c>
      <c r="E1013" s="20" t="s">
        <v>1034</v>
      </c>
      <c r="F1013" s="20" t="s">
        <v>9</v>
      </c>
      <c r="G1013" s="25">
        <v>45583.329861111109</v>
      </c>
      <c r="H1013" s="20" t="s">
        <v>42</v>
      </c>
      <c r="I101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42: Total OUI: 10 / Total Non: 15</v>
      </c>
    </row>
    <row r="1014" spans="1:9" x14ac:dyDescent="0.25">
      <c r="A1014" s="19" t="s">
        <v>9</v>
      </c>
      <c r="B1014" s="26" t="s">
        <v>1032</v>
      </c>
      <c r="C1014" s="8"/>
      <c r="D1014" s="8">
        <f t="shared" si="58"/>
        <v>42</v>
      </c>
      <c r="E1014" s="20" t="s">
        <v>1035</v>
      </c>
      <c r="F1014" s="20" t="s">
        <v>9</v>
      </c>
      <c r="G1014" s="25">
        <v>45582.625</v>
      </c>
      <c r="H1014" s="20" t="s">
        <v>112</v>
      </c>
      <c r="I101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42: Total OUI: 10 / Total Non: 15</v>
      </c>
    </row>
    <row r="1015" spans="1:9" x14ac:dyDescent="0.25">
      <c r="A1015" s="19" t="s">
        <v>9</v>
      </c>
      <c r="B1015" s="8" t="s">
        <v>1032</v>
      </c>
      <c r="C1015" s="8"/>
      <c r="D1015" s="8">
        <f t="shared" si="58"/>
        <v>43</v>
      </c>
      <c r="E1015" s="20" t="s">
        <v>1036</v>
      </c>
      <c r="F1015" s="20" t="s">
        <v>9</v>
      </c>
      <c r="G1015" s="25">
        <v>45586.385416666664</v>
      </c>
      <c r="H1015" s="20" t="s">
        <v>14</v>
      </c>
      <c r="I101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43: Total OUI: 4 / Total Non: 19</v>
      </c>
    </row>
    <row r="1016" spans="1:9" x14ac:dyDescent="0.25">
      <c r="A1016" s="19" t="s">
        <v>9</v>
      </c>
      <c r="B1016" s="8" t="s">
        <v>1032</v>
      </c>
      <c r="C1016" s="8"/>
      <c r="D1016" s="8">
        <f t="shared" si="58"/>
        <v>43</v>
      </c>
      <c r="E1016" s="20" t="s">
        <v>1037</v>
      </c>
      <c r="F1016" s="20" t="s">
        <v>9</v>
      </c>
      <c r="G1016" s="25">
        <v>45586.368055555555</v>
      </c>
      <c r="H1016" s="20" t="s">
        <v>841</v>
      </c>
      <c r="I101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43: Total OUI: 4 / Total Non: 19</v>
      </c>
    </row>
    <row r="1017" spans="1:9" x14ac:dyDescent="0.25">
      <c r="A1017" s="19" t="s">
        <v>9</v>
      </c>
      <c r="B1017" s="8" t="s">
        <v>1038</v>
      </c>
      <c r="C1017" s="8"/>
      <c r="D1017" s="8">
        <f t="shared" si="58"/>
        <v>43</v>
      </c>
      <c r="E1017" s="20" t="s">
        <v>1039</v>
      </c>
      <c r="F1017" s="20" t="s">
        <v>11</v>
      </c>
      <c r="G1017" s="25">
        <v>45587.392361111109</v>
      </c>
      <c r="H1017" s="20" t="s">
        <v>12</v>
      </c>
      <c r="I101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43: Total OUI: 4 / Total Non: 19</v>
      </c>
    </row>
    <row r="1018" spans="1:9" x14ac:dyDescent="0.25">
      <c r="A1018" s="19" t="s">
        <v>9</v>
      </c>
      <c r="B1018" s="8" t="s">
        <v>1038</v>
      </c>
      <c r="C1018" s="8"/>
      <c r="D1018" s="8">
        <f t="shared" si="58"/>
        <v>43</v>
      </c>
      <c r="E1018" s="20" t="s">
        <v>1040</v>
      </c>
      <c r="F1018" s="20" t="s">
        <v>11</v>
      </c>
      <c r="G1018" s="25">
        <v>45587.288194444445</v>
      </c>
      <c r="H1018" s="20" t="s">
        <v>12</v>
      </c>
      <c r="I101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43: Total OUI: 4 / Total Non: 19</v>
      </c>
    </row>
    <row r="1019" spans="1:9" x14ac:dyDescent="0.25">
      <c r="A1019" s="19" t="s">
        <v>9</v>
      </c>
      <c r="B1019" s="8" t="s">
        <v>1038</v>
      </c>
      <c r="C1019" s="8"/>
      <c r="D1019" s="8">
        <f t="shared" si="58"/>
        <v>43</v>
      </c>
      <c r="E1019" s="20" t="s">
        <v>1041</v>
      </c>
      <c r="F1019" s="20" t="s">
        <v>11</v>
      </c>
      <c r="G1019" s="25">
        <v>45587.357638888891</v>
      </c>
      <c r="H1019" s="20" t="s">
        <v>12</v>
      </c>
      <c r="I101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43: Total OUI: 4 / Total Non: 19</v>
      </c>
    </row>
    <row r="1020" spans="1:9" x14ac:dyDescent="0.25">
      <c r="A1020" s="19" t="s">
        <v>9</v>
      </c>
      <c r="B1020" s="8" t="s">
        <v>1038</v>
      </c>
      <c r="C1020" s="8"/>
      <c r="D1020" s="8">
        <f t="shared" si="58"/>
        <v>43</v>
      </c>
      <c r="E1020" s="20" t="s">
        <v>1042</v>
      </c>
      <c r="F1020" s="20" t="s">
        <v>11</v>
      </c>
      <c r="G1020" s="25">
        <v>45587.427083333336</v>
      </c>
      <c r="H1020" s="20" t="s">
        <v>12</v>
      </c>
      <c r="I102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43: Total OUI: 4 / Total Non: 19</v>
      </c>
    </row>
    <row r="1021" spans="1:9" x14ac:dyDescent="0.25">
      <c r="A1021" s="19" t="s">
        <v>9</v>
      </c>
      <c r="B1021" s="8" t="s">
        <v>1038</v>
      </c>
      <c r="C1021" s="8"/>
      <c r="D1021" s="8">
        <f t="shared" si="58"/>
        <v>43</v>
      </c>
      <c r="E1021" s="20" t="s">
        <v>1043</v>
      </c>
      <c r="F1021" s="20" t="s">
        <v>11</v>
      </c>
      <c r="G1021" s="25">
        <v>45587.496527777781</v>
      </c>
      <c r="H1021" s="20" t="s">
        <v>12</v>
      </c>
      <c r="I102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43: Total OUI: 4 / Total Non: 19</v>
      </c>
    </row>
    <row r="1022" spans="1:9" x14ac:dyDescent="0.25">
      <c r="A1022" s="19" t="s">
        <v>9</v>
      </c>
      <c r="B1022" s="8" t="s">
        <v>1038</v>
      </c>
      <c r="C1022" s="8"/>
      <c r="D1022" s="8">
        <f t="shared" si="58"/>
        <v>43</v>
      </c>
      <c r="E1022" s="20" t="s">
        <v>1044</v>
      </c>
      <c r="F1022" s="20" t="s">
        <v>11</v>
      </c>
      <c r="G1022" s="25">
        <v>45587.53125</v>
      </c>
      <c r="H1022" s="20" t="s">
        <v>12</v>
      </c>
      <c r="I102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43: Total OUI: 4 / Total Non: 19</v>
      </c>
    </row>
    <row r="1023" spans="1:9" x14ac:dyDescent="0.25">
      <c r="A1023" s="19" t="s">
        <v>9</v>
      </c>
      <c r="B1023" s="26" t="s">
        <v>1038</v>
      </c>
      <c r="C1023" s="8"/>
      <c r="D1023" s="8">
        <f t="shared" si="58"/>
        <v>43</v>
      </c>
      <c r="E1023" s="20" t="s">
        <v>1045</v>
      </c>
      <c r="F1023" s="20" t="s">
        <v>11</v>
      </c>
      <c r="G1023" s="25">
        <v>45586.402777777781</v>
      </c>
      <c r="H1023" s="20" t="s">
        <v>12</v>
      </c>
      <c r="I102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43: Total OUI: 4 / Total Non: 19</v>
      </c>
    </row>
    <row r="1024" spans="1:9" x14ac:dyDescent="0.25">
      <c r="A1024" s="19" t="s">
        <v>9</v>
      </c>
      <c r="B1024" s="26" t="s">
        <v>1032</v>
      </c>
      <c r="C1024" s="8"/>
      <c r="D1024" s="8">
        <f t="shared" si="58"/>
        <v>43</v>
      </c>
      <c r="E1024" s="20" t="s">
        <v>1046</v>
      </c>
      <c r="F1024" s="20" t="s">
        <v>9</v>
      </c>
      <c r="G1024" s="25">
        <v>45586.416666666664</v>
      </c>
      <c r="H1024" s="20" t="s">
        <v>14</v>
      </c>
      <c r="I102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43: Total OUI: 4 / Total Non: 19</v>
      </c>
    </row>
    <row r="1025" spans="1:9" x14ac:dyDescent="0.25">
      <c r="A1025" s="19" t="s">
        <v>9</v>
      </c>
      <c r="B1025" s="26" t="s">
        <v>1038</v>
      </c>
      <c r="C1025" s="8"/>
      <c r="D1025" s="8">
        <f t="shared" si="58"/>
        <v>43</v>
      </c>
      <c r="E1025" s="20" t="s">
        <v>1047</v>
      </c>
      <c r="F1025" s="20" t="s">
        <v>11</v>
      </c>
      <c r="G1025" s="25">
        <v>45586.4375</v>
      </c>
      <c r="H1025" s="20" t="s">
        <v>12</v>
      </c>
      <c r="I102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43: Total OUI: 4 / Total Non: 19</v>
      </c>
    </row>
    <row r="1026" spans="1:9" x14ac:dyDescent="0.25">
      <c r="A1026" s="19" t="s">
        <v>9</v>
      </c>
      <c r="B1026" s="26" t="s">
        <v>1038</v>
      </c>
      <c r="C1026" s="8"/>
      <c r="D1026" s="8">
        <f t="shared" si="58"/>
        <v>43</v>
      </c>
      <c r="E1026" s="20" t="s">
        <v>1048</v>
      </c>
      <c r="F1026" s="20" t="s">
        <v>11</v>
      </c>
      <c r="G1026" s="25">
        <v>45586.368055555555</v>
      </c>
      <c r="H1026" s="20" t="s">
        <v>12</v>
      </c>
      <c r="I102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43: Total OUI: 4 / Total Non: 19</v>
      </c>
    </row>
    <row r="1027" spans="1:9" x14ac:dyDescent="0.25">
      <c r="A1027" s="19" t="s">
        <v>9</v>
      </c>
      <c r="B1027" s="26" t="s">
        <v>1038</v>
      </c>
      <c r="C1027" s="8"/>
      <c r="D1027" s="8">
        <f t="shared" si="58"/>
        <v>43</v>
      </c>
      <c r="E1027" s="20" t="s">
        <v>1049</v>
      </c>
      <c r="F1027" s="20" t="s">
        <v>11</v>
      </c>
      <c r="G1027" s="25">
        <v>45586.298611111109</v>
      </c>
      <c r="H1027" s="20" t="s">
        <v>12</v>
      </c>
      <c r="I102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43: Total OUI: 4 / Total Non: 19</v>
      </c>
    </row>
    <row r="1028" spans="1:9" x14ac:dyDescent="0.25">
      <c r="A1028" s="19" t="s">
        <v>9</v>
      </c>
      <c r="B1028" s="26" t="s">
        <v>1038</v>
      </c>
      <c r="C1028" s="8"/>
      <c r="D1028" s="8">
        <f t="shared" si="58"/>
        <v>43</v>
      </c>
      <c r="E1028" s="20" t="s">
        <v>1050</v>
      </c>
      <c r="F1028" s="20" t="s">
        <v>11</v>
      </c>
      <c r="G1028" s="25">
        <v>45586.430555555555</v>
      </c>
      <c r="H1028" s="20" t="s">
        <v>112</v>
      </c>
      <c r="I1028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43: Total OUI: 4 / Total Non: 19</v>
      </c>
    </row>
    <row r="1029" spans="1:9" x14ac:dyDescent="0.25">
      <c r="A1029" s="19" t="s">
        <v>11</v>
      </c>
      <c r="B1029" s="26"/>
      <c r="C1029" s="8" t="s">
        <v>1026</v>
      </c>
      <c r="D1029" s="8">
        <f t="shared" si="58"/>
        <v>43</v>
      </c>
      <c r="E1029" s="20" t="s">
        <v>1051</v>
      </c>
      <c r="F1029" s="20" t="s">
        <v>11</v>
      </c>
      <c r="G1029" s="25">
        <v>45586.395833333336</v>
      </c>
      <c r="H1029" s="20" t="s">
        <v>211</v>
      </c>
      <c r="I1029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43: Total OUI: 4 / Total Non: 19</v>
      </c>
    </row>
    <row r="1030" spans="1:9" x14ac:dyDescent="0.25">
      <c r="A1030" s="19" t="s">
        <v>11</v>
      </c>
      <c r="B1030" s="26"/>
      <c r="C1030" s="8" t="s">
        <v>1026</v>
      </c>
      <c r="D1030" s="8">
        <f t="shared" si="58"/>
        <v>43</v>
      </c>
      <c r="E1030" s="20" t="s">
        <v>1052</v>
      </c>
      <c r="F1030" s="20" t="s">
        <v>11</v>
      </c>
      <c r="G1030" s="25">
        <v>45587.506944444445</v>
      </c>
      <c r="H1030" s="20" t="s">
        <v>841</v>
      </c>
      <c r="I1030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43: Total OUI: 4 / Total Non: 19</v>
      </c>
    </row>
    <row r="1031" spans="1:9" x14ac:dyDescent="0.25">
      <c r="A1031" s="19" t="s">
        <v>9</v>
      </c>
      <c r="B1031" s="26" t="s">
        <v>1032</v>
      </c>
      <c r="C1031" s="8"/>
      <c r="D1031" s="8">
        <f t="shared" si="58"/>
        <v>43</v>
      </c>
      <c r="E1031" s="20" t="s">
        <v>1053</v>
      </c>
      <c r="F1031" s="20" t="s">
        <v>9</v>
      </c>
      <c r="G1031" s="25">
        <v>45586.472222222219</v>
      </c>
      <c r="H1031" s="20" t="s">
        <v>841</v>
      </c>
      <c r="I1031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43: Total OUI: 4 / Total Non: 19</v>
      </c>
    </row>
    <row r="1032" spans="1:9" x14ac:dyDescent="0.25">
      <c r="A1032" s="19" t="s">
        <v>11</v>
      </c>
      <c r="B1032" s="26"/>
      <c r="C1032" s="8" t="s">
        <v>1026</v>
      </c>
      <c r="D1032" s="8">
        <f t="shared" si="58"/>
        <v>43</v>
      </c>
      <c r="E1032" s="20" t="s">
        <v>1054</v>
      </c>
      <c r="F1032" s="20" t="s">
        <v>11</v>
      </c>
      <c r="G1032" s="25">
        <v>45587.541666666664</v>
      </c>
      <c r="H1032" s="20" t="s">
        <v>54</v>
      </c>
      <c r="I1032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43: Total OUI: 4 / Total Non: 19</v>
      </c>
    </row>
    <row r="1033" spans="1:9" x14ac:dyDescent="0.25">
      <c r="A1033" s="19" t="s">
        <v>9</v>
      </c>
      <c r="B1033" s="26" t="s">
        <v>1038</v>
      </c>
      <c r="C1033" s="8"/>
      <c r="D1033" s="8">
        <f t="shared" si="58"/>
        <v>43</v>
      </c>
      <c r="E1033" s="20" t="s">
        <v>1055</v>
      </c>
      <c r="F1033" s="20" t="s">
        <v>11</v>
      </c>
      <c r="G1033" s="25">
        <v>45586.392361111109</v>
      </c>
      <c r="H1033" s="20" t="s">
        <v>112</v>
      </c>
      <c r="I1033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43: Total OUI: 4 / Total Non: 19</v>
      </c>
    </row>
    <row r="1034" spans="1:9" x14ac:dyDescent="0.25">
      <c r="A1034" s="19" t="s">
        <v>9</v>
      </c>
      <c r="B1034" s="26" t="s">
        <v>1032</v>
      </c>
      <c r="C1034" s="8"/>
      <c r="D1034" s="8">
        <f t="shared" si="58"/>
        <v>43</v>
      </c>
      <c r="E1034" s="20" t="s">
        <v>1056</v>
      </c>
      <c r="F1034" s="20" t="s">
        <v>9</v>
      </c>
      <c r="G1034" s="25">
        <v>45586.420138888891</v>
      </c>
      <c r="H1034" s="20" t="s">
        <v>131</v>
      </c>
      <c r="I1034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43: Total OUI: 4 / Total Non: 19</v>
      </c>
    </row>
    <row r="1035" spans="1:9" x14ac:dyDescent="0.25">
      <c r="A1035" s="19" t="s">
        <v>11</v>
      </c>
      <c r="B1035" s="26"/>
      <c r="C1035" s="8" t="s">
        <v>0</v>
      </c>
      <c r="D1035" s="8">
        <f t="shared" si="58"/>
        <v>43</v>
      </c>
      <c r="E1035" s="20" t="s">
        <v>1057</v>
      </c>
      <c r="F1035" s="20" t="s">
        <v>11</v>
      </c>
      <c r="G1035" s="25">
        <v>45586.402777777781</v>
      </c>
      <c r="H1035" s="20" t="s">
        <v>841</v>
      </c>
      <c r="I1035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43: Total OUI: 4 / Total Non: 19</v>
      </c>
    </row>
    <row r="1036" spans="1:9" x14ac:dyDescent="0.25">
      <c r="A1036" s="19" t="s">
        <v>9</v>
      </c>
      <c r="B1036" s="26" t="s">
        <v>1038</v>
      </c>
      <c r="C1036" s="8"/>
      <c r="D1036" s="8">
        <f t="shared" si="58"/>
        <v>43</v>
      </c>
      <c r="E1036" s="20" t="s">
        <v>1058</v>
      </c>
      <c r="F1036" s="20" t="s">
        <v>11</v>
      </c>
      <c r="G1036" s="25">
        <v>45587.420138888891</v>
      </c>
      <c r="H1036" s="20" t="s">
        <v>49</v>
      </c>
      <c r="I1036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43: Total OUI: 4 / Total Non: 19</v>
      </c>
    </row>
    <row r="1037" spans="1:9" x14ac:dyDescent="0.25">
      <c r="A1037" s="19" t="s">
        <v>9</v>
      </c>
      <c r="B1037" s="26" t="s">
        <v>1059</v>
      </c>
      <c r="C1037" s="8"/>
      <c r="D1037" s="8">
        <f t="shared" si="58"/>
        <v>43</v>
      </c>
      <c r="E1037" s="20" t="s">
        <v>1060</v>
      </c>
      <c r="F1037" s="20" t="s">
        <v>11</v>
      </c>
      <c r="G1037" s="25">
        <v>45587.4375</v>
      </c>
      <c r="H1037" s="20" t="s">
        <v>347</v>
      </c>
      <c r="I1037" t="str">
        <f>"Sem: " &amp; Table_1[[#This Row],[SEMAINE]]&amp; ": Total OUI: " &amp; COUNTIFS(Table_1[FACTURES],"Oui",Table_1[SEMAINE],Table_1[[#This Row],[SEMAINE]]) &amp; " / " &amp; "Total Non: " &amp; COUNTIFS(Table_1[FACTURES],"Non",Table_1[SEMAINE],Table_1[[#This Row],[SEMAINE]])</f>
        <v>Sem: 43: Total OUI: 4 / Total Non: 19</v>
      </c>
    </row>
    <row r="1038" spans="1:9" ht="12.75" x14ac:dyDescent="0.2"/>
    <row r="1039" spans="1:9" ht="12.75" x14ac:dyDescent="0.2"/>
    <row r="1040" spans="1:9" ht="12.75" x14ac:dyDescent="0.2"/>
    <row r="1041" ht="12.75" x14ac:dyDescent="0.2"/>
    <row r="1042" ht="12.75" x14ac:dyDescent="0.2"/>
    <row r="1043" ht="12.75" x14ac:dyDescent="0.2"/>
    <row r="1044" ht="12.75" x14ac:dyDescent="0.2"/>
    <row r="1045" ht="12.75" x14ac:dyDescent="0.2"/>
    <row r="1046" ht="12.75" x14ac:dyDescent="0.2"/>
    <row r="1047" ht="12.75" x14ac:dyDescent="0.2"/>
    <row r="1048" ht="12.75" x14ac:dyDescent="0.2"/>
    <row r="1049" ht="12.75" x14ac:dyDescent="0.2"/>
    <row r="1050" ht="12.75" x14ac:dyDescent="0.2"/>
    <row r="1051" ht="12.75" x14ac:dyDescent="0.2"/>
    <row r="1052" ht="12.75" x14ac:dyDescent="0.2"/>
    <row r="1053" ht="12.75" x14ac:dyDescent="0.2"/>
    <row r="1054" ht="12.75" x14ac:dyDescent="0.2"/>
    <row r="1055" ht="12.75" x14ac:dyDescent="0.2"/>
    <row r="1056" ht="12.75" x14ac:dyDescent="0.2"/>
    <row r="1057" ht="12.75" x14ac:dyDescent="0.2"/>
    <row r="1058" ht="12.75" x14ac:dyDescent="0.2"/>
    <row r="1059" ht="12.75" x14ac:dyDescent="0.2"/>
    <row r="1060" ht="12.75" x14ac:dyDescent="0.2"/>
    <row r="1061" ht="12.75" x14ac:dyDescent="0.2"/>
    <row r="1062" ht="12.75" x14ac:dyDescent="0.2"/>
    <row r="1063" ht="12.75" x14ac:dyDescent="0.2"/>
    <row r="1064" ht="12.75" x14ac:dyDescent="0.2"/>
    <row r="1065" ht="12.75" x14ac:dyDescent="0.2"/>
    <row r="1066" ht="12.75" x14ac:dyDescent="0.2"/>
    <row r="1067" ht="12.75" x14ac:dyDescent="0.2"/>
    <row r="1068" ht="12.75" x14ac:dyDescent="0.2"/>
    <row r="1069" ht="12.75" x14ac:dyDescent="0.2"/>
    <row r="1070" ht="12.75" x14ac:dyDescent="0.2"/>
    <row r="1071" ht="12.75" x14ac:dyDescent="0.2"/>
    <row r="1072" ht="12.75" x14ac:dyDescent="0.2"/>
    <row r="1073" ht="12.75" x14ac:dyDescent="0.2"/>
    <row r="1074" ht="12.75" x14ac:dyDescent="0.2"/>
    <row r="1075" ht="12.75" x14ac:dyDescent="0.2"/>
    <row r="1076" ht="12.75" x14ac:dyDescent="0.2"/>
    <row r="1077" ht="12.75" x14ac:dyDescent="0.2"/>
    <row r="1078" ht="12.75" x14ac:dyDescent="0.2"/>
    <row r="1079" ht="12.75" x14ac:dyDescent="0.2"/>
    <row r="1080" ht="12.75" x14ac:dyDescent="0.2"/>
    <row r="1081" ht="12.75" x14ac:dyDescent="0.2"/>
    <row r="1082" ht="12.75" x14ac:dyDescent="0.2"/>
    <row r="1083" ht="12.75" x14ac:dyDescent="0.2"/>
    <row r="1084" ht="12.75" x14ac:dyDescent="0.2"/>
    <row r="1085" ht="12.75" x14ac:dyDescent="0.2"/>
    <row r="1086" ht="12.75" x14ac:dyDescent="0.2"/>
    <row r="1087" ht="12.75" x14ac:dyDescent="0.2"/>
    <row r="1088" ht="12.75" x14ac:dyDescent="0.2"/>
    <row r="1089" ht="12.75" x14ac:dyDescent="0.2"/>
    <row r="1090" ht="12.75" x14ac:dyDescent="0.2"/>
    <row r="1091" ht="12.75" x14ac:dyDescent="0.2"/>
    <row r="1092" ht="12.75" x14ac:dyDescent="0.2"/>
    <row r="1093" ht="12.75" x14ac:dyDescent="0.2"/>
    <row r="1094" ht="12.75" x14ac:dyDescent="0.2"/>
    <row r="1095" ht="12.75" x14ac:dyDescent="0.2"/>
    <row r="1096" ht="12.75" x14ac:dyDescent="0.2"/>
    <row r="1097" ht="12.75" x14ac:dyDescent="0.2"/>
    <row r="1098" ht="12.75" x14ac:dyDescent="0.2"/>
    <row r="1099" ht="12.75" x14ac:dyDescent="0.2"/>
    <row r="1100" ht="12.75" x14ac:dyDescent="0.2"/>
    <row r="1101" ht="12.75" x14ac:dyDescent="0.2"/>
    <row r="1102" ht="12.75" x14ac:dyDescent="0.2"/>
    <row r="1103" ht="12.75" x14ac:dyDescent="0.2"/>
    <row r="1104" ht="12.75" x14ac:dyDescent="0.2"/>
    <row r="1105" ht="12.75" x14ac:dyDescent="0.2"/>
    <row r="1106" ht="12.75" x14ac:dyDescent="0.2"/>
    <row r="1107" ht="12.75" x14ac:dyDescent="0.2"/>
    <row r="1108" ht="12.75" x14ac:dyDescent="0.2"/>
    <row r="1109" ht="12.75" x14ac:dyDescent="0.2"/>
    <row r="1110" ht="12.75" x14ac:dyDescent="0.2"/>
    <row r="1111" ht="12.75" x14ac:dyDescent="0.2"/>
    <row r="1112" ht="12.75" x14ac:dyDescent="0.2"/>
    <row r="1113" ht="12.75" x14ac:dyDescent="0.2"/>
    <row r="1114" ht="12.75" x14ac:dyDescent="0.2"/>
    <row r="1115" ht="12.75" x14ac:dyDescent="0.2"/>
    <row r="1116" ht="12.75" x14ac:dyDescent="0.2"/>
    <row r="1117" ht="12.75" x14ac:dyDescent="0.2"/>
    <row r="1118" ht="12.75" x14ac:dyDescent="0.2"/>
    <row r="1119" ht="12.75" x14ac:dyDescent="0.2"/>
    <row r="1120" ht="12.75" x14ac:dyDescent="0.2"/>
    <row r="1121" ht="12.75" x14ac:dyDescent="0.2"/>
    <row r="1122" ht="12.75" x14ac:dyDescent="0.2"/>
    <row r="1123" ht="12.75" x14ac:dyDescent="0.2"/>
    <row r="1124" ht="12.75" x14ac:dyDescent="0.2"/>
    <row r="1125" ht="12.75" x14ac:dyDescent="0.2"/>
    <row r="1126" ht="12.75" x14ac:dyDescent="0.2"/>
    <row r="1127" ht="12.75" x14ac:dyDescent="0.2"/>
    <row r="1128" ht="12.75" x14ac:dyDescent="0.2"/>
    <row r="1129" ht="12.75" x14ac:dyDescent="0.2"/>
    <row r="1130" ht="12.75" x14ac:dyDescent="0.2"/>
    <row r="1131" ht="12.75" x14ac:dyDescent="0.2"/>
    <row r="1132" ht="12.75" x14ac:dyDescent="0.2"/>
    <row r="1133" ht="12.75" x14ac:dyDescent="0.2"/>
    <row r="1134" ht="12.75" x14ac:dyDescent="0.2"/>
    <row r="1135" ht="12.75" x14ac:dyDescent="0.2"/>
    <row r="1136" ht="12.75" x14ac:dyDescent="0.2"/>
    <row r="1137" ht="12.75" x14ac:dyDescent="0.2"/>
    <row r="1138" ht="12.75" x14ac:dyDescent="0.2"/>
    <row r="1139" ht="12.75" x14ac:dyDescent="0.2"/>
    <row r="1140" ht="12.75" x14ac:dyDescent="0.2"/>
    <row r="1141" ht="12.75" x14ac:dyDescent="0.2"/>
    <row r="1142" ht="12.75" x14ac:dyDescent="0.2"/>
    <row r="1143" ht="12.75" x14ac:dyDescent="0.2"/>
    <row r="1144" ht="12.75" x14ac:dyDescent="0.2"/>
    <row r="1145" ht="12.75" x14ac:dyDescent="0.2"/>
    <row r="1146" ht="12.75" x14ac:dyDescent="0.2"/>
    <row r="1147" ht="12.75" x14ac:dyDescent="0.2"/>
    <row r="1148" ht="12.75" x14ac:dyDescent="0.2"/>
    <row r="1149" ht="12.75" x14ac:dyDescent="0.2"/>
    <row r="1150" ht="12.75" x14ac:dyDescent="0.2"/>
    <row r="1151" ht="12.75" x14ac:dyDescent="0.2"/>
    <row r="1152" ht="12.75" x14ac:dyDescent="0.2"/>
    <row r="1153" ht="12.75" x14ac:dyDescent="0.2"/>
    <row r="1154" ht="12.75" x14ac:dyDescent="0.2"/>
    <row r="1155" ht="12.75" x14ac:dyDescent="0.2"/>
    <row r="1156" ht="12.75" x14ac:dyDescent="0.2"/>
    <row r="1157" ht="12.75" x14ac:dyDescent="0.2"/>
    <row r="1158" ht="12.75" x14ac:dyDescent="0.2"/>
    <row r="1159" ht="12.75" x14ac:dyDescent="0.2"/>
    <row r="1160" ht="12.75" x14ac:dyDescent="0.2"/>
    <row r="1161" ht="12.75" x14ac:dyDescent="0.2"/>
    <row r="1162" ht="12.75" x14ac:dyDescent="0.2"/>
    <row r="1163" ht="12.75" x14ac:dyDescent="0.2"/>
    <row r="1164" ht="12.75" x14ac:dyDescent="0.2"/>
    <row r="1165" ht="12.75" x14ac:dyDescent="0.2"/>
    <row r="1166" ht="12.75" x14ac:dyDescent="0.2"/>
    <row r="1167" ht="12.75" x14ac:dyDescent="0.2"/>
    <row r="1168" ht="12.75" x14ac:dyDescent="0.2"/>
    <row r="1169" ht="12.75" x14ac:dyDescent="0.2"/>
    <row r="1170" ht="12.75" x14ac:dyDescent="0.2"/>
    <row r="1171" ht="12.75" x14ac:dyDescent="0.2"/>
    <row r="1172" ht="12.75" x14ac:dyDescent="0.2"/>
    <row r="1173" ht="12.75" x14ac:dyDescent="0.2"/>
    <row r="1174" ht="12.75" x14ac:dyDescent="0.2"/>
    <row r="1175" ht="12.75" x14ac:dyDescent="0.2"/>
    <row r="1176" ht="12.75" x14ac:dyDescent="0.2"/>
    <row r="1177" ht="12.75" x14ac:dyDescent="0.2"/>
    <row r="1178" ht="12.75" x14ac:dyDescent="0.2"/>
    <row r="1179" ht="12.75" x14ac:dyDescent="0.2"/>
    <row r="1180" ht="12.75" x14ac:dyDescent="0.2"/>
    <row r="1181" ht="12.75" x14ac:dyDescent="0.2"/>
    <row r="1182" ht="12.75" x14ac:dyDescent="0.2"/>
    <row r="1183" ht="12.75" x14ac:dyDescent="0.2"/>
    <row r="1184" ht="12.75" x14ac:dyDescent="0.2"/>
    <row r="1185" ht="12.75" x14ac:dyDescent="0.2"/>
    <row r="1186" ht="12.75" x14ac:dyDescent="0.2"/>
    <row r="1187" ht="12.75" x14ac:dyDescent="0.2"/>
    <row r="1188" ht="12.75" x14ac:dyDescent="0.2"/>
    <row r="1189" ht="12.75" x14ac:dyDescent="0.2"/>
    <row r="1190" ht="12.75" x14ac:dyDescent="0.2"/>
    <row r="1191" ht="12.75" x14ac:dyDescent="0.2"/>
    <row r="1192" ht="12.75" x14ac:dyDescent="0.2"/>
    <row r="1193" ht="12.75" x14ac:dyDescent="0.2"/>
    <row r="1194" ht="12.75" x14ac:dyDescent="0.2"/>
    <row r="1195" ht="12.75" x14ac:dyDescent="0.2"/>
    <row r="1196" ht="12.75" x14ac:dyDescent="0.2"/>
    <row r="1197" ht="12.75" x14ac:dyDescent="0.2"/>
    <row r="1198" ht="12.75" x14ac:dyDescent="0.2"/>
    <row r="1199" ht="12.75" x14ac:dyDescent="0.2"/>
    <row r="1200" ht="12.75" x14ac:dyDescent="0.2"/>
    <row r="1201" ht="12.75" x14ac:dyDescent="0.2"/>
    <row r="1202" ht="12.75" x14ac:dyDescent="0.2"/>
    <row r="1203" ht="12.75" x14ac:dyDescent="0.2"/>
    <row r="1204" ht="12.75" x14ac:dyDescent="0.2"/>
    <row r="1205" ht="12.75" x14ac:dyDescent="0.2"/>
    <row r="1206" ht="12.75" x14ac:dyDescent="0.2"/>
    <row r="1207" ht="12.75" x14ac:dyDescent="0.2"/>
    <row r="1208" ht="12.75" x14ac:dyDescent="0.2"/>
    <row r="1209" ht="12.75" x14ac:dyDescent="0.2"/>
    <row r="1210" ht="12.75" x14ac:dyDescent="0.2"/>
    <row r="1211" ht="12.75" x14ac:dyDescent="0.2"/>
    <row r="1212" ht="12.75" x14ac:dyDescent="0.2"/>
    <row r="1213" ht="12.75" x14ac:dyDescent="0.2"/>
    <row r="1214" ht="12.75" x14ac:dyDescent="0.2"/>
    <row r="1215" ht="12.75" x14ac:dyDescent="0.2"/>
    <row r="1216" ht="12.75" x14ac:dyDescent="0.2"/>
    <row r="1217" ht="12.75" x14ac:dyDescent="0.2"/>
    <row r="1218" ht="12.75" x14ac:dyDescent="0.2"/>
    <row r="1219" ht="12.75" x14ac:dyDescent="0.2"/>
    <row r="1220" ht="12.75" x14ac:dyDescent="0.2"/>
    <row r="1221" ht="12.75" x14ac:dyDescent="0.2"/>
    <row r="1222" ht="12.75" x14ac:dyDescent="0.2"/>
    <row r="1223" ht="12.75" x14ac:dyDescent="0.2"/>
    <row r="1224" ht="12.75" x14ac:dyDescent="0.2"/>
    <row r="1225" ht="12.75" x14ac:dyDescent="0.2"/>
    <row r="1226" ht="12.75" x14ac:dyDescent="0.2"/>
    <row r="1227" ht="12.75" x14ac:dyDescent="0.2"/>
    <row r="1228" ht="12.75" x14ac:dyDescent="0.2"/>
    <row r="1229" ht="12.75" x14ac:dyDescent="0.2"/>
    <row r="1230" ht="12.75" x14ac:dyDescent="0.2"/>
    <row r="1231" ht="12.75" x14ac:dyDescent="0.2"/>
    <row r="1232" ht="12.75" x14ac:dyDescent="0.2"/>
    <row r="1233" ht="12.75" x14ac:dyDescent="0.2"/>
    <row r="1234" ht="12.75" x14ac:dyDescent="0.2"/>
    <row r="1235" ht="12.75" x14ac:dyDescent="0.2"/>
    <row r="1236" ht="12.75" x14ac:dyDescent="0.2"/>
    <row r="1237" ht="12.75" x14ac:dyDescent="0.2"/>
    <row r="1238" ht="12.75" x14ac:dyDescent="0.2"/>
    <row r="1239" ht="12.75" x14ac:dyDescent="0.2"/>
    <row r="1240" ht="12.75" x14ac:dyDescent="0.2"/>
    <row r="1241" ht="12.75" x14ac:dyDescent="0.2"/>
    <row r="1242" ht="12.75" x14ac:dyDescent="0.2"/>
    <row r="1243" ht="12.75" x14ac:dyDescent="0.2"/>
    <row r="1244" ht="12.75" x14ac:dyDescent="0.2"/>
    <row r="1245" ht="12.75" x14ac:dyDescent="0.2"/>
    <row r="1246" ht="12.75" x14ac:dyDescent="0.2"/>
    <row r="1247" ht="12.75" x14ac:dyDescent="0.2"/>
    <row r="1248" ht="12.75" x14ac:dyDescent="0.2"/>
    <row r="1249" ht="12.75" x14ac:dyDescent="0.2"/>
    <row r="1250" ht="12.75" x14ac:dyDescent="0.2"/>
    <row r="1251" ht="12.75" x14ac:dyDescent="0.2"/>
    <row r="1252" ht="12.75" x14ac:dyDescent="0.2"/>
    <row r="1253" ht="12.75" x14ac:dyDescent="0.2"/>
    <row r="1254" ht="12.75" x14ac:dyDescent="0.2"/>
    <row r="1255" ht="12.75" x14ac:dyDescent="0.2"/>
    <row r="1256" ht="12.75" x14ac:dyDescent="0.2"/>
    <row r="1257" ht="12.75" x14ac:dyDescent="0.2"/>
    <row r="1258" ht="12.75" x14ac:dyDescent="0.2"/>
    <row r="1259" ht="12.75" x14ac:dyDescent="0.2"/>
    <row r="1260" ht="12.75" x14ac:dyDescent="0.2"/>
    <row r="1261" ht="12.75" x14ac:dyDescent="0.2"/>
    <row r="1262" ht="12.75" x14ac:dyDescent="0.2"/>
    <row r="1263" ht="12.75" x14ac:dyDescent="0.2"/>
    <row r="1264" ht="12.75" x14ac:dyDescent="0.2"/>
    <row r="1265" ht="12.75" x14ac:dyDescent="0.2"/>
    <row r="1266" ht="12.75" x14ac:dyDescent="0.2"/>
    <row r="1267" ht="12.75" x14ac:dyDescent="0.2"/>
    <row r="1268" ht="12.75" x14ac:dyDescent="0.2"/>
    <row r="1269" ht="12.75" x14ac:dyDescent="0.2"/>
    <row r="1270" ht="12.75" x14ac:dyDescent="0.2"/>
    <row r="1271" ht="12.75" x14ac:dyDescent="0.2"/>
    <row r="1272" ht="12.75" x14ac:dyDescent="0.2"/>
    <row r="1273" ht="12.75" x14ac:dyDescent="0.2"/>
    <row r="1274" ht="12.75" x14ac:dyDescent="0.2"/>
    <row r="1275" ht="12.75" x14ac:dyDescent="0.2"/>
    <row r="1276" ht="12.75" x14ac:dyDescent="0.2"/>
    <row r="1277" ht="12.75" x14ac:dyDescent="0.2"/>
    <row r="1278" ht="12.75" x14ac:dyDescent="0.2"/>
    <row r="1279" ht="12.75" x14ac:dyDescent="0.2"/>
    <row r="1280" ht="12.75" x14ac:dyDescent="0.2"/>
    <row r="1281" ht="12.75" x14ac:dyDescent="0.2"/>
    <row r="1282" ht="12.75" x14ac:dyDescent="0.2"/>
    <row r="1283" ht="12.75" x14ac:dyDescent="0.2"/>
    <row r="1284" ht="12.75" x14ac:dyDescent="0.2"/>
    <row r="1285" ht="12.75" x14ac:dyDescent="0.2"/>
    <row r="1286" ht="12.75" x14ac:dyDescent="0.2"/>
    <row r="1287" ht="12.75" x14ac:dyDescent="0.2"/>
    <row r="1288" ht="12.75" x14ac:dyDescent="0.2"/>
    <row r="1289" ht="12.75" x14ac:dyDescent="0.2"/>
    <row r="1290" ht="12.75" x14ac:dyDescent="0.2"/>
    <row r="1291" ht="12.75" x14ac:dyDescent="0.2"/>
    <row r="1292" ht="12.75" x14ac:dyDescent="0.2"/>
    <row r="1293" ht="12.75" x14ac:dyDescent="0.2"/>
    <row r="1294" ht="12.75" x14ac:dyDescent="0.2"/>
    <row r="1295" ht="12.75" x14ac:dyDescent="0.2"/>
    <row r="1296" ht="12.75" x14ac:dyDescent="0.2"/>
    <row r="1297" ht="12.75" x14ac:dyDescent="0.2"/>
    <row r="1298" ht="12.75" x14ac:dyDescent="0.2"/>
    <row r="1299" ht="12.75" x14ac:dyDescent="0.2"/>
    <row r="1300" ht="12.75" x14ac:dyDescent="0.2"/>
    <row r="1301" ht="12.75" x14ac:dyDescent="0.2"/>
    <row r="1302" ht="12.75" x14ac:dyDescent="0.2"/>
    <row r="1303" ht="12.75" x14ac:dyDescent="0.2"/>
    <row r="1304" ht="12.75" x14ac:dyDescent="0.2"/>
    <row r="1305" ht="12.75" x14ac:dyDescent="0.2"/>
    <row r="1306" ht="12.75" x14ac:dyDescent="0.2"/>
    <row r="1307" ht="12.75" x14ac:dyDescent="0.2"/>
    <row r="1308" ht="12.75" x14ac:dyDescent="0.2"/>
    <row r="1309" ht="12.75" x14ac:dyDescent="0.2"/>
    <row r="1310" ht="12.75" x14ac:dyDescent="0.2"/>
    <row r="1311" ht="12.75" x14ac:dyDescent="0.2"/>
    <row r="1312" ht="12.75" x14ac:dyDescent="0.2"/>
    <row r="1313" ht="12.75" x14ac:dyDescent="0.2"/>
    <row r="1314" ht="12.75" x14ac:dyDescent="0.2"/>
    <row r="1315" ht="12.75" x14ac:dyDescent="0.2"/>
    <row r="1316" ht="12.75" x14ac:dyDescent="0.2"/>
    <row r="1317" ht="12.75" x14ac:dyDescent="0.2"/>
    <row r="1318" ht="12.75" x14ac:dyDescent="0.2"/>
    <row r="1319" ht="12.75" x14ac:dyDescent="0.2"/>
    <row r="1320" ht="12.75" x14ac:dyDescent="0.2"/>
    <row r="1321" ht="12.75" x14ac:dyDescent="0.2"/>
    <row r="1322" ht="12.75" x14ac:dyDescent="0.2"/>
    <row r="1323" ht="12.75" x14ac:dyDescent="0.2"/>
    <row r="1324" ht="12.75" x14ac:dyDescent="0.2"/>
    <row r="1325" ht="12.75" x14ac:dyDescent="0.2"/>
    <row r="1326" ht="12.75" x14ac:dyDescent="0.2"/>
    <row r="1327" ht="12.75" x14ac:dyDescent="0.2"/>
    <row r="1328" ht="12.75" x14ac:dyDescent="0.2"/>
    <row r="1329" ht="12.75" x14ac:dyDescent="0.2"/>
    <row r="1330" ht="12.75" x14ac:dyDescent="0.2"/>
    <row r="1331" ht="12.75" x14ac:dyDescent="0.2"/>
    <row r="1332" ht="12.75" x14ac:dyDescent="0.2"/>
    <row r="1333" ht="12.75" x14ac:dyDescent="0.2"/>
    <row r="1334" ht="12.75" x14ac:dyDescent="0.2"/>
    <row r="1335" ht="12.75" x14ac:dyDescent="0.2"/>
    <row r="1336" ht="12.75" x14ac:dyDescent="0.2"/>
    <row r="1337" ht="12.75" x14ac:dyDescent="0.2"/>
    <row r="1338" ht="12.75" x14ac:dyDescent="0.2"/>
    <row r="1339" ht="12.75" x14ac:dyDescent="0.2"/>
    <row r="1340" ht="12.75" x14ac:dyDescent="0.2"/>
    <row r="1341" ht="12.75" x14ac:dyDescent="0.2"/>
    <row r="1342" ht="12.75" x14ac:dyDescent="0.2"/>
    <row r="1343" ht="12.75" x14ac:dyDescent="0.2"/>
    <row r="1344" ht="12.75" x14ac:dyDescent="0.2"/>
    <row r="1345" ht="12.75" x14ac:dyDescent="0.2"/>
    <row r="1346" ht="12.75" x14ac:dyDescent="0.2"/>
    <row r="1347" ht="12.75" x14ac:dyDescent="0.2"/>
    <row r="1348" ht="12.75" x14ac:dyDescent="0.2"/>
    <row r="1349" ht="12.75" x14ac:dyDescent="0.2"/>
    <row r="1350" ht="12.75" x14ac:dyDescent="0.2"/>
    <row r="1351" ht="12.75" x14ac:dyDescent="0.2"/>
    <row r="1352" ht="12.75" x14ac:dyDescent="0.2"/>
    <row r="1353" ht="12.75" x14ac:dyDescent="0.2"/>
    <row r="1354" ht="12.75" x14ac:dyDescent="0.2"/>
    <row r="1355" ht="12.75" x14ac:dyDescent="0.2"/>
    <row r="1356" ht="12.75" x14ac:dyDescent="0.2"/>
    <row r="1357" ht="12.75" x14ac:dyDescent="0.2"/>
    <row r="1358" ht="12.75" x14ac:dyDescent="0.2"/>
    <row r="1359" ht="12.75" x14ac:dyDescent="0.2"/>
    <row r="1360" ht="12.75" x14ac:dyDescent="0.2"/>
    <row r="1361" ht="12.75" x14ac:dyDescent="0.2"/>
    <row r="1362" ht="12.75" x14ac:dyDescent="0.2"/>
    <row r="1363" ht="12.75" x14ac:dyDescent="0.2"/>
    <row r="1364" ht="12.75" x14ac:dyDescent="0.2"/>
    <row r="1365" ht="12.75" x14ac:dyDescent="0.2"/>
    <row r="1366" ht="12.75" x14ac:dyDescent="0.2"/>
    <row r="1367" ht="12.75" x14ac:dyDescent="0.2"/>
    <row r="1368" ht="12.75" x14ac:dyDescent="0.2"/>
    <row r="1369" ht="12.75" x14ac:dyDescent="0.2"/>
    <row r="1370" ht="12.75" x14ac:dyDescent="0.2"/>
    <row r="1371" ht="12.75" x14ac:dyDescent="0.2"/>
    <row r="1372" ht="12.75" x14ac:dyDescent="0.2"/>
    <row r="1373" ht="12.75" x14ac:dyDescent="0.2"/>
    <row r="1374" ht="12.75" x14ac:dyDescent="0.2"/>
    <row r="1375" ht="12.75" x14ac:dyDescent="0.2"/>
    <row r="1376" ht="12.75" x14ac:dyDescent="0.2"/>
    <row r="1377" ht="12.75" x14ac:dyDescent="0.2"/>
    <row r="1378" ht="12.75" x14ac:dyDescent="0.2"/>
    <row r="1379" ht="12.75" x14ac:dyDescent="0.2"/>
    <row r="1380" ht="12.75" x14ac:dyDescent="0.2"/>
    <row r="1381" ht="12.75" x14ac:dyDescent="0.2"/>
    <row r="1382" ht="12.75" x14ac:dyDescent="0.2"/>
    <row r="1383" ht="12.75" x14ac:dyDescent="0.2"/>
    <row r="1384" ht="12.75" x14ac:dyDescent="0.2"/>
    <row r="1385" ht="12.75" x14ac:dyDescent="0.2"/>
    <row r="1386" ht="12.75" x14ac:dyDescent="0.2"/>
    <row r="1387" ht="12.75" x14ac:dyDescent="0.2"/>
    <row r="1388" ht="12.75" x14ac:dyDescent="0.2"/>
    <row r="1389" ht="12.75" x14ac:dyDescent="0.2"/>
    <row r="1390" ht="12.75" x14ac:dyDescent="0.2"/>
    <row r="1391" ht="12.75" x14ac:dyDescent="0.2"/>
    <row r="1392" ht="12.75" x14ac:dyDescent="0.2"/>
    <row r="1393" ht="12.75" x14ac:dyDescent="0.2"/>
    <row r="1394" ht="12.75" x14ac:dyDescent="0.2"/>
    <row r="1395" ht="12.75" x14ac:dyDescent="0.2"/>
    <row r="1396" ht="12.75" x14ac:dyDescent="0.2"/>
    <row r="1397" ht="12.75" x14ac:dyDescent="0.2"/>
    <row r="1398" ht="12.75" x14ac:dyDescent="0.2"/>
    <row r="1399" ht="12.75" x14ac:dyDescent="0.2"/>
    <row r="1400" ht="12.75" x14ac:dyDescent="0.2"/>
    <row r="1401" ht="12.75" x14ac:dyDescent="0.2"/>
    <row r="1402" ht="12.75" x14ac:dyDescent="0.2"/>
    <row r="1403" ht="12.75" x14ac:dyDescent="0.2"/>
    <row r="1404" ht="12.75" x14ac:dyDescent="0.2"/>
    <row r="1405" ht="12.75" x14ac:dyDescent="0.2"/>
    <row r="1406" ht="12.75" x14ac:dyDescent="0.2"/>
    <row r="1407" ht="12.75" x14ac:dyDescent="0.2"/>
    <row r="1408" ht="12.75" x14ac:dyDescent="0.2"/>
    <row r="1409" ht="12.75" x14ac:dyDescent="0.2"/>
    <row r="1410" ht="12.75" x14ac:dyDescent="0.2"/>
    <row r="1411" ht="12.75" x14ac:dyDescent="0.2"/>
    <row r="1412" ht="12.75" x14ac:dyDescent="0.2"/>
    <row r="1413" ht="12.75" x14ac:dyDescent="0.2"/>
    <row r="1414" ht="12.75" x14ac:dyDescent="0.2"/>
    <row r="1415" ht="12.75" x14ac:dyDescent="0.2"/>
    <row r="1416" ht="12.75" x14ac:dyDescent="0.2"/>
    <row r="1417" ht="12.75" x14ac:dyDescent="0.2"/>
    <row r="1418" ht="12.75" x14ac:dyDescent="0.2"/>
    <row r="1419" ht="12.75" x14ac:dyDescent="0.2"/>
    <row r="1420" ht="12.75" x14ac:dyDescent="0.2"/>
    <row r="1421" ht="12.75" x14ac:dyDescent="0.2"/>
    <row r="1422" ht="12.75" x14ac:dyDescent="0.2"/>
    <row r="1423" ht="12.75" x14ac:dyDescent="0.2"/>
    <row r="1424" ht="12.75" x14ac:dyDescent="0.2"/>
    <row r="1425" ht="12.75" x14ac:dyDescent="0.2"/>
    <row r="1426" ht="12.75" x14ac:dyDescent="0.2"/>
    <row r="1427" ht="12.75" x14ac:dyDescent="0.2"/>
    <row r="1428" ht="12.75" x14ac:dyDescent="0.2"/>
    <row r="1429" ht="12.75" x14ac:dyDescent="0.2"/>
    <row r="1430" ht="12.75" x14ac:dyDescent="0.2"/>
    <row r="1431" ht="12.75" x14ac:dyDescent="0.2"/>
    <row r="1432" ht="12.75" x14ac:dyDescent="0.2"/>
    <row r="1433" ht="12.75" x14ac:dyDescent="0.2"/>
    <row r="1434" ht="12.75" x14ac:dyDescent="0.2"/>
    <row r="1435" ht="12.75" x14ac:dyDescent="0.2"/>
    <row r="1436" ht="12.75" x14ac:dyDescent="0.2"/>
    <row r="1437" ht="12.75" x14ac:dyDescent="0.2"/>
    <row r="1438" ht="12.75" x14ac:dyDescent="0.2"/>
    <row r="1439" ht="12.75" x14ac:dyDescent="0.2"/>
    <row r="1440" ht="12.75" x14ac:dyDescent="0.2"/>
    <row r="1441" ht="12.75" x14ac:dyDescent="0.2"/>
    <row r="1442" ht="12.75" x14ac:dyDescent="0.2"/>
    <row r="1443" ht="12.75" x14ac:dyDescent="0.2"/>
    <row r="1444" ht="12.75" x14ac:dyDescent="0.2"/>
    <row r="1445" ht="12.75" x14ac:dyDescent="0.2"/>
    <row r="1446" ht="12.75" x14ac:dyDescent="0.2"/>
    <row r="1447" ht="12.75" x14ac:dyDescent="0.2"/>
    <row r="1448" ht="12.75" x14ac:dyDescent="0.2"/>
    <row r="1449" ht="12.75" x14ac:dyDescent="0.2"/>
    <row r="1450" ht="12.75" x14ac:dyDescent="0.2"/>
    <row r="1451" ht="12.75" x14ac:dyDescent="0.2"/>
    <row r="1452" ht="12.75" x14ac:dyDescent="0.2"/>
    <row r="1453" ht="12.75" x14ac:dyDescent="0.2"/>
    <row r="1454" ht="12.75" x14ac:dyDescent="0.2"/>
    <row r="1455" ht="12.75" x14ac:dyDescent="0.2"/>
    <row r="1456" ht="12.75" x14ac:dyDescent="0.2"/>
    <row r="1457" ht="12.75" x14ac:dyDescent="0.2"/>
    <row r="1458" ht="12.75" x14ac:dyDescent="0.2"/>
    <row r="1459" ht="12.75" x14ac:dyDescent="0.2"/>
    <row r="1460" ht="12.75" x14ac:dyDescent="0.2"/>
    <row r="1461" ht="12.75" x14ac:dyDescent="0.2"/>
    <row r="1462" ht="12.75" x14ac:dyDescent="0.2"/>
    <row r="1463" ht="12.75" x14ac:dyDescent="0.2"/>
    <row r="1464" ht="12.75" x14ac:dyDescent="0.2"/>
    <row r="1465" ht="12.75" x14ac:dyDescent="0.2"/>
    <row r="1466" ht="12.75" x14ac:dyDescent="0.2"/>
    <row r="1467" ht="12.75" x14ac:dyDescent="0.2"/>
    <row r="1468" ht="12.75" x14ac:dyDescent="0.2"/>
    <row r="1469" ht="12.75" x14ac:dyDescent="0.2"/>
    <row r="1470" ht="12.75" x14ac:dyDescent="0.2"/>
    <row r="1471" ht="12.75" x14ac:dyDescent="0.2"/>
    <row r="1472" ht="12.75" x14ac:dyDescent="0.2"/>
    <row r="1473" ht="12.75" x14ac:dyDescent="0.2"/>
    <row r="1474" ht="12.75" x14ac:dyDescent="0.2"/>
    <row r="1475" ht="12.75" x14ac:dyDescent="0.2"/>
    <row r="1476" ht="12.75" x14ac:dyDescent="0.2"/>
    <row r="1477" ht="12.75" x14ac:dyDescent="0.2"/>
    <row r="1478" ht="12.75" x14ac:dyDescent="0.2"/>
    <row r="1479" ht="12.75" x14ac:dyDescent="0.2"/>
    <row r="1480" ht="12.75" x14ac:dyDescent="0.2"/>
    <row r="1481" ht="12.75" x14ac:dyDescent="0.2"/>
    <row r="1482" ht="12.75" x14ac:dyDescent="0.2"/>
    <row r="1483" ht="12.75" x14ac:dyDescent="0.2"/>
    <row r="1484" ht="12.75" x14ac:dyDescent="0.2"/>
    <row r="1485" ht="12.75" x14ac:dyDescent="0.2"/>
    <row r="1486" ht="12.75" x14ac:dyDescent="0.2"/>
    <row r="1487" ht="12.75" x14ac:dyDescent="0.2"/>
    <row r="1488" ht="12.75" x14ac:dyDescent="0.2"/>
    <row r="1489" ht="12.75" x14ac:dyDescent="0.2"/>
    <row r="1490" ht="12.75" x14ac:dyDescent="0.2"/>
    <row r="1491" ht="12.75" x14ac:dyDescent="0.2"/>
    <row r="1492" ht="12.75" x14ac:dyDescent="0.2"/>
    <row r="1493" ht="12.75" x14ac:dyDescent="0.2"/>
    <row r="1494" ht="12.75" x14ac:dyDescent="0.2"/>
    <row r="1495" ht="12.75" x14ac:dyDescent="0.2"/>
    <row r="1496" ht="12.75" x14ac:dyDescent="0.2"/>
    <row r="1497" ht="12.75" x14ac:dyDescent="0.2"/>
    <row r="1498" ht="12.75" x14ac:dyDescent="0.2"/>
    <row r="1499" ht="12.75" x14ac:dyDescent="0.2"/>
    <row r="1500" ht="12.75" x14ac:dyDescent="0.2"/>
    <row r="1501" ht="12.75" x14ac:dyDescent="0.2"/>
    <row r="1502" ht="12.75" x14ac:dyDescent="0.2"/>
    <row r="1503" ht="12.75" x14ac:dyDescent="0.2"/>
    <row r="1504" ht="12.75" x14ac:dyDescent="0.2"/>
    <row r="1505" ht="12.75" x14ac:dyDescent="0.2"/>
    <row r="1506" ht="12.75" x14ac:dyDescent="0.2"/>
    <row r="1507" ht="12.75" x14ac:dyDescent="0.2"/>
    <row r="1508" ht="12.75" x14ac:dyDescent="0.2"/>
    <row r="1509" ht="12.75" x14ac:dyDescent="0.2"/>
    <row r="1510" ht="12.75" x14ac:dyDescent="0.2"/>
    <row r="1511" ht="12.75" x14ac:dyDescent="0.2"/>
    <row r="1512" ht="12.75" x14ac:dyDescent="0.2"/>
    <row r="1513" ht="12.75" x14ac:dyDescent="0.2"/>
    <row r="1514" ht="12.75" x14ac:dyDescent="0.2"/>
    <row r="1515" ht="12.75" x14ac:dyDescent="0.2"/>
    <row r="1516" ht="12.75" x14ac:dyDescent="0.2"/>
    <row r="1517" ht="12.75" x14ac:dyDescent="0.2"/>
    <row r="1518" ht="12.75" x14ac:dyDescent="0.2"/>
    <row r="1519" ht="12.75" x14ac:dyDescent="0.2"/>
    <row r="1520" ht="12.75" x14ac:dyDescent="0.2"/>
    <row r="1521" ht="12.75" x14ac:dyDescent="0.2"/>
    <row r="1522" ht="12.75" x14ac:dyDescent="0.2"/>
    <row r="1523" ht="12.75" x14ac:dyDescent="0.2"/>
    <row r="1524" ht="12.75" x14ac:dyDescent="0.2"/>
    <row r="1525" ht="12.75" x14ac:dyDescent="0.2"/>
    <row r="1526" ht="12.75" x14ac:dyDescent="0.2"/>
    <row r="1527" ht="12.75" x14ac:dyDescent="0.2"/>
    <row r="1528" ht="12.75" x14ac:dyDescent="0.2"/>
    <row r="1529" ht="12.75" x14ac:dyDescent="0.2"/>
    <row r="1530" ht="12.75" x14ac:dyDescent="0.2"/>
    <row r="1531" ht="12.75" x14ac:dyDescent="0.2"/>
    <row r="1532" ht="12.75" x14ac:dyDescent="0.2"/>
    <row r="1533" ht="12.75" x14ac:dyDescent="0.2"/>
    <row r="1534" ht="12.75" x14ac:dyDescent="0.2"/>
    <row r="1535" ht="12.75" x14ac:dyDescent="0.2"/>
    <row r="1536" ht="12.75" x14ac:dyDescent="0.2"/>
    <row r="1537" ht="12.75" x14ac:dyDescent="0.2"/>
    <row r="1538" ht="12.75" x14ac:dyDescent="0.2"/>
    <row r="1539" ht="12.75" x14ac:dyDescent="0.2"/>
    <row r="1540" ht="12.75" x14ac:dyDescent="0.2"/>
    <row r="1541" ht="12.75" x14ac:dyDescent="0.2"/>
    <row r="1542" ht="12.75" x14ac:dyDescent="0.2"/>
    <row r="1543" ht="12.75" x14ac:dyDescent="0.2"/>
    <row r="1544" ht="12.75" x14ac:dyDescent="0.2"/>
    <row r="1545" ht="12.75" x14ac:dyDescent="0.2"/>
    <row r="1546" ht="12.75" x14ac:dyDescent="0.2"/>
    <row r="1547" ht="12.75" x14ac:dyDescent="0.2"/>
    <row r="1548" ht="12.75" x14ac:dyDescent="0.2"/>
    <row r="1549" ht="12.75" x14ac:dyDescent="0.2"/>
    <row r="1550" ht="12.75" x14ac:dyDescent="0.2"/>
    <row r="1551" ht="12.75" x14ac:dyDescent="0.2"/>
    <row r="1552" ht="12.75" x14ac:dyDescent="0.2"/>
    <row r="1553" ht="12.75" x14ac:dyDescent="0.2"/>
    <row r="1554" ht="12.75" x14ac:dyDescent="0.2"/>
    <row r="1555" ht="12.75" x14ac:dyDescent="0.2"/>
    <row r="1556" ht="12.75" x14ac:dyDescent="0.2"/>
    <row r="1557" ht="12.75" x14ac:dyDescent="0.2"/>
    <row r="1558" ht="12.75" x14ac:dyDescent="0.2"/>
    <row r="1559" ht="12.75" x14ac:dyDescent="0.2"/>
    <row r="1560" ht="12.75" x14ac:dyDescent="0.2"/>
    <row r="1561" ht="12.75" x14ac:dyDescent="0.2"/>
    <row r="1562" ht="12.75" x14ac:dyDescent="0.2"/>
    <row r="1563" ht="12.75" x14ac:dyDescent="0.2"/>
    <row r="1564" ht="12.75" x14ac:dyDescent="0.2"/>
    <row r="1565" ht="12.75" x14ac:dyDescent="0.2"/>
    <row r="1566" ht="12.75" x14ac:dyDescent="0.2"/>
    <row r="1567" ht="12.75" x14ac:dyDescent="0.2"/>
    <row r="1568" ht="12.75" x14ac:dyDescent="0.2"/>
    <row r="1569" ht="12.75" x14ac:dyDescent="0.2"/>
    <row r="1570" ht="12.75" x14ac:dyDescent="0.2"/>
    <row r="1571" ht="12.75" x14ac:dyDescent="0.2"/>
    <row r="1572" ht="12.75" x14ac:dyDescent="0.2"/>
    <row r="1573" ht="12.75" x14ac:dyDescent="0.2"/>
    <row r="1574" ht="12.75" x14ac:dyDescent="0.2"/>
    <row r="1575" ht="12.75" x14ac:dyDescent="0.2"/>
    <row r="1576" ht="12.75" x14ac:dyDescent="0.2"/>
    <row r="1577" ht="12.75" x14ac:dyDescent="0.2"/>
    <row r="1578" ht="12.75" x14ac:dyDescent="0.2"/>
    <row r="1579" ht="12.75" x14ac:dyDescent="0.2"/>
    <row r="1580" ht="12.75" x14ac:dyDescent="0.2"/>
    <row r="1581" ht="12.75" x14ac:dyDescent="0.2"/>
    <row r="1582" ht="12.75" x14ac:dyDescent="0.2"/>
    <row r="1583" ht="12.75" x14ac:dyDescent="0.2"/>
    <row r="1584" ht="12.75" x14ac:dyDescent="0.2"/>
    <row r="1585" ht="12.75" x14ac:dyDescent="0.2"/>
    <row r="1586" ht="12.75" x14ac:dyDescent="0.2"/>
    <row r="1587" ht="12.75" x14ac:dyDescent="0.2"/>
    <row r="1588" ht="12.75" x14ac:dyDescent="0.2"/>
    <row r="1589" ht="12.75" x14ac:dyDescent="0.2"/>
    <row r="1590" ht="12.75" x14ac:dyDescent="0.2"/>
    <row r="1591" ht="12.75" x14ac:dyDescent="0.2"/>
    <row r="1592" ht="12.75" x14ac:dyDescent="0.2"/>
    <row r="1593" ht="12.75" x14ac:dyDescent="0.2"/>
    <row r="1594" ht="12.75" x14ac:dyDescent="0.2"/>
    <row r="1595" ht="12.75" x14ac:dyDescent="0.2"/>
    <row r="1596" ht="12.75" x14ac:dyDescent="0.2"/>
    <row r="1597" ht="12.75" x14ac:dyDescent="0.2"/>
    <row r="1598" ht="12.75" x14ac:dyDescent="0.2"/>
    <row r="1599" ht="12.75" x14ac:dyDescent="0.2"/>
    <row r="1600" ht="12.75" x14ac:dyDescent="0.2"/>
    <row r="1601" ht="12.75" x14ac:dyDescent="0.2"/>
    <row r="1602" ht="12.75" x14ac:dyDescent="0.2"/>
    <row r="1603" ht="12.75" x14ac:dyDescent="0.2"/>
    <row r="1604" ht="12.75" x14ac:dyDescent="0.2"/>
    <row r="1605" ht="12.75" x14ac:dyDescent="0.2"/>
    <row r="1606" ht="12.75" x14ac:dyDescent="0.2"/>
    <row r="1607" ht="12.75" x14ac:dyDescent="0.2"/>
    <row r="1608" ht="12.75" x14ac:dyDescent="0.2"/>
    <row r="1609" ht="12.75" x14ac:dyDescent="0.2"/>
    <row r="1610" ht="12.75" x14ac:dyDescent="0.2"/>
    <row r="1611" ht="12.75" x14ac:dyDescent="0.2"/>
    <row r="1612" ht="12.75" x14ac:dyDescent="0.2"/>
    <row r="1613" ht="12.75" x14ac:dyDescent="0.2"/>
    <row r="1614" ht="12.75" x14ac:dyDescent="0.2"/>
    <row r="1615" ht="12.75" x14ac:dyDescent="0.2"/>
    <row r="1616" ht="12.75" x14ac:dyDescent="0.2"/>
    <row r="1617" ht="12.75" x14ac:dyDescent="0.2"/>
    <row r="1618" ht="12.75" x14ac:dyDescent="0.2"/>
    <row r="1619" ht="12.75" x14ac:dyDescent="0.2"/>
    <row r="1620" ht="12.75" x14ac:dyDescent="0.2"/>
    <row r="1621" ht="12.75" x14ac:dyDescent="0.2"/>
    <row r="1622" ht="12.75" x14ac:dyDescent="0.2"/>
    <row r="1623" ht="12.75" x14ac:dyDescent="0.2"/>
    <row r="1624" ht="12.75" x14ac:dyDescent="0.2"/>
    <row r="1625" ht="12.75" x14ac:dyDescent="0.2"/>
    <row r="1626" ht="12.75" x14ac:dyDescent="0.2"/>
    <row r="1627" ht="12.75" x14ac:dyDescent="0.2"/>
    <row r="1628" ht="12.75" x14ac:dyDescent="0.2"/>
    <row r="1629" ht="12.75" x14ac:dyDescent="0.2"/>
    <row r="1630" ht="12.75" x14ac:dyDescent="0.2"/>
    <row r="1631" ht="12.75" x14ac:dyDescent="0.2"/>
    <row r="1632" ht="12.75" x14ac:dyDescent="0.2"/>
    <row r="1633" ht="12.75" x14ac:dyDescent="0.2"/>
    <row r="1634" ht="12.75" x14ac:dyDescent="0.2"/>
    <row r="1635" ht="12.75" x14ac:dyDescent="0.2"/>
    <row r="1636" ht="12.75" x14ac:dyDescent="0.2"/>
    <row r="1637" ht="12.75" x14ac:dyDescent="0.2"/>
    <row r="1638" ht="12.75" x14ac:dyDescent="0.2"/>
    <row r="1639" ht="12.75" x14ac:dyDescent="0.2"/>
    <row r="1640" ht="12.75" x14ac:dyDescent="0.2"/>
    <row r="1641" ht="12.75" x14ac:dyDescent="0.2"/>
    <row r="1642" ht="12.75" x14ac:dyDescent="0.2"/>
    <row r="1643" ht="12.75" x14ac:dyDescent="0.2"/>
    <row r="1644" ht="12.75" x14ac:dyDescent="0.2"/>
    <row r="1645" ht="12.75" x14ac:dyDescent="0.2"/>
    <row r="1646" ht="12.75" x14ac:dyDescent="0.2"/>
    <row r="1647" ht="12.75" x14ac:dyDescent="0.2"/>
    <row r="1648" ht="12.75" x14ac:dyDescent="0.2"/>
    <row r="1649" ht="12.75" x14ac:dyDescent="0.2"/>
    <row r="1650" ht="12.75" x14ac:dyDescent="0.2"/>
    <row r="1651" ht="12.75" x14ac:dyDescent="0.2"/>
    <row r="1652" ht="12.75" x14ac:dyDescent="0.2"/>
    <row r="1653" ht="12.75" x14ac:dyDescent="0.2"/>
    <row r="1654" ht="12.75" x14ac:dyDescent="0.2"/>
    <row r="1655" ht="12.75" x14ac:dyDescent="0.2"/>
    <row r="1656" ht="12.75" x14ac:dyDescent="0.2"/>
    <row r="1657" ht="12.75" x14ac:dyDescent="0.2"/>
    <row r="1658" ht="12.75" x14ac:dyDescent="0.2"/>
    <row r="1659" ht="12.75" x14ac:dyDescent="0.2"/>
    <row r="1660" ht="12.75" x14ac:dyDescent="0.2"/>
    <row r="1661" ht="12.75" x14ac:dyDescent="0.2"/>
    <row r="1662" ht="12.75" x14ac:dyDescent="0.2"/>
    <row r="1663" ht="12.75" x14ac:dyDescent="0.2"/>
    <row r="1664" ht="12.75" x14ac:dyDescent="0.2"/>
    <row r="1665" ht="12.75" x14ac:dyDescent="0.2"/>
    <row r="1666" ht="12.75" x14ac:dyDescent="0.2"/>
    <row r="1667" ht="12.75" x14ac:dyDescent="0.2"/>
    <row r="1668" ht="12.75" x14ac:dyDescent="0.2"/>
    <row r="1669" ht="12.75" x14ac:dyDescent="0.2"/>
    <row r="1670" ht="12.75" x14ac:dyDescent="0.2"/>
    <row r="1671" ht="12.75" x14ac:dyDescent="0.2"/>
    <row r="1672" ht="12.75" x14ac:dyDescent="0.2"/>
    <row r="1673" ht="12.75" x14ac:dyDescent="0.2"/>
    <row r="1674" ht="12.75" x14ac:dyDescent="0.2"/>
    <row r="1675" ht="12.75" x14ac:dyDescent="0.2"/>
    <row r="1676" ht="12.75" x14ac:dyDescent="0.2"/>
    <row r="1677" ht="12.75" x14ac:dyDescent="0.2"/>
    <row r="1678" ht="12.75" x14ac:dyDescent="0.2"/>
    <row r="1679" ht="12.75" x14ac:dyDescent="0.2"/>
    <row r="1680" ht="12.75" x14ac:dyDescent="0.2"/>
    <row r="1681" ht="12.75" x14ac:dyDescent="0.2"/>
    <row r="1682" ht="12.75" x14ac:dyDescent="0.2"/>
    <row r="1683" ht="12.75" x14ac:dyDescent="0.2"/>
    <row r="1684" ht="12.75" x14ac:dyDescent="0.2"/>
    <row r="1685" ht="12.75" x14ac:dyDescent="0.2"/>
    <row r="1686" ht="12.75" x14ac:dyDescent="0.2"/>
    <row r="1687" ht="12.75" x14ac:dyDescent="0.2"/>
    <row r="1688" ht="12.75" x14ac:dyDescent="0.2"/>
    <row r="1689" ht="12.75" x14ac:dyDescent="0.2"/>
    <row r="1690" ht="12.75" x14ac:dyDescent="0.2"/>
    <row r="1691" ht="12.75" x14ac:dyDescent="0.2"/>
    <row r="1692" ht="12.75" x14ac:dyDescent="0.2"/>
    <row r="1693" ht="12.75" x14ac:dyDescent="0.2"/>
    <row r="1694" ht="12.75" x14ac:dyDescent="0.2"/>
    <row r="1695" ht="12.75" x14ac:dyDescent="0.2"/>
    <row r="1696" ht="12.75" x14ac:dyDescent="0.2"/>
    <row r="1697" ht="12.75" x14ac:dyDescent="0.2"/>
    <row r="1698" ht="12.75" x14ac:dyDescent="0.2"/>
    <row r="1699" ht="12.75" x14ac:dyDescent="0.2"/>
    <row r="1700" ht="12.75" x14ac:dyDescent="0.2"/>
    <row r="1701" ht="12.75" x14ac:dyDescent="0.2"/>
    <row r="1702" ht="12.75" x14ac:dyDescent="0.2"/>
    <row r="1703" ht="12.75" x14ac:dyDescent="0.2"/>
    <row r="1704" ht="12.75" x14ac:dyDescent="0.2"/>
    <row r="1705" ht="12.75" x14ac:dyDescent="0.2"/>
    <row r="1706" ht="12.75" x14ac:dyDescent="0.2"/>
    <row r="1707" ht="12.75" x14ac:dyDescent="0.2"/>
    <row r="1708" ht="12.75" x14ac:dyDescent="0.2"/>
    <row r="1709" ht="12.75" x14ac:dyDescent="0.2"/>
    <row r="1710" ht="12.75" x14ac:dyDescent="0.2"/>
    <row r="1711" ht="12.75" x14ac:dyDescent="0.2"/>
    <row r="1712" ht="12.75" x14ac:dyDescent="0.2"/>
    <row r="1713" ht="12.75" x14ac:dyDescent="0.2"/>
    <row r="1714" ht="12.75" x14ac:dyDescent="0.2"/>
    <row r="1715" ht="12.75" x14ac:dyDescent="0.2"/>
    <row r="1716" ht="12.75" x14ac:dyDescent="0.2"/>
    <row r="1717" ht="12.75" x14ac:dyDescent="0.2"/>
    <row r="1718" ht="12.75" x14ac:dyDescent="0.2"/>
    <row r="1719" ht="12.75" x14ac:dyDescent="0.2"/>
    <row r="1720" ht="12.75" x14ac:dyDescent="0.2"/>
    <row r="1721" ht="12.75" x14ac:dyDescent="0.2"/>
    <row r="1722" ht="12.75" x14ac:dyDescent="0.2"/>
    <row r="1723" ht="12.75" x14ac:dyDescent="0.2"/>
    <row r="1724" ht="12.75" x14ac:dyDescent="0.2"/>
    <row r="1725" ht="12.75" x14ac:dyDescent="0.2"/>
    <row r="1726" ht="12.75" x14ac:dyDescent="0.2"/>
    <row r="1727" ht="12.75" x14ac:dyDescent="0.2"/>
    <row r="1728" ht="12.75" x14ac:dyDescent="0.2"/>
    <row r="1729" ht="12.75" x14ac:dyDescent="0.2"/>
    <row r="1730" ht="12.75" x14ac:dyDescent="0.2"/>
    <row r="1731" ht="12.75" x14ac:dyDescent="0.2"/>
    <row r="1732" ht="12.75" x14ac:dyDescent="0.2"/>
    <row r="1733" ht="12.75" x14ac:dyDescent="0.2"/>
    <row r="1734" ht="12.75" x14ac:dyDescent="0.2"/>
    <row r="1735" ht="12.75" x14ac:dyDescent="0.2"/>
    <row r="1736" ht="12.75" x14ac:dyDescent="0.2"/>
    <row r="1737" ht="12.75" x14ac:dyDescent="0.2"/>
    <row r="1738" ht="12.75" x14ac:dyDescent="0.2"/>
    <row r="1739" ht="12.75" x14ac:dyDescent="0.2"/>
    <row r="1740" ht="12.75" x14ac:dyDescent="0.2"/>
    <row r="1741" ht="12.75" x14ac:dyDescent="0.2"/>
    <row r="1742" ht="12.75" x14ac:dyDescent="0.2"/>
    <row r="1743" ht="12.75" x14ac:dyDescent="0.2"/>
    <row r="1744" ht="12.75" x14ac:dyDescent="0.2"/>
    <row r="1745" ht="12.75" x14ac:dyDescent="0.2"/>
    <row r="1746" ht="12.75" x14ac:dyDescent="0.2"/>
    <row r="1747" ht="12.75" x14ac:dyDescent="0.2"/>
    <row r="1748" ht="12.75" x14ac:dyDescent="0.2"/>
    <row r="1749" ht="12.75" x14ac:dyDescent="0.2"/>
    <row r="1750" ht="12.75" x14ac:dyDescent="0.2"/>
    <row r="1751" ht="12.75" x14ac:dyDescent="0.2"/>
    <row r="1752" ht="12.75" x14ac:dyDescent="0.2"/>
    <row r="1753" ht="12.75" x14ac:dyDescent="0.2"/>
    <row r="1754" ht="12.75" x14ac:dyDescent="0.2"/>
    <row r="1755" ht="12.75" x14ac:dyDescent="0.2"/>
    <row r="1756" ht="12.75" x14ac:dyDescent="0.2"/>
    <row r="1757" ht="12.75" x14ac:dyDescent="0.2"/>
    <row r="1758" ht="12.75" x14ac:dyDescent="0.2"/>
    <row r="1759" ht="12.75" x14ac:dyDescent="0.2"/>
    <row r="1760" ht="12.75" x14ac:dyDescent="0.2"/>
    <row r="1761" ht="12.75" x14ac:dyDescent="0.2"/>
    <row r="1762" ht="12.75" x14ac:dyDescent="0.2"/>
    <row r="1763" ht="12.75" x14ac:dyDescent="0.2"/>
    <row r="1764" ht="12.75" x14ac:dyDescent="0.2"/>
    <row r="1765" ht="12.75" x14ac:dyDescent="0.2"/>
    <row r="1766" ht="12.75" x14ac:dyDescent="0.2"/>
    <row r="1767" ht="12.75" x14ac:dyDescent="0.2"/>
    <row r="1768" ht="12.75" x14ac:dyDescent="0.2"/>
    <row r="1769" ht="12.75" x14ac:dyDescent="0.2"/>
    <row r="1770" ht="12.75" x14ac:dyDescent="0.2"/>
    <row r="1771" ht="12.75" x14ac:dyDescent="0.2"/>
    <row r="1772" ht="12.75" x14ac:dyDescent="0.2"/>
    <row r="1773" ht="12.75" x14ac:dyDescent="0.2"/>
    <row r="1774" ht="12.75" x14ac:dyDescent="0.2"/>
    <row r="1775" ht="12.75" x14ac:dyDescent="0.2"/>
    <row r="1776" ht="12.75" x14ac:dyDescent="0.2"/>
    <row r="1777" ht="12.75" x14ac:dyDescent="0.2"/>
    <row r="1778" ht="12.75" x14ac:dyDescent="0.2"/>
    <row r="1779" ht="12.75" x14ac:dyDescent="0.2"/>
    <row r="1780" ht="12.75" x14ac:dyDescent="0.2"/>
    <row r="1781" ht="12.75" x14ac:dyDescent="0.2"/>
    <row r="1782" ht="12.75" x14ac:dyDescent="0.2"/>
    <row r="1783" ht="12.75" x14ac:dyDescent="0.2"/>
    <row r="1784" ht="12.75" x14ac:dyDescent="0.2"/>
    <row r="1785" ht="12.75" x14ac:dyDescent="0.2"/>
    <row r="1786" ht="12.75" x14ac:dyDescent="0.2"/>
    <row r="1787" ht="12.75" x14ac:dyDescent="0.2"/>
    <row r="1788" ht="12.75" x14ac:dyDescent="0.2"/>
    <row r="1789" ht="12.75" x14ac:dyDescent="0.2"/>
    <row r="1790" ht="12.75" x14ac:dyDescent="0.2"/>
    <row r="1791" ht="12.75" x14ac:dyDescent="0.2"/>
    <row r="1792" ht="12.75" x14ac:dyDescent="0.2"/>
    <row r="1793" ht="12.75" x14ac:dyDescent="0.2"/>
    <row r="1794" ht="12.75" x14ac:dyDescent="0.2"/>
    <row r="1795" ht="12.75" x14ac:dyDescent="0.2"/>
    <row r="1796" ht="12.75" x14ac:dyDescent="0.2"/>
    <row r="1797" ht="12.75" x14ac:dyDescent="0.2"/>
    <row r="1798" ht="12.75" x14ac:dyDescent="0.2"/>
    <row r="1799" ht="12.75" x14ac:dyDescent="0.2"/>
    <row r="1800" ht="12.75" x14ac:dyDescent="0.2"/>
    <row r="1801" ht="12.75" x14ac:dyDescent="0.2"/>
    <row r="1802" ht="12.75" x14ac:dyDescent="0.2"/>
    <row r="1803" ht="12.75" x14ac:dyDescent="0.2"/>
    <row r="1804" ht="12.75" x14ac:dyDescent="0.2"/>
    <row r="1805" ht="12.75" x14ac:dyDescent="0.2"/>
    <row r="1806" ht="12.75" x14ac:dyDescent="0.2"/>
  </sheetData>
  <dataValidations count="3">
    <dataValidation type="list" allowBlank="1" showErrorMessage="1" sqref="F2:F1037 A2:A1037" xr:uid="{00000000-0002-0000-0100-000000000000}">
      <formula1>"Non,Oui"</formula1>
    </dataValidation>
    <dataValidation type="list" allowBlank="1" showErrorMessage="1" sqref="B2:B1037" xr:uid="{00000000-0002-0000-0100-000002000000}">
      <formula1>"Client sensible,Maintenance en retard / Antécédents,Autre intervention le même jour,Ne pouvait rien faire,Convenu avec,Bon pas signé"</formula1>
    </dataValidation>
    <dataValidation type="list" allowBlank="1" showErrorMessage="1" sqref="C2:C1037" xr:uid="{00000000-0002-0000-0100-000003000000}">
      <formula1>"RAS,Bidon non vidé,Sondes,Interrupteurs éteints,Vanne fermée,Evacuation bouchée,Autre"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EXPORT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 henniaux</dc:creator>
  <cp:lastModifiedBy>francis henniaux</cp:lastModifiedBy>
  <dcterms:created xsi:type="dcterms:W3CDTF">2024-10-28T21:47:25Z</dcterms:created>
  <dcterms:modified xsi:type="dcterms:W3CDTF">2024-10-29T04:18:37Z</dcterms:modified>
</cp:coreProperties>
</file>