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5D759EF9-8665-46C9-8705-5E12A2DE193B}" xr6:coauthVersionLast="47" xr6:coauthVersionMax="47" xr10:uidLastSave="{00000000-0000-0000-0000-000000000000}"/>
  <bookViews>
    <workbookView xWindow="-120" yWindow="-120" windowWidth="29040" windowHeight="15720" xr2:uid="{319C6C66-97E7-934E-9AD6-CE195F40DF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I3" i="1"/>
  <c r="J26" i="1"/>
  <c r="J27" i="1"/>
  <c r="J28" i="1"/>
  <c r="J29" i="1"/>
  <c r="J30" i="1"/>
  <c r="J31" i="1"/>
  <c r="J32" i="1"/>
  <c r="J3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I24" i="1"/>
  <c r="I25" i="1"/>
  <c r="I26" i="1"/>
  <c r="I27" i="1"/>
  <c r="I28" i="1"/>
  <c r="I29" i="1"/>
  <c r="I30" i="1"/>
  <c r="I31" i="1"/>
  <c r="I32" i="1"/>
  <c r="I3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F3" i="1"/>
  <c r="F24" i="1"/>
  <c r="F25" i="1"/>
  <c r="F26" i="1"/>
  <c r="F27" i="1"/>
  <c r="F28" i="1"/>
  <c r="F29" i="1"/>
  <c r="F30" i="1"/>
  <c r="F31" i="1"/>
  <c r="F32" i="1"/>
  <c r="F33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  <c r="F5" i="1"/>
  <c r="G9" i="1" l="1"/>
  <c r="H9" i="1" s="1"/>
  <c r="G18" i="1"/>
  <c r="H18" i="1" s="1"/>
  <c r="G10" i="1"/>
  <c r="H10" i="1" s="1"/>
  <c r="G30" i="1"/>
  <c r="H30" i="1" s="1"/>
  <c r="G29" i="1"/>
  <c r="H29" i="1" s="1"/>
  <c r="G28" i="1"/>
  <c r="H28" i="1" s="1"/>
  <c r="G27" i="1"/>
  <c r="H27" i="1" s="1"/>
  <c r="G26" i="1"/>
  <c r="H26" i="1" s="1"/>
  <c r="G16" i="1"/>
  <c r="H16" i="1" s="1"/>
  <c r="G15" i="1"/>
  <c r="H15" i="1" s="1"/>
  <c r="G22" i="1"/>
  <c r="H22" i="1" s="1"/>
  <c r="G14" i="1"/>
  <c r="H14" i="1" s="1"/>
  <c r="G6" i="1"/>
  <c r="H6" i="1" s="1"/>
  <c r="G21" i="1"/>
  <c r="H21" i="1" s="1"/>
  <c r="G13" i="1"/>
  <c r="H13" i="1" s="1"/>
  <c r="G33" i="1"/>
  <c r="H33" i="1" s="1"/>
  <c r="G25" i="1"/>
  <c r="H25" i="1" s="1"/>
  <c r="G17" i="1"/>
  <c r="H17" i="1" s="1"/>
  <c r="G4" i="1"/>
  <c r="H4" i="1" s="1"/>
  <c r="G23" i="1"/>
  <c r="H23" i="1" s="1"/>
  <c r="G7" i="1"/>
  <c r="H7" i="1" s="1"/>
  <c r="G20" i="1"/>
  <c r="H20" i="1" s="1"/>
  <c r="G12" i="1"/>
  <c r="H12" i="1" s="1"/>
  <c r="G32" i="1"/>
  <c r="H32" i="1" s="1"/>
  <c r="G24" i="1"/>
  <c r="H24" i="1" s="1"/>
  <c r="G5" i="1"/>
  <c r="H5" i="1" s="1"/>
  <c r="G8" i="1"/>
  <c r="H8" i="1" s="1"/>
  <c r="G19" i="1"/>
  <c r="H19" i="1" s="1"/>
  <c r="G11" i="1"/>
  <c r="H11" i="1" s="1"/>
  <c r="G31" i="1"/>
  <c r="H31" i="1" s="1"/>
  <c r="G3" i="1"/>
  <c r="H3" i="1" s="1"/>
  <c r="H34" i="1" l="1"/>
  <c r="G34" i="1"/>
</calcChain>
</file>

<file path=xl/sharedStrings.xml><?xml version="1.0" encoding="utf-8"?>
<sst xmlns="http://schemas.openxmlformats.org/spreadsheetml/2006/main" count="11" uniqueCount="10">
  <si>
    <t>Date</t>
  </si>
  <si>
    <t>heure Début</t>
  </si>
  <si>
    <t>heure fin</t>
  </si>
  <si>
    <t>Pause</t>
  </si>
  <si>
    <t>heure debut</t>
  </si>
  <si>
    <t>temps de travail total</t>
  </si>
  <si>
    <t>heures supp</t>
  </si>
  <si>
    <t>soir</t>
  </si>
  <si>
    <t>nuit</t>
  </si>
  <si>
    <t>heure supp décimal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</si>
</sst>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$-F800]dddd\,\ mmmm\ dd\,\ yyyy"/>
    <numFmt numFmtId="166" formatCode="h:mm;@"/>
  </numFmts>
  <fonts count="3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0"/>
      </right>
      <top style="thin">
        <color theme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0"/>
      </bottom>
      <diagonal/>
    </border>
    <border>
      <left style="thin">
        <color theme="0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1"/>
      </right>
      <top style="thin">
        <color theme="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/>
    <xf numFmtId="165" fontId="0" fillId="0" borderId="1" xfId="0" applyNumberFormat="1" applyBorder="1"/>
    <xf numFmtId="165" fontId="0" fillId="0" borderId="3" xfId="0" applyNumberFormat="1" applyBorder="1"/>
    <xf numFmtId="20" fontId="0" fillId="0" borderId="0" xfId="0" applyNumberFormat="1"/>
    <xf numFmtId="2" fontId="0" fillId="0" borderId="0" xfId="0" applyNumberFormat="1"/>
    <xf numFmtId="166" fontId="0" fillId="0" borderId="0" xfId="0" applyNumberFormat="1"/>
    <xf numFmtId="166" fontId="0" fillId="0" borderId="2" xfId="0" applyNumberFormat="1" applyBorder="1"/>
    <xf numFmtId="166" fontId="0" fillId="0" borderId="4" xfId="0" applyNumberFormat="1" applyBorder="1"/>
    <xf numFmtId="166" fontId="0" fillId="0" borderId="5" xfId="0" applyNumberFormat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/>
    <xf numFmtId="0" fontId="2" fillId="2" borderId="10" xfId="0" applyFont="1" applyFill="1" applyBorder="1" applyAlignment="1">
      <alignment wrapText="1"/>
    </xf>
    <xf numFmtId="0" fontId="2" fillId="2" borderId="11" xfId="0" applyFont="1" applyFill="1" applyBorder="1" applyAlignment="1">
      <alignment wrapText="1"/>
    </xf>
    <xf numFmtId="0" fontId="0" fillId="0" borderId="0" xfId="0" applyAlignment="1">
      <alignment wrapText="1"/>
    </xf>
    <xf numFmtId="0" fontId="2" fillId="2" borderId="12" xfId="0" applyFont="1" applyFill="1" applyBorder="1" applyAlignment="1">
      <alignment wrapText="1"/>
    </xf>
    <xf numFmtId="0" fontId="2" fillId="2" borderId="13" xfId="0" applyFont="1" applyFill="1" applyBorder="1" applyAlignment="1">
      <alignment wrapText="1"/>
    </xf>
    <xf numFmtId="166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07B12-2E7C-6B4E-AE62-11E69A740482}">
  <dimension ref="A1:J43"/>
  <sheetViews>
    <sheetView showZeros="0" tabSelected="1" workbookViewId="0">
      <selection activeCell="J3" sqref="J3"/>
    </sheetView>
  </sheetViews>
  <sheetFormatPr baseColWidth="10" defaultRowHeight="15.75" x14ac:dyDescent="0.25"/>
  <cols>
    <col min="1" max="1" width="21.875" customWidth="1"/>
    <col min="2" max="2" width="16.125" customWidth="1"/>
    <col min="3" max="3" width="12.375" customWidth="1"/>
    <col min="4" max="4" width="8.375" customWidth="1"/>
    <col min="6" max="6" width="16" customWidth="1"/>
    <col min="7" max="7" width="12.625" customWidth="1"/>
    <col min="8" max="8" width="15.75" customWidth="1"/>
  </cols>
  <sheetData>
    <row r="1" spans="1:10" x14ac:dyDescent="0.25">
      <c r="A1" s="10"/>
      <c r="B1" s="11"/>
      <c r="C1" s="12" t="s">
        <v>3</v>
      </c>
      <c r="D1" s="12"/>
      <c r="E1" s="11"/>
      <c r="F1" s="11"/>
      <c r="G1" s="11"/>
      <c r="H1" s="11"/>
      <c r="I1" s="11"/>
      <c r="J1" s="13"/>
    </row>
    <row r="2" spans="1:10" s="16" customFormat="1" ht="36" customHeight="1" x14ac:dyDescent="0.25">
      <c r="A2" s="14" t="s">
        <v>0</v>
      </c>
      <c r="B2" s="15" t="s">
        <v>1</v>
      </c>
      <c r="C2" s="15" t="s">
        <v>4</v>
      </c>
      <c r="D2" s="15" t="s">
        <v>2</v>
      </c>
      <c r="E2" s="15" t="s">
        <v>2</v>
      </c>
      <c r="F2" s="15" t="s">
        <v>5</v>
      </c>
      <c r="G2" s="15" t="s">
        <v>6</v>
      </c>
      <c r="H2" s="15" t="s">
        <v>9</v>
      </c>
      <c r="I2" s="17" t="s">
        <v>7</v>
      </c>
      <c r="J2" s="18" t="s">
        <v>8</v>
      </c>
    </row>
    <row r="3" spans="1:10" x14ac:dyDescent="0.25">
      <c r="A3" s="2">
        <v>45413</v>
      </c>
      <c r="B3" s="6">
        <v>0.90208333333333335</v>
      </c>
      <c r="C3" s="6"/>
      <c r="D3" s="6"/>
      <c r="E3" s="7">
        <v>0.20208333333333334</v>
      </c>
      <c r="F3" s="6">
        <f>MOD((E3-B3)-(D3-C3),1)</f>
        <v>0.30000000000000004</v>
      </c>
      <c r="G3" s="6">
        <f>IF((F3-$C$38)&gt;0,F3-$C$38,0)</f>
        <v>0</v>
      </c>
      <c r="H3">
        <f>IFERROR((((HOUR(G3)*60)+MINUTE(G3))/60),0)</f>
        <v>0</v>
      </c>
      <c r="I3" s="19">
        <f>IF(B3="","",IF(B3&lt;20/24,23/24-20/24,23/24-B3))</f>
        <v>5.6250000000000022E-2</v>
      </c>
      <c r="J3" s="19">
        <f>IF(E3="","",IF(E3&gt;6/24,7/24,(1-23/24)+E3))</f>
        <v>0.24374999999999997</v>
      </c>
    </row>
    <row r="4" spans="1:10" x14ac:dyDescent="0.25">
      <c r="A4" s="2">
        <v>45414</v>
      </c>
      <c r="B4" s="6">
        <v>0.83333333333333337</v>
      </c>
      <c r="C4" s="6"/>
      <c r="D4" s="6"/>
      <c r="E4" s="7">
        <v>0.1736111111111111</v>
      </c>
      <c r="F4" s="6">
        <f>MOD((E4-B4)-(D4-C4),1)</f>
        <v>0.34027777777777768</v>
      </c>
      <c r="G4" s="6">
        <f t="shared" ref="G4:G33" si="0">IF((F4-$C$38)&gt;0,F4-$C$38,0)</f>
        <v>6.9444444444443643E-3</v>
      </c>
      <c r="H4">
        <f t="shared" ref="H4:H33" si="1">IFERROR((((HOUR(G4)*60)+MINUTE(G4))/60),0)</f>
        <v>0.16666666666666666</v>
      </c>
      <c r="I4" s="19">
        <f t="shared" ref="I4:I33" si="2">IF(B4="","",IF(B4&lt;20/24,23/24-20/24,23/24-B4))</f>
        <v>0.125</v>
      </c>
      <c r="J4" s="19">
        <f t="shared" ref="J4:J33" si="3">IF(E4="","",IF(E4&gt;6/24,7/24,(1-23/24)+E4))</f>
        <v>0.21527777777777773</v>
      </c>
    </row>
    <row r="5" spans="1:10" x14ac:dyDescent="0.25">
      <c r="A5" s="2">
        <v>45415</v>
      </c>
      <c r="B5" s="6">
        <v>0.88888888888888884</v>
      </c>
      <c r="C5" s="6"/>
      <c r="D5" s="6"/>
      <c r="E5" s="7">
        <v>0.1388888888888889</v>
      </c>
      <c r="F5" s="6">
        <f>MOD((E5-B5)-(D5-C5),1)</f>
        <v>0.25</v>
      </c>
      <c r="G5" s="6">
        <f t="shared" si="0"/>
        <v>0</v>
      </c>
      <c r="H5">
        <f t="shared" si="1"/>
        <v>0</v>
      </c>
      <c r="I5" s="19">
        <f t="shared" si="2"/>
        <v>6.9444444444444531E-2</v>
      </c>
      <c r="J5" s="19">
        <f t="shared" si="3"/>
        <v>0.18055555555555552</v>
      </c>
    </row>
    <row r="6" spans="1:10" x14ac:dyDescent="0.25">
      <c r="A6" s="2">
        <v>45416</v>
      </c>
      <c r="B6" s="6"/>
      <c r="C6" s="6"/>
      <c r="D6" s="6"/>
      <c r="E6" s="7"/>
      <c r="F6" s="6">
        <f t="shared" ref="F6:F21" si="4">MOD((E6-B6)-(D6-C6),1)</f>
        <v>0</v>
      </c>
      <c r="G6" s="6">
        <f t="shared" si="0"/>
        <v>0</v>
      </c>
      <c r="H6">
        <f t="shared" si="1"/>
        <v>0</v>
      </c>
      <c r="I6" s="19" t="str">
        <f t="shared" si="2"/>
        <v/>
      </c>
      <c r="J6" s="19" t="str">
        <f t="shared" si="3"/>
        <v/>
      </c>
    </row>
    <row r="7" spans="1:10" x14ac:dyDescent="0.25">
      <c r="A7" s="2">
        <v>45417</v>
      </c>
      <c r="B7" s="6"/>
      <c r="C7" s="6"/>
      <c r="D7" s="6"/>
      <c r="E7" s="7"/>
      <c r="F7" s="6">
        <f t="shared" si="4"/>
        <v>0</v>
      </c>
      <c r="G7" s="6">
        <f t="shared" si="0"/>
        <v>0</v>
      </c>
      <c r="H7">
        <f t="shared" si="1"/>
        <v>0</v>
      </c>
      <c r="I7" s="19" t="str">
        <f t="shared" si="2"/>
        <v/>
      </c>
      <c r="J7" s="19" t="str">
        <f t="shared" si="3"/>
        <v/>
      </c>
    </row>
    <row r="8" spans="1:10" x14ac:dyDescent="0.25">
      <c r="A8" s="2">
        <v>45418</v>
      </c>
      <c r="B8" s="6">
        <v>0.84027777777777779</v>
      </c>
      <c r="C8" s="6"/>
      <c r="D8" s="6"/>
      <c r="E8" s="7">
        <v>0.2638888888888889</v>
      </c>
      <c r="F8" s="6">
        <f t="shared" si="4"/>
        <v>0.42361111111111116</v>
      </c>
      <c r="G8" s="6">
        <f t="shared" si="0"/>
        <v>9.0277777777777846E-2</v>
      </c>
      <c r="H8">
        <f t="shared" si="1"/>
        <v>2.1666666666666665</v>
      </c>
      <c r="I8" s="19">
        <f t="shared" si="2"/>
        <v>0.11805555555555558</v>
      </c>
      <c r="J8" s="19">
        <f t="shared" si="3"/>
        <v>0.29166666666666669</v>
      </c>
    </row>
    <row r="9" spans="1:10" x14ac:dyDescent="0.25">
      <c r="A9" s="2">
        <v>45419</v>
      </c>
      <c r="B9" s="6">
        <v>0.88194444444444442</v>
      </c>
      <c r="C9" s="6"/>
      <c r="D9" s="6"/>
      <c r="E9" s="7">
        <v>0.25347222222222221</v>
      </c>
      <c r="F9" s="6">
        <f t="shared" si="4"/>
        <v>0.37152777777777779</v>
      </c>
      <c r="G9" s="6">
        <f t="shared" si="0"/>
        <v>3.8194444444444475E-2</v>
      </c>
      <c r="H9">
        <f t="shared" si="1"/>
        <v>0.91666666666666663</v>
      </c>
      <c r="I9" s="19">
        <f t="shared" si="2"/>
        <v>7.6388888888888951E-2</v>
      </c>
      <c r="J9" s="19">
        <f t="shared" si="3"/>
        <v>0.29166666666666669</v>
      </c>
    </row>
    <row r="10" spans="1:10" x14ac:dyDescent="0.25">
      <c r="A10" s="2">
        <v>45420</v>
      </c>
      <c r="B10" s="6"/>
      <c r="C10" s="6"/>
      <c r="D10" s="6"/>
      <c r="E10" s="7"/>
      <c r="F10" s="6">
        <f t="shared" si="4"/>
        <v>0</v>
      </c>
      <c r="G10" s="6">
        <f t="shared" si="0"/>
        <v>0</v>
      </c>
      <c r="H10">
        <f t="shared" si="1"/>
        <v>0</v>
      </c>
      <c r="I10" s="19" t="str">
        <f t="shared" si="2"/>
        <v/>
      </c>
      <c r="J10" s="19" t="str">
        <f t="shared" si="3"/>
        <v/>
      </c>
    </row>
    <row r="11" spans="1:10" x14ac:dyDescent="0.25">
      <c r="A11" s="2">
        <v>45421</v>
      </c>
      <c r="B11" s="6"/>
      <c r="C11" s="6"/>
      <c r="D11" s="6"/>
      <c r="E11" s="7"/>
      <c r="F11" s="6">
        <f t="shared" si="4"/>
        <v>0</v>
      </c>
      <c r="G11" s="6">
        <f t="shared" si="0"/>
        <v>0</v>
      </c>
      <c r="H11">
        <f t="shared" si="1"/>
        <v>0</v>
      </c>
      <c r="I11" s="19" t="str">
        <f t="shared" si="2"/>
        <v/>
      </c>
      <c r="J11" s="19" t="str">
        <f t="shared" si="3"/>
        <v/>
      </c>
    </row>
    <row r="12" spans="1:10" x14ac:dyDescent="0.25">
      <c r="A12" s="2">
        <v>45422</v>
      </c>
      <c r="B12" s="6"/>
      <c r="C12" s="6"/>
      <c r="D12" s="6"/>
      <c r="E12" s="7"/>
      <c r="F12" s="6">
        <f t="shared" si="4"/>
        <v>0</v>
      </c>
      <c r="G12" s="6">
        <f t="shared" si="0"/>
        <v>0</v>
      </c>
      <c r="H12">
        <f t="shared" si="1"/>
        <v>0</v>
      </c>
      <c r="I12" s="19" t="str">
        <f t="shared" si="2"/>
        <v/>
      </c>
      <c r="J12" s="19" t="str">
        <f t="shared" si="3"/>
        <v/>
      </c>
    </row>
    <row r="13" spans="1:10" x14ac:dyDescent="0.25">
      <c r="A13" s="2">
        <v>45423</v>
      </c>
      <c r="B13" s="6"/>
      <c r="C13" s="6"/>
      <c r="D13" s="6"/>
      <c r="E13" s="7"/>
      <c r="F13" s="6">
        <f t="shared" si="4"/>
        <v>0</v>
      </c>
      <c r="G13" s="6">
        <f t="shared" si="0"/>
        <v>0</v>
      </c>
      <c r="H13">
        <f t="shared" si="1"/>
        <v>0</v>
      </c>
      <c r="I13" s="19" t="str">
        <f t="shared" si="2"/>
        <v/>
      </c>
      <c r="J13" s="19" t="str">
        <f t="shared" si="3"/>
        <v/>
      </c>
    </row>
    <row r="14" spans="1:10" x14ac:dyDescent="0.25">
      <c r="A14" s="2">
        <v>45424</v>
      </c>
      <c r="B14" s="6"/>
      <c r="C14" s="6"/>
      <c r="D14" s="6"/>
      <c r="E14" s="7"/>
      <c r="F14" s="6">
        <f t="shared" si="4"/>
        <v>0</v>
      </c>
      <c r="G14" s="6">
        <f t="shared" si="0"/>
        <v>0</v>
      </c>
      <c r="H14">
        <f t="shared" si="1"/>
        <v>0</v>
      </c>
      <c r="I14" s="19" t="str">
        <f t="shared" si="2"/>
        <v/>
      </c>
      <c r="J14" s="19" t="str">
        <f t="shared" si="3"/>
        <v/>
      </c>
    </row>
    <row r="15" spans="1:10" x14ac:dyDescent="0.25">
      <c r="A15" s="2">
        <v>45425</v>
      </c>
      <c r="B15" s="6">
        <v>0.36458333333333331</v>
      </c>
      <c r="C15" s="6">
        <v>0.53125</v>
      </c>
      <c r="D15" s="6">
        <v>0.83333333333333337</v>
      </c>
      <c r="E15" s="7">
        <v>0.29166666666666669</v>
      </c>
      <c r="F15" s="6">
        <f t="shared" si="4"/>
        <v>0.625</v>
      </c>
      <c r="G15" s="6">
        <f t="shared" si="0"/>
        <v>0.29166666666666669</v>
      </c>
      <c r="H15">
        <f t="shared" si="1"/>
        <v>7</v>
      </c>
      <c r="I15" s="19">
        <f t="shared" si="2"/>
        <v>0.125</v>
      </c>
      <c r="J15" s="19">
        <f t="shared" si="3"/>
        <v>0.29166666666666669</v>
      </c>
    </row>
    <row r="16" spans="1:10" x14ac:dyDescent="0.25">
      <c r="A16" s="2">
        <v>45426</v>
      </c>
      <c r="B16" s="6">
        <v>0.8125</v>
      </c>
      <c r="C16" s="6"/>
      <c r="D16" s="6"/>
      <c r="E16" s="7">
        <v>4.1666666666666664E-2</v>
      </c>
      <c r="F16" s="6">
        <f t="shared" si="4"/>
        <v>0.22916666666666663</v>
      </c>
      <c r="G16" s="6">
        <f t="shared" si="0"/>
        <v>0</v>
      </c>
      <c r="H16">
        <f t="shared" si="1"/>
        <v>0</v>
      </c>
      <c r="I16" s="19">
        <f t="shared" si="2"/>
        <v>0.125</v>
      </c>
      <c r="J16" s="19">
        <f t="shared" si="3"/>
        <v>8.3333333333333287E-2</v>
      </c>
    </row>
    <row r="17" spans="1:10" x14ac:dyDescent="0.25">
      <c r="A17" s="2">
        <v>45427</v>
      </c>
      <c r="B17" s="6"/>
      <c r="C17" s="6"/>
      <c r="D17" s="6"/>
      <c r="E17" s="7"/>
      <c r="F17" s="6">
        <f t="shared" si="4"/>
        <v>0</v>
      </c>
      <c r="G17" s="6">
        <f t="shared" si="0"/>
        <v>0</v>
      </c>
      <c r="H17">
        <f t="shared" si="1"/>
        <v>0</v>
      </c>
      <c r="I17" s="19" t="str">
        <f t="shared" si="2"/>
        <v/>
      </c>
      <c r="J17" s="19" t="str">
        <f t="shared" si="3"/>
        <v/>
      </c>
    </row>
    <row r="18" spans="1:10" x14ac:dyDescent="0.25">
      <c r="A18" s="2">
        <v>45428</v>
      </c>
      <c r="B18" s="6">
        <v>0.875</v>
      </c>
      <c r="C18" s="6"/>
      <c r="D18" s="6"/>
      <c r="E18" s="7">
        <v>5.2083333333333336E-2</v>
      </c>
      <c r="F18" s="6">
        <f t="shared" si="4"/>
        <v>0.17708333333333337</v>
      </c>
      <c r="G18" s="6">
        <f t="shared" si="0"/>
        <v>0</v>
      </c>
      <c r="H18">
        <f t="shared" si="1"/>
        <v>0</v>
      </c>
      <c r="I18" s="19">
        <f t="shared" si="2"/>
        <v>8.333333333333337E-2</v>
      </c>
      <c r="J18" s="19">
        <f t="shared" si="3"/>
        <v>9.3749999999999972E-2</v>
      </c>
    </row>
    <row r="19" spans="1:10" x14ac:dyDescent="0.25">
      <c r="A19" s="2">
        <v>45429</v>
      </c>
      <c r="B19" s="6"/>
      <c r="C19" s="6"/>
      <c r="D19" s="6"/>
      <c r="E19" s="7"/>
      <c r="F19" s="6">
        <f t="shared" si="4"/>
        <v>0</v>
      </c>
      <c r="G19" s="6">
        <f t="shared" si="0"/>
        <v>0</v>
      </c>
      <c r="H19">
        <f t="shared" si="1"/>
        <v>0</v>
      </c>
      <c r="I19" s="19" t="str">
        <f t="shared" si="2"/>
        <v/>
      </c>
      <c r="J19" s="19" t="str">
        <f t="shared" si="3"/>
        <v/>
      </c>
    </row>
    <row r="20" spans="1:10" x14ac:dyDescent="0.25">
      <c r="A20" s="2">
        <v>45430</v>
      </c>
      <c r="B20" s="6"/>
      <c r="C20" s="6"/>
      <c r="D20" s="6"/>
      <c r="E20" s="7"/>
      <c r="F20" s="6">
        <f t="shared" si="4"/>
        <v>0</v>
      </c>
      <c r="G20" s="6">
        <f t="shared" si="0"/>
        <v>0</v>
      </c>
      <c r="H20">
        <f t="shared" si="1"/>
        <v>0</v>
      </c>
      <c r="I20" s="19" t="str">
        <f t="shared" si="2"/>
        <v/>
      </c>
      <c r="J20" s="19" t="str">
        <f t="shared" si="3"/>
        <v/>
      </c>
    </row>
    <row r="21" spans="1:10" x14ac:dyDescent="0.25">
      <c r="A21" s="2">
        <v>45431</v>
      </c>
      <c r="B21" s="6"/>
      <c r="C21" s="6"/>
      <c r="D21" s="6"/>
      <c r="E21" s="7"/>
      <c r="F21" s="6">
        <f t="shared" si="4"/>
        <v>0</v>
      </c>
      <c r="G21" s="6">
        <f t="shared" si="0"/>
        <v>0</v>
      </c>
      <c r="H21">
        <f t="shared" si="1"/>
        <v>0</v>
      </c>
      <c r="I21" s="19" t="str">
        <f t="shared" si="2"/>
        <v/>
      </c>
      <c r="J21" s="19" t="str">
        <f t="shared" si="3"/>
        <v/>
      </c>
    </row>
    <row r="22" spans="1:10" x14ac:dyDescent="0.25">
      <c r="A22" s="2">
        <v>45432</v>
      </c>
      <c r="B22" s="6"/>
      <c r="C22" s="6"/>
      <c r="D22" s="6"/>
      <c r="E22" s="7"/>
      <c r="F22" s="6">
        <f>MOD((E22-B22)-(D22-C22),1)</f>
        <v>0</v>
      </c>
      <c r="G22" s="6">
        <f t="shared" si="0"/>
        <v>0</v>
      </c>
      <c r="H22">
        <f t="shared" si="1"/>
        <v>0</v>
      </c>
      <c r="I22" s="19" t="str">
        <f t="shared" si="2"/>
        <v/>
      </c>
      <c r="J22" s="19" t="str">
        <f t="shared" si="3"/>
        <v/>
      </c>
    </row>
    <row r="23" spans="1:10" x14ac:dyDescent="0.25">
      <c r="A23" s="2">
        <v>45433</v>
      </c>
      <c r="B23" s="6">
        <v>0.3125</v>
      </c>
      <c r="C23" s="6"/>
      <c r="D23" s="6"/>
      <c r="E23" s="7">
        <v>0.78472222222222221</v>
      </c>
      <c r="F23" s="6">
        <f>MOD((E23-B23)-(D23-C23),1)</f>
        <v>0.47222222222222221</v>
      </c>
      <c r="G23" s="6">
        <f t="shared" si="0"/>
        <v>0.1388888888888889</v>
      </c>
      <c r="H23">
        <f t="shared" si="1"/>
        <v>3.3333333333333335</v>
      </c>
      <c r="I23" s="19">
        <f t="shared" si="2"/>
        <v>0.125</v>
      </c>
      <c r="J23" s="19">
        <f t="shared" si="3"/>
        <v>0.29166666666666669</v>
      </c>
    </row>
    <row r="24" spans="1:10" x14ac:dyDescent="0.25">
      <c r="A24" s="2">
        <v>45434</v>
      </c>
      <c r="B24" s="6">
        <v>0.33333333333333331</v>
      </c>
      <c r="C24" s="6"/>
      <c r="D24" s="6"/>
      <c r="E24" s="7">
        <v>0.75</v>
      </c>
      <c r="F24" s="6">
        <f>MOD((E24-B24)-(D24-C24),1)</f>
        <v>0.41666666666666669</v>
      </c>
      <c r="G24" s="6">
        <f t="shared" si="0"/>
        <v>8.333333333333337E-2</v>
      </c>
      <c r="H24">
        <f t="shared" si="1"/>
        <v>2</v>
      </c>
      <c r="I24" s="19">
        <f t="shared" si="2"/>
        <v>0.125</v>
      </c>
      <c r="J24" s="19">
        <f t="shared" si="3"/>
        <v>0.29166666666666669</v>
      </c>
    </row>
    <row r="25" spans="1:10" x14ac:dyDescent="0.25">
      <c r="A25" s="2">
        <v>45435</v>
      </c>
      <c r="B25" s="6">
        <v>0.29166666666666669</v>
      </c>
      <c r="C25" s="6"/>
      <c r="D25" s="6"/>
      <c r="E25" s="7">
        <v>0.62152777777777779</v>
      </c>
      <c r="F25" s="6">
        <f>MOD((E25-B25)-(D25-C25),1)</f>
        <v>0.3298611111111111</v>
      </c>
      <c r="G25" s="6">
        <f t="shared" si="0"/>
        <v>0</v>
      </c>
      <c r="H25">
        <f t="shared" si="1"/>
        <v>0</v>
      </c>
      <c r="I25" s="19">
        <f t="shared" si="2"/>
        <v>0.125</v>
      </c>
      <c r="J25" s="19">
        <f t="shared" si="3"/>
        <v>0.29166666666666669</v>
      </c>
    </row>
    <row r="26" spans="1:10" x14ac:dyDescent="0.25">
      <c r="A26" s="2">
        <v>45436</v>
      </c>
      <c r="B26" s="6"/>
      <c r="C26" s="6"/>
      <c r="D26" s="6"/>
      <c r="E26" s="7"/>
      <c r="F26" s="6">
        <f t="shared" ref="F26:F33" si="5">MOD((E26-B26)-(D26-C26),1)</f>
        <v>0</v>
      </c>
      <c r="G26" s="6">
        <f t="shared" si="0"/>
        <v>0</v>
      </c>
      <c r="H26">
        <f t="shared" si="1"/>
        <v>0</v>
      </c>
      <c r="I26" s="19" t="str">
        <f t="shared" si="2"/>
        <v/>
      </c>
      <c r="J26" s="19" t="str">
        <f>IF(E26="","",IF(E26&gt;6/24,7/24,(1-23/24)+E26))</f>
        <v/>
      </c>
    </row>
    <row r="27" spans="1:10" x14ac:dyDescent="0.25">
      <c r="A27" s="2">
        <v>45437</v>
      </c>
      <c r="B27" s="6"/>
      <c r="C27" s="6"/>
      <c r="D27" s="6"/>
      <c r="E27" s="7"/>
      <c r="F27" s="6">
        <f t="shared" si="5"/>
        <v>0</v>
      </c>
      <c r="G27" s="6">
        <f t="shared" si="0"/>
        <v>0</v>
      </c>
      <c r="H27">
        <f t="shared" si="1"/>
        <v>0</v>
      </c>
      <c r="I27" s="19" t="str">
        <f t="shared" si="2"/>
        <v/>
      </c>
      <c r="J27" s="19" t="str">
        <f t="shared" si="3"/>
        <v/>
      </c>
    </row>
    <row r="28" spans="1:10" x14ac:dyDescent="0.25">
      <c r="A28" s="2">
        <v>45438</v>
      </c>
      <c r="B28" s="6"/>
      <c r="C28" s="6"/>
      <c r="D28" s="6"/>
      <c r="E28" s="7"/>
      <c r="F28" s="6">
        <f t="shared" si="5"/>
        <v>0</v>
      </c>
      <c r="G28" s="6">
        <f t="shared" si="0"/>
        <v>0</v>
      </c>
      <c r="H28">
        <f t="shared" si="1"/>
        <v>0</v>
      </c>
      <c r="I28" s="19" t="str">
        <f t="shared" si="2"/>
        <v/>
      </c>
      <c r="J28" s="19" t="str">
        <f t="shared" si="3"/>
        <v/>
      </c>
    </row>
    <row r="29" spans="1:10" x14ac:dyDescent="0.25">
      <c r="A29" s="2">
        <v>45439</v>
      </c>
      <c r="B29" s="6"/>
      <c r="C29" s="6"/>
      <c r="D29" s="6"/>
      <c r="E29" s="7"/>
      <c r="F29" s="6">
        <f t="shared" si="5"/>
        <v>0</v>
      </c>
      <c r="G29" s="6">
        <f t="shared" si="0"/>
        <v>0</v>
      </c>
      <c r="H29">
        <f t="shared" si="1"/>
        <v>0</v>
      </c>
      <c r="I29" s="19" t="str">
        <f t="shared" si="2"/>
        <v/>
      </c>
      <c r="J29" s="19" t="str">
        <f t="shared" si="3"/>
        <v/>
      </c>
    </row>
    <row r="30" spans="1:10" x14ac:dyDescent="0.25">
      <c r="A30" s="2">
        <v>45440</v>
      </c>
      <c r="B30" s="6"/>
      <c r="C30" s="6"/>
      <c r="D30" s="6"/>
      <c r="E30" s="7"/>
      <c r="F30" s="6">
        <f t="shared" si="5"/>
        <v>0</v>
      </c>
      <c r="G30" s="6">
        <f t="shared" si="0"/>
        <v>0</v>
      </c>
      <c r="H30">
        <f t="shared" si="1"/>
        <v>0</v>
      </c>
      <c r="I30" s="19" t="str">
        <f t="shared" si="2"/>
        <v/>
      </c>
      <c r="J30" s="19" t="str">
        <f t="shared" si="3"/>
        <v/>
      </c>
    </row>
    <row r="31" spans="1:10" x14ac:dyDescent="0.25">
      <c r="A31" s="2">
        <v>45441</v>
      </c>
      <c r="B31" s="6">
        <v>0.90277777777777779</v>
      </c>
      <c r="C31" s="6"/>
      <c r="D31" s="6"/>
      <c r="E31" s="7">
        <v>0.19791666666666666</v>
      </c>
      <c r="F31" s="6">
        <f t="shared" si="5"/>
        <v>0.29513888888888884</v>
      </c>
      <c r="G31" s="6">
        <f>IF((F31-$C$38)&gt;0,F31-$C$38,0)</f>
        <v>0</v>
      </c>
      <c r="H31">
        <f t="shared" si="1"/>
        <v>0</v>
      </c>
      <c r="I31" s="19">
        <f t="shared" si="2"/>
        <v>5.555555555555558E-2</v>
      </c>
      <c r="J31" s="19">
        <f t="shared" si="3"/>
        <v>0.23958333333333329</v>
      </c>
    </row>
    <row r="32" spans="1:10" x14ac:dyDescent="0.25">
      <c r="A32" s="2">
        <v>45442</v>
      </c>
      <c r="B32" s="6">
        <v>0.9375</v>
      </c>
      <c r="C32" s="6"/>
      <c r="D32" s="6"/>
      <c r="E32" s="7">
        <v>0.2361111111111111</v>
      </c>
      <c r="F32" s="6">
        <f t="shared" si="5"/>
        <v>0.29861111111111116</v>
      </c>
      <c r="G32" s="6">
        <f t="shared" si="0"/>
        <v>0</v>
      </c>
      <c r="H32">
        <f t="shared" si="1"/>
        <v>0</v>
      </c>
      <c r="I32" s="19">
        <f t="shared" si="2"/>
        <v>2.083333333333337E-2</v>
      </c>
      <c r="J32" s="19">
        <f t="shared" si="3"/>
        <v>0.27777777777777773</v>
      </c>
    </row>
    <row r="33" spans="1:10" ht="16.5" thickBot="1" x14ac:dyDescent="0.3">
      <c r="A33" s="3">
        <v>45443</v>
      </c>
      <c r="B33" s="8"/>
      <c r="C33" s="8"/>
      <c r="D33" s="8"/>
      <c r="E33" s="9"/>
      <c r="F33" s="6">
        <f t="shared" si="5"/>
        <v>0</v>
      </c>
      <c r="G33" s="6">
        <f t="shared" si="0"/>
        <v>0</v>
      </c>
      <c r="H33">
        <f t="shared" si="1"/>
        <v>0</v>
      </c>
      <c r="I33" s="19" t="str">
        <f t="shared" si="2"/>
        <v/>
      </c>
      <c r="J33" s="19" t="str">
        <f t="shared" si="3"/>
        <v/>
      </c>
    </row>
    <row r="34" spans="1:10" x14ac:dyDescent="0.25">
      <c r="G34" s="6">
        <f>SUM(G3:G33)</f>
        <v>0.64930555555555569</v>
      </c>
      <c r="H34" s="5">
        <f>SUM(H3:H33)</f>
        <v>15.583333333333334</v>
      </c>
    </row>
    <row r="38" spans="1:10" x14ac:dyDescent="0.25">
      <c r="C38" s="4">
        <v>0.33333333333333331</v>
      </c>
    </row>
    <row r="39" spans="1:10" x14ac:dyDescent="0.25">
      <c r="C39" s="4">
        <v>0.83333333333333337</v>
      </c>
      <c r="D39" s="4">
        <v>0.95833333333333337</v>
      </c>
    </row>
    <row r="40" spans="1:10" x14ac:dyDescent="0.25">
      <c r="C40" s="4">
        <v>0.95833333333333337</v>
      </c>
      <c r="D40" s="4">
        <v>0.25</v>
      </c>
    </row>
    <row r="43" spans="1:10" x14ac:dyDescent="0.25">
      <c r="D43" s="4"/>
      <c r="E43" s="1"/>
    </row>
  </sheetData>
  <mergeCells count="1">
    <mergeCell ref="C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GUYON</dc:creator>
  <cp:lastModifiedBy>francis henniaux</cp:lastModifiedBy>
  <dcterms:created xsi:type="dcterms:W3CDTF">2024-07-01T18:07:13Z</dcterms:created>
  <dcterms:modified xsi:type="dcterms:W3CDTF">2024-07-02T03:58:53Z</dcterms:modified>
</cp:coreProperties>
</file>