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ustomProperty1.bin" ContentType="application/vnd.openxmlformats-officedocument.spreadsheetml.customProperty"/>
  <Override PartName="/xl/tables/table1.xml" ContentType="application/vnd.openxmlformats-officedocument.spreadsheetml.table+xml"/>
  <Override PartName="/xl/customProperty2.bin" ContentType="application/vnd.openxmlformats-officedocument.spreadsheetml.customProperty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8_{8C9D6128-3C60-4A1E-A0EF-A9C5B1113E44}" xr6:coauthVersionLast="47" xr6:coauthVersionMax="47" xr10:uidLastSave="{00000000-0000-0000-0000-000000000000}"/>
  <bookViews>
    <workbookView xWindow="-120" yWindow="-120" windowWidth="29040" windowHeight="15720" activeTab="1" xr2:uid="{487238BE-9818-4824-B94A-70D1C4CE0DA4}"/>
  </bookViews>
  <sheets>
    <sheet name="Tarifs" sheetId="1" r:id="rId1"/>
    <sheet name="Analyse" sheetId="2" r:id="rId2"/>
  </sheets>
  <definedNames>
    <definedName name="Fournisseur">Tableau1[Fournisseur]</definedName>
    <definedName name="Produit">Tableau1[Produit]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" i="2" l="1" a="1"/>
  <c r="F2" i="2" s="1"/>
  <c r="F3" i="2" a="1"/>
  <c r="F3" i="2" s="1"/>
  <c r="F4" i="2" a="1"/>
  <c r="F4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<sst xmlns="http://schemas.openxmlformats.org/spreadsheetml/2006/main" count="41" uniqueCount="16">
  <si>
    <t>Fournisseur</t>
  </si>
  <si>
    <t>Produit</t>
  </si>
  <si>
    <t>Standard</t>
  </si>
  <si>
    <t>Supérieur</t>
  </si>
  <si>
    <t>Bio</t>
  </si>
  <si>
    <t>Albert</t>
  </si>
  <si>
    <t>Robert</t>
  </si>
  <si>
    <t>Ghigi</t>
  </si>
  <si>
    <t>Cuisse poulet par 10kgs</t>
  </si>
  <si>
    <t>Côte de veau par 10 kgs</t>
  </si>
  <si>
    <t>Gigot par 20 kilos</t>
  </si>
  <si>
    <t>Réf Appel d'offre</t>
  </si>
  <si>
    <t>2024-01-C</t>
  </si>
  <si>
    <t>Qualité</t>
  </si>
  <si>
    <t>Prix</t>
  </si>
  <si>
    <t>Conformité 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</si>
</sst>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10"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FFFF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3686DA-B3B5-4CA4-99BA-7B738EDE56A7}" name="Tableau1" displayName="Tableau1" ref="A1:E10" totalsRowShown="0" headerRowDxfId="9" dataDxfId="8">
  <autoFilter ref="A1:E10" xr:uid="{0E3686DA-B3B5-4CA4-99BA-7B738EDE56A7}"/>
  <tableColumns count="5">
    <tableColumn id="1" xr3:uid="{C2835DA5-682C-45ED-BE51-26E07114B2B5}" name="Fournisseur" dataDxfId="7"/>
    <tableColumn id="2" xr3:uid="{A757C466-7800-4197-9816-FCB454B13CF4}" name="Produit" dataDxfId="6"/>
    <tableColumn id="3" xr3:uid="{49E39AA1-670E-401F-9436-BDEEDDC876F1}" name="Standard" dataDxfId="5"/>
    <tableColumn id="4" xr3:uid="{27312E03-79F3-483E-81E2-5A563D363963}" name="Supérieur" dataDxfId="4"/>
    <tableColumn id="5" xr3:uid="{EE8C7CCC-7C95-4975-9ACE-0E1E5B2A4B10}" name="Bio" dataDxfId="3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F29153-5DE2-461A-A5CF-38B274B98041}" name="Tableau2" displayName="Tableau2" ref="A1:F4" totalsRowShown="0">
  <autoFilter ref="A1:F4" xr:uid="{B7F29153-5DE2-461A-A5CF-38B274B98041}"/>
  <tableColumns count="6">
    <tableColumn id="1" xr3:uid="{F830466E-9751-4D51-96D0-44AB7621C5AD}" name="Réf Appel d'offre"/>
    <tableColumn id="2" xr3:uid="{29BF2B0D-38A3-4DB3-883C-09AB8C4A0805}" name="Fournisseur" dataDxfId="2"/>
    <tableColumn id="3" xr3:uid="{B324E240-87C8-4A94-B6C2-1CB49E626D83}" name="Produit" dataDxfId="1"/>
    <tableColumn id="4" xr3:uid="{1C97E9FE-FE06-40D8-82FF-12B6E2F7313B}" name="Qualité"/>
    <tableColumn id="5" xr3:uid="{5AB86781-0197-44B7-8D41-DA24AEACDC87}" name="Prix"/>
    <tableColumn id="6" xr3:uid="{302BD810-A9EC-41A6-A304-B2C610C525A5}" name="Conformité prix" dataDxfId="0">
      <calculatedColumnFormula array="1">IF(INDEX(Tableau1[],MATCH(1,(Tableau1[Fournisseur]=Tableau2[[#This Row],[Fournisseur]])*(Tableau1[Produit]=Tableau2[[#This Row],[Produit]]),0),MATCH(Tableau2[[#This Row],[Qualité]],Tableau1[#Headers],0))&lt;Tableau2[[#This Row],[Prix]],"Tarif Inférieur au prix indiqué",
IF(INDEX(Tableau1[],MATCH(1,(Tableau1[Fournisseur]=Tableau2[[#This Row],[Fournisseur]])*(Tableau1[Produit]=Tableau2[[#This Row],[Produit]]),0),MATCH(Tableau2[[#This Row],[Qualité]],Tableau1[#Headers],0))&gt;Tableau2[[#This Row],[Prix]],"Tarif supérieur au prix indiqué",
"tarif identique"))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4DEA9-4FD8-4FCE-9D67-70A03C924BEB}">
  <dimension ref="A1:E10"/>
  <sheetViews>
    <sheetView workbookViewId="0">
      <selection activeCell="E10" sqref="E10"/>
    </sheetView>
  </sheetViews>
  <sheetFormatPr baseColWidth="10" defaultRowHeight="15" x14ac:dyDescent="0.25"/>
  <cols>
    <col min="2" max="2" width="34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5</v>
      </c>
      <c r="B2" s="2" t="s">
        <v>8</v>
      </c>
      <c r="C2" s="2">
        <v>505</v>
      </c>
      <c r="D2" s="2">
        <v>625</v>
      </c>
      <c r="E2" s="2">
        <v>720</v>
      </c>
    </row>
    <row r="3" spans="1:5" x14ac:dyDescent="0.25">
      <c r="A3" s="2" t="s">
        <v>5</v>
      </c>
      <c r="B3" s="2" t="s">
        <v>9</v>
      </c>
      <c r="C3" s="2">
        <v>400</v>
      </c>
      <c r="D3" s="2">
        <v>705</v>
      </c>
      <c r="E3" s="2">
        <v>820</v>
      </c>
    </row>
    <row r="4" spans="1:5" x14ac:dyDescent="0.25">
      <c r="A4" s="2" t="s">
        <v>5</v>
      </c>
      <c r="B4" s="2" t="s">
        <v>10</v>
      </c>
      <c r="C4" s="2">
        <v>505</v>
      </c>
      <c r="D4" s="2">
        <v>615</v>
      </c>
      <c r="E4" s="2">
        <v>710</v>
      </c>
    </row>
    <row r="5" spans="1:5" x14ac:dyDescent="0.25">
      <c r="A5" s="2" t="s">
        <v>6</v>
      </c>
      <c r="B5" s="2" t="s">
        <v>8</v>
      </c>
      <c r="C5" s="2">
        <v>390</v>
      </c>
      <c r="D5" s="2">
        <v>610</v>
      </c>
      <c r="E5" s="2">
        <v>720</v>
      </c>
    </row>
    <row r="6" spans="1:5" x14ac:dyDescent="0.25">
      <c r="A6" s="2" t="s">
        <v>6</v>
      </c>
      <c r="B6" s="2" t="s">
        <v>9</v>
      </c>
      <c r="C6" s="2">
        <v>530</v>
      </c>
      <c r="D6" s="2">
        <v>625</v>
      </c>
      <c r="E6" s="2">
        <v>740</v>
      </c>
    </row>
    <row r="7" spans="1:5" x14ac:dyDescent="0.25">
      <c r="A7" s="2" t="s">
        <v>6</v>
      </c>
      <c r="B7" s="2" t="s">
        <v>10</v>
      </c>
      <c r="C7" s="2">
        <v>500</v>
      </c>
      <c r="D7" s="2">
        <v>670</v>
      </c>
      <c r="E7" s="2">
        <v>770</v>
      </c>
    </row>
    <row r="8" spans="1:5" x14ac:dyDescent="0.25">
      <c r="A8" s="2" t="s">
        <v>7</v>
      </c>
      <c r="B8" s="2" t="s">
        <v>8</v>
      </c>
      <c r="C8" s="2">
        <v>550</v>
      </c>
      <c r="D8" s="2">
        <v>635</v>
      </c>
      <c r="E8" s="2">
        <v>745</v>
      </c>
    </row>
    <row r="9" spans="1:5" x14ac:dyDescent="0.25">
      <c r="A9" s="2" t="s">
        <v>7</v>
      </c>
      <c r="B9" s="2" t="s">
        <v>9</v>
      </c>
      <c r="C9" s="2">
        <v>410</v>
      </c>
      <c r="D9" s="2">
        <v>590</v>
      </c>
      <c r="E9" s="2">
        <v>690</v>
      </c>
    </row>
    <row r="10" spans="1:5" x14ac:dyDescent="0.25">
      <c r="A10" s="2" t="s">
        <v>7</v>
      </c>
      <c r="B10" s="2" t="s">
        <v>10</v>
      </c>
      <c r="C10" s="2">
        <v>510</v>
      </c>
      <c r="D10" s="2">
        <v>590</v>
      </c>
      <c r="E10" s="2">
        <v>710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810C5C-DFE3-40E8-A35B-AFA3F04CC12A}">
  <dimension ref="A1:F4"/>
  <sheetViews>
    <sheetView tabSelected="1" workbookViewId="0">
      <selection activeCell="E9" sqref="E9"/>
    </sheetView>
  </sheetViews>
  <sheetFormatPr baseColWidth="10" defaultRowHeight="15" x14ac:dyDescent="0.25"/>
  <cols>
    <col min="1" max="1" width="18.42578125" customWidth="1"/>
    <col min="2" max="2" width="13.5703125" customWidth="1"/>
    <col min="3" max="3" width="21.85546875" bestFit="1" customWidth="1"/>
    <col min="6" max="6" width="39.140625" customWidth="1"/>
  </cols>
  <sheetData>
    <row r="1" spans="1:6" x14ac:dyDescent="0.25">
      <c r="A1" t="s">
        <v>11</v>
      </c>
      <c r="B1" t="s">
        <v>0</v>
      </c>
      <c r="C1" t="s">
        <v>1</v>
      </c>
      <c r="D1" t="s">
        <v>13</v>
      </c>
      <c r="E1" t="s">
        <v>14</v>
      </c>
      <c r="F1" t="s">
        <v>15</v>
      </c>
    </row>
    <row r="2" spans="1:6" x14ac:dyDescent="0.25">
      <c r="A2" t="s">
        <v>12</v>
      </c>
      <c r="B2" s="2" t="s">
        <v>5</v>
      </c>
      <c r="C2" s="2" t="s">
        <v>9</v>
      </c>
      <c r="D2" t="s">
        <v>2</v>
      </c>
      <c r="E2">
        <v>600</v>
      </c>
      <c r="F2" t="str" cm="1">
        <f t="array" ref="F2">IF(INDEX(Tableau1[],MATCH(1,(Tableau1[Fournisseur]=Tableau2[[#This Row],[Fournisseur]])*(Tableau1[Produit]=Tableau2[[#This Row],[Produit]]),0),MATCH(Tableau2[[#This Row],[Qualité]],Tableau1[#Headers],0))&lt;Tableau2[[#This Row],[Prix]],"Tarif Inférieur au prix indiqué",
IF(INDEX(Tableau1[],MATCH(1,(Tableau1[Fournisseur]=Tableau2[[#This Row],[Fournisseur]])*(Tableau1[Produit]=Tableau2[[#This Row],[Produit]]),0),MATCH(Tableau2[[#This Row],[Qualité]],Tableau1[#Headers],0))&gt;Tableau2[[#This Row],[Prix]],"Tarif supérieur au prix indiqué",
"tarif identique"))</f>
        <v>Tarif Inférieur au prix indiqué</v>
      </c>
    </row>
    <row r="3" spans="1:6" x14ac:dyDescent="0.25">
      <c r="A3" t="s">
        <v>12</v>
      </c>
      <c r="B3" s="2" t="s">
        <v>6</v>
      </c>
      <c r="C3" s="2" t="s">
        <v>9</v>
      </c>
      <c r="D3" t="s">
        <v>4</v>
      </c>
      <c r="E3">
        <v>720</v>
      </c>
      <c r="F3" t="str" cm="1">
        <f t="array" ref="F3">IF(INDEX(Tableau1[],MATCH(1,(Tableau1[Fournisseur]=Tableau2[[#This Row],[Fournisseur]])*(Tableau1[Produit]=Tableau2[[#This Row],[Produit]]),0),MATCH(Tableau2[[#This Row],[Qualité]],Tableau1[#Headers],0))&lt;Tableau2[[#This Row],[Prix]],"Tarif Inférieur au prix indiqué",
IF(INDEX(Tableau1[],MATCH(1,(Tableau1[Fournisseur]=Tableau2[[#This Row],[Fournisseur]])*(Tableau1[Produit]=Tableau2[[#This Row],[Produit]]),0),MATCH(Tableau2[[#This Row],[Qualité]],Tableau1[#Headers],0))&gt;Tableau2[[#This Row],[Prix]],"Tarif supérieur au prix indiqué",
"tarif identique"))</f>
        <v>Tarif supérieur au prix indiqué</v>
      </c>
    </row>
    <row r="4" spans="1:6" x14ac:dyDescent="0.25">
      <c r="A4" t="s">
        <v>12</v>
      </c>
      <c r="B4" s="2" t="s">
        <v>7</v>
      </c>
      <c r="C4" s="2" t="s">
        <v>9</v>
      </c>
      <c r="D4" t="s">
        <v>2</v>
      </c>
      <c r="E4">
        <v>500</v>
      </c>
      <c r="F4" t="str" cm="1">
        <f t="array" ref="F4">IF(INDEX(Tableau1[],MATCH(1,(Tableau1[Fournisseur]=Tableau2[[#This Row],[Fournisseur]])*(Tableau1[Produit]=Tableau2[[#This Row],[Produit]]),0),MATCH(Tableau2[[#This Row],[Qualité]],Tableau1[#Headers],0))&lt;Tableau2[[#This Row],[Prix]],"Tarif Inférieur au prix indiqué",
IF(INDEX(Tableau1[],MATCH(1,(Tableau1[Fournisseur]=Tableau2[[#This Row],[Fournisseur]])*(Tableau1[Produit]=Tableau2[[#This Row],[Produit]]),0),MATCH(Tableau2[[#This Row],[Qualité]],Tableau1[#Headers],0))&gt;Tableau2[[#This Row],[Prix]],"Tarif supérieur au prix indiqué",
"tarif identique"))</f>
        <v>Tarif Inférieur au prix indiqué</v>
      </c>
    </row>
  </sheetData>
  <pageMargins left="0.7" right="0.7" top="0.75" bottom="0.75" header="0.3" footer="0.3"/>
  <pageSetup paperSize="9" orientation="portrait" r:id="rId1"/>
  <customProperties>
    <customPr name="_pios_id" r:id="rId2"/>
  </customProperties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Tarifs</vt:lpstr>
      <vt:lpstr>Analyse</vt:lpstr>
      <vt:lpstr>Fournisseur</vt:lpstr>
      <vt:lpstr>Produit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SAHSAH Othman</dc:creator>
  <cp:lastModifiedBy>francis henniaux</cp:lastModifiedBy>
  <dcterms:created xsi:type="dcterms:W3CDTF">2024-05-07T12:51:39Z</dcterms:created>
  <dcterms:modified xsi:type="dcterms:W3CDTF">2024-05-07T14:55:24Z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2024-05-07T12:51:41Z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04102dae-43d2-46a4-82ab-30c8ea3e0766</vt:lpwstr>
  </property>
  <property fmtid="{D5CDD505-2E9C-101B-9397-08002B2CF9AE}" pid="8" name="MSIP_Label_2d26f538-337a-4593-a7e6-123667b1a538_ContentBits">
    <vt:lpwstr>0</vt:lpwstr>
  </property>
</Properties>
</file>