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9617E690-2351-4A57-9031-EF24136999A8}"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9" i="1" l="1"/>
  <c r="V9" i="1"/>
  <c r="V10" i="1"/>
  <c r="V30" i="1"/>
  <c r="V11" i="1"/>
  <c r="V31" i="1"/>
  <c r="V12" i="1"/>
  <c r="V32" i="1"/>
  <c r="V13" i="1"/>
  <c r="V33" i="1"/>
  <c r="V34" i="1"/>
  <c r="V14" i="1"/>
  <c r="V35" i="1"/>
  <c r="V15" i="1"/>
  <c r="V36" i="1"/>
  <c r="V16" i="1"/>
  <c r="V37" i="1"/>
  <c r="V17" i="1"/>
  <c r="V18" i="1"/>
  <c r="V19" i="1"/>
  <c r="V20" i="1"/>
  <c r="V21" i="1"/>
  <c r="V38" i="1"/>
  <c r="V39" i="1"/>
  <c r="V40" i="1"/>
  <c r="V41" i="1"/>
  <c r="V22" i="1"/>
  <c r="V42" i="1"/>
  <c r="V43" i="1"/>
  <c r="V44" i="1"/>
  <c r="V45" i="1"/>
  <c r="V23" i="1"/>
  <c r="V24" i="1"/>
  <c r="V25" i="1"/>
  <c r="V46" i="1"/>
  <c r="V26" i="1"/>
  <c r="V47" i="1"/>
  <c r="V27" i="1"/>
  <c r="V48" i="1"/>
  <c r="V28" i="1"/>
  <c r="A32" i="1" l="1"/>
  <c r="A36" i="1"/>
  <c r="A12" i="1"/>
  <c r="A30" i="1"/>
  <c r="A34" i="1"/>
  <c r="A46" i="1"/>
  <c r="A10" i="1"/>
  <c r="A17" i="1"/>
  <c r="A26" i="1"/>
  <c r="A13" i="1"/>
  <c r="A47" i="1"/>
  <c r="A9" i="1"/>
  <c r="A19" i="1"/>
  <c r="A44" i="1"/>
  <c r="A39" i="1"/>
  <c r="A23" i="1"/>
  <c r="A21" i="1"/>
  <c r="A33" i="1"/>
  <c r="A35" i="1"/>
  <c r="A37" i="1"/>
  <c r="A43" i="1"/>
  <c r="A27" i="1"/>
  <c r="A22" i="1"/>
  <c r="A25" i="1"/>
  <c r="A16" i="1"/>
  <c r="A20" i="1"/>
  <c r="A40" i="1"/>
  <c r="A45" i="1"/>
  <c r="A41" i="1"/>
  <c r="A28" i="1"/>
  <c r="A11" i="1"/>
  <c r="A18" i="1"/>
  <c r="A29" i="1"/>
  <c r="A15" i="1"/>
  <c r="A24" i="1"/>
  <c r="A14" i="1"/>
  <c r="A42" i="1"/>
  <c r="A38" i="1"/>
  <c r="A31" i="1"/>
  <c r="A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<sst xmlns="http://schemas.openxmlformats.org/spreadsheetml/2006/main" count="475" uniqueCount="272">
  <si>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</si>
  <si>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</si>
  <si>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</si>
  <si>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</si>
  <si>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</si>
  <si>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</si>
  <si>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</si>
  <si>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</si>
  <si>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</si>
  <si>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</si>
  <si>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</si>
  <si>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</si>
  <si>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</si>
  <si>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</si>
  <si>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</si>
  <si>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</si>
  <si>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</si>
  <si>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</si>
  <si>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</si>
  <si>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</si>
  <si>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</si>
  <si>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</si>
  <si>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</si>
  <si>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</si>
  <si>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</si>
  <si>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</si>
  <si>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</si>
  <si>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</si>
  <si>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</si>
  <si>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</si>
  <si>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</si>
  <si>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</si>
  <si>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</si>
  <si>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</si>
  <si>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</si>
  <si>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</si>
  <si>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</si>
  <si>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</si>
  <si>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</si>
  <si>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</si>
  <si>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</si>
  <si>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</si>
  <si>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</si>
  <si>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</si>
  <si>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</si>
  <si>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</si>
  <si>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</si>
  <si>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</si>
  <si>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</si>
  <si>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</si>
  <si>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</si>
  <si>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</si>
  <si>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</si>
  <si>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</si>
  <si>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</si>
  <si>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</si>
  <si>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</si>
  <si>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</si>
  <si>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</si>
  <si>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</si>
  <si>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</si>
  <si>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</si>
  <si>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</si>
  <si>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</si>
  <si>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</si>
  <si>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</si>
  <si>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</si>
  <si>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</si>
  <si>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</si>
  <si>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</si>
  <si>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</si>
  <si>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</si>
  <si>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</si>
  <si>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</si>
  <si>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</si>
  <si>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</si>
  <si>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</si>
  <si>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</si>
  <si>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</si>
  <si>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</si>
  <si>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</si>
  <si>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</si>
  <si>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</si>
  <si>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</si>
  <si>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</si>
  <si>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</si>
  <si>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</si>
  <si>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</si>
  <si>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</si>
  <si>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</si>
  <si>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</si>
  <si>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</si>
  <si>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</si>
  <si>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</si>
  <si>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</si>
  <si>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</si>
  <si>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</si>
  <si>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</si>
  <si>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</si>
  <si>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</si>
  <si>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</si>
  <si>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</si>
  <si>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</si>
  <si>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</si>
  <si>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</si>
  <si>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</si>
  <si>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</si>
  <si>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</si>
  <si>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</si>
  <si>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</si>
  <si>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</si>
  <si>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</si>
  <si>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</si>
  <si>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</si>
  <si>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</si>
  <si>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</si>
  <si>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</si>
  <si>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</si>
  <si>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</si>
  <si>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</si>
  <si>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</si>
  <si>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</si>
  <si>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</si>
  <si>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</si>
  <si>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</si>
  <si>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</si>
  <si>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</si>
  <si>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</si>
  <si>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</si>
  <si>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</si>
  <si>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</si>
  <si>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</si>
  <si>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</si>
  <si>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</si>
  <si>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</si>
  <si>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</si>
  <si>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</si>
  <si>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</si>
  <si>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</si>
  <si>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</si>
  <si>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</si>
  <si>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</si>
  <si>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</si>
  <si>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</si>
  <si>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</si>
  <si>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</si>
  <si>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</si>
  <si>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</si>
  <si>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</si>
  <si>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</si>
  <si>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</si>
  <si>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</si>
  <si>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</si>
  <si>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</si>
  <si>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</si>
  <si>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</si>
  <si>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</si>
  <si>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</si>
  <si>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</si>
  <si>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</si>
  <si>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</si>
  <si>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</si>
  <si>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</si>
  <si>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</si>
  <si>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</si>
  <si>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</si>
  <si>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</si>
  <si>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</si>
  <si>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</si>
  <si>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</si>
  <si>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</si>
  <si>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</si>
  <si>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</si>
  <si>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</si>
  <si>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</si>
  <si>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</si>
  <si>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</si>
  <si>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</si>
  <si>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</si>
  <si>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</si>
  <si>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</si>
  <si>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</si>
  <si>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</si>
  <si>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</si>
  <si>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</si>
  <si>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</si>
  <si>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</si>
  <si>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</si>
  <si>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</si>
  <si>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</si>
  <si>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</si>
  <si>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</si>
  <si>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</si>
  <si>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</si>
  <si>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</si>
  <si>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</si>
  <si>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</si>
  <si>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</si>
  <si>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</si>
  <si>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</si>
  <si>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</si>
  <si>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</si>
  <si>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</si>
  <si>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</si>
  <si>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</si>
  <si>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</si>
  <si>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</si>
  <si>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</si>
  <si>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</si>
  <si>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</si>
  <si>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</si>
  <si>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</si>
  <si>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</si>
  <si>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</si>
  <si>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</si>
  <si>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</si>
  <si>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</si>
  <si>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</si>
  <si>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</si>
  <si>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</si>
  <si>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</si>
  <si>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</si>
  <si>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</si>
  <si>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</si>
  <si>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</si>
  <si>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</si>
  <si>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</si>
  <si>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</si>
  <si>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</si>
  <si>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</si>
  <si>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</si>
  <si>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</si>
  <si>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</si>
  <si>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</si>
  <si>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</si>
  <si>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</si>
  <si>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</si>
  <si>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</si>
  <si>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</si>
  <si>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</si>
  <si>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</si>
  <si>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</si>
  <si>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</si>
  <si>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</si>
  <si>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</si>
  <si>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</si>
  <si>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</si>
  <si>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</si>
  <si>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</si>
  <si>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</si>
  <si>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</si>
  <si>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</si>
  <si>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</si>
  <si>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</si>
  <si>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</si>
  <si>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</si>
  <si>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</si>
  <si>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</si>
  <si>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</si>
  <si>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</si>
  <si>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</si>
  <si>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</si>
  <si>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</si>
  <si>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</si>
  <si>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</si>
  <si>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</si>
  <si>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</si>
  <si>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</si>
  <si>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</si>
  <si>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</si>
  <si>
    <t>Zone A</t>
  </si>
  <si>
    <t>Classement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</si>
</sst>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vertical="center" wrapText="1"/>
    </xf>
  </cellXfs>
  <cellStyles count="1">
    <cellStyle name="Normal" xfId="0" builtinId="0"/>
  </cellStyles>
  <dxfs count="27">
    <dxf>
      <numFmt numFmtId="1" formatCode="0"/>
      <fill>
        <patternFill patternType="none">
          <fgColor indexed="64"/>
          <bgColor auto="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center" textRotation="0" indent="0" justifyLastLine="0" shrinkToFit="0" readingOrder="0"/>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9</xdr:col>
      <xdr:colOff>59531</xdr:colOff>
      <xdr:row>7</xdr:row>
      <xdr:rowOff>154781</xdr:rowOff>
    </xdr:from>
    <xdr:to>
      <xdr:col>9</xdr:col>
      <xdr:colOff>297656</xdr:colOff>
      <xdr:row>8</xdr:row>
      <xdr:rowOff>11906</xdr:rowOff>
    </xdr:to>
    <xdr:sp macro="[0]!Classement_General" textlink="">
      <xdr:nvSpPr>
        <xdr:cNvPr id="4" name="Ellipse 3">
          <a:extLst>
            <a:ext uri="{FF2B5EF4-FFF2-40B4-BE49-F238E27FC236}">
              <a16:creationId xmlns:a16="http://schemas.microsoft.com/office/drawing/2014/main" id="{00000000-0008-0000-0000-000004000000}"/>
            </a:ext>
          </a:extLst>
        </xdr:cNvPr>
        <xdr:cNvSpPr/>
      </xdr:nvSpPr>
      <xdr:spPr>
        <a:xfrm>
          <a:off x="6488906" y="1488281"/>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8</xdr:col>
      <xdr:colOff>59531</xdr:colOff>
      <xdr:row>7</xdr:row>
      <xdr:rowOff>142875</xdr:rowOff>
    </xdr:from>
    <xdr:to>
      <xdr:col>8</xdr:col>
      <xdr:colOff>297656</xdr:colOff>
      <xdr:row>8</xdr:row>
      <xdr:rowOff>0</xdr:rowOff>
    </xdr:to>
    <xdr:sp macro="[0]!Classement_par_Zone" textlink="">
      <xdr:nvSpPr>
        <xdr:cNvPr id="5" name="Ellipse 4">
          <a:extLst>
            <a:ext uri="{FF2B5EF4-FFF2-40B4-BE49-F238E27FC236}">
              <a16:creationId xmlns:a16="http://schemas.microsoft.com/office/drawing/2014/main" id="{00000000-0008-0000-0000-000005000000}"/>
            </a:ext>
          </a:extLst>
        </xdr:cNvPr>
        <xdr:cNvSpPr/>
      </xdr:nvSpPr>
      <xdr:spPr>
        <a:xfrm>
          <a:off x="5464969" y="1476375"/>
          <a:ext cx="238125" cy="238125"/>
        </a:xfrm>
        <a:prstGeom prst="ellipse">
          <a:avLst/>
        </a:prstGeom>
        <a:solidFill>
          <a:srgbClr val="FFC000"/>
        </a:solidFill>
        <a:ln>
          <a:noFill/>
        </a:ln>
        <a:scene3d>
          <a:camera prst="orthographicFront"/>
          <a:lightRig rig="threePt" dir="t"/>
        </a:scene3d>
        <a:sp3d>
          <a:bevelT w="6350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9</xdr:col>
      <xdr:colOff>1021953</xdr:colOff>
      <xdr:row>1</xdr:row>
      <xdr:rowOff>128984</xdr:rowOff>
    </xdr:from>
    <xdr:to>
      <xdr:col>10</xdr:col>
      <xdr:colOff>2718594</xdr:colOff>
      <xdr:row>4</xdr:row>
      <xdr:rowOff>168671</xdr:rowOff>
    </xdr:to>
    <xdr:sp macro="[0]!Effacer_Tableau" textlink="">
      <xdr:nvSpPr>
        <xdr:cNvPr id="2" name="ZoneTexte 1">
          <a:extLst>
            <a:ext uri="{FF2B5EF4-FFF2-40B4-BE49-F238E27FC236}">
              <a16:creationId xmlns:a16="http://schemas.microsoft.com/office/drawing/2014/main" id="{00000000-0008-0000-0000-000002000000}"/>
            </a:ext>
          </a:extLst>
        </xdr:cNvPr>
        <xdr:cNvSpPr txBox="1"/>
      </xdr:nvSpPr>
      <xdr:spPr>
        <a:xfrm>
          <a:off x="7441406" y="317500"/>
          <a:ext cx="2758282" cy="605234"/>
        </a:xfrm>
        <a:prstGeom prst="rect">
          <a:avLst/>
        </a:prstGeom>
        <a:solidFill>
          <a:srgbClr val="C00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chemeClr val="bg1"/>
              </a:solidFill>
            </a:rPr>
            <a:t>Effacement du Tableau</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ref="A9:A48"/>
    <sortCondition descending="1" ref="V9:V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éné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total]]*1000000)+(TEXT(10000-tb_inscriptions[[#This Row],[nb Poissons]]*1000,"00000"))+(tb_inscriptions[[#This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zoomScale="90" zoomScaleNormal="90" workbookViewId="0">
      <pane xSplit="10" ySplit="8" topLeftCell="K9" activePane="bottomRight" state="frozen"/>
      <selection pane="topRight" activeCell="K1" sqref="K1"/>
      <selection pane="bottomLeft" activeCell="A9" sqref="A9"/>
      <selection pane="bottomRight" activeCell="J8" sqref="J8"/>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9" customWidth="1"/>
    <col min="10" max="10" width="15.85546875" style="9" customWidth="1"/>
    <col min="11" max="11" width="43.28515625" bestFit="1" customWidth="1"/>
    <col min="12" max="12" width="14.28515625" bestFit="1" customWidth="1"/>
    <col min="13" max="13" width="10.28515625" bestFit="1" customWidth="1"/>
    <col min="14" max="14" width="16.140625" bestFit="1" customWidth="1"/>
    <col min="15" max="15" width="10" bestFit="1" customWidth="1"/>
    <col min="16" max="16" width="8.7109375" bestFit="1" customWidth="1"/>
    <col min="17" max="17" width="16.85546875" bestFit="1" customWidth="1"/>
    <col min="18" max="18" width="9.28515625" bestFit="1" customWidth="1"/>
    <col min="19" max="19" width="12.42578125" bestFit="1" customWidth="1"/>
    <col min="20" max="20" width="14.28515625" customWidth="1"/>
    <col min="22" max="22" width="23.7109375" bestFit="1" customWidth="1"/>
  </cols>
  <sheetData>
    <row r="1" spans="1:22" x14ac:dyDescent="0.25">
      <c r="C1" t="s">
        <v>250</v>
      </c>
      <c r="D1" t="s">
        <v>251</v>
      </c>
    </row>
    <row r="2" spans="1:22" x14ac:dyDescent="0.25">
      <c r="B2" s="1" t="s">
        <v>270</v>
      </c>
      <c r="C2" t="s">
        <v>219</v>
      </c>
      <c r="D2" t="s">
        <v>230</v>
      </c>
    </row>
    <row r="3" spans="1:22" x14ac:dyDescent="0.25">
      <c r="B3" s="1" t="s">
        <v>244</v>
      </c>
      <c r="C3" t="s">
        <v>231</v>
      </c>
      <c r="D3" t="s">
        <v>242</v>
      </c>
    </row>
    <row r="8" spans="1:22" s="6" customFormat="1" ht="30" x14ac:dyDescent="0.25">
      <c r="A8" s="2" t="s">
        <v>252</v>
      </c>
      <c r="B8" s="2" t="s">
        <v>182</v>
      </c>
      <c r="C8" s="2" t="s">
        <v>183</v>
      </c>
      <c r="D8" s="2" t="s">
        <v>184</v>
      </c>
      <c r="E8" s="2" t="s">
        <v>185</v>
      </c>
      <c r="F8" s="2" t="s">
        <v>186</v>
      </c>
      <c r="G8" s="3" t="s">
        <v>187</v>
      </c>
      <c r="H8" s="3" t="s">
        <v>188</v>
      </c>
      <c r="I8" s="10" t="s">
        <v>243</v>
      </c>
      <c r="J8" s="10" t="s">
        <v>271</v>
      </c>
      <c r="K8" s="4" t="s">
        <v>189</v>
      </c>
      <c r="L8" s="4" t="s">
        <v>190</v>
      </c>
      <c r="M8" s="4" t="s">
        <v>191</v>
      </c>
      <c r="N8" s="5" t="s">
        <v>192</v>
      </c>
      <c r="O8" s="5" t="s">
        <v>193</v>
      </c>
      <c r="P8" s="5" t="s">
        <v>194</v>
      </c>
      <c r="Q8" s="5" t="s">
        <v>195</v>
      </c>
      <c r="R8" s="5" t="s">
        <v>196</v>
      </c>
      <c r="S8" s="5" t="s">
        <v>197</v>
      </c>
      <c r="T8" s="5" t="s">
        <v>198</v>
      </c>
      <c r="U8" s="5" t="s">
        <v>199</v>
      </c>
      <c r="V8" s="2" t="s">
        <v>269</v>
      </c>
    </row>
    <row r="9" spans="1:22" x14ac:dyDescent="0.25">
      <c r="A9" s="8" t="str">
        <f>LEFT(tb_inscriptions[[#This Row],[Num empl.]],1)</f>
        <v>A</v>
      </c>
      <c r="B9" s="1" t="s">
        <v>226</v>
      </c>
      <c r="C9" t="s">
        <v>171</v>
      </c>
      <c r="D9" t="s">
        <v>172</v>
      </c>
      <c r="E9">
        <v>39</v>
      </c>
      <c r="F9" t="s">
        <v>173</v>
      </c>
      <c r="G9" t="s">
        <v>165</v>
      </c>
      <c r="H9" t="s">
        <v>4</v>
      </c>
      <c r="I9" s="9">
        <v>1</v>
      </c>
      <c r="K9" t="s">
        <v>19</v>
      </c>
      <c r="L9" t="s">
        <v>174</v>
      </c>
      <c r="M9" t="s">
        <v>175</v>
      </c>
      <c r="N9" t="s">
        <v>22</v>
      </c>
      <c r="O9">
        <v>32</v>
      </c>
      <c r="P9">
        <v>236</v>
      </c>
      <c r="Q9" t="s">
        <v>23</v>
      </c>
      <c r="R9">
        <v>0</v>
      </c>
      <c r="S9">
        <v>0</v>
      </c>
      <c r="T9">
        <v>3</v>
      </c>
      <c r="U9">
        <v>446</v>
      </c>
      <c r="V9" s="7">
        <f>(tb_inscriptions[[#This Row],[Pds total]]*1000000)+(TEXT(10000-tb_inscriptions[[#This Row],[nb Poissons]]*1000,"00000"))+(tb_inscriptions[[#This Row],[PgP]])</f>
        <v>446007236</v>
      </c>
    </row>
    <row r="10" spans="1:22" x14ac:dyDescent="0.25">
      <c r="A10" s="8" t="str">
        <f>LEFT(tb_inscriptions[[#This Row],[Num empl.]],1)</f>
        <v>A</v>
      </c>
      <c r="B10" s="1" t="s">
        <v>261</v>
      </c>
      <c r="C10" t="s">
        <v>134</v>
      </c>
      <c r="D10" t="s">
        <v>135</v>
      </c>
      <c r="E10">
        <v>30</v>
      </c>
      <c r="F10" t="s">
        <v>136</v>
      </c>
      <c r="G10" t="s">
        <v>117</v>
      </c>
      <c r="H10" t="s">
        <v>27</v>
      </c>
      <c r="I10" s="9">
        <v>2</v>
      </c>
      <c r="K10" t="s">
        <v>19</v>
      </c>
      <c r="L10" t="s">
        <v>137</v>
      </c>
      <c r="M10" t="s">
        <v>138</v>
      </c>
      <c r="N10" t="s">
        <v>22</v>
      </c>
      <c r="O10">
        <v>31</v>
      </c>
      <c r="P10">
        <v>235</v>
      </c>
      <c r="Q10" t="s">
        <v>23</v>
      </c>
      <c r="R10">
        <v>0</v>
      </c>
      <c r="S10">
        <v>0</v>
      </c>
      <c r="T10">
        <v>3</v>
      </c>
      <c r="U10">
        <v>445</v>
      </c>
      <c r="V10" s="7">
        <f>(tb_inscriptions[[#This Row],[Pds total]]*1000000)+(TEXT(10000-tb_inscriptions[[#This Row],[nb Poissons]]*1000,"00000"))+(tb_inscriptions[[#This Row],[PgP]])</f>
        <v>445007235</v>
      </c>
    </row>
    <row r="11" spans="1:22" x14ac:dyDescent="0.25">
      <c r="A11" s="8" t="str">
        <f>LEFT(tb_inscriptions[[#This Row],[Num empl.]],1)</f>
        <v>A</v>
      </c>
      <c r="B11" s="1" t="s">
        <v>230</v>
      </c>
      <c r="C11" t="s">
        <v>98</v>
      </c>
      <c r="D11" t="s">
        <v>99</v>
      </c>
      <c r="E11">
        <v>21</v>
      </c>
      <c r="F11" t="s">
        <v>100</v>
      </c>
      <c r="G11" t="s">
        <v>92</v>
      </c>
      <c r="H11" t="s">
        <v>4</v>
      </c>
      <c r="I11" s="9">
        <v>3</v>
      </c>
      <c r="K11" t="s">
        <v>19</v>
      </c>
      <c r="L11" t="s">
        <v>101</v>
      </c>
      <c r="M11" t="s">
        <v>102</v>
      </c>
      <c r="N11" t="s">
        <v>22</v>
      </c>
      <c r="O11">
        <v>30</v>
      </c>
      <c r="P11">
        <v>234</v>
      </c>
      <c r="Q11" t="s">
        <v>23</v>
      </c>
      <c r="R11">
        <v>0</v>
      </c>
      <c r="S11">
        <v>0</v>
      </c>
      <c r="T11">
        <v>3</v>
      </c>
      <c r="U11">
        <v>444</v>
      </c>
      <c r="V11" s="7">
        <f>(tb_inscriptions[[#This Row],[Pds total]]*1000000)+(TEXT(10000-tb_inscriptions[[#This Row],[nb Poissons]]*1000,"00000"))+(tb_inscriptions[[#This Row],[PgP]])</f>
        <v>444007234</v>
      </c>
    </row>
    <row r="12" spans="1:22" x14ac:dyDescent="0.25">
      <c r="A12" s="8" t="str">
        <f>LEFT(tb_inscriptions[[#This Row],[Num empl.]],1)</f>
        <v>A</v>
      </c>
      <c r="B12" s="1" t="s">
        <v>220</v>
      </c>
      <c r="C12" t="s">
        <v>64</v>
      </c>
      <c r="D12" t="s">
        <v>65</v>
      </c>
      <c r="E12">
        <v>12</v>
      </c>
      <c r="F12" t="s">
        <v>56</v>
      </c>
      <c r="G12" t="s">
        <v>45</v>
      </c>
      <c r="H12" t="s">
        <v>27</v>
      </c>
      <c r="I12" s="9">
        <v>4</v>
      </c>
      <c r="K12" t="s">
        <v>19</v>
      </c>
      <c r="L12" t="s">
        <v>66</v>
      </c>
      <c r="M12" t="s">
        <v>67</v>
      </c>
      <c r="N12" t="s">
        <v>22</v>
      </c>
      <c r="O12">
        <v>29</v>
      </c>
      <c r="P12">
        <v>233</v>
      </c>
      <c r="Q12" t="s">
        <v>23</v>
      </c>
      <c r="R12">
        <v>0</v>
      </c>
      <c r="S12">
        <v>0</v>
      </c>
      <c r="T12">
        <v>3</v>
      </c>
      <c r="U12">
        <v>443</v>
      </c>
      <c r="V12" s="7">
        <f>(tb_inscriptions[[#This Row],[Pds total]]*1000000)+(TEXT(10000-tb_inscriptions[[#This Row],[nb Poissons]]*1000,"00000"))+(tb_inscriptions[[#This Row],[PgP]])</f>
        <v>443007233</v>
      </c>
    </row>
    <row r="13" spans="1:22" x14ac:dyDescent="0.25">
      <c r="A13" s="8" t="str">
        <f>LEFT(tb_inscriptions[[#This Row],[Num empl.]],1)</f>
        <v>A</v>
      </c>
      <c r="B13" s="1" t="s">
        <v>264</v>
      </c>
      <c r="C13" t="s">
        <v>156</v>
      </c>
      <c r="D13" t="s">
        <v>157</v>
      </c>
      <c r="E13">
        <v>35</v>
      </c>
      <c r="F13" t="s">
        <v>158</v>
      </c>
      <c r="G13" t="s">
        <v>142</v>
      </c>
      <c r="H13" t="s">
        <v>27</v>
      </c>
      <c r="I13" s="9">
        <v>5</v>
      </c>
      <c r="K13" t="s">
        <v>51</v>
      </c>
      <c r="L13" t="s">
        <v>214</v>
      </c>
      <c r="M13" t="s">
        <v>215</v>
      </c>
      <c r="N13" t="s">
        <v>52</v>
      </c>
      <c r="O13">
        <v>5</v>
      </c>
      <c r="P13">
        <v>384</v>
      </c>
      <c r="Q13" t="s">
        <v>53</v>
      </c>
      <c r="R13">
        <v>0</v>
      </c>
      <c r="S13">
        <v>0</v>
      </c>
      <c r="T13">
        <v>1</v>
      </c>
      <c r="U13">
        <v>384</v>
      </c>
      <c r="V13" s="7">
        <f>(tb_inscriptions[[#This Row],[Pds total]]*1000000)+(TEXT(10000-tb_inscriptions[[#This Row],[nb Poissons]]*1000,"00000"))+(tb_inscriptions[[#This Row],[PgP]])</f>
        <v>384009384</v>
      </c>
    </row>
    <row r="14" spans="1:22" x14ac:dyDescent="0.25">
      <c r="A14" s="8" t="str">
        <f>LEFT(tb_inscriptions[[#This Row],[Num empl.]],1)</f>
        <v>A</v>
      </c>
      <c r="B14" s="1" t="s">
        <v>262</v>
      </c>
      <c r="C14" t="s">
        <v>139</v>
      </c>
      <c r="D14" t="s">
        <v>140</v>
      </c>
      <c r="E14">
        <v>31</v>
      </c>
      <c r="F14" t="s">
        <v>141</v>
      </c>
      <c r="G14" t="s">
        <v>142</v>
      </c>
      <c r="H14" t="s">
        <v>4</v>
      </c>
      <c r="I14" s="9">
        <v>6</v>
      </c>
      <c r="K14" t="s">
        <v>28</v>
      </c>
      <c r="L14" t="s">
        <v>143</v>
      </c>
      <c r="M14" t="s">
        <v>144</v>
      </c>
      <c r="N14" t="s">
        <v>8</v>
      </c>
      <c r="O14">
        <v>25</v>
      </c>
      <c r="P14">
        <v>166</v>
      </c>
      <c r="Q14" t="s">
        <v>31</v>
      </c>
      <c r="R14">
        <v>0</v>
      </c>
      <c r="S14">
        <v>0</v>
      </c>
      <c r="T14">
        <v>3</v>
      </c>
      <c r="U14">
        <v>336</v>
      </c>
      <c r="V14" s="7">
        <f>(tb_inscriptions[[#This Row],[Pds total]]*1000000)+(TEXT(10000-tb_inscriptions[[#This Row],[nb Poissons]]*1000,"00000"))+(tb_inscriptions[[#This Row],[PgP]])</f>
        <v>336007166</v>
      </c>
    </row>
    <row r="15" spans="1:22" x14ac:dyDescent="0.25">
      <c r="A15" s="8" t="str">
        <f>LEFT(tb_inscriptions[[#This Row],[Num empl.]],1)</f>
        <v>A</v>
      </c>
      <c r="B15" s="1" t="s">
        <v>228</v>
      </c>
      <c r="C15" t="s">
        <v>126</v>
      </c>
      <c r="D15" t="s">
        <v>127</v>
      </c>
      <c r="E15">
        <v>28</v>
      </c>
      <c r="F15" t="s">
        <v>128</v>
      </c>
      <c r="G15" t="s">
        <v>117</v>
      </c>
      <c r="H15" t="s">
        <v>27</v>
      </c>
      <c r="I15" s="9">
        <v>7</v>
      </c>
      <c r="K15" t="s">
        <v>5</v>
      </c>
      <c r="L15" t="s">
        <v>129</v>
      </c>
      <c r="M15" t="s">
        <v>130</v>
      </c>
      <c r="N15" t="s">
        <v>8</v>
      </c>
      <c r="O15">
        <v>28</v>
      </c>
      <c r="P15">
        <v>169</v>
      </c>
      <c r="Q15" t="s">
        <v>9</v>
      </c>
      <c r="R15">
        <v>0</v>
      </c>
      <c r="S15">
        <v>0</v>
      </c>
      <c r="T15">
        <v>2</v>
      </c>
      <c r="U15">
        <v>335</v>
      </c>
      <c r="V15" s="7">
        <f>(tb_inscriptions[[#This Row],[Pds total]]*1000000)+(TEXT(10000-tb_inscriptions[[#This Row],[nb Poissons]]*1000,"00000"))+(tb_inscriptions[[#This Row],[PgP]])</f>
        <v>335008169</v>
      </c>
    </row>
    <row r="16" spans="1:22" x14ac:dyDescent="0.25">
      <c r="A16" s="8" t="str">
        <f>LEFT(tb_inscriptions[[#This Row],[Num empl.]],1)</f>
        <v>A</v>
      </c>
      <c r="B16" s="1" t="s">
        <v>256</v>
      </c>
      <c r="C16" t="s">
        <v>89</v>
      </c>
      <c r="D16" t="s">
        <v>90</v>
      </c>
      <c r="E16">
        <v>19</v>
      </c>
      <c r="F16" t="s">
        <v>91</v>
      </c>
      <c r="G16" t="s">
        <v>92</v>
      </c>
      <c r="H16" t="s">
        <v>4</v>
      </c>
      <c r="I16" s="9">
        <v>8</v>
      </c>
      <c r="K16" t="s">
        <v>5</v>
      </c>
      <c r="L16" t="s">
        <v>93</v>
      </c>
      <c r="M16" t="s">
        <v>94</v>
      </c>
      <c r="N16" t="s">
        <v>8</v>
      </c>
      <c r="O16">
        <v>27</v>
      </c>
      <c r="P16">
        <v>168</v>
      </c>
      <c r="Q16" t="s">
        <v>9</v>
      </c>
      <c r="R16">
        <v>0</v>
      </c>
      <c r="S16">
        <v>0</v>
      </c>
      <c r="T16">
        <v>2</v>
      </c>
      <c r="U16">
        <v>334</v>
      </c>
      <c r="V16" s="7">
        <f>(tb_inscriptions[[#This Row],[Pds total]]*1000000)+(TEXT(10000-tb_inscriptions[[#This Row],[nb Poissons]]*1000,"00000"))+(tb_inscriptions[[#This Row],[PgP]])</f>
        <v>334008168</v>
      </c>
    </row>
    <row r="17" spans="1:22" x14ac:dyDescent="0.25">
      <c r="A17" s="8" t="str">
        <f>LEFT(tb_inscriptions[[#This Row],[Num empl.]],1)</f>
        <v>A</v>
      </c>
      <c r="B17" s="1" t="s">
        <v>222</v>
      </c>
      <c r="C17" t="s">
        <v>68</v>
      </c>
      <c r="D17" t="s">
        <v>69</v>
      </c>
      <c r="E17">
        <v>13</v>
      </c>
      <c r="F17" t="s">
        <v>56</v>
      </c>
      <c r="G17" t="s">
        <v>4</v>
      </c>
      <c r="H17" t="s">
        <v>4</v>
      </c>
      <c r="I17" s="9">
        <v>9</v>
      </c>
      <c r="K17" t="s">
        <v>28</v>
      </c>
      <c r="L17" t="s">
        <v>70</v>
      </c>
      <c r="M17" t="s">
        <v>71</v>
      </c>
      <c r="N17" t="s">
        <v>8</v>
      </c>
      <c r="O17">
        <v>25</v>
      </c>
      <c r="P17">
        <v>166</v>
      </c>
      <c r="Q17" t="s">
        <v>31</v>
      </c>
      <c r="R17">
        <v>0</v>
      </c>
      <c r="S17">
        <v>0</v>
      </c>
      <c r="T17">
        <v>3</v>
      </c>
      <c r="U17">
        <v>334</v>
      </c>
      <c r="V17" s="7">
        <f>(tb_inscriptions[[#This Row],[Pds total]]*1000000)+(TEXT(10000-tb_inscriptions[[#This Row],[nb Poissons]]*1000,"00000"))+(tb_inscriptions[[#This Row],[PgP]])</f>
        <v>334007166</v>
      </c>
    </row>
    <row r="18" spans="1:22" x14ac:dyDescent="0.25">
      <c r="A18" s="8" t="str">
        <f>LEFT(tb_inscriptions[[#This Row],[Num empl.]],1)</f>
        <v>A</v>
      </c>
      <c r="B18" s="1" t="s">
        <v>229</v>
      </c>
      <c r="C18" t="s">
        <v>75</v>
      </c>
      <c r="D18" t="s">
        <v>76</v>
      </c>
      <c r="E18">
        <v>15</v>
      </c>
      <c r="F18" t="s">
        <v>77</v>
      </c>
      <c r="G18" t="s">
        <v>4</v>
      </c>
      <c r="H18" t="s">
        <v>4</v>
      </c>
      <c r="I18" s="9">
        <v>10</v>
      </c>
      <c r="K18" t="s">
        <v>35</v>
      </c>
      <c r="L18" t="s">
        <v>36</v>
      </c>
      <c r="M18" t="s">
        <v>37</v>
      </c>
      <c r="N18" t="s">
        <v>14</v>
      </c>
      <c r="O18">
        <v>24</v>
      </c>
      <c r="P18">
        <v>332</v>
      </c>
      <c r="Q18" t="s">
        <v>38</v>
      </c>
      <c r="R18">
        <v>1</v>
      </c>
      <c r="S18">
        <v>0</v>
      </c>
      <c r="T18">
        <v>2</v>
      </c>
      <c r="U18">
        <v>333</v>
      </c>
      <c r="V18" s="7">
        <f>(tb_inscriptions[[#This Row],[Pds total]]*1000000)+(TEXT(10000-tb_inscriptions[[#This Row],[nb Poissons]]*1000,"00000"))+(tb_inscriptions[[#This Row],[PgP]])</f>
        <v>333008332</v>
      </c>
    </row>
    <row r="19" spans="1:22" x14ac:dyDescent="0.25">
      <c r="A19" s="8" t="str">
        <f>LEFT(tb_inscriptions[[#This Row],[Num empl.]],1)</f>
        <v>A</v>
      </c>
      <c r="B19" s="1" t="s">
        <v>259</v>
      </c>
      <c r="C19" t="s">
        <v>32</v>
      </c>
      <c r="D19" t="s">
        <v>33</v>
      </c>
      <c r="E19">
        <v>5</v>
      </c>
      <c r="F19" t="s">
        <v>34</v>
      </c>
      <c r="G19" t="s">
        <v>3</v>
      </c>
      <c r="H19" t="s">
        <v>27</v>
      </c>
      <c r="I19" s="9">
        <v>10</v>
      </c>
      <c r="K19" t="s">
        <v>35</v>
      </c>
      <c r="L19" t="s">
        <v>36</v>
      </c>
      <c r="M19" t="s">
        <v>37</v>
      </c>
      <c r="N19" t="s">
        <v>14</v>
      </c>
      <c r="O19">
        <v>24</v>
      </c>
      <c r="P19">
        <v>332</v>
      </c>
      <c r="Q19" t="s">
        <v>38</v>
      </c>
      <c r="R19">
        <v>1</v>
      </c>
      <c r="S19">
        <v>0</v>
      </c>
      <c r="T19">
        <v>2</v>
      </c>
      <c r="U19">
        <v>333</v>
      </c>
      <c r="V19" s="7">
        <f>(tb_inscriptions[[#This Row],[Pds total]]*1000000)+(TEXT(10000-tb_inscriptions[[#This Row],[nb Poissons]]*1000,"00000"))+(tb_inscriptions[[#This Row],[PgP]])</f>
        <v>333008332</v>
      </c>
    </row>
    <row r="20" spans="1:22" x14ac:dyDescent="0.25">
      <c r="A20" s="8" t="str">
        <f>LEFT(tb_inscriptions[[#This Row],[Num empl.]],1)</f>
        <v>A</v>
      </c>
      <c r="B20" s="1" t="s">
        <v>225</v>
      </c>
      <c r="C20" t="s">
        <v>148</v>
      </c>
      <c r="D20" t="s">
        <v>149</v>
      </c>
      <c r="E20">
        <v>33</v>
      </c>
      <c r="F20" t="s">
        <v>150</v>
      </c>
      <c r="G20" t="s">
        <v>142</v>
      </c>
      <c r="H20" t="s">
        <v>4</v>
      </c>
      <c r="I20" s="9">
        <v>10</v>
      </c>
      <c r="K20" t="s">
        <v>35</v>
      </c>
      <c r="L20" t="s">
        <v>36</v>
      </c>
      <c r="M20" t="s">
        <v>37</v>
      </c>
      <c r="N20" t="s">
        <v>14</v>
      </c>
      <c r="O20">
        <v>24</v>
      </c>
      <c r="P20">
        <v>332</v>
      </c>
      <c r="Q20" t="s">
        <v>38</v>
      </c>
      <c r="R20">
        <v>1</v>
      </c>
      <c r="S20">
        <v>0</v>
      </c>
      <c r="T20">
        <v>2</v>
      </c>
      <c r="U20">
        <v>333</v>
      </c>
      <c r="V20" s="7">
        <f>(tb_inscriptions[[#This Row],[Pds total]]*1000000)+(TEXT(10000-tb_inscriptions[[#This Row],[nb Poissons]]*1000,"00000"))+(tb_inscriptions[[#This Row],[PgP]])</f>
        <v>333008332</v>
      </c>
    </row>
    <row r="21" spans="1:22" x14ac:dyDescent="0.25">
      <c r="A21" s="8" t="str">
        <f>LEFT(tb_inscriptions[[#This Row],[Num empl.]],1)</f>
        <v>A</v>
      </c>
      <c r="B21" s="1" t="s">
        <v>227</v>
      </c>
      <c r="C21" t="s">
        <v>72</v>
      </c>
      <c r="D21" t="s">
        <v>73</v>
      </c>
      <c r="E21">
        <v>14</v>
      </c>
      <c r="F21" t="s">
        <v>74</v>
      </c>
      <c r="G21" t="s">
        <v>4</v>
      </c>
      <c r="H21" t="s">
        <v>4</v>
      </c>
      <c r="I21" s="9">
        <v>10</v>
      </c>
      <c r="K21" t="s">
        <v>35</v>
      </c>
      <c r="L21" t="s">
        <v>36</v>
      </c>
      <c r="M21" t="s">
        <v>37</v>
      </c>
      <c r="N21" t="s">
        <v>14</v>
      </c>
      <c r="O21">
        <v>24</v>
      </c>
      <c r="P21">
        <v>332</v>
      </c>
      <c r="Q21" t="s">
        <v>38</v>
      </c>
      <c r="R21">
        <v>1</v>
      </c>
      <c r="S21">
        <v>0</v>
      </c>
      <c r="T21">
        <v>2</v>
      </c>
      <c r="U21">
        <v>333</v>
      </c>
      <c r="V21" s="7">
        <f>(tb_inscriptions[[#This Row],[Pds total]]*1000000)+(TEXT(10000-tb_inscriptions[[#This Row],[nb Poissons]]*1000,"00000"))+(tb_inscriptions[[#This Row],[PgP]])</f>
        <v>333008332</v>
      </c>
    </row>
    <row r="22" spans="1:22" x14ac:dyDescent="0.25">
      <c r="A22" s="8" t="str">
        <f>LEFT(tb_inscriptions[[#This Row],[Num empl.]],1)</f>
        <v>A</v>
      </c>
      <c r="B22" s="1" t="s">
        <v>219</v>
      </c>
      <c r="C22" t="s">
        <v>24</v>
      </c>
      <c r="D22" t="s">
        <v>25</v>
      </c>
      <c r="E22">
        <v>4</v>
      </c>
      <c r="F22" t="s">
        <v>26</v>
      </c>
      <c r="G22" t="s">
        <v>3</v>
      </c>
      <c r="H22" t="s">
        <v>27</v>
      </c>
      <c r="I22" s="9">
        <v>14</v>
      </c>
      <c r="K22" t="s">
        <v>28</v>
      </c>
      <c r="L22" t="s">
        <v>29</v>
      </c>
      <c r="M22" t="s">
        <v>30</v>
      </c>
      <c r="N22" t="s">
        <v>8</v>
      </c>
      <c r="O22">
        <v>25</v>
      </c>
      <c r="P22">
        <v>166</v>
      </c>
      <c r="Q22" t="s">
        <v>31</v>
      </c>
      <c r="R22">
        <v>1</v>
      </c>
      <c r="S22">
        <v>0</v>
      </c>
      <c r="T22">
        <v>3</v>
      </c>
      <c r="U22">
        <v>333</v>
      </c>
      <c r="V22" s="7">
        <f>(tb_inscriptions[[#This Row],[Pds total]]*1000000)+(TEXT(10000-tb_inscriptions[[#This Row],[nb Poissons]]*1000,"00000"))+(tb_inscriptions[[#This Row],[PgP]])</f>
        <v>333007166</v>
      </c>
    </row>
    <row r="23" spans="1:22" x14ac:dyDescent="0.25">
      <c r="A23" s="8" t="str">
        <f>LEFT(tb_inscriptions[[#This Row],[Num empl.]],1)</f>
        <v>A</v>
      </c>
      <c r="B23" s="1" t="s">
        <v>223</v>
      </c>
      <c r="C23" t="s">
        <v>168</v>
      </c>
      <c r="D23" t="s">
        <v>169</v>
      </c>
      <c r="E23">
        <v>38</v>
      </c>
      <c r="F23" t="s">
        <v>170</v>
      </c>
      <c r="G23" t="s">
        <v>165</v>
      </c>
      <c r="H23" t="s">
        <v>4</v>
      </c>
      <c r="I23" s="9">
        <v>15</v>
      </c>
      <c r="K23" t="s">
        <v>13</v>
      </c>
      <c r="L23" t="s">
        <v>200</v>
      </c>
      <c r="M23" t="s">
        <v>201</v>
      </c>
      <c r="N23" t="s">
        <v>14</v>
      </c>
      <c r="O23">
        <v>24</v>
      </c>
      <c r="P23">
        <v>332</v>
      </c>
      <c r="Q23" t="s">
        <v>15</v>
      </c>
      <c r="R23">
        <v>0</v>
      </c>
      <c r="S23">
        <v>0</v>
      </c>
      <c r="T23">
        <v>1</v>
      </c>
      <c r="U23">
        <v>332</v>
      </c>
      <c r="V23" s="7">
        <f>(tb_inscriptions[[#This Row],[Pds total]]*1000000)+(TEXT(10000-tb_inscriptions[[#This Row],[nb Poissons]]*1000,"00000"))+(tb_inscriptions[[#This Row],[PgP]])</f>
        <v>332009332</v>
      </c>
    </row>
    <row r="24" spans="1:22" x14ac:dyDescent="0.25">
      <c r="A24" s="8" t="str">
        <f>LEFT(tb_inscriptions[[#This Row],[Num empl.]],1)</f>
        <v>A</v>
      </c>
      <c r="B24" s="1" t="s">
        <v>253</v>
      </c>
      <c r="C24" t="s">
        <v>0</v>
      </c>
      <c r="D24" t="s">
        <v>1</v>
      </c>
      <c r="E24">
        <v>1</v>
      </c>
      <c r="F24" t="s">
        <v>2</v>
      </c>
      <c r="G24" t="s">
        <v>3</v>
      </c>
      <c r="H24" t="s">
        <v>4</v>
      </c>
      <c r="I24" s="9">
        <v>16</v>
      </c>
      <c r="K24" t="s">
        <v>5</v>
      </c>
      <c r="L24" t="s">
        <v>6</v>
      </c>
      <c r="M24" t="s">
        <v>7</v>
      </c>
      <c r="N24" t="s">
        <v>8</v>
      </c>
      <c r="O24">
        <v>25</v>
      </c>
      <c r="P24">
        <v>166</v>
      </c>
      <c r="Q24" t="s">
        <v>9</v>
      </c>
      <c r="R24">
        <v>0</v>
      </c>
      <c r="S24">
        <v>0</v>
      </c>
      <c r="T24">
        <v>2</v>
      </c>
      <c r="U24">
        <v>332</v>
      </c>
      <c r="V24" s="7">
        <f>(tb_inscriptions[[#This Row],[Pds total]]*1000000)+(TEXT(10000-tb_inscriptions[[#This Row],[nb Poissons]]*1000,"00000"))+(tb_inscriptions[[#This Row],[PgP]])</f>
        <v>332008166</v>
      </c>
    </row>
    <row r="25" spans="1:22" x14ac:dyDescent="0.25">
      <c r="A25" s="8" t="str">
        <f>LEFT(tb_inscriptions[[#This Row],[Num empl.]],1)</f>
        <v>A</v>
      </c>
      <c r="B25" s="1" t="s">
        <v>224</v>
      </c>
      <c r="C25" t="s">
        <v>60</v>
      </c>
      <c r="D25" t="s">
        <v>61</v>
      </c>
      <c r="E25">
        <v>10</v>
      </c>
      <c r="F25" t="s">
        <v>2</v>
      </c>
      <c r="G25" t="s">
        <v>45</v>
      </c>
      <c r="H25" t="s">
        <v>27</v>
      </c>
      <c r="I25" s="9">
        <v>16</v>
      </c>
      <c r="K25" t="s">
        <v>5</v>
      </c>
      <c r="L25" t="s">
        <v>6</v>
      </c>
      <c r="M25" t="s">
        <v>7</v>
      </c>
      <c r="N25" t="s">
        <v>8</v>
      </c>
      <c r="O25">
        <v>25</v>
      </c>
      <c r="P25">
        <v>166</v>
      </c>
      <c r="Q25" t="s">
        <v>9</v>
      </c>
      <c r="R25">
        <v>0</v>
      </c>
      <c r="S25">
        <v>0</v>
      </c>
      <c r="T25">
        <v>2</v>
      </c>
      <c r="U25">
        <v>332</v>
      </c>
      <c r="V25" s="7">
        <f>(tb_inscriptions[[#This Row],[Pds total]]*1000000)+(TEXT(10000-tb_inscriptions[[#This Row],[nb Poissons]]*1000,"00000"))+(tb_inscriptions[[#This Row],[PgP]])</f>
        <v>332008166</v>
      </c>
    </row>
    <row r="26" spans="1:22" x14ac:dyDescent="0.25">
      <c r="A26" s="8" t="str">
        <f>LEFT(tb_inscriptions[[#This Row],[Num empl.]],1)</f>
        <v>A</v>
      </c>
      <c r="B26" s="1" t="s">
        <v>221</v>
      </c>
      <c r="C26" t="s">
        <v>120</v>
      </c>
      <c r="D26" t="s">
        <v>121</v>
      </c>
      <c r="E26">
        <v>26</v>
      </c>
      <c r="F26" t="s">
        <v>122</v>
      </c>
      <c r="G26" t="s">
        <v>117</v>
      </c>
      <c r="H26" t="s">
        <v>4</v>
      </c>
      <c r="I26" s="9">
        <v>18</v>
      </c>
      <c r="K26" t="s">
        <v>51</v>
      </c>
      <c r="L26" t="s">
        <v>210</v>
      </c>
      <c r="M26" t="s">
        <v>211</v>
      </c>
      <c r="N26" t="s">
        <v>52</v>
      </c>
      <c r="O26">
        <v>7</v>
      </c>
      <c r="P26">
        <v>132</v>
      </c>
      <c r="Q26" t="s">
        <v>53</v>
      </c>
      <c r="R26">
        <v>0</v>
      </c>
      <c r="S26">
        <v>0</v>
      </c>
      <c r="T26">
        <v>1</v>
      </c>
      <c r="U26">
        <v>132</v>
      </c>
      <c r="V26" s="7">
        <f>(tb_inscriptions[[#This Row],[Pds total]]*1000000)+(TEXT(10000-tb_inscriptions[[#This Row],[nb Poissons]]*1000,"00000"))+(tb_inscriptions[[#This Row],[PgP]])</f>
        <v>132009132</v>
      </c>
    </row>
    <row r="27" spans="1:22" x14ac:dyDescent="0.25">
      <c r="A27" s="8" t="str">
        <f>LEFT(tb_inscriptions[[#This Row],[Num empl.]],1)</f>
        <v>A</v>
      </c>
      <c r="B27" s="1" t="s">
        <v>254</v>
      </c>
      <c r="C27" t="s">
        <v>83</v>
      </c>
      <c r="D27" t="s">
        <v>84</v>
      </c>
      <c r="E27">
        <v>17</v>
      </c>
      <c r="F27" t="s">
        <v>85</v>
      </c>
      <c r="G27" t="s">
        <v>4</v>
      </c>
      <c r="H27" t="s">
        <v>27</v>
      </c>
      <c r="I27" s="9">
        <v>19</v>
      </c>
      <c r="K27" t="s">
        <v>51</v>
      </c>
      <c r="L27" t="s">
        <v>206</v>
      </c>
      <c r="M27" t="s">
        <v>207</v>
      </c>
      <c r="N27" t="s">
        <v>52</v>
      </c>
      <c r="O27">
        <v>19</v>
      </c>
      <c r="P27">
        <v>120</v>
      </c>
      <c r="Q27" t="s">
        <v>53</v>
      </c>
      <c r="R27">
        <v>0</v>
      </c>
      <c r="S27">
        <v>0</v>
      </c>
      <c r="T27">
        <v>1</v>
      </c>
      <c r="U27">
        <v>120</v>
      </c>
      <c r="V27" s="7">
        <f>(tb_inscriptions[[#This Row],[Pds total]]*1000000)+(TEXT(10000-tb_inscriptions[[#This Row],[nb Poissons]]*1000,"00000"))+(tb_inscriptions[[#This Row],[PgP]])</f>
        <v>120009120</v>
      </c>
    </row>
    <row r="28" spans="1:22" x14ac:dyDescent="0.25">
      <c r="A28" s="8" t="str">
        <f>LEFT(tb_inscriptions[[#This Row],[Num empl.]],1)</f>
        <v>A</v>
      </c>
      <c r="B28" s="1" t="s">
        <v>255</v>
      </c>
      <c r="C28" t="s">
        <v>86</v>
      </c>
      <c r="D28" t="s">
        <v>87</v>
      </c>
      <c r="E28">
        <v>18</v>
      </c>
      <c r="F28" t="s">
        <v>88</v>
      </c>
      <c r="G28" t="s">
        <v>4</v>
      </c>
      <c r="H28" t="s">
        <v>27</v>
      </c>
      <c r="I28" s="9">
        <v>20</v>
      </c>
      <c r="K28" t="s">
        <v>57</v>
      </c>
      <c r="L28" t="s">
        <v>208</v>
      </c>
      <c r="M28" t="s">
        <v>209</v>
      </c>
      <c r="N28" t="s">
        <v>58</v>
      </c>
      <c r="O28">
        <v>13</v>
      </c>
      <c r="P28">
        <v>6</v>
      </c>
      <c r="Q28" t="s">
        <v>59</v>
      </c>
      <c r="R28">
        <v>0</v>
      </c>
      <c r="S28">
        <v>0</v>
      </c>
      <c r="T28">
        <v>1</v>
      </c>
      <c r="U28">
        <v>6</v>
      </c>
      <c r="V28" s="7">
        <f>(tb_inscriptions[[#This Row],[Pds total]]*1000000)+(TEXT(10000-tb_inscriptions[[#This Row],[nb Poissons]]*1000,"00000"))+(tb_inscriptions[[#This Row],[PgP]])</f>
        <v>6009006</v>
      </c>
    </row>
    <row r="29" spans="1:22" x14ac:dyDescent="0.25">
      <c r="A29" s="8" t="str">
        <f>LEFT(tb_inscriptions[[#This Row],[Num empl.]],1)</f>
        <v>B</v>
      </c>
      <c r="B29" s="1" t="s">
        <v>265</v>
      </c>
      <c r="C29" t="s">
        <v>159</v>
      </c>
      <c r="D29" t="s">
        <v>160</v>
      </c>
      <c r="E29">
        <v>36</v>
      </c>
      <c r="F29" t="s">
        <v>161</v>
      </c>
      <c r="G29" t="s">
        <v>92</v>
      </c>
      <c r="H29" t="s">
        <v>27</v>
      </c>
      <c r="I29" s="9">
        <v>1</v>
      </c>
      <c r="K29" t="s">
        <v>57</v>
      </c>
      <c r="L29" t="s">
        <v>216</v>
      </c>
      <c r="M29" t="s">
        <v>217</v>
      </c>
      <c r="N29" t="s">
        <v>58</v>
      </c>
      <c r="O29">
        <v>11</v>
      </c>
      <c r="P29">
        <v>510</v>
      </c>
      <c r="Q29" t="s">
        <v>59</v>
      </c>
      <c r="R29">
        <v>0</v>
      </c>
      <c r="S29">
        <v>0</v>
      </c>
      <c r="T29">
        <v>1</v>
      </c>
      <c r="U29">
        <v>510</v>
      </c>
      <c r="V29" s="7">
        <f>(tb_inscriptions[[#This Row],[Pds total]]*1000000)+(TEXT(10000-tb_inscriptions[[#This Row],[nb Poissons]]*1000,"00000"))+(tb_inscriptions[[#This Row],[PgP]])</f>
        <v>510009510</v>
      </c>
    </row>
    <row r="30" spans="1:22" x14ac:dyDescent="0.25">
      <c r="A30" s="8" t="str">
        <f>LEFT(tb_inscriptions[[#This Row],[Num empl.]],1)</f>
        <v>B</v>
      </c>
      <c r="B30" s="1" t="s">
        <v>241</v>
      </c>
      <c r="C30" t="s">
        <v>16</v>
      </c>
      <c r="D30" t="s">
        <v>17</v>
      </c>
      <c r="E30">
        <v>3</v>
      </c>
      <c r="F30" t="s">
        <v>18</v>
      </c>
      <c r="G30" t="s">
        <v>3</v>
      </c>
      <c r="H30" t="s">
        <v>4</v>
      </c>
      <c r="I30" s="9">
        <v>2</v>
      </c>
      <c r="K30" t="s">
        <v>19</v>
      </c>
      <c r="L30" t="s">
        <v>20</v>
      </c>
      <c r="M30" t="s">
        <v>21</v>
      </c>
      <c r="N30" t="s">
        <v>22</v>
      </c>
      <c r="O30">
        <v>28</v>
      </c>
      <c r="P30">
        <v>232</v>
      </c>
      <c r="Q30" t="s">
        <v>23</v>
      </c>
      <c r="R30">
        <v>0</v>
      </c>
      <c r="S30">
        <v>0</v>
      </c>
      <c r="T30">
        <v>3</v>
      </c>
      <c r="U30">
        <v>442</v>
      </c>
      <c r="V30" s="7">
        <f>(tb_inscriptions[[#This Row],[Pds total]]*1000000)+(TEXT(10000-tb_inscriptions[[#This Row],[nb Poissons]]*1000,"00000"))+(tb_inscriptions[[#This Row],[PgP]])</f>
        <v>442007232</v>
      </c>
    </row>
    <row r="31" spans="1:22" x14ac:dyDescent="0.25">
      <c r="A31" s="8" t="str">
        <f>LEFT(tb_inscriptions[[#This Row],[Num empl.]],1)</f>
        <v>B</v>
      </c>
      <c r="B31" s="1" t="s">
        <v>263</v>
      </c>
      <c r="C31" t="s">
        <v>151</v>
      </c>
      <c r="D31" t="s">
        <v>152</v>
      </c>
      <c r="E31">
        <v>34</v>
      </c>
      <c r="F31" t="s">
        <v>153</v>
      </c>
      <c r="G31" t="s">
        <v>142</v>
      </c>
      <c r="H31" t="s">
        <v>27</v>
      </c>
      <c r="I31" s="9">
        <v>3</v>
      </c>
      <c r="K31" t="s">
        <v>5</v>
      </c>
      <c r="L31" t="s">
        <v>154</v>
      </c>
      <c r="M31" t="s">
        <v>155</v>
      </c>
      <c r="N31" t="s">
        <v>8</v>
      </c>
      <c r="O31">
        <v>29</v>
      </c>
      <c r="P31">
        <v>189</v>
      </c>
      <c r="Q31" t="s">
        <v>9</v>
      </c>
      <c r="R31">
        <v>0</v>
      </c>
      <c r="S31">
        <v>0</v>
      </c>
      <c r="T31">
        <v>2</v>
      </c>
      <c r="U31">
        <v>375</v>
      </c>
      <c r="V31" s="7">
        <f>(tb_inscriptions[[#This Row],[Pds total]]*1000000)+(TEXT(10000-tb_inscriptions[[#This Row],[nb Poissons]]*1000,"00000"))+(tb_inscriptions[[#This Row],[PgP]])</f>
        <v>375008189</v>
      </c>
    </row>
    <row r="32" spans="1:22" x14ac:dyDescent="0.25">
      <c r="A32" s="8" t="str">
        <f>LEFT(tb_inscriptions[[#This Row],[Num empl.]],1)</f>
        <v>B</v>
      </c>
      <c r="B32" s="1" t="s">
        <v>233</v>
      </c>
      <c r="C32" t="s">
        <v>114</v>
      </c>
      <c r="D32" t="s">
        <v>115</v>
      </c>
      <c r="E32">
        <v>25</v>
      </c>
      <c r="F32" t="s">
        <v>116</v>
      </c>
      <c r="G32" t="s">
        <v>117</v>
      </c>
      <c r="H32" t="s">
        <v>4</v>
      </c>
      <c r="I32" s="9">
        <v>4</v>
      </c>
      <c r="K32" t="s">
        <v>5</v>
      </c>
      <c r="L32" t="s">
        <v>118</v>
      </c>
      <c r="M32" t="s">
        <v>119</v>
      </c>
      <c r="N32" t="s">
        <v>8</v>
      </c>
      <c r="O32">
        <v>28</v>
      </c>
      <c r="P32">
        <v>188</v>
      </c>
      <c r="Q32" t="s">
        <v>9</v>
      </c>
      <c r="R32">
        <v>0</v>
      </c>
      <c r="S32">
        <v>0</v>
      </c>
      <c r="T32">
        <v>2</v>
      </c>
      <c r="U32">
        <v>374</v>
      </c>
      <c r="V32" s="7">
        <f>(tb_inscriptions[[#This Row],[Pds total]]*1000000)+(TEXT(10000-tb_inscriptions[[#This Row],[nb Poissons]]*1000,"00000"))+(tb_inscriptions[[#This Row],[PgP]])</f>
        <v>374008188</v>
      </c>
    </row>
    <row r="33" spans="1:22" x14ac:dyDescent="0.25">
      <c r="A33" s="8" t="str">
        <f>LEFT(tb_inscriptions[[#This Row],[Num empl.]],1)</f>
        <v>B</v>
      </c>
      <c r="B33" s="1" t="s">
        <v>240</v>
      </c>
      <c r="C33" t="s">
        <v>78</v>
      </c>
      <c r="D33" t="s">
        <v>79</v>
      </c>
      <c r="E33">
        <v>16</v>
      </c>
      <c r="F33" t="s">
        <v>80</v>
      </c>
      <c r="G33" t="s">
        <v>4</v>
      </c>
      <c r="H33" t="s">
        <v>27</v>
      </c>
      <c r="I33" s="9">
        <v>5</v>
      </c>
      <c r="K33" t="s">
        <v>5</v>
      </c>
      <c r="L33" t="s">
        <v>81</v>
      </c>
      <c r="M33" t="s">
        <v>82</v>
      </c>
      <c r="N33" t="s">
        <v>8</v>
      </c>
      <c r="O33">
        <v>27</v>
      </c>
      <c r="P33">
        <v>187</v>
      </c>
      <c r="Q33" t="s">
        <v>9</v>
      </c>
      <c r="R33">
        <v>0</v>
      </c>
      <c r="S33">
        <v>0</v>
      </c>
      <c r="T33">
        <v>2</v>
      </c>
      <c r="U33">
        <v>373</v>
      </c>
      <c r="V33" s="7">
        <f>(tb_inscriptions[[#This Row],[Pds total]]*1000000)+(TEXT(10000-tb_inscriptions[[#This Row],[nb Poissons]]*1000,"00000"))+(tb_inscriptions[[#This Row],[PgP]])</f>
        <v>373008187</v>
      </c>
    </row>
    <row r="34" spans="1:22" x14ac:dyDescent="0.25">
      <c r="A34" s="8" t="str">
        <f>LEFT(tb_inscriptions[[#This Row],[Num empl.]],1)</f>
        <v>B</v>
      </c>
      <c r="B34" s="1" t="s">
        <v>234</v>
      </c>
      <c r="C34" t="s">
        <v>48</v>
      </c>
      <c r="D34" t="s">
        <v>49</v>
      </c>
      <c r="E34">
        <v>8</v>
      </c>
      <c r="F34" t="s">
        <v>50</v>
      </c>
      <c r="G34" t="s">
        <v>45</v>
      </c>
      <c r="H34" t="s">
        <v>4</v>
      </c>
      <c r="I34" s="9">
        <v>6</v>
      </c>
      <c r="K34" t="s">
        <v>51</v>
      </c>
      <c r="L34" t="s">
        <v>202</v>
      </c>
      <c r="M34" t="s">
        <v>203</v>
      </c>
      <c r="N34" t="s">
        <v>52</v>
      </c>
      <c r="O34">
        <v>31</v>
      </c>
      <c r="P34">
        <v>372</v>
      </c>
      <c r="Q34" t="s">
        <v>53</v>
      </c>
      <c r="R34">
        <v>0</v>
      </c>
      <c r="S34">
        <v>0</v>
      </c>
      <c r="T34">
        <v>1</v>
      </c>
      <c r="U34">
        <v>372</v>
      </c>
      <c r="V34" s="7">
        <f>(tb_inscriptions[[#This Row],[Pds total]]*1000000)+(TEXT(10000-tb_inscriptions[[#This Row],[nb Poissons]]*1000,"00000"))+(tb_inscriptions[[#This Row],[PgP]])</f>
        <v>372009372</v>
      </c>
    </row>
    <row r="35" spans="1:22" x14ac:dyDescent="0.25">
      <c r="A35" s="8" t="str">
        <f>LEFT(tb_inscriptions[[#This Row],[Num empl.]],1)</f>
        <v>B</v>
      </c>
      <c r="B35" s="1" t="s">
        <v>231</v>
      </c>
      <c r="C35" t="s">
        <v>42</v>
      </c>
      <c r="D35" t="s">
        <v>43</v>
      </c>
      <c r="E35">
        <v>7</v>
      </c>
      <c r="F35" t="s">
        <v>44</v>
      </c>
      <c r="G35" t="s">
        <v>45</v>
      </c>
      <c r="H35" t="s">
        <v>4</v>
      </c>
      <c r="I35" s="9">
        <v>7</v>
      </c>
      <c r="K35" t="s">
        <v>5</v>
      </c>
      <c r="L35" t="s">
        <v>46</v>
      </c>
      <c r="M35" t="s">
        <v>47</v>
      </c>
      <c r="N35" t="s">
        <v>8</v>
      </c>
      <c r="O35">
        <v>26</v>
      </c>
      <c r="P35">
        <v>186</v>
      </c>
      <c r="Q35" t="s">
        <v>9</v>
      </c>
      <c r="R35">
        <v>0</v>
      </c>
      <c r="S35">
        <v>0</v>
      </c>
      <c r="T35">
        <v>2</v>
      </c>
      <c r="U35">
        <v>372</v>
      </c>
      <c r="V35" s="7">
        <f>(tb_inscriptions[[#This Row],[Pds total]]*1000000)+(TEXT(10000-tb_inscriptions[[#This Row],[nb Poissons]]*1000,"00000"))+(tb_inscriptions[[#This Row],[PgP]])</f>
        <v>372008186</v>
      </c>
    </row>
    <row r="36" spans="1:22" x14ac:dyDescent="0.25">
      <c r="A36" s="8" t="str">
        <f>LEFT(tb_inscriptions[[#This Row],[Num empl.]],1)</f>
        <v>B</v>
      </c>
      <c r="B36" s="1" t="s">
        <v>236</v>
      </c>
      <c r="C36" t="s">
        <v>162</v>
      </c>
      <c r="D36" t="s">
        <v>163</v>
      </c>
      <c r="E36">
        <v>37</v>
      </c>
      <c r="F36" t="s">
        <v>164</v>
      </c>
      <c r="G36" t="s">
        <v>165</v>
      </c>
      <c r="H36" t="s">
        <v>4</v>
      </c>
      <c r="I36" s="9">
        <v>8</v>
      </c>
      <c r="K36" t="s">
        <v>5</v>
      </c>
      <c r="L36" t="s">
        <v>166</v>
      </c>
      <c r="M36" t="s">
        <v>167</v>
      </c>
      <c r="N36" t="s">
        <v>8</v>
      </c>
      <c r="O36">
        <v>29</v>
      </c>
      <c r="P36">
        <v>170</v>
      </c>
      <c r="Q36" t="s">
        <v>9</v>
      </c>
      <c r="R36">
        <v>0</v>
      </c>
      <c r="S36">
        <v>0</v>
      </c>
      <c r="T36">
        <v>2</v>
      </c>
      <c r="U36">
        <v>336</v>
      </c>
      <c r="V36" s="7">
        <f>(tb_inscriptions[[#This Row],[Pds total]]*1000000)+(TEXT(10000-tb_inscriptions[[#This Row],[nb Poissons]]*1000,"00000"))+(tb_inscriptions[[#This Row],[PgP]])</f>
        <v>336008170</v>
      </c>
    </row>
    <row r="37" spans="1:22" x14ac:dyDescent="0.25">
      <c r="A37" s="8" t="str">
        <f>LEFT(tb_inscriptions[[#This Row],[Num empl.]],1)</f>
        <v>B</v>
      </c>
      <c r="B37" s="1" t="s">
        <v>266</v>
      </c>
      <c r="C37" t="s">
        <v>103</v>
      </c>
      <c r="D37" t="s">
        <v>104</v>
      </c>
      <c r="E37">
        <v>22</v>
      </c>
      <c r="F37" t="s">
        <v>105</v>
      </c>
      <c r="G37" t="s">
        <v>92</v>
      </c>
      <c r="H37" t="s">
        <v>27</v>
      </c>
      <c r="I37" s="9">
        <v>9</v>
      </c>
      <c r="K37" t="s">
        <v>28</v>
      </c>
      <c r="L37" t="s">
        <v>106</v>
      </c>
      <c r="M37" t="s">
        <v>107</v>
      </c>
      <c r="N37" t="s">
        <v>8</v>
      </c>
      <c r="O37">
        <v>25</v>
      </c>
      <c r="P37">
        <v>166</v>
      </c>
      <c r="Q37" t="s">
        <v>31</v>
      </c>
      <c r="R37">
        <v>0</v>
      </c>
      <c r="S37">
        <v>0</v>
      </c>
      <c r="T37">
        <v>3</v>
      </c>
      <c r="U37">
        <v>335</v>
      </c>
      <c r="V37" s="7">
        <f>(tb_inscriptions[[#This Row],[Pds total]]*1000000)+(TEXT(10000-tb_inscriptions[[#This Row],[nb Poissons]]*1000,"00000"))+(tb_inscriptions[[#This Row],[PgP]])</f>
        <v>335007166</v>
      </c>
    </row>
    <row r="38" spans="1:22" x14ac:dyDescent="0.25">
      <c r="A38" s="8" t="str">
        <f>LEFT(tb_inscriptions[[#This Row],[Num empl.]],1)</f>
        <v>B</v>
      </c>
      <c r="B38" s="1" t="s">
        <v>238</v>
      </c>
      <c r="C38" t="s">
        <v>111</v>
      </c>
      <c r="D38" t="s">
        <v>112</v>
      </c>
      <c r="E38">
        <v>24</v>
      </c>
      <c r="F38" t="s">
        <v>113</v>
      </c>
      <c r="G38" t="s">
        <v>92</v>
      </c>
      <c r="H38" t="s">
        <v>27</v>
      </c>
      <c r="I38" s="9">
        <v>10</v>
      </c>
      <c r="K38" t="s">
        <v>35</v>
      </c>
      <c r="L38" t="s">
        <v>36</v>
      </c>
      <c r="M38" t="s">
        <v>37</v>
      </c>
      <c r="N38" t="s">
        <v>14</v>
      </c>
      <c r="O38">
        <v>24</v>
      </c>
      <c r="P38">
        <v>332</v>
      </c>
      <c r="Q38" t="s">
        <v>38</v>
      </c>
      <c r="R38">
        <v>1</v>
      </c>
      <c r="S38">
        <v>0</v>
      </c>
      <c r="T38">
        <v>2</v>
      </c>
      <c r="U38">
        <v>333</v>
      </c>
      <c r="V38" s="7">
        <f>(tb_inscriptions[[#This Row],[Pds total]]*1000000)+(TEXT(10000-tb_inscriptions[[#This Row],[nb Poissons]]*1000,"00000"))+(tb_inscriptions[[#This Row],[PgP]])</f>
        <v>333008332</v>
      </c>
    </row>
    <row r="39" spans="1:22" x14ac:dyDescent="0.25">
      <c r="A39" s="8" t="str">
        <f>LEFT(tb_inscriptions[[#This Row],[Num empl.]],1)</f>
        <v>B</v>
      </c>
      <c r="B39" s="1" t="s">
        <v>232</v>
      </c>
      <c r="C39" t="s">
        <v>145</v>
      </c>
      <c r="D39" t="s">
        <v>146</v>
      </c>
      <c r="E39">
        <v>32</v>
      </c>
      <c r="F39" t="s">
        <v>147</v>
      </c>
      <c r="G39" t="s">
        <v>142</v>
      </c>
      <c r="H39" t="s">
        <v>4</v>
      </c>
      <c r="I39" s="9">
        <v>10</v>
      </c>
      <c r="K39" t="s">
        <v>35</v>
      </c>
      <c r="L39" t="s">
        <v>36</v>
      </c>
      <c r="M39" t="s">
        <v>37</v>
      </c>
      <c r="N39" t="s">
        <v>14</v>
      </c>
      <c r="O39">
        <v>24</v>
      </c>
      <c r="P39">
        <v>332</v>
      </c>
      <c r="Q39" t="s">
        <v>38</v>
      </c>
      <c r="R39">
        <v>1</v>
      </c>
      <c r="S39">
        <v>0</v>
      </c>
      <c r="T39">
        <v>2</v>
      </c>
      <c r="U39">
        <v>333</v>
      </c>
      <c r="V39" s="7">
        <f>(tb_inscriptions[[#This Row],[Pds total]]*1000000)+(TEXT(10000-tb_inscriptions[[#This Row],[nb Poissons]]*1000,"00000"))+(tb_inscriptions[[#This Row],[PgP]])</f>
        <v>333008332</v>
      </c>
    </row>
    <row r="40" spans="1:22" x14ac:dyDescent="0.25">
      <c r="A40" s="8" t="str">
        <f>LEFT(tb_inscriptions[[#This Row],[Num empl.]],1)</f>
        <v>B</v>
      </c>
      <c r="B40" s="1" t="s">
        <v>237</v>
      </c>
      <c r="C40" t="s">
        <v>108</v>
      </c>
      <c r="D40" t="s">
        <v>109</v>
      </c>
      <c r="E40">
        <v>23</v>
      </c>
      <c r="F40" t="s">
        <v>110</v>
      </c>
      <c r="G40" t="s">
        <v>92</v>
      </c>
      <c r="H40" t="s">
        <v>27</v>
      </c>
      <c r="I40" s="9">
        <v>10</v>
      </c>
      <c r="K40" t="s">
        <v>35</v>
      </c>
      <c r="L40" t="s">
        <v>36</v>
      </c>
      <c r="M40" t="s">
        <v>37</v>
      </c>
      <c r="N40" t="s">
        <v>14</v>
      </c>
      <c r="O40">
        <v>24</v>
      </c>
      <c r="P40">
        <v>332</v>
      </c>
      <c r="Q40" t="s">
        <v>38</v>
      </c>
      <c r="R40">
        <v>1</v>
      </c>
      <c r="S40">
        <v>0</v>
      </c>
      <c r="T40">
        <v>2</v>
      </c>
      <c r="U40">
        <v>333</v>
      </c>
      <c r="V40" s="7">
        <f>(tb_inscriptions[[#This Row],[Pds total]]*1000000)+(TEXT(10000-tb_inscriptions[[#This Row],[nb Poissons]]*1000,"00000"))+(tb_inscriptions[[#This Row],[PgP]])</f>
        <v>333008332</v>
      </c>
    </row>
    <row r="41" spans="1:22" x14ac:dyDescent="0.25">
      <c r="A41" s="8" t="str">
        <f>LEFT(tb_inscriptions[[#This Row],[Num empl.]],1)</f>
        <v>B</v>
      </c>
      <c r="B41" s="1" t="s">
        <v>235</v>
      </c>
      <c r="C41" t="s">
        <v>39</v>
      </c>
      <c r="D41" t="s">
        <v>40</v>
      </c>
      <c r="E41">
        <v>6</v>
      </c>
      <c r="F41" t="s">
        <v>41</v>
      </c>
      <c r="G41" t="s">
        <v>3</v>
      </c>
      <c r="H41" t="s">
        <v>27</v>
      </c>
      <c r="I41" s="9">
        <v>10</v>
      </c>
      <c r="K41" t="s">
        <v>35</v>
      </c>
      <c r="L41" t="s">
        <v>36</v>
      </c>
      <c r="M41" t="s">
        <v>37</v>
      </c>
      <c r="N41" t="s">
        <v>14</v>
      </c>
      <c r="O41">
        <v>24</v>
      </c>
      <c r="P41">
        <v>332</v>
      </c>
      <c r="Q41" t="s">
        <v>38</v>
      </c>
      <c r="R41">
        <v>1</v>
      </c>
      <c r="S41">
        <v>0</v>
      </c>
      <c r="T41">
        <v>2</v>
      </c>
      <c r="U41">
        <v>333</v>
      </c>
      <c r="V41" s="7">
        <f>(tb_inscriptions[[#This Row],[Pds total]]*1000000)+(TEXT(10000-tb_inscriptions[[#This Row],[nb Poissons]]*1000,"00000"))+(tb_inscriptions[[#This Row],[PgP]])</f>
        <v>333008332</v>
      </c>
    </row>
    <row r="42" spans="1:22" x14ac:dyDescent="0.25">
      <c r="A42" s="8" t="str">
        <f>LEFT(tb_inscriptions[[#This Row],[Num empl.]],1)</f>
        <v>B</v>
      </c>
      <c r="B42" s="1" t="s">
        <v>257</v>
      </c>
      <c r="C42" t="s">
        <v>10</v>
      </c>
      <c r="D42" t="s">
        <v>11</v>
      </c>
      <c r="E42">
        <v>2</v>
      </c>
      <c r="F42" t="s">
        <v>12</v>
      </c>
      <c r="G42" t="s">
        <v>3</v>
      </c>
      <c r="H42" t="s">
        <v>4</v>
      </c>
      <c r="I42" s="9">
        <v>14</v>
      </c>
      <c r="K42" t="s">
        <v>13</v>
      </c>
      <c r="L42" t="s">
        <v>200</v>
      </c>
      <c r="M42" t="s">
        <v>201</v>
      </c>
      <c r="N42" t="s">
        <v>14</v>
      </c>
      <c r="O42">
        <v>24</v>
      </c>
      <c r="P42">
        <v>332</v>
      </c>
      <c r="Q42" t="s">
        <v>15</v>
      </c>
      <c r="R42">
        <v>0</v>
      </c>
      <c r="S42">
        <v>0</v>
      </c>
      <c r="T42">
        <v>1</v>
      </c>
      <c r="U42">
        <v>332</v>
      </c>
      <c r="V42" s="7">
        <f>(tb_inscriptions[[#This Row],[Pds total]]*1000000)+(TEXT(10000-tb_inscriptions[[#This Row],[nb Poissons]]*1000,"00000"))+(tb_inscriptions[[#This Row],[PgP]])</f>
        <v>332009332</v>
      </c>
    </row>
    <row r="43" spans="1:22" x14ac:dyDescent="0.25">
      <c r="A43" s="8" t="str">
        <f>LEFT(tb_inscriptions[[#This Row],[Num empl.]],1)</f>
        <v>B</v>
      </c>
      <c r="B43" s="1" t="s">
        <v>258</v>
      </c>
      <c r="C43" t="s">
        <v>95</v>
      </c>
      <c r="D43" t="s">
        <v>96</v>
      </c>
      <c r="E43">
        <v>20</v>
      </c>
      <c r="F43" t="s">
        <v>97</v>
      </c>
      <c r="G43" t="s">
        <v>92</v>
      </c>
      <c r="H43" t="s">
        <v>4</v>
      </c>
      <c r="I43" s="9">
        <v>14</v>
      </c>
      <c r="K43" t="s">
        <v>13</v>
      </c>
      <c r="L43" t="s">
        <v>200</v>
      </c>
      <c r="M43" t="s">
        <v>201</v>
      </c>
      <c r="N43" t="s">
        <v>14</v>
      </c>
      <c r="O43">
        <v>24</v>
      </c>
      <c r="P43">
        <v>332</v>
      </c>
      <c r="Q43" t="s">
        <v>15</v>
      </c>
      <c r="R43">
        <v>0</v>
      </c>
      <c r="S43">
        <v>0</v>
      </c>
      <c r="T43">
        <v>1</v>
      </c>
      <c r="U43">
        <v>332</v>
      </c>
      <c r="V43" s="7">
        <f>(tb_inscriptions[[#This Row],[Pds total]]*1000000)+(TEXT(10000-tb_inscriptions[[#This Row],[nb Poissons]]*1000,"00000"))+(tb_inscriptions[[#This Row],[PgP]])</f>
        <v>332009332</v>
      </c>
    </row>
    <row r="44" spans="1:22" x14ac:dyDescent="0.25">
      <c r="A44" s="8" t="str">
        <f>LEFT(tb_inscriptions[[#This Row],[Num empl.]],1)</f>
        <v>B</v>
      </c>
      <c r="B44" s="1" t="s">
        <v>268</v>
      </c>
      <c r="C44" t="s">
        <v>131</v>
      </c>
      <c r="D44" t="s">
        <v>132</v>
      </c>
      <c r="E44">
        <v>29</v>
      </c>
      <c r="F44" t="s">
        <v>133</v>
      </c>
      <c r="G44" t="s">
        <v>117</v>
      </c>
      <c r="H44" t="s">
        <v>27</v>
      </c>
      <c r="I44" s="9">
        <v>14</v>
      </c>
      <c r="K44" t="s">
        <v>13</v>
      </c>
      <c r="L44" t="s">
        <v>200</v>
      </c>
      <c r="M44" t="s">
        <v>201</v>
      </c>
      <c r="N44" t="s">
        <v>14</v>
      </c>
      <c r="O44">
        <v>24</v>
      </c>
      <c r="P44">
        <v>332</v>
      </c>
      <c r="Q44" t="s">
        <v>15</v>
      </c>
      <c r="R44">
        <v>0</v>
      </c>
      <c r="S44">
        <v>0</v>
      </c>
      <c r="T44">
        <v>1</v>
      </c>
      <c r="U44">
        <v>332</v>
      </c>
      <c r="V44" s="7">
        <f>(tb_inscriptions[[#This Row],[Pds total]]*1000000)+(TEXT(10000-tb_inscriptions[[#This Row],[nb Poissons]]*1000,"00000"))+(tb_inscriptions[[#This Row],[PgP]])</f>
        <v>332009332</v>
      </c>
    </row>
    <row r="45" spans="1:22" x14ac:dyDescent="0.25">
      <c r="A45" s="8" t="str">
        <f>LEFT(tb_inscriptions[[#This Row],[Num empl.]],1)</f>
        <v>B</v>
      </c>
      <c r="B45" s="1" t="s">
        <v>242</v>
      </c>
      <c r="C45" t="s">
        <v>62</v>
      </c>
      <c r="D45" t="s">
        <v>63</v>
      </c>
      <c r="E45">
        <v>11</v>
      </c>
      <c r="F45" t="s">
        <v>2</v>
      </c>
      <c r="G45" t="s">
        <v>45</v>
      </c>
      <c r="H45" t="s">
        <v>27</v>
      </c>
      <c r="I45" s="9">
        <v>14</v>
      </c>
      <c r="K45" t="s">
        <v>13</v>
      </c>
      <c r="L45" t="s">
        <v>200</v>
      </c>
      <c r="M45" t="s">
        <v>201</v>
      </c>
      <c r="N45" t="s">
        <v>14</v>
      </c>
      <c r="O45">
        <v>24</v>
      </c>
      <c r="P45">
        <v>332</v>
      </c>
      <c r="Q45" t="s">
        <v>15</v>
      </c>
      <c r="R45">
        <v>0</v>
      </c>
      <c r="S45">
        <v>0</v>
      </c>
      <c r="T45">
        <v>1</v>
      </c>
      <c r="U45">
        <v>332</v>
      </c>
      <c r="V45" s="7">
        <f>(tb_inscriptions[[#This Row],[Pds total]]*1000000)+(TEXT(10000-tb_inscriptions[[#This Row],[nb Poissons]]*1000,"00000"))+(tb_inscriptions[[#This Row],[PgP]])</f>
        <v>332009332</v>
      </c>
    </row>
    <row r="46" spans="1:22" x14ac:dyDescent="0.25">
      <c r="A46" s="8" t="str">
        <f>LEFT(tb_inscriptions[[#This Row],[Num empl.]],1)</f>
        <v>B</v>
      </c>
      <c r="B46" s="1" t="s">
        <v>239</v>
      </c>
      <c r="C46" t="s">
        <v>176</v>
      </c>
      <c r="D46" t="s">
        <v>177</v>
      </c>
      <c r="E46">
        <v>40</v>
      </c>
      <c r="F46" t="s">
        <v>178</v>
      </c>
      <c r="G46" t="s">
        <v>165</v>
      </c>
      <c r="H46" t="s">
        <v>27</v>
      </c>
      <c r="I46" s="9">
        <v>18</v>
      </c>
      <c r="K46" t="s">
        <v>179</v>
      </c>
      <c r="L46" t="s">
        <v>204</v>
      </c>
      <c r="M46" t="s">
        <v>218</v>
      </c>
      <c r="N46" t="s">
        <v>180</v>
      </c>
      <c r="O46">
        <v>25</v>
      </c>
      <c r="P46">
        <v>281</v>
      </c>
      <c r="Q46" t="s">
        <v>181</v>
      </c>
      <c r="R46">
        <v>0</v>
      </c>
      <c r="S46">
        <v>0</v>
      </c>
      <c r="T46">
        <v>1</v>
      </c>
      <c r="U46">
        <v>281</v>
      </c>
      <c r="V46" s="7">
        <f>(tb_inscriptions[[#This Row],[Pds total]]*1000000)+(TEXT(10000-tb_inscriptions[[#This Row],[nb Poissons]]*1000,"00000"))+(tb_inscriptions[[#This Row],[PgP]])</f>
        <v>281009281</v>
      </c>
    </row>
    <row r="47" spans="1:22" x14ac:dyDescent="0.25">
      <c r="A47" s="8" t="str">
        <f>LEFT(tb_inscriptions[[#This Row],[Num empl.]],1)</f>
        <v>B</v>
      </c>
      <c r="B47" s="1" t="s">
        <v>267</v>
      </c>
      <c r="C47" t="s">
        <v>123</v>
      </c>
      <c r="D47" t="s">
        <v>124</v>
      </c>
      <c r="E47">
        <v>27</v>
      </c>
      <c r="F47" t="s">
        <v>125</v>
      </c>
      <c r="G47" t="s">
        <v>117</v>
      </c>
      <c r="H47" t="s">
        <v>4</v>
      </c>
      <c r="I47" s="9">
        <v>19</v>
      </c>
      <c r="K47" t="s">
        <v>57</v>
      </c>
      <c r="L47" t="s">
        <v>212</v>
      </c>
      <c r="M47" t="s">
        <v>213</v>
      </c>
      <c r="N47" t="s">
        <v>58</v>
      </c>
      <c r="O47">
        <v>1</v>
      </c>
      <c r="P47">
        <v>258</v>
      </c>
      <c r="Q47" t="s">
        <v>59</v>
      </c>
      <c r="R47">
        <v>0</v>
      </c>
      <c r="S47">
        <v>0</v>
      </c>
      <c r="T47">
        <v>1</v>
      </c>
      <c r="U47">
        <v>258</v>
      </c>
      <c r="V47" s="7">
        <f>(tb_inscriptions[[#This Row],[Pds total]]*1000000)+(TEXT(10000-tb_inscriptions[[#This Row],[nb Poissons]]*1000,"00000"))+(tb_inscriptions[[#This Row],[PgP]])</f>
        <v>258009258</v>
      </c>
    </row>
    <row r="48" spans="1:22" x14ac:dyDescent="0.25">
      <c r="A48" s="8" t="str">
        <f>LEFT(tb_inscriptions[[#This Row],[Num empl.]],1)</f>
        <v>B</v>
      </c>
      <c r="B48" s="1" t="s">
        <v>260</v>
      </c>
      <c r="C48" t="s">
        <v>54</v>
      </c>
      <c r="D48" t="s">
        <v>55</v>
      </c>
      <c r="E48">
        <v>9</v>
      </c>
      <c r="F48" t="s">
        <v>56</v>
      </c>
      <c r="G48" t="s">
        <v>45</v>
      </c>
      <c r="H48" t="s">
        <v>4</v>
      </c>
      <c r="I48" s="9">
        <v>20</v>
      </c>
      <c r="K48" t="s">
        <v>57</v>
      </c>
      <c r="L48" t="s">
        <v>204</v>
      </c>
      <c r="M48" t="s">
        <v>205</v>
      </c>
      <c r="N48" t="s">
        <v>58</v>
      </c>
      <c r="O48">
        <v>25</v>
      </c>
      <c r="P48">
        <v>246</v>
      </c>
      <c r="Q48" t="s">
        <v>59</v>
      </c>
      <c r="R48">
        <v>0</v>
      </c>
      <c r="S48">
        <v>0</v>
      </c>
      <c r="T48">
        <v>1</v>
      </c>
      <c r="U48">
        <v>246</v>
      </c>
      <c r="V48" s="7">
        <f>(tb_inscriptions[[#This Row],[Pds total]]*1000000)+(TEXT(10000-tb_inscriptions[[#This Row],[nb Poissons]]*1000,"00000"))+(tb_inscriptions[[#This Row],[PgP]])</f>
        <v>246009246</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245</v>
      </c>
    </row>
    <row r="5" spans="1:1" x14ac:dyDescent="0.25">
      <c r="A5" t="s">
        <v>246</v>
      </c>
    </row>
    <row r="6" spans="1:1" x14ac:dyDescent="0.25">
      <c r="A6" t="s">
        <v>248</v>
      </c>
    </row>
    <row r="8" spans="1:1" x14ac:dyDescent="0.25">
      <c r="A8" t="s">
        <v>247</v>
      </c>
    </row>
    <row r="9" spans="1:1" x14ac:dyDescent="0.25">
      <c r="A9"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2024-04-01T02:45:26Z</dcterms:modified>
</cp:coreProperties>
</file>