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E51A05A6-30A8-46D0-A196-E597A0D86D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B24" i="1"/>
  <c r="D6" i="1"/>
  <c r="B6" i="1"/>
  <c r="A6" i="1" s="1" a="1"/>
  <c r="A6" i="1" s="1"/>
  <c r="B7" i="1" l="1"/>
  <c r="B8" i="1" s="1"/>
  <c r="A7" i="1" l="1" a="1"/>
  <c r="A7" i="1" s="1"/>
  <c r="B9" i="1" l="1"/>
  <c r="A8" i="1" a="1"/>
  <c r="A8" i="1" s="1"/>
  <c r="B10" i="1" l="1"/>
  <c r="A9" i="1" a="1"/>
  <c r="A9" i="1" s="1"/>
  <c r="B11" i="1" l="1"/>
  <c r="A11" i="1" s="1"/>
  <c r="A10" i="1" a="1"/>
  <c r="A10" i="1" s="1"/>
  <c r="B12" i="1" l="1"/>
  <c r="B13" i="1" l="1"/>
  <c r="A12" i="1" a="1"/>
  <c r="A12" i="1" s="1"/>
  <c r="B14" i="1" l="1"/>
  <c r="A13" i="1" a="1"/>
  <c r="A13" i="1" s="1"/>
  <c r="B15" i="1" l="1"/>
  <c r="A14" i="1" a="1"/>
  <c r="A14" i="1" s="1"/>
  <c r="B16" i="1" l="1"/>
  <c r="A15" i="1" a="1"/>
  <c r="A15" i="1" s="1"/>
  <c r="B17" i="1" l="1"/>
  <c r="A16" i="1" a="1"/>
  <c r="A16" i="1" s="1"/>
  <c r="B18" i="1" l="1"/>
  <c r="A17" i="1" a="1"/>
  <c r="A17" i="1" s="1"/>
  <c r="B19" i="1" l="1"/>
  <c r="A18" i="1" a="1"/>
  <c r="A18" i="1" s="1"/>
  <c r="B20" i="1" l="1"/>
  <c r="A19" i="1" a="1"/>
  <c r="A19" i="1" s="1"/>
  <c r="B21" i="1" l="1"/>
  <c r="A20" i="1" a="1"/>
  <c r="A20" i="1" s="1"/>
  <c r="B22" i="1" l="1"/>
  <c r="A21" i="1" a="1"/>
  <c r="A21" i="1" s="1"/>
  <c r="B23" i="1" l="1"/>
  <c r="A23" i="1" s="1" a="1"/>
  <c r="A23" i="1" s="1"/>
  <c r="A22" i="1" a="1"/>
  <c r="A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<sst xmlns="http://schemas.openxmlformats.org/spreadsheetml/2006/main" count="3" uniqueCount="3">
  <si>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N°sem</t>
  </si>
  <si>
    <t>Aujourd'hui</t>
  </si>
  <si>
    <t>N°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</si>
</sst>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 mmmm\ yyyy"/>
    <numFmt numFmtId="165" formatCode="ddd\ dd\ mmm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6" borderId="16" xfId="0" applyNumberForma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6" fillId="0" borderId="0" xfId="0" applyFont="1"/>
    <xf numFmtId="2" fontId="2" fillId="2" borderId="1" xfId="0" applyNumberFormat="1" applyFont="1" applyFill="1" applyBorder="1" applyAlignment="1">
      <alignment horizontal="center" vertical="center"/>
    </xf>
    <xf numFmtId="2" fontId="2" fillId="2" borderId="15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64" fontId="4" fillId="4" borderId="8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/>
    </xf>
    <xf numFmtId="2" fontId="1" fillId="3" borderId="0" xfId="0" applyNumberFormat="1" applyFont="1" applyFill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2" fontId="5" fillId="5" borderId="12" xfId="0" applyNumberFormat="1" applyFont="1" applyFill="1" applyBorder="1" applyAlignment="1">
      <alignment horizontal="center"/>
    </xf>
    <xf numFmtId="2" fontId="5" fillId="5" borderId="13" xfId="0" applyNumberFormat="1" applyFont="1" applyFill="1" applyBorder="1" applyAlignment="1">
      <alignment horizontal="center"/>
    </xf>
    <xf numFmtId="2" fontId="5" fillId="5" borderId="14" xfId="0" applyNumberFormat="1" applyFont="1" applyFill="1" applyBorder="1" applyAlignment="1">
      <alignment horizontal="center"/>
    </xf>
    <xf numFmtId="165" fontId="7" fillId="0" borderId="3" xfId="0" applyNumberFormat="1" applyFont="1" applyBorder="1" applyAlignment="1">
      <alignment horizontal="center" vertical="center"/>
    </xf>
    <xf numFmtId="2" fontId="7" fillId="0" borderId="9" xfId="0" applyNumberFormat="1" applyFont="1" applyBorder="1" applyAlignment="1">
      <alignment horizontal="center" vertical="center"/>
    </xf>
    <xf numFmtId="2" fontId="7" fillId="0" borderId="4" xfId="0" applyNumberFormat="1" applyFont="1" applyBorder="1" applyAlignment="1">
      <alignment horizontal="center"/>
    </xf>
    <xf numFmtId="165" fontId="7" fillId="0" borderId="10" xfId="0" applyNumberFormat="1" applyFont="1" applyBorder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/>
    </xf>
  </cellXfs>
  <cellStyles count="1">
    <cellStyle name="Normal" xfId="0" builtinId="0"/>
  </cellStyles>
  <dxfs count="13"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/>
      </font>
    </dxf>
    <dxf>
      <font>
        <color theme="0" tint="-0.3499862666707357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5</xdr:row>
      <xdr:rowOff>9525</xdr:rowOff>
    </xdr:from>
    <xdr:to>
      <xdr:col>7</xdr:col>
      <xdr:colOff>657225</xdr:colOff>
      <xdr:row>8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438525" y="1381125"/>
          <a:ext cx="260032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est ce qu'il</a:t>
          </a:r>
          <a:r>
            <a:rPr lang="fr-FR" sz="1100" baseline="0"/>
            <a:t> serait possible de mettre aussi les colonnes Cet D en noir en même temps la date de la semaine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5"/>
  <sheetViews>
    <sheetView tabSelected="1" workbookViewId="0">
      <selection activeCell="F17" sqref="F17"/>
    </sheetView>
  </sheetViews>
  <sheetFormatPr baseColWidth="10" defaultRowHeight="15" x14ac:dyDescent="0.25"/>
  <cols>
    <col min="2" max="2" width="11.7109375" bestFit="1" customWidth="1"/>
    <col min="3" max="5" width="11.5703125" bestFit="1" customWidth="1"/>
  </cols>
  <sheetData>
    <row r="1" spans="1:5" s="1" customFormat="1" ht="31.5" customHeight="1" x14ac:dyDescent="0.25">
      <c r="A1" s="3" t="s">
        <v>1</v>
      </c>
      <c r="B1" s="4">
        <f ca="1">TODAY()</f>
        <v>45374</v>
      </c>
      <c r="C1" s="3"/>
      <c r="D1" s="3" t="s">
        <v>2</v>
      </c>
      <c r="E1" s="5">
        <v>18</v>
      </c>
    </row>
    <row r="2" spans="1:5" s="1" customFormat="1" ht="31.5" customHeight="1" x14ac:dyDescent="0.25">
      <c r="B2" s="2"/>
    </row>
    <row r="3" spans="1:5" x14ac:dyDescent="0.25">
      <c r="B3" s="7"/>
      <c r="C3" s="8"/>
      <c r="D3" s="9"/>
    </row>
    <row r="4" spans="1:5" x14ac:dyDescent="0.25">
      <c r="B4" s="10"/>
      <c r="C4" s="11"/>
      <c r="D4" s="12"/>
    </row>
    <row r="5" spans="1:5" x14ac:dyDescent="0.25">
      <c r="A5" t="s">
        <v>0</v>
      </c>
      <c r="B5" s="13">
        <v>45378</v>
      </c>
      <c r="C5" s="13"/>
      <c r="D5" s="13"/>
    </row>
    <row r="6" spans="1:5" x14ac:dyDescent="0.25">
      <c r="A6" cm="1">
        <f t="array" ref="A6">INT((B6-SUM(MOD(DATE(YEAR(B6-MOD(B6-2,7)+3),1,2),{1E+99;7})*{1;-1})+5)/7)</f>
        <v>13</v>
      </c>
      <c r="B6" s="20">
        <f>B5</f>
        <v>45378</v>
      </c>
      <c r="C6" s="21">
        <v>10</v>
      </c>
      <c r="D6" s="22">
        <f>100-C6</f>
        <v>90</v>
      </c>
      <c r="E6" s="6"/>
    </row>
    <row r="7" spans="1:5" x14ac:dyDescent="0.25">
      <c r="A7" cm="1">
        <f t="array" ref="A7">INT((B7-SUM(MOD(DATE(YEAR(B7-MOD(B7-2,7)+3),1,2),{1E+99;7})*{1;-1})+5)/7)</f>
        <v>14</v>
      </c>
      <c r="B7" s="23">
        <f t="shared" ref="B7:B23" si="0">B6+7</f>
        <v>45385</v>
      </c>
      <c r="C7" s="24">
        <v>0</v>
      </c>
      <c r="D7" s="25">
        <f>100</f>
        <v>100</v>
      </c>
      <c r="E7" s="6"/>
    </row>
    <row r="8" spans="1:5" x14ac:dyDescent="0.25">
      <c r="A8" cm="1">
        <f t="array" ref="A8">INT((B8-SUM(MOD(DATE(YEAR(B8-MOD(B8-2,7)+3),1,2),{1E+99;7})*{1;-1})+5)/7)</f>
        <v>15</v>
      </c>
      <c r="B8" s="23">
        <f>B7+7</f>
        <v>45392</v>
      </c>
      <c r="C8" s="24">
        <v>0</v>
      </c>
      <c r="D8" s="25">
        <f t="shared" ref="D8:D23" si="1">100-C8</f>
        <v>100</v>
      </c>
      <c r="E8" s="6"/>
    </row>
    <row r="9" spans="1:5" x14ac:dyDescent="0.25">
      <c r="A9" cm="1">
        <f t="array" ref="A9">INT((B9-SUM(MOD(DATE(YEAR(B9-MOD(B9-2,7)+3),1,2),{1E+99;7})*{1;-1})+5)/7)</f>
        <v>16</v>
      </c>
      <c r="B9" s="23">
        <f t="shared" si="0"/>
        <v>45399</v>
      </c>
      <c r="C9" s="24">
        <v>0</v>
      </c>
      <c r="D9" s="25">
        <f t="shared" si="1"/>
        <v>100</v>
      </c>
      <c r="E9" s="6"/>
    </row>
    <row r="10" spans="1:5" x14ac:dyDescent="0.25">
      <c r="A10" cm="1">
        <f t="array" ref="A10">INT((B10-SUM(MOD(DATE(YEAR(B10-MOD(B10-2,7)+3),1,2),{1E+99;7})*{1;-1})+5)/7)</f>
        <v>17</v>
      </c>
      <c r="B10" s="23">
        <f t="shared" si="0"/>
        <v>45406</v>
      </c>
      <c r="C10" s="24">
        <v>0</v>
      </c>
      <c r="D10" s="25">
        <f t="shared" si="1"/>
        <v>100</v>
      </c>
      <c r="E10" s="6"/>
    </row>
    <row r="11" spans="1:5" x14ac:dyDescent="0.25">
      <c r="A11">
        <f>INT((B11-SUM(MOD(DATE(YEAR(B11-MOD(B11-2,7)+3),1,2),{1E+99;7})*{1;-1})+5)/7)</f>
        <v>18</v>
      </c>
      <c r="B11" s="23">
        <f t="shared" si="0"/>
        <v>45413</v>
      </c>
      <c r="C11" s="24">
        <v>20</v>
      </c>
      <c r="D11" s="25">
        <f t="shared" si="1"/>
        <v>80</v>
      </c>
      <c r="E11" s="6"/>
    </row>
    <row r="12" spans="1:5" x14ac:dyDescent="0.25">
      <c r="A12" cm="1">
        <f t="array" ref="A12">INT((B12-SUM(MOD(DATE(YEAR(B12-MOD(B12-2,7)+3),1,2),{1E+99;7})*{1;-1})+5)/7)</f>
        <v>19</v>
      </c>
      <c r="B12" s="23">
        <f t="shared" si="0"/>
        <v>45420</v>
      </c>
      <c r="C12" s="24">
        <v>0</v>
      </c>
      <c r="D12" s="25">
        <f t="shared" si="1"/>
        <v>100</v>
      </c>
      <c r="E12" s="6"/>
    </row>
    <row r="13" spans="1:5" x14ac:dyDescent="0.25">
      <c r="A13" cm="1">
        <f t="array" ref="A13">INT((B13-SUM(MOD(DATE(YEAR(B13-MOD(B13-2,7)+3),1,2),{1E+99;7})*{1;-1})+5)/7)</f>
        <v>20</v>
      </c>
      <c r="B13" s="23">
        <f t="shared" si="0"/>
        <v>45427</v>
      </c>
      <c r="C13" s="24">
        <v>0</v>
      </c>
      <c r="D13" s="25">
        <f t="shared" si="1"/>
        <v>100</v>
      </c>
      <c r="E13" s="6"/>
    </row>
    <row r="14" spans="1:5" x14ac:dyDescent="0.25">
      <c r="A14" cm="1">
        <f t="array" ref="A14">INT((B14-SUM(MOD(DATE(YEAR(B14-MOD(B14-2,7)+3),1,2),{1E+99;7})*{1;-1})+5)/7)</f>
        <v>21</v>
      </c>
      <c r="B14" s="23">
        <f t="shared" si="0"/>
        <v>45434</v>
      </c>
      <c r="C14" s="24">
        <v>0</v>
      </c>
      <c r="D14" s="25">
        <f t="shared" si="1"/>
        <v>100</v>
      </c>
      <c r="E14" s="6"/>
    </row>
    <row r="15" spans="1:5" x14ac:dyDescent="0.25">
      <c r="A15" cm="1">
        <f t="array" ref="A15">INT((B15-SUM(MOD(DATE(YEAR(B15-MOD(B15-2,7)+3),1,2),{1E+99;7})*{1;-1})+5)/7)</f>
        <v>22</v>
      </c>
      <c r="B15" s="23">
        <f t="shared" si="0"/>
        <v>45441</v>
      </c>
      <c r="C15" s="24">
        <v>0</v>
      </c>
      <c r="D15" s="25">
        <f t="shared" si="1"/>
        <v>100</v>
      </c>
      <c r="E15" s="6"/>
    </row>
    <row r="16" spans="1:5" x14ac:dyDescent="0.25">
      <c r="A16" cm="1">
        <f t="array" ref="A16">INT((B16-SUM(MOD(DATE(YEAR(B16-MOD(B16-2,7)+3),1,2),{1E+99;7})*{1;-1})+5)/7)</f>
        <v>23</v>
      </c>
      <c r="B16" s="23">
        <f t="shared" si="0"/>
        <v>45448</v>
      </c>
      <c r="C16" s="24">
        <v>0</v>
      </c>
      <c r="D16" s="25">
        <f t="shared" si="1"/>
        <v>100</v>
      </c>
      <c r="E16" s="6"/>
    </row>
    <row r="17" spans="1:5" x14ac:dyDescent="0.25">
      <c r="A17" cm="1">
        <f t="array" ref="A17">INT((B17-SUM(MOD(DATE(YEAR(B17-MOD(B17-2,7)+3),1,2),{1E+99;7})*{1;-1})+5)/7)</f>
        <v>24</v>
      </c>
      <c r="B17" s="23">
        <f t="shared" si="0"/>
        <v>45455</v>
      </c>
      <c r="C17" s="24">
        <v>0</v>
      </c>
      <c r="D17" s="25">
        <f t="shared" si="1"/>
        <v>100</v>
      </c>
      <c r="E17" s="6"/>
    </row>
    <row r="18" spans="1:5" x14ac:dyDescent="0.25">
      <c r="A18" cm="1">
        <f t="array" ref="A18">INT((B18-SUM(MOD(DATE(YEAR(B18-MOD(B18-2,7)+3),1,2),{1E+99;7})*{1;-1})+5)/7)</f>
        <v>25</v>
      </c>
      <c r="B18" s="23">
        <f t="shared" si="0"/>
        <v>45462</v>
      </c>
      <c r="C18" s="24">
        <v>0</v>
      </c>
      <c r="D18" s="25">
        <f t="shared" si="1"/>
        <v>100</v>
      </c>
      <c r="E18" s="6"/>
    </row>
    <row r="19" spans="1:5" x14ac:dyDescent="0.25">
      <c r="A19" cm="1">
        <f t="array" ref="A19">INT((B19-SUM(MOD(DATE(YEAR(B19-MOD(B19-2,7)+3),1,2),{1E+99;7})*{1;-1})+5)/7)</f>
        <v>26</v>
      </c>
      <c r="B19" s="23">
        <f t="shared" si="0"/>
        <v>45469</v>
      </c>
      <c r="C19" s="24">
        <v>0</v>
      </c>
      <c r="D19" s="25">
        <f t="shared" si="1"/>
        <v>100</v>
      </c>
      <c r="E19" s="6"/>
    </row>
    <row r="20" spans="1:5" x14ac:dyDescent="0.25">
      <c r="A20" cm="1">
        <f t="array" ref="A20">INT((B20-SUM(MOD(DATE(YEAR(B20-MOD(B20-2,7)+3),1,2),{1E+99;7})*{1;-1})+5)/7)</f>
        <v>27</v>
      </c>
      <c r="B20" s="23">
        <f t="shared" si="0"/>
        <v>45476</v>
      </c>
      <c r="C20" s="24">
        <v>0</v>
      </c>
      <c r="D20" s="25">
        <f t="shared" si="1"/>
        <v>100</v>
      </c>
      <c r="E20" s="6"/>
    </row>
    <row r="21" spans="1:5" x14ac:dyDescent="0.25">
      <c r="A21" cm="1">
        <f t="array" ref="A21">INT((B21-SUM(MOD(DATE(YEAR(B21-MOD(B21-2,7)+3),1,2),{1E+99;7})*{1;-1})+5)/7)</f>
        <v>28</v>
      </c>
      <c r="B21" s="23">
        <f t="shared" si="0"/>
        <v>45483</v>
      </c>
      <c r="C21" s="24">
        <v>0</v>
      </c>
      <c r="D21" s="25">
        <f t="shared" si="1"/>
        <v>100</v>
      </c>
      <c r="E21" s="6"/>
    </row>
    <row r="22" spans="1:5" x14ac:dyDescent="0.25">
      <c r="A22" cm="1">
        <f t="array" ref="A22">INT((B22-SUM(MOD(DATE(YEAR(B22-MOD(B22-2,7)+3),1,2),{1E+99;7})*{1;-1})+5)/7)</f>
        <v>29</v>
      </c>
      <c r="B22" s="23">
        <f t="shared" si="0"/>
        <v>45490</v>
      </c>
      <c r="C22" s="24">
        <v>0</v>
      </c>
      <c r="D22" s="25">
        <f t="shared" si="1"/>
        <v>100</v>
      </c>
      <c r="E22" s="6"/>
    </row>
    <row r="23" spans="1:5" x14ac:dyDescent="0.25">
      <c r="A23" cm="1">
        <f t="array" ref="A23">INT((B23-SUM(MOD(DATE(YEAR(B23-MOD(B23-2,7)+3),1,2),{1E+99;7})*{1;-1})+5)/7)</f>
        <v>30</v>
      </c>
      <c r="B23" s="23">
        <f t="shared" si="0"/>
        <v>45497</v>
      </c>
      <c r="C23" s="24">
        <v>0</v>
      </c>
      <c r="D23" s="25">
        <f t="shared" si="1"/>
        <v>100</v>
      </c>
      <c r="E23" s="6"/>
    </row>
    <row r="24" spans="1:5" x14ac:dyDescent="0.25">
      <c r="B24" s="14">
        <f>SUM(C6:C23)</f>
        <v>30</v>
      </c>
      <c r="C24" s="15"/>
      <c r="D24" s="16"/>
    </row>
    <row r="25" spans="1:5" x14ac:dyDescent="0.25">
      <c r="B25" s="17"/>
      <c r="C25" s="18"/>
      <c r="D25" s="19"/>
    </row>
  </sheetData>
  <mergeCells count="5">
    <mergeCell ref="B3:D3"/>
    <mergeCell ref="B4:D4"/>
    <mergeCell ref="B5:D5"/>
    <mergeCell ref="B24:D24"/>
    <mergeCell ref="B25:D25"/>
  </mergeCells>
  <conditionalFormatting sqref="A6:D23">
    <cfRule type="expression" dxfId="2" priority="3" stopIfTrue="1">
      <formula>$A6&lt;&gt;$E$1</formula>
    </cfRule>
  </conditionalFormatting>
  <pageMargins left="0.7" right="0.7" top="0.75" bottom="0.75" header="0.3" footer="0.3"/>
  <pageSetup paperSize="9" orientation="portrait" r:id="rId1"/>
  <ignoredErrors>
    <ignoredError sqref="D7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francis henniaux</cp:lastModifiedBy>
  <dcterms:created xsi:type="dcterms:W3CDTF">2024-03-22T10:09:03Z</dcterms:created>
  <dcterms:modified xsi:type="dcterms:W3CDTF">2024-03-23T09:57:55Z</dcterms:modified>
</cp:coreProperties>
</file>