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F3225AD6-05A9-41D1-9885-4815D015E3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1" l="1" a="1"/>
  <c r="A6" i="1" s="1"/>
  <c r="B1" i="1"/>
  <c r="E1" i="1" s="1" a="1"/>
  <c r="E1" i="1" s="1"/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J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J6" i="1"/>
  <c r="F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F6" i="1"/>
  <c r="E6" i="1" s="1" a="1"/>
  <c r="E6" i="1" s="1"/>
  <c r="B24" i="1"/>
  <c r="D6" i="1"/>
  <c r="B6" i="1"/>
  <c r="J7" i="1" l="1"/>
  <c r="I6" i="1" a="1"/>
  <c r="I6" i="1" s="1"/>
  <c r="B7" i="1"/>
  <c r="F7" i="1"/>
  <c r="B8" i="1" l="1"/>
  <c r="A7" i="1" a="1"/>
  <c r="A7" i="1" s="1"/>
  <c r="J8" i="1"/>
  <c r="I7" i="1" a="1"/>
  <c r="I7" i="1" s="1"/>
  <c r="F8" i="1"/>
  <c r="E7" i="1" a="1"/>
  <c r="E7" i="1" s="1"/>
  <c r="J9" i="1" l="1"/>
  <c r="I8" i="1" a="1"/>
  <c r="I8" i="1" s="1"/>
  <c r="B9" i="1"/>
  <c r="A8" i="1" a="1"/>
  <c r="A8" i="1" s="1"/>
  <c r="F9" i="1"/>
  <c r="E8" i="1" a="1"/>
  <c r="E8" i="1" s="1"/>
  <c r="B10" i="1" l="1"/>
  <c r="A9" i="1" a="1"/>
  <c r="A9" i="1" s="1"/>
  <c r="J10" i="1"/>
  <c r="I9" i="1" a="1"/>
  <c r="I9" i="1" s="1"/>
  <c r="F10" i="1"/>
  <c r="E9" i="1" a="1"/>
  <c r="E9" i="1" s="1"/>
  <c r="J11" i="1" l="1"/>
  <c r="I10" i="1" a="1"/>
  <c r="I10" i="1" s="1"/>
  <c r="B11" i="1"/>
  <c r="A10" i="1" a="1"/>
  <c r="A10" i="1" s="1"/>
  <c r="F11" i="1"/>
  <c r="E10" i="1" a="1"/>
  <c r="E10" i="1" s="1"/>
  <c r="B12" i="1" l="1"/>
  <c r="A11" i="1" a="1"/>
  <c r="A11" i="1" s="1"/>
  <c r="J12" i="1"/>
  <c r="I11" i="1" a="1"/>
  <c r="I11" i="1" s="1"/>
  <c r="F12" i="1"/>
  <c r="E11" i="1" a="1"/>
  <c r="E11" i="1" s="1"/>
  <c r="J13" i="1" l="1"/>
  <c r="I12" i="1" a="1"/>
  <c r="I12" i="1" s="1"/>
  <c r="B13" i="1"/>
  <c r="A12" i="1" a="1"/>
  <c r="A12" i="1" s="1"/>
  <c r="F13" i="1"/>
  <c r="E12" i="1" a="1"/>
  <c r="E12" i="1" s="1"/>
  <c r="B14" i="1" l="1"/>
  <c r="A13" i="1" a="1"/>
  <c r="A13" i="1" s="1"/>
  <c r="J14" i="1"/>
  <c r="I13" i="1" a="1"/>
  <c r="I13" i="1" s="1"/>
  <c r="F14" i="1"/>
  <c r="E13" i="1" a="1"/>
  <c r="E13" i="1" s="1"/>
  <c r="J15" i="1" l="1"/>
  <c r="I14" i="1" a="1"/>
  <c r="I14" i="1" s="1"/>
  <c r="B15" i="1"/>
  <c r="A14" i="1" a="1"/>
  <c r="A14" i="1" s="1"/>
  <c r="F15" i="1"/>
  <c r="E14" i="1" a="1"/>
  <c r="E14" i="1" s="1"/>
  <c r="B16" i="1" l="1"/>
  <c r="A15" i="1" a="1"/>
  <c r="A15" i="1" s="1"/>
  <c r="J16" i="1"/>
  <c r="I15" i="1" a="1"/>
  <c r="I15" i="1" s="1"/>
  <c r="F16" i="1"/>
  <c r="E15" i="1" a="1"/>
  <c r="E15" i="1" s="1"/>
  <c r="J17" i="1" l="1"/>
  <c r="I16" i="1" a="1"/>
  <c r="I16" i="1" s="1"/>
  <c r="B17" i="1"/>
  <c r="A16" i="1" a="1"/>
  <c r="A16" i="1" s="1"/>
  <c r="F17" i="1"/>
  <c r="E16" i="1" a="1"/>
  <c r="E16" i="1" s="1"/>
  <c r="B18" i="1" l="1"/>
  <c r="A17" i="1" a="1"/>
  <c r="A17" i="1" s="1"/>
  <c r="J18" i="1"/>
  <c r="I17" i="1" a="1"/>
  <c r="I17" i="1" s="1"/>
  <c r="F18" i="1"/>
  <c r="E17" i="1" a="1"/>
  <c r="E17" i="1" s="1"/>
  <c r="J19" i="1" l="1"/>
  <c r="I18" i="1" a="1"/>
  <c r="I18" i="1" s="1"/>
  <c r="B19" i="1"/>
  <c r="A18" i="1" a="1"/>
  <c r="A18" i="1" s="1"/>
  <c r="F19" i="1"/>
  <c r="E18" i="1" a="1"/>
  <c r="E18" i="1" s="1"/>
  <c r="B20" i="1" l="1"/>
  <c r="A19" i="1" a="1"/>
  <c r="A19" i="1" s="1"/>
  <c r="J20" i="1"/>
  <c r="I19" i="1" a="1"/>
  <c r="I19" i="1" s="1"/>
  <c r="F20" i="1"/>
  <c r="E19" i="1" a="1"/>
  <c r="E19" i="1" s="1"/>
  <c r="J21" i="1" l="1"/>
  <c r="I20" i="1" a="1"/>
  <c r="I20" i="1" s="1"/>
  <c r="B21" i="1"/>
  <c r="A20" i="1" a="1"/>
  <c r="A20" i="1" s="1"/>
  <c r="F21" i="1"/>
  <c r="E20" i="1" a="1"/>
  <c r="E20" i="1" s="1"/>
  <c r="B22" i="1" l="1"/>
  <c r="A21" i="1" a="1"/>
  <c r="A21" i="1" s="1"/>
  <c r="J22" i="1"/>
  <c r="I21" i="1" a="1"/>
  <c r="I21" i="1" s="1"/>
  <c r="F22" i="1"/>
  <c r="E21" i="1" a="1"/>
  <c r="E21" i="1" s="1"/>
  <c r="J23" i="1" l="1"/>
  <c r="I23" i="1" s="1" a="1"/>
  <c r="I23" i="1" s="1"/>
  <c r="I22" i="1" a="1"/>
  <c r="I22" i="1" s="1"/>
  <c r="B23" i="1"/>
  <c r="A23" i="1" s="1" a="1"/>
  <c r="A23" i="1" s="1"/>
  <c r="A22" i="1" a="1"/>
  <c r="A22" i="1" s="1"/>
  <c r="F23" i="1"/>
  <c r="E23" i="1" s="1" a="1"/>
  <c r="E23" i="1" s="1"/>
  <c r="E22" i="1" a="1"/>
  <c r="E2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<sst xmlns="http://schemas.openxmlformats.org/spreadsheetml/2006/main" count="5" uniqueCount="3">
  <si>
    <t>N°sem</t>
  </si>
  <si>
    <t>Aujourd'hui</t>
  </si>
  <si>
    <t>N°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</si>
</sst>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 mmmm\ yyyy"/>
    <numFmt numFmtId="165" formatCode="ddd\ dd\ mmm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65" fontId="6" fillId="0" borderId="10" xfId="0" applyNumberFormat="1" applyFont="1" applyBorder="1" applyAlignment="1">
      <alignment horizontal="center" vertical="center"/>
    </xf>
    <xf numFmtId="2" fontId="6" fillId="0" borderId="7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15" xfId="0" applyNumberFormat="1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64" fontId="4" fillId="4" borderId="8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/>
    </xf>
    <xf numFmtId="2" fontId="1" fillId="3" borderId="0" xfId="0" applyNumberFormat="1" applyFont="1" applyFill="1" applyAlignment="1">
      <alignment horizontal="center"/>
    </xf>
    <xf numFmtId="2" fontId="1" fillId="3" borderId="11" xfId="0" applyNumberFormat="1" applyFont="1" applyFill="1" applyBorder="1" applyAlignment="1">
      <alignment horizontal="center"/>
    </xf>
    <xf numFmtId="2" fontId="5" fillId="5" borderId="12" xfId="0" applyNumberFormat="1" applyFont="1" applyFill="1" applyBorder="1" applyAlignment="1">
      <alignment horizontal="center"/>
    </xf>
    <xf numFmtId="2" fontId="5" fillId="5" borderId="13" xfId="0" applyNumberFormat="1" applyFont="1" applyFill="1" applyBorder="1" applyAlignment="1">
      <alignment horizontal="center"/>
    </xf>
    <xf numFmtId="2" fontId="5" fillId="5" borderId="14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6" borderId="16" xfId="0" applyNumberFormat="1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2" fontId="6" fillId="0" borderId="9" xfId="0" applyNumberFormat="1" applyFont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/>
    </xf>
    <xf numFmtId="0" fontId="6" fillId="0" borderId="0" xfId="0" applyNumberFormat="1" applyFont="1"/>
  </cellXfs>
  <cellStyles count="1">
    <cellStyle name="Normal" xfId="0" builtinId="0"/>
  </cellStyles>
  <dxfs count="24"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0.34998626667073579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5"/>
  <sheetViews>
    <sheetView tabSelected="1" workbookViewId="0">
      <selection activeCell="K9" sqref="K9"/>
    </sheetView>
  </sheetViews>
  <sheetFormatPr baseColWidth="10" defaultRowHeight="15" x14ac:dyDescent="0.25"/>
  <cols>
    <col min="2" max="2" width="11.7109375" bestFit="1" customWidth="1"/>
    <col min="3" max="5" width="11.5703125" bestFit="1" customWidth="1"/>
    <col min="6" max="6" width="11.85546875" bestFit="1" customWidth="1"/>
    <col min="7" max="8" width="11.7109375" bestFit="1" customWidth="1"/>
    <col min="9" max="9" width="11.5703125" bestFit="1" customWidth="1"/>
    <col min="10" max="10" width="11.7109375" bestFit="1" customWidth="1"/>
    <col min="11" max="12" width="11.5703125" bestFit="1" customWidth="1"/>
  </cols>
  <sheetData>
    <row r="1" spans="1:12" s="18" customFormat="1" ht="31.5" customHeight="1" x14ac:dyDescent="0.25">
      <c r="A1" s="20" t="s">
        <v>1</v>
      </c>
      <c r="B1" s="21">
        <f ca="1">TODAY()</f>
        <v>45374</v>
      </c>
      <c r="C1" s="20"/>
      <c r="D1" s="20" t="s">
        <v>2</v>
      </c>
      <c r="E1" s="22" cm="1">
        <f t="array" aca="1" ref="E1" ca="1">INT(($B$1-SUM(MOD(DATE(YEAR($B$1-MOD($B$1-2,7)+3),1,2),{1E+99;7})*{1;-1})+5)/7)</f>
        <v>12</v>
      </c>
    </row>
    <row r="2" spans="1:12" s="18" customFormat="1" ht="31.5" customHeight="1" x14ac:dyDescent="0.25">
      <c r="B2" s="19"/>
    </row>
    <row r="3" spans="1:12" x14ac:dyDescent="0.25">
      <c r="B3" s="4"/>
      <c r="C3" s="5"/>
      <c r="D3" s="6"/>
      <c r="F3" s="4"/>
      <c r="G3" s="5"/>
      <c r="H3" s="6"/>
      <c r="J3" s="4"/>
      <c r="K3" s="5"/>
      <c r="L3" s="6"/>
    </row>
    <row r="4" spans="1:12" x14ac:dyDescent="0.25">
      <c r="B4" s="7"/>
      <c r="C4" s="8"/>
      <c r="D4" s="9"/>
      <c r="F4" s="7"/>
      <c r="G4" s="8"/>
      <c r="H4" s="9"/>
      <c r="J4" s="7"/>
      <c r="K4" s="8"/>
      <c r="L4" s="9"/>
    </row>
    <row r="5" spans="1:12" x14ac:dyDescent="0.25">
      <c r="A5" t="s">
        <v>0</v>
      </c>
      <c r="B5" s="10">
        <v>45378</v>
      </c>
      <c r="C5" s="10"/>
      <c r="D5" s="10"/>
      <c r="E5" t="s">
        <v>0</v>
      </c>
      <c r="F5" s="10">
        <v>45361</v>
      </c>
      <c r="G5" s="10"/>
      <c r="H5" s="10"/>
      <c r="I5" t="s">
        <v>0</v>
      </c>
      <c r="J5" s="10">
        <v>45323</v>
      </c>
      <c r="K5" s="10"/>
      <c r="L5" s="10"/>
    </row>
    <row r="6" spans="1:12" x14ac:dyDescent="0.25">
      <c r="A6" s="17" cm="1">
        <f t="array" ref="A6">INT((B6-SUM(MOD(DATE(YEAR(B6-MOD(B6-2,7)+3),1,2),{1E+99;7})*{1;-1})+5)/7)</f>
        <v>13</v>
      </c>
      <c r="B6" s="23">
        <f>B5</f>
        <v>45378</v>
      </c>
      <c r="C6" s="24">
        <v>10</v>
      </c>
      <c r="D6" s="25">
        <f>100-C6</f>
        <v>90</v>
      </c>
      <c r="E6" s="26" cm="1">
        <f t="array" ref="E6">INT((F6-SUM(MOD(DATE(YEAR(F6-MOD(F6-2,7)+3),1,2),{1E+99;7})*{1;-1})+5)/7)</f>
        <v>10</v>
      </c>
      <c r="F6" s="23">
        <f>F5</f>
        <v>45361</v>
      </c>
      <c r="G6" s="24">
        <v>10</v>
      </c>
      <c r="H6" s="25">
        <f>100-G6</f>
        <v>90</v>
      </c>
      <c r="I6" s="26" cm="1">
        <f t="array" ref="I6">INT((J6-SUM(MOD(DATE(YEAR(J6-MOD(J6-2,7)+3),1,2),{1E+99;7})*{1;-1})+5)/7)</f>
        <v>5</v>
      </c>
      <c r="J6" s="23">
        <f>J5</f>
        <v>45323</v>
      </c>
      <c r="K6" s="24">
        <v>10</v>
      </c>
      <c r="L6" s="25">
        <f>100-K6</f>
        <v>90</v>
      </c>
    </row>
    <row r="7" spans="1:12" x14ac:dyDescent="0.25">
      <c r="A7" s="17" cm="1">
        <f t="array" ref="A7">INT((B7-SUM(MOD(DATE(YEAR(B7-MOD(B7-2,7)+3),1,2),{1E+99;7})*{1;-1})+5)/7)</f>
        <v>14</v>
      </c>
      <c r="B7" s="1">
        <f t="shared" ref="B7:B23" si="0">B6+7</f>
        <v>45385</v>
      </c>
      <c r="C7" s="2">
        <v>0</v>
      </c>
      <c r="D7" s="3">
        <f>100</f>
        <v>100</v>
      </c>
      <c r="E7" s="26" cm="1">
        <f t="array" ref="E7">INT((F7-SUM(MOD(DATE(YEAR(F7-MOD(F7-2,7)+3),1,2),{1E+99;7})*{1;-1})+5)/7)</f>
        <v>11</v>
      </c>
      <c r="F7" s="1">
        <f t="shared" ref="F7:F23" si="1">F6+7</f>
        <v>45368</v>
      </c>
      <c r="G7" s="2">
        <v>0</v>
      </c>
      <c r="H7" s="3">
        <f>100</f>
        <v>100</v>
      </c>
      <c r="I7" s="26" cm="1">
        <f t="array" ref="I7">INT((J7-SUM(MOD(DATE(YEAR(J7-MOD(J7-2,7)+3),1,2),{1E+99;7})*{1;-1})+5)/7)</f>
        <v>6</v>
      </c>
      <c r="J7" s="1">
        <f t="shared" ref="J7:J23" si="2">J6+7</f>
        <v>45330</v>
      </c>
      <c r="K7" s="2">
        <v>0</v>
      </c>
      <c r="L7" s="3">
        <f>100</f>
        <v>100</v>
      </c>
    </row>
    <row r="8" spans="1:12" x14ac:dyDescent="0.25">
      <c r="A8" s="17" cm="1">
        <f t="array" ref="A8">INT((B8-SUM(MOD(DATE(YEAR(B8-MOD(B8-2,7)+3),1,2),{1E+99;7})*{1;-1})+5)/7)</f>
        <v>15</v>
      </c>
      <c r="B8" s="1">
        <f t="shared" si="0"/>
        <v>45392</v>
      </c>
      <c r="C8" s="2">
        <v>0</v>
      </c>
      <c r="D8" s="3">
        <f t="shared" ref="D8:D23" si="3">100-C8</f>
        <v>100</v>
      </c>
      <c r="E8" s="26" cm="1">
        <f t="array" ref="E8">INT((F8-SUM(MOD(DATE(YEAR(F8-MOD(F8-2,7)+3),1,2),{1E+99;7})*{1;-1})+5)/7)</f>
        <v>12</v>
      </c>
      <c r="F8" s="1">
        <f t="shared" si="1"/>
        <v>45375</v>
      </c>
      <c r="G8" s="2">
        <v>0</v>
      </c>
      <c r="H8" s="3">
        <f t="shared" ref="H8:H23" si="4">100-G8</f>
        <v>100</v>
      </c>
      <c r="I8" s="26" cm="1">
        <f t="array" ref="I8">INT((J8-SUM(MOD(DATE(YEAR(J8-MOD(J8-2,7)+3),1,2),{1E+99;7})*{1;-1})+5)/7)</f>
        <v>7</v>
      </c>
      <c r="J8" s="1">
        <f t="shared" si="2"/>
        <v>45337</v>
      </c>
      <c r="K8" s="2">
        <v>0</v>
      </c>
      <c r="L8" s="3">
        <f t="shared" ref="L8:L23" si="5">100-K8</f>
        <v>100</v>
      </c>
    </row>
    <row r="9" spans="1:12" x14ac:dyDescent="0.25">
      <c r="A9" s="17" cm="1">
        <f t="array" ref="A9">INT((B9-SUM(MOD(DATE(YEAR(B9-MOD(B9-2,7)+3),1,2),{1E+99;7})*{1;-1})+5)/7)</f>
        <v>16</v>
      </c>
      <c r="B9" s="1">
        <f t="shared" si="0"/>
        <v>45399</v>
      </c>
      <c r="C9" s="2">
        <v>0</v>
      </c>
      <c r="D9" s="3">
        <f t="shared" si="3"/>
        <v>100</v>
      </c>
      <c r="E9" s="26" cm="1">
        <f t="array" ref="E9">INT((F9-SUM(MOD(DATE(YEAR(F9-MOD(F9-2,7)+3),1,2),{1E+99;7})*{1;-1})+5)/7)</f>
        <v>13</v>
      </c>
      <c r="F9" s="1">
        <f t="shared" si="1"/>
        <v>45382</v>
      </c>
      <c r="G9" s="2">
        <v>0</v>
      </c>
      <c r="H9" s="3">
        <f t="shared" si="4"/>
        <v>100</v>
      </c>
      <c r="I9" s="26" cm="1">
        <f t="array" ref="I9">INT((J9-SUM(MOD(DATE(YEAR(J9-MOD(J9-2,7)+3),1,2),{1E+99;7})*{1;-1})+5)/7)</f>
        <v>8</v>
      </c>
      <c r="J9" s="1">
        <f t="shared" si="2"/>
        <v>45344</v>
      </c>
      <c r="K9" s="2">
        <v>0</v>
      </c>
      <c r="L9" s="3">
        <f t="shared" si="5"/>
        <v>100</v>
      </c>
    </row>
    <row r="10" spans="1:12" x14ac:dyDescent="0.25">
      <c r="A10" s="17" cm="1">
        <f t="array" ref="A10">INT((B10-SUM(MOD(DATE(YEAR(B10-MOD(B10-2,7)+3),1,2),{1E+99;7})*{1;-1})+5)/7)</f>
        <v>17</v>
      </c>
      <c r="B10" s="1">
        <f t="shared" si="0"/>
        <v>45406</v>
      </c>
      <c r="C10" s="2">
        <v>0</v>
      </c>
      <c r="D10" s="3">
        <f t="shared" si="3"/>
        <v>100</v>
      </c>
      <c r="E10" s="26" cm="1">
        <f t="array" ref="E10">INT((F10-SUM(MOD(DATE(YEAR(F10-MOD(F10-2,7)+3),1,2),{1E+99;7})*{1;-1})+5)/7)</f>
        <v>14</v>
      </c>
      <c r="F10" s="1">
        <f t="shared" si="1"/>
        <v>45389</v>
      </c>
      <c r="G10" s="2">
        <v>0</v>
      </c>
      <c r="H10" s="3">
        <f t="shared" si="4"/>
        <v>100</v>
      </c>
      <c r="I10" s="26" cm="1">
        <f t="array" ref="I10">INT((J10-SUM(MOD(DATE(YEAR(J10-MOD(J10-2,7)+3),1,2),{1E+99;7})*{1;-1})+5)/7)</f>
        <v>9</v>
      </c>
      <c r="J10" s="1">
        <f t="shared" si="2"/>
        <v>45351</v>
      </c>
      <c r="K10" s="2">
        <v>0</v>
      </c>
      <c r="L10" s="3">
        <f t="shared" si="5"/>
        <v>100</v>
      </c>
    </row>
    <row r="11" spans="1:12" x14ac:dyDescent="0.25">
      <c r="A11" s="17" cm="1">
        <f t="array" ref="A11">INT((B11-SUM(MOD(DATE(YEAR(B11-MOD(B11-2,7)+3),1,2),{1E+99;7})*{1;-1})+5)/7)</f>
        <v>18</v>
      </c>
      <c r="B11" s="1">
        <f t="shared" si="0"/>
        <v>45413</v>
      </c>
      <c r="C11" s="2">
        <v>0</v>
      </c>
      <c r="D11" s="3">
        <f t="shared" si="3"/>
        <v>100</v>
      </c>
      <c r="E11" s="26" cm="1">
        <f t="array" ref="E11">INT((F11-SUM(MOD(DATE(YEAR(F11-MOD(F11-2,7)+3),1,2),{1E+99;7})*{1;-1})+5)/7)</f>
        <v>15</v>
      </c>
      <c r="F11" s="1">
        <f t="shared" si="1"/>
        <v>45396</v>
      </c>
      <c r="G11" s="2">
        <v>0</v>
      </c>
      <c r="H11" s="3">
        <f t="shared" si="4"/>
        <v>100</v>
      </c>
      <c r="I11" s="26" cm="1">
        <f t="array" ref="I11">INT((J11-SUM(MOD(DATE(YEAR(J11-MOD(J11-2,7)+3),1,2),{1E+99;7})*{1;-1})+5)/7)</f>
        <v>10</v>
      </c>
      <c r="J11" s="1">
        <f t="shared" si="2"/>
        <v>45358</v>
      </c>
      <c r="K11" s="2">
        <v>0</v>
      </c>
      <c r="L11" s="3">
        <f t="shared" si="5"/>
        <v>100</v>
      </c>
    </row>
    <row r="12" spans="1:12" x14ac:dyDescent="0.25">
      <c r="A12" s="17" cm="1">
        <f t="array" ref="A12">INT((B12-SUM(MOD(DATE(YEAR(B12-MOD(B12-2,7)+3),1,2),{1E+99;7})*{1;-1})+5)/7)</f>
        <v>19</v>
      </c>
      <c r="B12" s="1">
        <f t="shared" si="0"/>
        <v>45420</v>
      </c>
      <c r="C12" s="2">
        <v>0</v>
      </c>
      <c r="D12" s="3">
        <f t="shared" si="3"/>
        <v>100</v>
      </c>
      <c r="E12" s="26" cm="1">
        <f t="array" ref="E12">INT((F12-SUM(MOD(DATE(YEAR(F12-MOD(F12-2,7)+3),1,2),{1E+99;7})*{1;-1})+5)/7)</f>
        <v>16</v>
      </c>
      <c r="F12" s="1">
        <f t="shared" si="1"/>
        <v>45403</v>
      </c>
      <c r="G12" s="2">
        <v>0</v>
      </c>
      <c r="H12" s="3">
        <f t="shared" si="4"/>
        <v>100</v>
      </c>
      <c r="I12" s="26" cm="1">
        <f t="array" ref="I12">INT((J12-SUM(MOD(DATE(YEAR(J12-MOD(J12-2,7)+3),1,2),{1E+99;7})*{1;-1})+5)/7)</f>
        <v>11</v>
      </c>
      <c r="J12" s="1">
        <f t="shared" si="2"/>
        <v>45365</v>
      </c>
      <c r="K12" s="2">
        <v>0</v>
      </c>
      <c r="L12" s="3">
        <f t="shared" si="5"/>
        <v>100</v>
      </c>
    </row>
    <row r="13" spans="1:12" x14ac:dyDescent="0.25">
      <c r="A13" s="17" cm="1">
        <f t="array" ref="A13">INT((B13-SUM(MOD(DATE(YEAR(B13-MOD(B13-2,7)+3),1,2),{1E+99;7})*{1;-1})+5)/7)</f>
        <v>20</v>
      </c>
      <c r="B13" s="1">
        <f t="shared" si="0"/>
        <v>45427</v>
      </c>
      <c r="C13" s="2">
        <v>0</v>
      </c>
      <c r="D13" s="3">
        <f t="shared" si="3"/>
        <v>100</v>
      </c>
      <c r="E13" s="26" cm="1">
        <f t="array" ref="E13">INT((F13-SUM(MOD(DATE(YEAR(F13-MOD(F13-2,7)+3),1,2),{1E+99;7})*{1;-1})+5)/7)</f>
        <v>17</v>
      </c>
      <c r="F13" s="1">
        <f t="shared" si="1"/>
        <v>45410</v>
      </c>
      <c r="G13" s="2">
        <v>0</v>
      </c>
      <c r="H13" s="3">
        <f t="shared" si="4"/>
        <v>100</v>
      </c>
      <c r="I13" s="26" cm="1">
        <f t="array" ref="I13">INT((J13-SUM(MOD(DATE(YEAR(J13-MOD(J13-2,7)+3),1,2),{1E+99;7})*{1;-1})+5)/7)</f>
        <v>12</v>
      </c>
      <c r="J13" s="1">
        <f t="shared" si="2"/>
        <v>45372</v>
      </c>
      <c r="K13" s="2">
        <v>0</v>
      </c>
      <c r="L13" s="3">
        <f t="shared" si="5"/>
        <v>100</v>
      </c>
    </row>
    <row r="14" spans="1:12" x14ac:dyDescent="0.25">
      <c r="A14" s="17" cm="1">
        <f t="array" ref="A14">INT((B14-SUM(MOD(DATE(YEAR(B14-MOD(B14-2,7)+3),1,2),{1E+99;7})*{1;-1})+5)/7)</f>
        <v>21</v>
      </c>
      <c r="B14" s="1">
        <f t="shared" si="0"/>
        <v>45434</v>
      </c>
      <c r="C14" s="2">
        <v>0</v>
      </c>
      <c r="D14" s="3">
        <f t="shared" si="3"/>
        <v>100</v>
      </c>
      <c r="E14" s="26" cm="1">
        <f t="array" ref="E14">INT((F14-SUM(MOD(DATE(YEAR(F14-MOD(F14-2,7)+3),1,2),{1E+99;7})*{1;-1})+5)/7)</f>
        <v>18</v>
      </c>
      <c r="F14" s="1">
        <f t="shared" si="1"/>
        <v>45417</v>
      </c>
      <c r="G14" s="2">
        <v>0</v>
      </c>
      <c r="H14" s="3">
        <f t="shared" si="4"/>
        <v>100</v>
      </c>
      <c r="I14" s="26" cm="1">
        <f t="array" ref="I14">INT((J14-SUM(MOD(DATE(YEAR(J14-MOD(J14-2,7)+3),1,2),{1E+99;7})*{1;-1})+5)/7)</f>
        <v>13</v>
      </c>
      <c r="J14" s="1">
        <f t="shared" si="2"/>
        <v>45379</v>
      </c>
      <c r="K14" s="2">
        <v>0</v>
      </c>
      <c r="L14" s="3">
        <f t="shared" si="5"/>
        <v>100</v>
      </c>
    </row>
    <row r="15" spans="1:12" x14ac:dyDescent="0.25">
      <c r="A15" s="17" cm="1">
        <f t="array" ref="A15">INT((B15-SUM(MOD(DATE(YEAR(B15-MOD(B15-2,7)+3),1,2),{1E+99;7})*{1;-1})+5)/7)</f>
        <v>22</v>
      </c>
      <c r="B15" s="1">
        <f t="shared" si="0"/>
        <v>45441</v>
      </c>
      <c r="C15" s="2">
        <v>0</v>
      </c>
      <c r="D15" s="3">
        <f t="shared" si="3"/>
        <v>100</v>
      </c>
      <c r="E15" s="26" cm="1">
        <f t="array" ref="E15">INT((F15-SUM(MOD(DATE(YEAR(F15-MOD(F15-2,7)+3),1,2),{1E+99;7})*{1;-1})+5)/7)</f>
        <v>19</v>
      </c>
      <c r="F15" s="1">
        <f t="shared" si="1"/>
        <v>45424</v>
      </c>
      <c r="G15" s="2">
        <v>0</v>
      </c>
      <c r="H15" s="3">
        <f t="shared" si="4"/>
        <v>100</v>
      </c>
      <c r="I15" s="26" cm="1">
        <f t="array" ref="I15">INT((J15-SUM(MOD(DATE(YEAR(J15-MOD(J15-2,7)+3),1,2),{1E+99;7})*{1;-1})+5)/7)</f>
        <v>14</v>
      </c>
      <c r="J15" s="1">
        <f t="shared" si="2"/>
        <v>45386</v>
      </c>
      <c r="K15" s="2">
        <v>0</v>
      </c>
      <c r="L15" s="3">
        <f t="shared" si="5"/>
        <v>100</v>
      </c>
    </row>
    <row r="16" spans="1:12" x14ac:dyDescent="0.25">
      <c r="A16" s="17" cm="1">
        <f t="array" ref="A16">INT((B16-SUM(MOD(DATE(YEAR(B16-MOD(B16-2,7)+3),1,2),{1E+99;7})*{1;-1})+5)/7)</f>
        <v>23</v>
      </c>
      <c r="B16" s="1">
        <f t="shared" si="0"/>
        <v>45448</v>
      </c>
      <c r="C16" s="2">
        <v>0</v>
      </c>
      <c r="D16" s="3">
        <f t="shared" si="3"/>
        <v>100</v>
      </c>
      <c r="E16" s="26" cm="1">
        <f t="array" ref="E16">INT((F16-SUM(MOD(DATE(YEAR(F16-MOD(F16-2,7)+3),1,2),{1E+99;7})*{1;-1})+5)/7)</f>
        <v>20</v>
      </c>
      <c r="F16" s="1">
        <f t="shared" si="1"/>
        <v>45431</v>
      </c>
      <c r="G16" s="2">
        <v>0</v>
      </c>
      <c r="H16" s="3">
        <f t="shared" si="4"/>
        <v>100</v>
      </c>
      <c r="I16" s="26" cm="1">
        <f t="array" ref="I16">INT((J16-SUM(MOD(DATE(YEAR(J16-MOD(J16-2,7)+3),1,2),{1E+99;7})*{1;-1})+5)/7)</f>
        <v>15</v>
      </c>
      <c r="J16" s="1">
        <f t="shared" si="2"/>
        <v>45393</v>
      </c>
      <c r="K16" s="2">
        <v>0</v>
      </c>
      <c r="L16" s="3">
        <f t="shared" si="5"/>
        <v>100</v>
      </c>
    </row>
    <row r="17" spans="1:12" x14ac:dyDescent="0.25">
      <c r="A17" s="17" cm="1">
        <f t="array" ref="A17">INT((B17-SUM(MOD(DATE(YEAR(B17-MOD(B17-2,7)+3),1,2),{1E+99;7})*{1;-1})+5)/7)</f>
        <v>24</v>
      </c>
      <c r="B17" s="1">
        <f t="shared" si="0"/>
        <v>45455</v>
      </c>
      <c r="C17" s="2">
        <v>0</v>
      </c>
      <c r="D17" s="3">
        <f t="shared" si="3"/>
        <v>100</v>
      </c>
      <c r="E17" s="26" cm="1">
        <f t="array" ref="E17">INT((F17-SUM(MOD(DATE(YEAR(F17-MOD(F17-2,7)+3),1,2),{1E+99;7})*{1;-1})+5)/7)</f>
        <v>21</v>
      </c>
      <c r="F17" s="1">
        <f t="shared" si="1"/>
        <v>45438</v>
      </c>
      <c r="G17" s="2">
        <v>0</v>
      </c>
      <c r="H17" s="3">
        <f t="shared" si="4"/>
        <v>100</v>
      </c>
      <c r="I17" s="26" cm="1">
        <f t="array" ref="I17">INT((J17-SUM(MOD(DATE(YEAR(J17-MOD(J17-2,7)+3),1,2),{1E+99;7})*{1;-1})+5)/7)</f>
        <v>16</v>
      </c>
      <c r="J17" s="1">
        <f t="shared" si="2"/>
        <v>45400</v>
      </c>
      <c r="K17" s="2">
        <v>0</v>
      </c>
      <c r="L17" s="3">
        <f t="shared" si="5"/>
        <v>100</v>
      </c>
    </row>
    <row r="18" spans="1:12" x14ac:dyDescent="0.25">
      <c r="A18" s="17" cm="1">
        <f t="array" ref="A18">INT((B18-SUM(MOD(DATE(YEAR(B18-MOD(B18-2,7)+3),1,2),{1E+99;7})*{1;-1})+5)/7)</f>
        <v>25</v>
      </c>
      <c r="B18" s="1">
        <f t="shared" si="0"/>
        <v>45462</v>
      </c>
      <c r="C18" s="2">
        <v>0</v>
      </c>
      <c r="D18" s="3">
        <f t="shared" si="3"/>
        <v>100</v>
      </c>
      <c r="E18" s="26" cm="1">
        <f t="array" ref="E18">INT((F18-SUM(MOD(DATE(YEAR(F18-MOD(F18-2,7)+3),1,2),{1E+99;7})*{1;-1})+5)/7)</f>
        <v>22</v>
      </c>
      <c r="F18" s="1">
        <f t="shared" si="1"/>
        <v>45445</v>
      </c>
      <c r="G18" s="2">
        <v>0</v>
      </c>
      <c r="H18" s="3">
        <f t="shared" si="4"/>
        <v>100</v>
      </c>
      <c r="I18" s="26" cm="1">
        <f t="array" ref="I18">INT((J18-SUM(MOD(DATE(YEAR(J18-MOD(J18-2,7)+3),1,2),{1E+99;7})*{1;-1})+5)/7)</f>
        <v>17</v>
      </c>
      <c r="J18" s="1">
        <f t="shared" si="2"/>
        <v>45407</v>
      </c>
      <c r="K18" s="2">
        <v>0</v>
      </c>
      <c r="L18" s="3">
        <f t="shared" si="5"/>
        <v>100</v>
      </c>
    </row>
    <row r="19" spans="1:12" x14ac:dyDescent="0.25">
      <c r="A19" s="17" cm="1">
        <f t="array" ref="A19">INT((B19-SUM(MOD(DATE(YEAR(B19-MOD(B19-2,7)+3),1,2),{1E+99;7})*{1;-1})+5)/7)</f>
        <v>26</v>
      </c>
      <c r="B19" s="1">
        <f t="shared" si="0"/>
        <v>45469</v>
      </c>
      <c r="C19" s="2">
        <v>0</v>
      </c>
      <c r="D19" s="3">
        <f t="shared" si="3"/>
        <v>100</v>
      </c>
      <c r="E19" s="26" cm="1">
        <f t="array" ref="E19">INT((F19-SUM(MOD(DATE(YEAR(F19-MOD(F19-2,7)+3),1,2),{1E+99;7})*{1;-1})+5)/7)</f>
        <v>23</v>
      </c>
      <c r="F19" s="1">
        <f t="shared" si="1"/>
        <v>45452</v>
      </c>
      <c r="G19" s="2">
        <v>0</v>
      </c>
      <c r="H19" s="3">
        <f t="shared" si="4"/>
        <v>100</v>
      </c>
      <c r="I19" s="26" cm="1">
        <f t="array" ref="I19">INT((J19-SUM(MOD(DATE(YEAR(J19-MOD(J19-2,7)+3),1,2),{1E+99;7})*{1;-1})+5)/7)</f>
        <v>18</v>
      </c>
      <c r="J19" s="1">
        <f t="shared" si="2"/>
        <v>45414</v>
      </c>
      <c r="K19" s="2">
        <v>0</v>
      </c>
      <c r="L19" s="3">
        <f t="shared" si="5"/>
        <v>100</v>
      </c>
    </row>
    <row r="20" spans="1:12" x14ac:dyDescent="0.25">
      <c r="A20" s="17" cm="1">
        <f t="array" ref="A20">INT((B20-SUM(MOD(DATE(YEAR(B20-MOD(B20-2,7)+3),1,2),{1E+99;7})*{1;-1})+5)/7)</f>
        <v>27</v>
      </c>
      <c r="B20" s="1">
        <f t="shared" si="0"/>
        <v>45476</v>
      </c>
      <c r="C20" s="2">
        <v>0</v>
      </c>
      <c r="D20" s="3">
        <f t="shared" si="3"/>
        <v>100</v>
      </c>
      <c r="E20" s="26" cm="1">
        <f t="array" ref="E20">INT((F20-SUM(MOD(DATE(YEAR(F20-MOD(F20-2,7)+3),1,2),{1E+99;7})*{1;-1})+5)/7)</f>
        <v>24</v>
      </c>
      <c r="F20" s="1">
        <f t="shared" si="1"/>
        <v>45459</v>
      </c>
      <c r="G20" s="2">
        <v>0</v>
      </c>
      <c r="H20" s="3">
        <f t="shared" si="4"/>
        <v>100</v>
      </c>
      <c r="I20" s="26" cm="1">
        <f t="array" ref="I20">INT((J20-SUM(MOD(DATE(YEAR(J20-MOD(J20-2,7)+3),1,2),{1E+99;7})*{1;-1})+5)/7)</f>
        <v>19</v>
      </c>
      <c r="J20" s="1">
        <f t="shared" si="2"/>
        <v>45421</v>
      </c>
      <c r="K20" s="2">
        <v>0</v>
      </c>
      <c r="L20" s="3">
        <f t="shared" si="5"/>
        <v>100</v>
      </c>
    </row>
    <row r="21" spans="1:12" x14ac:dyDescent="0.25">
      <c r="A21" s="17" cm="1">
        <f t="array" ref="A21">INT((B21-SUM(MOD(DATE(YEAR(B21-MOD(B21-2,7)+3),1,2),{1E+99;7})*{1;-1})+5)/7)</f>
        <v>28</v>
      </c>
      <c r="B21" s="1">
        <f t="shared" si="0"/>
        <v>45483</v>
      </c>
      <c r="C21" s="2">
        <v>0</v>
      </c>
      <c r="D21" s="3">
        <f t="shared" si="3"/>
        <v>100</v>
      </c>
      <c r="E21" s="26" cm="1">
        <f t="array" ref="E21">INT((F21-SUM(MOD(DATE(YEAR(F21-MOD(F21-2,7)+3),1,2),{1E+99;7})*{1;-1})+5)/7)</f>
        <v>25</v>
      </c>
      <c r="F21" s="1">
        <f t="shared" si="1"/>
        <v>45466</v>
      </c>
      <c r="G21" s="2">
        <v>0</v>
      </c>
      <c r="H21" s="3">
        <f t="shared" si="4"/>
        <v>100</v>
      </c>
      <c r="I21" s="26" cm="1">
        <f t="array" ref="I21">INT((J21-SUM(MOD(DATE(YEAR(J21-MOD(J21-2,7)+3),1,2),{1E+99;7})*{1;-1})+5)/7)</f>
        <v>20</v>
      </c>
      <c r="J21" s="1">
        <f t="shared" si="2"/>
        <v>45428</v>
      </c>
      <c r="K21" s="2">
        <v>0</v>
      </c>
      <c r="L21" s="3">
        <f t="shared" si="5"/>
        <v>100</v>
      </c>
    </row>
    <row r="22" spans="1:12" x14ac:dyDescent="0.25">
      <c r="A22" s="17" cm="1">
        <f t="array" ref="A22">INT((B22-SUM(MOD(DATE(YEAR(B22-MOD(B22-2,7)+3),1,2),{1E+99;7})*{1;-1})+5)/7)</f>
        <v>29</v>
      </c>
      <c r="B22" s="1">
        <f t="shared" si="0"/>
        <v>45490</v>
      </c>
      <c r="C22" s="2">
        <v>0</v>
      </c>
      <c r="D22" s="3">
        <f t="shared" si="3"/>
        <v>100</v>
      </c>
      <c r="E22" s="26" cm="1">
        <f t="array" ref="E22">INT((F22-SUM(MOD(DATE(YEAR(F22-MOD(F22-2,7)+3),1,2),{1E+99;7})*{1;-1})+5)/7)</f>
        <v>26</v>
      </c>
      <c r="F22" s="1">
        <f t="shared" si="1"/>
        <v>45473</v>
      </c>
      <c r="G22" s="2">
        <v>0</v>
      </c>
      <c r="H22" s="3">
        <f t="shared" si="4"/>
        <v>100</v>
      </c>
      <c r="I22" s="26" cm="1">
        <f t="array" ref="I22">INT((J22-SUM(MOD(DATE(YEAR(J22-MOD(J22-2,7)+3),1,2),{1E+99;7})*{1;-1})+5)/7)</f>
        <v>21</v>
      </c>
      <c r="J22" s="1">
        <f t="shared" si="2"/>
        <v>45435</v>
      </c>
      <c r="K22" s="2">
        <v>0</v>
      </c>
      <c r="L22" s="3">
        <f t="shared" si="5"/>
        <v>100</v>
      </c>
    </row>
    <row r="23" spans="1:12" x14ac:dyDescent="0.25">
      <c r="A23" s="17" cm="1">
        <f t="array" ref="A23">INT((B23-SUM(MOD(DATE(YEAR(B23-MOD(B23-2,7)+3),1,2),{1E+99;7})*{1;-1})+5)/7)</f>
        <v>30</v>
      </c>
      <c r="B23" s="1">
        <f t="shared" si="0"/>
        <v>45497</v>
      </c>
      <c r="C23" s="2">
        <v>0</v>
      </c>
      <c r="D23" s="3">
        <f t="shared" si="3"/>
        <v>100</v>
      </c>
      <c r="E23" s="26" cm="1">
        <f t="array" ref="E23">INT((F23-SUM(MOD(DATE(YEAR(F23-MOD(F23-2,7)+3),1,2),{1E+99;7})*{1;-1})+5)/7)</f>
        <v>27</v>
      </c>
      <c r="F23" s="1">
        <f t="shared" si="1"/>
        <v>45480</v>
      </c>
      <c r="G23" s="2">
        <v>0</v>
      </c>
      <c r="H23" s="3">
        <f t="shared" si="4"/>
        <v>100</v>
      </c>
      <c r="I23" s="26" cm="1">
        <f t="array" ref="I23">INT((J23-SUM(MOD(DATE(YEAR(J23-MOD(J23-2,7)+3),1,2),{1E+99;7})*{1;-1})+5)/7)</f>
        <v>22</v>
      </c>
      <c r="J23" s="1">
        <f t="shared" si="2"/>
        <v>45442</v>
      </c>
      <c r="K23" s="2">
        <v>0</v>
      </c>
      <c r="L23" s="3">
        <f t="shared" si="5"/>
        <v>100</v>
      </c>
    </row>
    <row r="24" spans="1:12" x14ac:dyDescent="0.25">
      <c r="B24" s="11">
        <f>SUM(C6:C23)</f>
        <v>10</v>
      </c>
      <c r="C24" s="12"/>
      <c r="D24" s="13"/>
      <c r="F24" s="11">
        <f>SUM(G6:G23)</f>
        <v>10</v>
      </c>
      <c r="G24" s="12"/>
      <c r="H24" s="13"/>
      <c r="J24" s="11">
        <f>SUM(K6:K23)</f>
        <v>10</v>
      </c>
      <c r="K24" s="12"/>
      <c r="L24" s="13"/>
    </row>
    <row r="25" spans="1:12" x14ac:dyDescent="0.25">
      <c r="B25" s="14"/>
      <c r="C25" s="15"/>
      <c r="D25" s="16"/>
      <c r="F25" s="14"/>
      <c r="G25" s="15"/>
      <c r="H25" s="16"/>
      <c r="J25" s="14"/>
      <c r="K25" s="15"/>
      <c r="L25" s="16"/>
    </row>
  </sheetData>
  <mergeCells count="15">
    <mergeCell ref="B3:D3"/>
    <mergeCell ref="B4:D4"/>
    <mergeCell ref="B5:D5"/>
    <mergeCell ref="B24:D24"/>
    <mergeCell ref="B25:D25"/>
    <mergeCell ref="F3:H3"/>
    <mergeCell ref="F4:H4"/>
    <mergeCell ref="F5:H5"/>
    <mergeCell ref="F24:H24"/>
    <mergeCell ref="F25:H25"/>
    <mergeCell ref="J3:L3"/>
    <mergeCell ref="J4:L4"/>
    <mergeCell ref="J5:L5"/>
    <mergeCell ref="J24:L24"/>
    <mergeCell ref="J25:L25"/>
  </mergeCells>
  <conditionalFormatting sqref="C6:C23">
    <cfRule type="cellIs" dxfId="11" priority="6" operator="greaterThanOrEqual">
      <formula>200</formula>
    </cfRule>
  </conditionalFormatting>
  <conditionalFormatting sqref="G6:G23">
    <cfRule type="cellIs" dxfId="10" priority="5" operator="greaterThanOrEqual">
      <formula>200</formula>
    </cfRule>
  </conditionalFormatting>
  <conditionalFormatting sqref="K6:K23">
    <cfRule type="cellIs" dxfId="9" priority="4" operator="greaterThanOrEqual">
      <formula>200</formula>
    </cfRule>
  </conditionalFormatting>
  <conditionalFormatting sqref="B6:D23">
    <cfRule type="expression" dxfId="8" priority="3">
      <formula>A6&lt;&gt;$E$1</formula>
    </cfRule>
  </conditionalFormatting>
  <conditionalFormatting sqref="F6:H23">
    <cfRule type="expression" dxfId="7" priority="2">
      <formula>E6&lt;&gt;$E$1</formula>
    </cfRule>
  </conditionalFormatting>
  <conditionalFormatting sqref="J6:L23">
    <cfRule type="expression" dxfId="6" priority="1">
      <formula>I6&lt;&gt;$E$1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H7 D7 L7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francis henniaux</cp:lastModifiedBy>
  <dcterms:created xsi:type="dcterms:W3CDTF">2024-03-22T10:09:03Z</dcterms:created>
  <dcterms:modified xsi:type="dcterms:W3CDTF">2024-03-23T06:06:29Z</dcterms:modified>
</cp:coreProperties>
</file>