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F7588DD0-E3AF-47F6-83E7-1C61A95D516C}" xr6:coauthVersionLast="47" xr6:coauthVersionMax="47" xr10:uidLastSave="{00000000-0000-0000-0000-000000000000}"/>
  <bookViews>
    <workbookView xWindow="-120" yWindow="-120" windowWidth="29040" windowHeight="15720" xr2:uid="{5D118F81-4BD2-284C-AA02-E7825269D73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3" i="1" l="1"/>
  <c r="AG3" i="1"/>
  <c r="AH3" i="1" l="1"/>
  <c r="AG4" i="1" s="1"/>
  <c r="AF3" i="1"/>
  <c r="AE3" i="1"/>
  <c r="AC4" i="1" l="1"/>
  <c r="AB4" i="1"/>
  <c r="AD4" i="1" s="1"/>
  <c r="AH4" i="1" l="1"/>
  <c r="AC5" i="1"/>
  <c r="AB5" i="1"/>
  <c r="AD5" i="1" l="1"/>
  <c r="AB6" i="1" s="1"/>
  <c r="AD6" i="1" l="1"/>
  <c r="AH5" i="1"/>
  <c r="AC6" i="1"/>
  <c r="AB7" i="1" l="1"/>
  <c r="AC7" i="1"/>
  <c r="AD7" i="1" s="1"/>
  <c r="AH6" i="1"/>
  <c r="AC8" i="1" l="1"/>
  <c r="AB8" i="1"/>
  <c r="AD8" i="1" s="1"/>
  <c r="AH7" i="1"/>
  <c r="AH8" i="1" l="1"/>
  <c r="AB9" i="1"/>
  <c r="AC9" i="1"/>
  <c r="AD9" i="1" l="1"/>
  <c r="AB10" i="1" s="1"/>
  <c r="AC10" i="1" l="1"/>
  <c r="AD10" i="1" s="1"/>
  <c r="AH9" i="1"/>
  <c r="AC11" i="1" l="1"/>
  <c r="AH10" i="1"/>
  <c r="AB11" i="1"/>
  <c r="AD11" i="1" l="1"/>
  <c r="AH11" i="1" s="1"/>
  <c r="AC12" i="1" l="1"/>
  <c r="AB12" i="1"/>
  <c r="AD12" i="1" l="1"/>
  <c r="AH12" i="1" l="1"/>
  <c r="AC13" i="1"/>
  <c r="AB13" i="1"/>
  <c r="AD13" i="1" s="1"/>
  <c r="AB14" i="1" l="1"/>
  <c r="AC14" i="1"/>
  <c r="AD14" i="1" s="1"/>
  <c r="AH13" i="1"/>
  <c r="AB15" i="1" l="1"/>
  <c r="AH14" i="1"/>
  <c r="AC15" i="1"/>
  <c r="AD15" i="1" l="1"/>
  <c r="AB16" i="1" l="1"/>
  <c r="AD16" i="1" s="1"/>
  <c r="AH15" i="1"/>
  <c r="AC16" i="1"/>
  <c r="AB17" i="1" l="1"/>
  <c r="AC17" i="1"/>
  <c r="AD17" i="1" l="1"/>
  <c r="AH17" i="1" l="1"/>
  <c r="AB18" i="1"/>
  <c r="AD18" i="1" s="1"/>
  <c r="AC18" i="1"/>
  <c r="AB19" i="1" l="1"/>
  <c r="AD19" i="1" s="1"/>
  <c r="AB20" i="1" s="1"/>
  <c r="AH18" i="1"/>
  <c r="AC19" i="1"/>
  <c r="AC20" i="1" l="1"/>
  <c r="AD20" i="1" s="1"/>
  <c r="AH20" i="1" s="1"/>
  <c r="AH19" i="1"/>
  <c r="AB21" i="1" l="1"/>
  <c r="AC21" i="1"/>
  <c r="AD21" i="1"/>
  <c r="AE4" i="1"/>
  <c r="AC22" i="1" l="1"/>
  <c r="AB22" i="1"/>
  <c r="AH21" i="1"/>
  <c r="AF4" i="1"/>
  <c r="AD22" i="1" l="1"/>
  <c r="AB23" i="1" s="1"/>
  <c r="AE5" i="1"/>
  <c r="AG5" i="1" s="1"/>
  <c r="AF5" i="1" l="1"/>
  <c r="AD23" i="1"/>
  <c r="AC23" i="1"/>
  <c r="AE6" i="1"/>
  <c r="AF6" i="1" l="1"/>
  <c r="AG6" i="1"/>
  <c r="AC24" i="1"/>
  <c r="AB24" i="1"/>
  <c r="AD24" i="1" s="1"/>
  <c r="AH23" i="1"/>
  <c r="AE7" i="1"/>
  <c r="AG7" i="1" l="1"/>
  <c r="AC25" i="1"/>
  <c r="AB25" i="1"/>
  <c r="AH24" i="1"/>
  <c r="AF7" i="1"/>
  <c r="AD25" i="1" l="1"/>
  <c r="AH25" i="1" s="1"/>
  <c r="AE8" i="1"/>
  <c r="AG8" i="1" s="1"/>
  <c r="AF8" i="1" l="1"/>
  <c r="AB26" i="1"/>
  <c r="AC26" i="1"/>
  <c r="AE9" i="1"/>
  <c r="AF9" i="1" s="1"/>
  <c r="AG9" i="1" l="1"/>
  <c r="AD26" i="1"/>
  <c r="AE10" i="1"/>
  <c r="AF10" i="1" s="1"/>
  <c r="AG10" i="1" l="1"/>
  <c r="AB27" i="1"/>
  <c r="AC27" i="1"/>
  <c r="AH26" i="1"/>
  <c r="AE11" i="1"/>
  <c r="AF11" i="1" l="1"/>
  <c r="AG11" i="1"/>
  <c r="AD27" i="1"/>
  <c r="AE12" i="1"/>
  <c r="AF12" i="1" s="1"/>
  <c r="AG12" i="1" l="1"/>
  <c r="AC28" i="1"/>
  <c r="AB28" i="1"/>
  <c r="AD28" i="1" s="1"/>
  <c r="AE13" i="1"/>
  <c r="AG13" i="1" l="1"/>
  <c r="AH28" i="1"/>
  <c r="AC29" i="1"/>
  <c r="AB29" i="1"/>
  <c r="AF13" i="1"/>
  <c r="AE14" i="1" s="1"/>
  <c r="AG14" i="1" l="1"/>
  <c r="AD29" i="1"/>
  <c r="AH29" i="1" s="1"/>
  <c r="AF14" i="1"/>
  <c r="AE15" i="1" l="1"/>
  <c r="AF15" i="1" s="1"/>
  <c r="AG15" i="1" l="1"/>
  <c r="AE16" i="1" l="1"/>
  <c r="AF16" i="1" s="1"/>
  <c r="AG16" i="1" l="1"/>
  <c r="AH16" i="1" s="1"/>
  <c r="AE17" i="1" l="1"/>
  <c r="AG17" i="1"/>
  <c r="AF17" i="1"/>
  <c r="AE18" i="1" l="1"/>
  <c r="AG18" i="1" s="1"/>
  <c r="AF18" i="1"/>
  <c r="AE19" i="1" s="1"/>
  <c r="AG19" i="1" s="1"/>
  <c r="AF19" i="1" l="1"/>
  <c r="AE20" i="1"/>
  <c r="AG20" i="1" s="1"/>
  <c r="AF20" i="1" l="1"/>
  <c r="AE21" i="1"/>
  <c r="AG21" i="1" s="1"/>
  <c r="AF21" i="1" l="1"/>
  <c r="AE22" i="1"/>
  <c r="AG22" i="1" s="1"/>
  <c r="AF22" i="1" l="1"/>
  <c r="AH22" i="1" l="1"/>
  <c r="AE23" i="1" l="1"/>
  <c r="AG23" i="1"/>
  <c r="AF23" i="1"/>
  <c r="AE24" i="1" l="1"/>
  <c r="AG24" i="1" s="1"/>
  <c r="AF24" i="1"/>
  <c r="AE25" i="1" s="1"/>
  <c r="AG25" i="1" s="1"/>
  <c r="AF25" i="1" l="1"/>
  <c r="AE26" i="1" s="1"/>
  <c r="AG26" i="1" s="1"/>
  <c r="AF26" i="1" l="1"/>
  <c r="AE27" i="1"/>
  <c r="AG27" i="1" s="1"/>
  <c r="AF27" i="1" l="1"/>
  <c r="AH27" i="1" l="1"/>
  <c r="AE28" i="1" l="1"/>
  <c r="AG28" i="1"/>
  <c r="AF28" i="1"/>
  <c r="AQ28" i="1"/>
  <c r="AE29" i="1" l="1"/>
  <c r="AF29" i="1" s="1"/>
  <c r="AG29" i="1" l="1"/>
</calcChain>
</file>

<file path=xl/sharedStrings.xml><?xml version="1.0" encoding="utf-8"?>
<sst xmlns="http://schemas.openxmlformats.org/spreadsheetml/2006/main" count="28" uniqueCount="28">
  <si>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</si>
  <si>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</si>
  <si>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</si>
  <si>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</si>
  <si>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</si>
  <si>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</si>
  <si>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</si>
  <si>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</si>
  <si>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</si>
  <si>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</si>
  <si>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</si>
  <si>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</si>
  <si>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</si>
  <si>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</si>
  <si>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</si>
  <si>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</si>
  <si>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</si>
  <si>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</si>
  <si>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</si>
  <si>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</si>
  <si>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N°1</t>
  </si>
  <si>
    <t>N°2</t>
  </si>
  <si>
    <t>R</t>
  </si>
  <si>
    <t>Mise de Base</t>
  </si>
  <si>
    <t>Mises</t>
  </si>
  <si>
    <t>Espérance de gain</t>
  </si>
  <si>
    <t>Cumul Mises</t>
  </si>
  <si>
    <t>Gains Réels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</si>
</sst>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6">
    <font>
      <sz val="12"/>
      <color theme="1"/>
      <name val="Calibri"/>
      <family val="2"/>
      <scheme val="minor"/>
    </font>
    <font>
      <b/>
      <sz val="12"/>
      <color theme="1"/>
      <name val="Franklin Gothic Book"/>
      <family val="2"/>
    </font>
    <font>
      <sz val="10"/>
      <color rgb="FF000000"/>
      <name val="Helvetica Neue"/>
      <family val="2"/>
    </font>
    <font>
      <sz val="12"/>
      <color theme="1"/>
      <name val="Franklin Gothic Book"/>
      <family val="2"/>
    </font>
    <font>
      <b/>
      <sz val="13"/>
      <color rgb="FF4F595F"/>
      <name val="Courier New"/>
      <family val="1"/>
    </font>
    <font>
      <b/>
      <sz val="12"/>
      <color theme="1" tint="4.9989318521683403E-2"/>
      <name val="Franklin Gothic Book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 style="thick">
        <color rgb="FF7030A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rgb="FF7030A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rgb="FF7030A0"/>
      </left>
      <right style="thick">
        <color rgb="FF7030A0"/>
      </right>
      <top style="thin">
        <color indexed="64"/>
      </top>
      <bottom/>
      <diagonal/>
    </border>
    <border>
      <left/>
      <right style="thick">
        <color rgb="FF7030A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0" xfId="0" applyNumberFormat="1" applyFont="1"/>
    <xf numFmtId="164" fontId="1" fillId="0" borderId="2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/>
    <xf numFmtId="164" fontId="1" fillId="0" borderId="3" xfId="0" applyNumberFormat="1" applyFont="1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4" fillId="0" borderId="2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4" fillId="0" borderId="17" xfId="0" applyNumberFormat="1" applyFont="1" applyBorder="1"/>
    <xf numFmtId="164" fontId="1" fillId="0" borderId="18" xfId="0" applyNumberFormat="1" applyFont="1" applyBorder="1"/>
    <xf numFmtId="164" fontId="1" fillId="0" borderId="17" xfId="0" applyNumberFormat="1" applyFont="1" applyBorder="1"/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5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40"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8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none"/>
      </font>
      <numFmt numFmtId="164" formatCode="_ * #,##0.00_)\ &quot;€&quot;_ ;_ * \(#,##0.00\)\ &quot;€&quot;_ ;_ * &quot;-&quot;??_)\ &quot;€&quot;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none"/>
      </font>
      <numFmt numFmtId="164" formatCode="_ * #,##0.00_)\ &quot;€&quot;_ ;_ * \(#,##0.00\)\ &quot;€&quot;_ ;_ * &quot;-&quot;??_)\ &quot;€&quot;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family val="2"/>
        <scheme val="none"/>
      </font>
      <numFmt numFmtId="164" formatCode="_ * #,##0.00_)\ &quot;€&quot;_ ;_ * \(#,##0.00\)\ &quot;€&quot;_ ;_ * &quot;-&quot;??_)\ &quot;€&quot;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4F595F"/>
        <name val="Courier New"/>
        <family val="1"/>
        <scheme val="none"/>
      </font>
      <numFmt numFmtId="164" formatCode="_ * #,##0.00_)\ &quot;€&quot;_ ;_ * \(#,##0.00\)\ &quot;€&quot;_ ;_ * &quot;-&quot;??_)\ &quot;€&quot;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rgb="FF7030A0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rgb="FF7030A0"/>
        </left>
        <right style="thick">
          <color rgb="FF7030A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 Neue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EA81B2-A0ED-43C5-A3CC-DA4584D21678}" name="Tableau1" displayName="Tableau1" ref="H2:AH29" totalsRowShown="0" headerRowDxfId="11" tableBorderDxfId="39">
  <autoFilter ref="H2:AH29" xr:uid="{79EA81B2-A0ED-43C5-A3CC-DA4584D21678}"/>
  <tableColumns count="27">
    <tableColumn id="1" xr3:uid="{10831207-F6CC-4D0C-946A-6871E9540374}" name="B1" dataDxfId="38"/>
    <tableColumn id="2" xr3:uid="{A987CDEA-C0D4-4378-977A-E027219A6739}" name="B2" dataDxfId="37"/>
    <tableColumn id="3" xr3:uid="{753FE3CB-0429-4BA7-83D9-C2520A3E866D}" name="B3" dataDxfId="36"/>
    <tableColumn id="4" xr3:uid="{104828FF-882F-4493-9B14-C8AC5898346D}" name="B4" dataDxfId="35"/>
    <tableColumn id="5" xr3:uid="{A683969E-5280-4C0C-AEFE-61E99C14149D}" name="B5" dataDxfId="34"/>
    <tableColumn id="6" xr3:uid="{3615AB3F-1CEE-4EDD-98EF-30DAEA8E5A21}" name="B6" dataDxfId="33"/>
    <tableColumn id="7" xr3:uid="{949E4E8F-D73F-4B6C-8FC3-19C5F2BBAFD7}" name="B7" dataDxfId="32"/>
    <tableColumn id="8" xr3:uid="{E04C7F35-586C-4E0F-B082-D266F86B2507}" name="B8" dataDxfId="31"/>
    <tableColumn id="9" xr3:uid="{D220D770-4C0D-4527-A90D-E31943182DC7}" name="B9" dataDxfId="30"/>
    <tableColumn id="10" xr3:uid="{5F73CC82-2C96-44B3-AB7B-36BBE108A3FC}" name="B10" dataDxfId="29"/>
    <tableColumn id="11" xr3:uid="{9EAC2685-C896-455A-BD33-3DB4D7A43874}" name="B11" dataDxfId="28"/>
    <tableColumn id="12" xr3:uid="{5AD9162D-6C8B-41F5-95E5-4C044D8B3700}" name="B12" dataDxfId="27"/>
    <tableColumn id="13" xr3:uid="{994DA9CC-F3BF-45CE-8967-CA541FA97B9C}" name="B13" dataDxfId="26"/>
    <tableColumn id="14" xr3:uid="{CF644718-1DFB-4167-8B19-5C140D5AFA67}" name="B14" dataDxfId="25"/>
    <tableColumn id="15" xr3:uid="{B1201BBD-6A82-4F1A-8A10-85C9A0C35302}" name="B15" dataDxfId="24"/>
    <tableColumn id="16" xr3:uid="{A865E54C-8D27-479C-A57E-1F25121E8DEC}" name="B16" dataDxfId="23"/>
    <tableColumn id="17" xr3:uid="{7E372B95-1000-49F7-9727-D8A2781B7F6D}" name="B17" dataDxfId="22"/>
    <tableColumn id="18" xr3:uid="{4F6FE95C-BA9A-483D-8DB2-14C16EEBE1B7}" name="B18" dataDxfId="21"/>
    <tableColumn id="19" xr3:uid="{AB6FB0B6-5FCB-44FF-94B8-E0B039F5B034}" name="B19" dataDxfId="20"/>
    <tableColumn id="20" xr3:uid="{B3B34AFC-E284-4938-8B30-FFC70EBEB75C}" name="B20" dataDxfId="19"/>
    <tableColumn id="21" xr3:uid="{BE1751D1-29AD-45D0-A1A2-9AE39BAB66D7}" name="N°1" dataDxfId="18">
      <calculatedColumnFormula>IF($AD2=2,$H2+1,$AB2+1)</calculatedColumnFormula>
    </tableColumn>
    <tableColumn id="22" xr3:uid="{4ACC5FB1-380F-4039-BF10-DD981A42FCD7}" name="N°2" dataDxfId="17">
      <calculatedColumnFormula>IF($AD2=2,$I2+1,$AC2+1)</calculatedColumnFormula>
    </tableColumn>
    <tableColumn id="23" xr3:uid="{4D7DFFFA-15D6-410D-98F3-3174E9AB3533}" name="R" dataDxfId="16">
      <calculatedColumnFormula>COUNTIF($H3:$AA3,$AB3)+COUNTIF($H3:$AA3,$AC3)</calculatedColumnFormula>
    </tableColumn>
    <tableColumn id="24" xr3:uid="{28C40C8B-E920-4D04-810E-AC8E8B2D99AE}" name="Mises" dataDxfId="15">
      <calculatedColumnFormula>IF($AH2&gt;0,$F$3,IF(($AE2+$AG2)&lt;$AF2,AE2,$AE2+$F$3))</calculatedColumnFormula>
    </tableColumn>
    <tableColumn id="25" xr3:uid="{5A41751C-40D6-4CFB-8E7B-E188F871A1DC}" name="Espérance de gain" dataDxfId="14">
      <calculatedColumnFormula>AE3*6</calculatedColumnFormula>
    </tableColumn>
    <tableColumn id="26" xr3:uid="{2B9A1063-8CB2-41A7-9302-17C70D097FBF}" name="Cumul Mises" dataDxfId="13">
      <calculatedColumnFormula>IF(AH2&gt;0,$F$3,AG2+AE3)</calculatedColumnFormula>
    </tableColumn>
    <tableColumn id="27" xr3:uid="{7384B7EE-8676-45EA-B176-E82FFFDCCCF2}" name="Gains Réels" dataDxfId="12">
      <calculatedColumnFormula>IF($AD3=2,AF3-AG3,0)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68893-D66A-5C49-883F-3B8A62E8CFD1}">
  <sheetPr codeName="Feuil1"/>
  <dimension ref="B1:AQ29"/>
  <sheetViews>
    <sheetView tabSelected="1" topLeftCell="F1" zoomScale="85" zoomScaleNormal="85" workbookViewId="0">
      <selection activeCell="AD3" sqref="AD3"/>
    </sheetView>
  </sheetViews>
  <sheetFormatPr baseColWidth="10" defaultColWidth="10.875" defaultRowHeight="16.5"/>
  <cols>
    <col min="1" max="5" width="2.875" style="1" customWidth="1"/>
    <col min="6" max="6" width="13.125" style="1" customWidth="1"/>
    <col min="7" max="7" width="2.625" style="1" customWidth="1"/>
    <col min="8" max="26" width="8.625" style="2" customWidth="1"/>
    <col min="27" max="27" width="6.75" style="2" customWidth="1"/>
    <col min="28" max="28" width="6.875" style="2" customWidth="1"/>
    <col min="29" max="29" width="6.875" style="3" customWidth="1"/>
    <col min="30" max="30" width="4.25" style="3" customWidth="1"/>
    <col min="31" max="31" width="13.875" style="9" bestFit="1" customWidth="1"/>
    <col min="32" max="32" width="14" style="1" customWidth="1"/>
    <col min="33" max="33" width="13.25" style="1" customWidth="1"/>
    <col min="34" max="34" width="10.875" style="1" customWidth="1"/>
    <col min="35" max="16384" width="10.875" style="1"/>
  </cols>
  <sheetData>
    <row r="1" spans="2:34" ht="28.5" customHeight="1" thickBot="1"/>
    <row r="2" spans="2:34" s="29" customFormat="1" ht="46.5" customHeight="1" thickTop="1" thickBot="1">
      <c r="B2" s="30"/>
      <c r="C2" s="30"/>
      <c r="D2" s="30"/>
      <c r="E2" s="30"/>
      <c r="F2" s="31" t="s">
        <v>23</v>
      </c>
      <c r="H2" s="32" t="s">
        <v>0</v>
      </c>
      <c r="I2" s="32" t="s">
        <v>1</v>
      </c>
      <c r="J2" s="32" t="s">
        <v>2</v>
      </c>
      <c r="K2" s="32" t="s">
        <v>3</v>
      </c>
      <c r="L2" s="32" t="s">
        <v>4</v>
      </c>
      <c r="M2" s="32" t="s">
        <v>5</v>
      </c>
      <c r="N2" s="32" t="s">
        <v>6</v>
      </c>
      <c r="O2" s="32" t="s">
        <v>7</v>
      </c>
      <c r="P2" s="32" t="s">
        <v>8</v>
      </c>
      <c r="Q2" s="32" t="s">
        <v>9</v>
      </c>
      <c r="R2" s="32" t="s">
        <v>10</v>
      </c>
      <c r="S2" s="32" t="s">
        <v>11</v>
      </c>
      <c r="T2" s="32" t="s">
        <v>12</v>
      </c>
      <c r="U2" s="32" t="s">
        <v>13</v>
      </c>
      <c r="V2" s="32" t="s">
        <v>14</v>
      </c>
      <c r="W2" s="32" t="s">
        <v>15</v>
      </c>
      <c r="X2" s="32" t="s">
        <v>16</v>
      </c>
      <c r="Y2" s="32" t="s">
        <v>17</v>
      </c>
      <c r="Z2" s="32" t="s">
        <v>18</v>
      </c>
      <c r="AA2" s="33" t="s">
        <v>19</v>
      </c>
      <c r="AB2" s="34" t="s">
        <v>20</v>
      </c>
      <c r="AC2" s="34" t="s">
        <v>21</v>
      </c>
      <c r="AD2" s="35" t="s">
        <v>22</v>
      </c>
      <c r="AE2" s="36" t="s">
        <v>24</v>
      </c>
      <c r="AF2" s="10" t="s">
        <v>25</v>
      </c>
      <c r="AG2" s="10" t="s">
        <v>26</v>
      </c>
      <c r="AH2" s="19" t="s">
        <v>27</v>
      </c>
    </row>
    <row r="3" spans="2:34" ht="18" thickTop="1">
      <c r="F3" s="8">
        <v>1</v>
      </c>
      <c r="H3" s="13">
        <v>2</v>
      </c>
      <c r="I3" s="14">
        <v>7</v>
      </c>
      <c r="J3" s="14">
        <v>12</v>
      </c>
      <c r="K3" s="14">
        <v>17</v>
      </c>
      <c r="L3" s="14">
        <v>19</v>
      </c>
      <c r="M3" s="14">
        <v>21</v>
      </c>
      <c r="N3" s="14">
        <v>25</v>
      </c>
      <c r="O3" s="14">
        <v>29</v>
      </c>
      <c r="P3" s="14">
        <v>36</v>
      </c>
      <c r="Q3" s="14">
        <v>37</v>
      </c>
      <c r="R3" s="14">
        <v>39</v>
      </c>
      <c r="S3" s="14">
        <v>42</v>
      </c>
      <c r="T3" s="14">
        <v>47</v>
      </c>
      <c r="U3" s="14">
        <v>53</v>
      </c>
      <c r="V3" s="14">
        <v>58</v>
      </c>
      <c r="W3" s="14">
        <v>61</v>
      </c>
      <c r="X3" s="14">
        <v>62</v>
      </c>
      <c r="Y3" s="14">
        <v>63</v>
      </c>
      <c r="Z3" s="14">
        <v>66</v>
      </c>
      <c r="AA3" s="15">
        <v>69</v>
      </c>
      <c r="AB3" s="5">
        <v>2</v>
      </c>
      <c r="AC3" s="5">
        <v>7</v>
      </c>
      <c r="AD3" s="17">
        <f>COUNTIF($H3:$AA3,$AB3)+COUNTIF($H3:$AA3,$AC3)</f>
        <v>2</v>
      </c>
      <c r="AE3" s="18">
        <f>IF($AH2&gt;0,$F$3,IF(($AE2+$AG2)&lt;$AF2,AE2,$AE2+$F$3))</f>
        <v>1</v>
      </c>
      <c r="AF3" s="12">
        <f>AE3*6</f>
        <v>6</v>
      </c>
      <c r="AG3" s="11">
        <f>IF(AH2&gt;0,$F$3,AG2+AE3)</f>
        <v>1</v>
      </c>
      <c r="AH3" s="12">
        <f>IF($AD3=2,AF3-AG3,0)</f>
        <v>5</v>
      </c>
    </row>
    <row r="4" spans="2:34" ht="17.25">
      <c r="D4" s="9"/>
      <c r="E4" s="9"/>
      <c r="F4" s="9"/>
      <c r="H4" s="13">
        <v>5</v>
      </c>
      <c r="I4" s="14">
        <v>8</v>
      </c>
      <c r="J4" s="14">
        <v>10</v>
      </c>
      <c r="K4" s="14">
        <v>15</v>
      </c>
      <c r="L4" s="14">
        <v>16</v>
      </c>
      <c r="M4" s="14">
        <v>25</v>
      </c>
      <c r="N4" s="14">
        <v>28</v>
      </c>
      <c r="O4" s="14">
        <v>29</v>
      </c>
      <c r="P4" s="14">
        <v>31</v>
      </c>
      <c r="Q4" s="14">
        <v>32</v>
      </c>
      <c r="R4" s="14">
        <v>37</v>
      </c>
      <c r="S4" s="14">
        <v>41</v>
      </c>
      <c r="T4" s="14">
        <v>42</v>
      </c>
      <c r="U4" s="14">
        <v>47</v>
      </c>
      <c r="V4" s="14">
        <v>57</v>
      </c>
      <c r="W4" s="14">
        <v>60</v>
      </c>
      <c r="X4" s="14">
        <v>62</v>
      </c>
      <c r="Y4" s="14">
        <v>65</v>
      </c>
      <c r="Z4" s="14">
        <v>66</v>
      </c>
      <c r="AA4" s="15">
        <v>70</v>
      </c>
      <c r="AB4" s="4">
        <f>IF($AD3=2,$H3+1,$AB3+1)</f>
        <v>3</v>
      </c>
      <c r="AC4" s="16">
        <f>IF($AD3=2,$I3+1,$AC3+1)</f>
        <v>8</v>
      </c>
      <c r="AD4" s="17">
        <f t="shared" ref="AD4:AD29" si="0">COUNTIF($H4:$AA4,$AB4)+COUNTIF($H4:$AA4,$AC4)</f>
        <v>1</v>
      </c>
      <c r="AE4" s="18">
        <f>IF($AH3&gt;0,$F$3,IF(($AE3+$AG3)&lt;$AF3,AE3,$AE3+$F$3))</f>
        <v>1</v>
      </c>
      <c r="AF4" s="12">
        <f t="shared" ref="AF4:AF29" si="1">AE4*6</f>
        <v>6</v>
      </c>
      <c r="AG4" s="11">
        <f>IF(AH3&gt;0,$F$3,AG3+AE4)</f>
        <v>1</v>
      </c>
      <c r="AH4" s="12">
        <f>IF($AD4=2,AF4-AG4,0)</f>
        <v>0</v>
      </c>
    </row>
    <row r="5" spans="2:34" ht="17.25">
      <c r="D5" s="2"/>
      <c r="E5" s="2"/>
      <c r="F5" s="2"/>
      <c r="H5" s="13">
        <v>5</v>
      </c>
      <c r="I5" s="14">
        <v>16</v>
      </c>
      <c r="J5" s="14">
        <v>17</v>
      </c>
      <c r="K5" s="14">
        <v>18</v>
      </c>
      <c r="L5" s="14">
        <v>22</v>
      </c>
      <c r="M5" s="14">
        <v>27</v>
      </c>
      <c r="N5" s="14">
        <v>30</v>
      </c>
      <c r="O5" s="14">
        <v>31</v>
      </c>
      <c r="P5" s="14">
        <v>32</v>
      </c>
      <c r="Q5" s="14">
        <v>35</v>
      </c>
      <c r="R5" s="14">
        <v>37</v>
      </c>
      <c r="S5" s="14">
        <v>42</v>
      </c>
      <c r="T5" s="14">
        <v>43</v>
      </c>
      <c r="U5" s="14">
        <v>45</v>
      </c>
      <c r="V5" s="14">
        <v>49</v>
      </c>
      <c r="W5" s="14">
        <v>50</v>
      </c>
      <c r="X5" s="14">
        <v>52</v>
      </c>
      <c r="Y5" s="14">
        <v>53</v>
      </c>
      <c r="Z5" s="14">
        <v>61</v>
      </c>
      <c r="AA5" s="15">
        <v>69</v>
      </c>
      <c r="AB5" s="4">
        <f t="shared" ref="AB5:AB17" si="2">IF($AD4=2,$H4+1,$AB4+1)</f>
        <v>4</v>
      </c>
      <c r="AC5" s="16">
        <f t="shared" ref="AC5:AC16" si="3">IF($AD4=2,$I4+1,$AC4+1)</f>
        <v>9</v>
      </c>
      <c r="AD5" s="17">
        <f t="shared" si="0"/>
        <v>0</v>
      </c>
      <c r="AE5" s="18">
        <f t="shared" ref="AE5:AE29" si="4">IF($AH4&gt;0,$F$3,IF(($AE4+$AG4)&lt;$AF4,AE4,$AE4+$F$3))</f>
        <v>1</v>
      </c>
      <c r="AF5" s="12">
        <f t="shared" si="1"/>
        <v>6</v>
      </c>
      <c r="AG5" s="11">
        <f t="shared" ref="AG5:AG29" si="5">IF(AH4&gt;0,$F$3,AG4+AE5)</f>
        <v>2</v>
      </c>
      <c r="AH5" s="12">
        <f>IF($AD5=2,AF5-AG5,0)</f>
        <v>0</v>
      </c>
    </row>
    <row r="6" spans="2:34" ht="17.25">
      <c r="H6" s="13">
        <v>1</v>
      </c>
      <c r="I6" s="14">
        <v>2</v>
      </c>
      <c r="J6" s="14">
        <v>4</v>
      </c>
      <c r="K6" s="14">
        <v>5</v>
      </c>
      <c r="L6" s="14">
        <v>11</v>
      </c>
      <c r="M6" s="14">
        <v>12</v>
      </c>
      <c r="N6" s="14">
        <v>16</v>
      </c>
      <c r="O6" s="14">
        <v>19</v>
      </c>
      <c r="P6" s="14">
        <v>21</v>
      </c>
      <c r="Q6" s="14">
        <v>22</v>
      </c>
      <c r="R6" s="14">
        <v>23</v>
      </c>
      <c r="S6" s="14">
        <v>26</v>
      </c>
      <c r="T6" s="14">
        <v>32</v>
      </c>
      <c r="U6" s="14">
        <v>43</v>
      </c>
      <c r="V6" s="14">
        <v>49</v>
      </c>
      <c r="W6" s="14">
        <v>53</v>
      </c>
      <c r="X6" s="14">
        <v>58</v>
      </c>
      <c r="Y6" s="14">
        <v>61</v>
      </c>
      <c r="Z6" s="14">
        <v>66</v>
      </c>
      <c r="AA6" s="15">
        <v>69</v>
      </c>
      <c r="AB6" s="4">
        <f t="shared" si="2"/>
        <v>5</v>
      </c>
      <c r="AC6" s="16">
        <f t="shared" si="3"/>
        <v>10</v>
      </c>
      <c r="AD6" s="17">
        <f t="shared" si="0"/>
        <v>1</v>
      </c>
      <c r="AE6" s="18">
        <f t="shared" si="4"/>
        <v>1</v>
      </c>
      <c r="AF6" s="12">
        <f t="shared" si="1"/>
        <v>6</v>
      </c>
      <c r="AG6" s="11">
        <f t="shared" si="5"/>
        <v>3</v>
      </c>
      <c r="AH6" s="12">
        <f t="shared" ref="AH6:AH29" si="6">IF($AD6=2,AF6-AG6,0)</f>
        <v>0</v>
      </c>
    </row>
    <row r="7" spans="2:34" ht="17.25">
      <c r="B7" s="7"/>
      <c r="H7" s="13">
        <v>2</v>
      </c>
      <c r="I7" s="14">
        <v>4</v>
      </c>
      <c r="J7" s="14">
        <v>7</v>
      </c>
      <c r="K7" s="14">
        <v>8</v>
      </c>
      <c r="L7" s="14">
        <v>14</v>
      </c>
      <c r="M7" s="14">
        <v>16</v>
      </c>
      <c r="N7" s="14">
        <v>18</v>
      </c>
      <c r="O7" s="14">
        <v>23</v>
      </c>
      <c r="P7" s="14">
        <v>31</v>
      </c>
      <c r="Q7" s="14">
        <v>38</v>
      </c>
      <c r="R7" s="14">
        <v>40</v>
      </c>
      <c r="S7" s="14">
        <v>42</v>
      </c>
      <c r="T7" s="14">
        <v>44</v>
      </c>
      <c r="U7" s="14">
        <v>46</v>
      </c>
      <c r="V7" s="14">
        <v>47</v>
      </c>
      <c r="W7" s="14">
        <v>49</v>
      </c>
      <c r="X7" s="14">
        <v>52</v>
      </c>
      <c r="Y7" s="14">
        <v>57</v>
      </c>
      <c r="Z7" s="14">
        <v>63</v>
      </c>
      <c r="AA7" s="15">
        <v>68</v>
      </c>
      <c r="AB7" s="4">
        <f t="shared" si="2"/>
        <v>6</v>
      </c>
      <c r="AC7" s="16">
        <f t="shared" si="3"/>
        <v>11</v>
      </c>
      <c r="AD7" s="17">
        <f t="shared" si="0"/>
        <v>0</v>
      </c>
      <c r="AE7" s="18">
        <f t="shared" si="4"/>
        <v>1</v>
      </c>
      <c r="AF7" s="12">
        <f t="shared" si="1"/>
        <v>6</v>
      </c>
      <c r="AG7" s="11">
        <f t="shared" si="5"/>
        <v>4</v>
      </c>
      <c r="AH7" s="12">
        <f t="shared" si="6"/>
        <v>0</v>
      </c>
    </row>
    <row r="8" spans="2:34" ht="17.25">
      <c r="H8" s="13">
        <v>1</v>
      </c>
      <c r="I8" s="14">
        <v>3</v>
      </c>
      <c r="J8" s="14">
        <v>8</v>
      </c>
      <c r="K8" s="14">
        <v>10</v>
      </c>
      <c r="L8" s="14">
        <v>15</v>
      </c>
      <c r="M8" s="14">
        <v>16</v>
      </c>
      <c r="N8" s="14">
        <v>18</v>
      </c>
      <c r="O8" s="14">
        <v>21</v>
      </c>
      <c r="P8" s="14">
        <v>22</v>
      </c>
      <c r="Q8" s="14">
        <v>23</v>
      </c>
      <c r="R8" s="14">
        <v>25</v>
      </c>
      <c r="S8" s="14">
        <v>28</v>
      </c>
      <c r="T8" s="14">
        <v>30</v>
      </c>
      <c r="U8" s="14">
        <v>38</v>
      </c>
      <c r="V8" s="14">
        <v>39</v>
      </c>
      <c r="W8" s="14">
        <v>43</v>
      </c>
      <c r="X8" s="14">
        <v>53</v>
      </c>
      <c r="Y8" s="14">
        <v>55</v>
      </c>
      <c r="Z8" s="14">
        <v>61</v>
      </c>
      <c r="AA8" s="15">
        <v>70</v>
      </c>
      <c r="AB8" s="4">
        <f t="shared" si="2"/>
        <v>7</v>
      </c>
      <c r="AC8" s="16">
        <f t="shared" si="3"/>
        <v>12</v>
      </c>
      <c r="AD8" s="17">
        <f t="shared" si="0"/>
        <v>0</v>
      </c>
      <c r="AE8" s="18">
        <f t="shared" si="4"/>
        <v>1</v>
      </c>
      <c r="AF8" s="12">
        <f t="shared" si="1"/>
        <v>6</v>
      </c>
      <c r="AG8" s="11">
        <f t="shared" si="5"/>
        <v>5</v>
      </c>
      <c r="AH8" s="12">
        <f t="shared" si="6"/>
        <v>0</v>
      </c>
    </row>
    <row r="9" spans="2:34" ht="17.25">
      <c r="H9" s="13">
        <v>1</v>
      </c>
      <c r="I9" s="14">
        <v>4</v>
      </c>
      <c r="J9" s="14">
        <v>7</v>
      </c>
      <c r="K9" s="14">
        <v>8</v>
      </c>
      <c r="L9" s="14">
        <v>11</v>
      </c>
      <c r="M9" s="14">
        <v>12</v>
      </c>
      <c r="N9" s="14">
        <v>16</v>
      </c>
      <c r="O9" s="14">
        <v>17</v>
      </c>
      <c r="P9" s="14">
        <v>21</v>
      </c>
      <c r="Q9" s="14">
        <v>24</v>
      </c>
      <c r="R9" s="14">
        <v>26</v>
      </c>
      <c r="S9" s="14">
        <v>30</v>
      </c>
      <c r="T9" s="14">
        <v>36</v>
      </c>
      <c r="U9" s="14">
        <v>38</v>
      </c>
      <c r="V9" s="14">
        <v>50</v>
      </c>
      <c r="W9" s="14">
        <v>60</v>
      </c>
      <c r="X9" s="14">
        <v>62</v>
      </c>
      <c r="Y9" s="14">
        <v>64</v>
      </c>
      <c r="Z9" s="14">
        <v>66</v>
      </c>
      <c r="AA9" s="15">
        <v>70</v>
      </c>
      <c r="AB9" s="4">
        <f t="shared" si="2"/>
        <v>8</v>
      </c>
      <c r="AC9" s="16">
        <f t="shared" si="3"/>
        <v>13</v>
      </c>
      <c r="AD9" s="17">
        <f t="shared" si="0"/>
        <v>1</v>
      </c>
      <c r="AE9" s="18">
        <f t="shared" si="4"/>
        <v>2</v>
      </c>
      <c r="AF9" s="12">
        <f t="shared" si="1"/>
        <v>12</v>
      </c>
      <c r="AG9" s="11">
        <f t="shared" si="5"/>
        <v>7</v>
      </c>
      <c r="AH9" s="12">
        <f t="shared" si="6"/>
        <v>0</v>
      </c>
    </row>
    <row r="10" spans="2:34" ht="17.25">
      <c r="H10" s="13">
        <v>3</v>
      </c>
      <c r="I10" s="14">
        <v>5</v>
      </c>
      <c r="J10" s="14">
        <v>8</v>
      </c>
      <c r="K10" s="14">
        <v>10</v>
      </c>
      <c r="L10" s="14">
        <v>11</v>
      </c>
      <c r="M10" s="14">
        <v>12</v>
      </c>
      <c r="N10" s="14">
        <v>13</v>
      </c>
      <c r="O10" s="14">
        <v>15</v>
      </c>
      <c r="P10" s="14">
        <v>19</v>
      </c>
      <c r="Q10" s="14">
        <v>20</v>
      </c>
      <c r="R10" s="14">
        <v>23</v>
      </c>
      <c r="S10" s="14">
        <v>24</v>
      </c>
      <c r="T10" s="14">
        <v>30</v>
      </c>
      <c r="U10" s="14">
        <v>39</v>
      </c>
      <c r="V10" s="14">
        <v>43</v>
      </c>
      <c r="W10" s="14">
        <v>44</v>
      </c>
      <c r="X10" s="14">
        <v>45</v>
      </c>
      <c r="Y10" s="14">
        <v>47</v>
      </c>
      <c r="Z10" s="14">
        <v>54</v>
      </c>
      <c r="AA10" s="15">
        <v>68</v>
      </c>
      <c r="AB10" s="4">
        <f t="shared" si="2"/>
        <v>9</v>
      </c>
      <c r="AC10" s="16">
        <f t="shared" si="3"/>
        <v>14</v>
      </c>
      <c r="AD10" s="17">
        <f t="shared" si="0"/>
        <v>0</v>
      </c>
      <c r="AE10" s="18">
        <f t="shared" si="4"/>
        <v>2</v>
      </c>
      <c r="AF10" s="12">
        <f t="shared" si="1"/>
        <v>12</v>
      </c>
      <c r="AG10" s="11">
        <f t="shared" si="5"/>
        <v>9</v>
      </c>
      <c r="AH10" s="12">
        <f t="shared" si="6"/>
        <v>0</v>
      </c>
    </row>
    <row r="11" spans="2:34" ht="17.25">
      <c r="H11" s="13">
        <v>3</v>
      </c>
      <c r="I11" s="14">
        <v>4</v>
      </c>
      <c r="J11" s="14">
        <v>6</v>
      </c>
      <c r="K11" s="14">
        <v>7</v>
      </c>
      <c r="L11" s="14">
        <v>12</v>
      </c>
      <c r="M11" s="14">
        <v>14</v>
      </c>
      <c r="N11" s="14">
        <v>17</v>
      </c>
      <c r="O11" s="14">
        <v>19</v>
      </c>
      <c r="P11" s="14">
        <v>20</v>
      </c>
      <c r="Q11" s="14">
        <v>23</v>
      </c>
      <c r="R11" s="14">
        <v>28</v>
      </c>
      <c r="S11" s="14">
        <v>29</v>
      </c>
      <c r="T11" s="14">
        <v>30</v>
      </c>
      <c r="U11" s="14">
        <v>32</v>
      </c>
      <c r="V11" s="14">
        <v>40</v>
      </c>
      <c r="W11" s="14">
        <v>47</v>
      </c>
      <c r="X11" s="14">
        <v>54</v>
      </c>
      <c r="Y11" s="14">
        <v>55</v>
      </c>
      <c r="Z11" s="14">
        <v>57</v>
      </c>
      <c r="AA11" s="15">
        <v>68</v>
      </c>
      <c r="AB11" s="4">
        <f t="shared" si="2"/>
        <v>10</v>
      </c>
      <c r="AC11" s="16">
        <f t="shared" si="3"/>
        <v>15</v>
      </c>
      <c r="AD11" s="17">
        <f t="shared" si="0"/>
        <v>0</v>
      </c>
      <c r="AE11" s="18">
        <f t="shared" si="4"/>
        <v>2</v>
      </c>
      <c r="AF11" s="12">
        <f t="shared" si="1"/>
        <v>12</v>
      </c>
      <c r="AG11" s="11">
        <f t="shared" si="5"/>
        <v>11</v>
      </c>
      <c r="AH11" s="12">
        <f t="shared" si="6"/>
        <v>0</v>
      </c>
    </row>
    <row r="12" spans="2:34" ht="17.25">
      <c r="H12" s="13">
        <v>1</v>
      </c>
      <c r="I12" s="14">
        <v>9</v>
      </c>
      <c r="J12" s="14">
        <v>18</v>
      </c>
      <c r="K12" s="14">
        <v>20</v>
      </c>
      <c r="L12" s="14">
        <v>22</v>
      </c>
      <c r="M12" s="14">
        <v>25</v>
      </c>
      <c r="N12" s="14">
        <v>35</v>
      </c>
      <c r="O12" s="14">
        <v>36</v>
      </c>
      <c r="P12" s="14">
        <v>39</v>
      </c>
      <c r="Q12" s="14">
        <v>40</v>
      </c>
      <c r="R12" s="14">
        <v>41</v>
      </c>
      <c r="S12" s="14">
        <v>42</v>
      </c>
      <c r="T12" s="14">
        <v>45</v>
      </c>
      <c r="U12" s="14">
        <v>46</v>
      </c>
      <c r="V12" s="14">
        <v>48</v>
      </c>
      <c r="W12" s="14">
        <v>54</v>
      </c>
      <c r="X12" s="14">
        <v>56</v>
      </c>
      <c r="Y12" s="14">
        <v>62</v>
      </c>
      <c r="Z12" s="14">
        <v>63</v>
      </c>
      <c r="AA12" s="15">
        <v>67</v>
      </c>
      <c r="AB12" s="4">
        <f t="shared" si="2"/>
        <v>11</v>
      </c>
      <c r="AC12" s="16">
        <f t="shared" si="3"/>
        <v>16</v>
      </c>
      <c r="AD12" s="17">
        <f t="shared" si="0"/>
        <v>0</v>
      </c>
      <c r="AE12" s="18">
        <f t="shared" si="4"/>
        <v>3</v>
      </c>
      <c r="AF12" s="12">
        <f t="shared" si="1"/>
        <v>18</v>
      </c>
      <c r="AG12" s="11">
        <f t="shared" si="5"/>
        <v>14</v>
      </c>
      <c r="AH12" s="12">
        <f t="shared" si="6"/>
        <v>0</v>
      </c>
    </row>
    <row r="13" spans="2:34" ht="17.25">
      <c r="H13" s="13">
        <v>4</v>
      </c>
      <c r="I13" s="14">
        <v>6</v>
      </c>
      <c r="J13" s="14">
        <v>7</v>
      </c>
      <c r="K13" s="14">
        <v>8</v>
      </c>
      <c r="L13" s="14">
        <v>16</v>
      </c>
      <c r="M13" s="14">
        <v>18</v>
      </c>
      <c r="N13" s="14">
        <v>22</v>
      </c>
      <c r="O13" s="14">
        <v>23</v>
      </c>
      <c r="P13" s="14">
        <v>29</v>
      </c>
      <c r="Q13" s="14">
        <v>34</v>
      </c>
      <c r="R13" s="14">
        <v>40</v>
      </c>
      <c r="S13" s="14">
        <v>46</v>
      </c>
      <c r="T13" s="14">
        <v>47</v>
      </c>
      <c r="U13" s="14">
        <v>49</v>
      </c>
      <c r="V13" s="14">
        <v>51</v>
      </c>
      <c r="W13" s="14">
        <v>53</v>
      </c>
      <c r="X13" s="14">
        <v>55</v>
      </c>
      <c r="Y13" s="14">
        <v>56</v>
      </c>
      <c r="Z13" s="14">
        <v>58</v>
      </c>
      <c r="AA13" s="15">
        <v>61</v>
      </c>
      <c r="AB13" s="4">
        <f t="shared" si="2"/>
        <v>12</v>
      </c>
      <c r="AC13" s="16">
        <f t="shared" si="3"/>
        <v>17</v>
      </c>
      <c r="AD13" s="17">
        <f t="shared" si="0"/>
        <v>0</v>
      </c>
      <c r="AE13" s="18">
        <f t="shared" si="4"/>
        <v>3</v>
      </c>
      <c r="AF13" s="12">
        <f t="shared" si="1"/>
        <v>18</v>
      </c>
      <c r="AG13" s="11">
        <f t="shared" si="5"/>
        <v>17</v>
      </c>
      <c r="AH13" s="12">
        <f t="shared" si="6"/>
        <v>0</v>
      </c>
    </row>
    <row r="14" spans="2:34" ht="17.25">
      <c r="H14" s="13">
        <v>2</v>
      </c>
      <c r="I14" s="14">
        <v>5</v>
      </c>
      <c r="J14" s="14">
        <v>6</v>
      </c>
      <c r="K14" s="14">
        <v>11</v>
      </c>
      <c r="L14" s="14">
        <v>16</v>
      </c>
      <c r="M14" s="14">
        <v>21</v>
      </c>
      <c r="N14" s="14">
        <v>24</v>
      </c>
      <c r="O14" s="14">
        <v>25</v>
      </c>
      <c r="P14" s="14">
        <v>26</v>
      </c>
      <c r="Q14" s="14">
        <v>37</v>
      </c>
      <c r="R14" s="14">
        <v>40</v>
      </c>
      <c r="S14" s="14">
        <v>44</v>
      </c>
      <c r="T14" s="14">
        <v>46</v>
      </c>
      <c r="U14" s="14">
        <v>50</v>
      </c>
      <c r="V14" s="14">
        <v>51</v>
      </c>
      <c r="W14" s="14">
        <v>52</v>
      </c>
      <c r="X14" s="14">
        <v>54</v>
      </c>
      <c r="Y14" s="14">
        <v>61</v>
      </c>
      <c r="Z14" s="14">
        <v>62</v>
      </c>
      <c r="AA14" s="15">
        <v>69</v>
      </c>
      <c r="AB14" s="4">
        <f t="shared" si="2"/>
        <v>13</v>
      </c>
      <c r="AC14" s="16">
        <f t="shared" si="3"/>
        <v>18</v>
      </c>
      <c r="AD14" s="17">
        <f t="shared" si="0"/>
        <v>0</v>
      </c>
      <c r="AE14" s="18">
        <f t="shared" si="4"/>
        <v>4</v>
      </c>
      <c r="AF14" s="12">
        <f t="shared" si="1"/>
        <v>24</v>
      </c>
      <c r="AG14" s="11">
        <f t="shared" si="5"/>
        <v>21</v>
      </c>
      <c r="AH14" s="12">
        <f t="shared" si="6"/>
        <v>0</v>
      </c>
    </row>
    <row r="15" spans="2:34" ht="17.25">
      <c r="B15" s="7"/>
      <c r="H15" s="13">
        <v>3</v>
      </c>
      <c r="I15" s="14">
        <v>5</v>
      </c>
      <c r="J15" s="14">
        <v>6</v>
      </c>
      <c r="K15" s="14">
        <v>8</v>
      </c>
      <c r="L15" s="14">
        <v>11</v>
      </c>
      <c r="M15" s="14">
        <v>12</v>
      </c>
      <c r="N15" s="14">
        <v>14</v>
      </c>
      <c r="O15" s="14">
        <v>20</v>
      </c>
      <c r="P15" s="14">
        <v>23</v>
      </c>
      <c r="Q15" s="14">
        <v>26</v>
      </c>
      <c r="R15" s="14">
        <v>29</v>
      </c>
      <c r="S15" s="14">
        <v>31</v>
      </c>
      <c r="T15" s="14">
        <v>33</v>
      </c>
      <c r="U15" s="14">
        <v>38</v>
      </c>
      <c r="V15" s="14">
        <v>40</v>
      </c>
      <c r="W15" s="14">
        <v>55</v>
      </c>
      <c r="X15" s="14">
        <v>58</v>
      </c>
      <c r="Y15" s="14">
        <v>67</v>
      </c>
      <c r="Z15" s="14">
        <v>69</v>
      </c>
      <c r="AA15" s="15">
        <v>70</v>
      </c>
      <c r="AB15" s="4">
        <f t="shared" si="2"/>
        <v>14</v>
      </c>
      <c r="AC15" s="16">
        <f t="shared" si="3"/>
        <v>19</v>
      </c>
      <c r="AD15" s="17">
        <f t="shared" si="0"/>
        <v>1</v>
      </c>
      <c r="AE15" s="18">
        <f t="shared" si="4"/>
        <v>5</v>
      </c>
      <c r="AF15" s="12">
        <f t="shared" si="1"/>
        <v>30</v>
      </c>
      <c r="AG15" s="11">
        <f t="shared" si="5"/>
        <v>26</v>
      </c>
      <c r="AH15" s="12">
        <f t="shared" si="6"/>
        <v>0</v>
      </c>
    </row>
    <row r="16" spans="2:34" ht="17.25">
      <c r="H16" s="13">
        <v>1</v>
      </c>
      <c r="I16" s="14">
        <v>12</v>
      </c>
      <c r="J16" s="14">
        <v>14</v>
      </c>
      <c r="K16" s="14">
        <v>15</v>
      </c>
      <c r="L16" s="14">
        <v>16</v>
      </c>
      <c r="M16" s="14">
        <v>19</v>
      </c>
      <c r="N16" s="14">
        <v>20</v>
      </c>
      <c r="O16" s="14">
        <v>21</v>
      </c>
      <c r="P16" s="14">
        <v>22</v>
      </c>
      <c r="Q16" s="14">
        <v>26</v>
      </c>
      <c r="R16" s="14">
        <v>42</v>
      </c>
      <c r="S16" s="14">
        <v>45</v>
      </c>
      <c r="T16" s="14">
        <v>50</v>
      </c>
      <c r="U16" s="14">
        <v>52</v>
      </c>
      <c r="V16" s="14">
        <v>57</v>
      </c>
      <c r="W16" s="14">
        <v>58</v>
      </c>
      <c r="X16" s="14">
        <v>64</v>
      </c>
      <c r="Y16" s="14">
        <v>65</v>
      </c>
      <c r="Z16" s="14">
        <v>69</v>
      </c>
      <c r="AA16" s="15">
        <v>70</v>
      </c>
      <c r="AB16" s="4">
        <f t="shared" si="2"/>
        <v>15</v>
      </c>
      <c r="AC16" s="16">
        <f t="shared" si="3"/>
        <v>20</v>
      </c>
      <c r="AD16" s="17">
        <f t="shared" si="0"/>
        <v>2</v>
      </c>
      <c r="AE16" s="18">
        <f t="shared" si="4"/>
        <v>6</v>
      </c>
      <c r="AF16" s="12">
        <f t="shared" si="1"/>
        <v>36</v>
      </c>
      <c r="AG16" s="11">
        <f t="shared" si="5"/>
        <v>32</v>
      </c>
      <c r="AH16" s="12">
        <f t="shared" si="6"/>
        <v>4</v>
      </c>
    </row>
    <row r="17" spans="8:43" ht="17.25">
      <c r="H17" s="13">
        <v>3</v>
      </c>
      <c r="I17" s="14">
        <v>6</v>
      </c>
      <c r="J17" s="14">
        <v>11</v>
      </c>
      <c r="K17" s="14">
        <v>15</v>
      </c>
      <c r="L17" s="14">
        <v>16</v>
      </c>
      <c r="M17" s="14">
        <v>17</v>
      </c>
      <c r="N17" s="14">
        <v>20</v>
      </c>
      <c r="O17" s="14">
        <v>26</v>
      </c>
      <c r="P17" s="14">
        <v>29</v>
      </c>
      <c r="Q17" s="14">
        <v>43</v>
      </c>
      <c r="R17" s="14">
        <v>44</v>
      </c>
      <c r="S17" s="14">
        <v>45</v>
      </c>
      <c r="T17" s="14">
        <v>46</v>
      </c>
      <c r="U17" s="14">
        <v>47</v>
      </c>
      <c r="V17" s="14">
        <v>51</v>
      </c>
      <c r="W17" s="14">
        <v>55</v>
      </c>
      <c r="X17" s="14">
        <v>56</v>
      </c>
      <c r="Y17" s="14">
        <v>60</v>
      </c>
      <c r="Z17" s="14">
        <v>61</v>
      </c>
      <c r="AA17" s="15">
        <v>62</v>
      </c>
      <c r="AB17" s="4">
        <f t="shared" si="2"/>
        <v>2</v>
      </c>
      <c r="AC17" s="16">
        <f>IF($AD16=2,$I16+1,$AC16+1)</f>
        <v>13</v>
      </c>
      <c r="AD17" s="17">
        <f t="shared" si="0"/>
        <v>0</v>
      </c>
      <c r="AE17" s="18">
        <f t="shared" si="4"/>
        <v>1</v>
      </c>
      <c r="AF17" s="12">
        <f t="shared" si="1"/>
        <v>6</v>
      </c>
      <c r="AG17" s="11">
        <f>IF(AH16&gt;0,$F$3,AG16+AE17)</f>
        <v>1</v>
      </c>
      <c r="AH17" s="12">
        <f t="shared" si="6"/>
        <v>0</v>
      </c>
    </row>
    <row r="18" spans="8:43" ht="17.25">
      <c r="H18" s="13">
        <v>3</v>
      </c>
      <c r="I18" s="14">
        <v>6</v>
      </c>
      <c r="J18" s="14">
        <v>13</v>
      </c>
      <c r="K18" s="14">
        <v>21</v>
      </c>
      <c r="L18" s="14">
        <v>26</v>
      </c>
      <c r="M18" s="14">
        <v>28</v>
      </c>
      <c r="N18" s="14">
        <v>32</v>
      </c>
      <c r="O18" s="14">
        <v>33</v>
      </c>
      <c r="P18" s="14">
        <v>38</v>
      </c>
      <c r="Q18" s="14">
        <v>40</v>
      </c>
      <c r="R18" s="14">
        <v>43</v>
      </c>
      <c r="S18" s="14">
        <v>49</v>
      </c>
      <c r="T18" s="14">
        <v>54</v>
      </c>
      <c r="U18" s="14">
        <v>55</v>
      </c>
      <c r="V18" s="14">
        <v>57</v>
      </c>
      <c r="W18" s="14">
        <v>61</v>
      </c>
      <c r="X18" s="14">
        <v>62</v>
      </c>
      <c r="Y18" s="14">
        <v>65</v>
      </c>
      <c r="Z18" s="14">
        <v>67</v>
      </c>
      <c r="AA18" s="15">
        <v>70</v>
      </c>
      <c r="AB18" s="4">
        <f t="shared" ref="AB18:AB29" si="7">IF($AD17=2,$H17+1,$AB17+1)</f>
        <v>3</v>
      </c>
      <c r="AC18" s="16">
        <f t="shared" ref="AC18:AC29" si="8">IF($AD17=2,$I17+1,$AC17+1)</f>
        <v>14</v>
      </c>
      <c r="AD18" s="17">
        <f t="shared" si="0"/>
        <v>1</v>
      </c>
      <c r="AE18" s="18">
        <f t="shared" si="4"/>
        <v>1</v>
      </c>
      <c r="AF18" s="12">
        <f t="shared" si="1"/>
        <v>6</v>
      </c>
      <c r="AG18" s="11">
        <f t="shared" si="5"/>
        <v>2</v>
      </c>
      <c r="AH18" s="12">
        <f t="shared" si="6"/>
        <v>0</v>
      </c>
    </row>
    <row r="19" spans="8:43" ht="17.25">
      <c r="H19" s="13">
        <v>2</v>
      </c>
      <c r="I19" s="14">
        <v>4</v>
      </c>
      <c r="J19" s="14">
        <v>5</v>
      </c>
      <c r="K19" s="14">
        <v>8</v>
      </c>
      <c r="L19" s="14">
        <v>9</v>
      </c>
      <c r="M19" s="14">
        <v>11</v>
      </c>
      <c r="N19" s="14">
        <v>13</v>
      </c>
      <c r="O19" s="14">
        <v>14</v>
      </c>
      <c r="P19" s="14">
        <v>16</v>
      </c>
      <c r="Q19" s="14">
        <v>20</v>
      </c>
      <c r="R19" s="14">
        <v>31</v>
      </c>
      <c r="S19" s="14">
        <v>32</v>
      </c>
      <c r="T19" s="14">
        <v>35</v>
      </c>
      <c r="U19" s="14">
        <v>37</v>
      </c>
      <c r="V19" s="14">
        <v>43</v>
      </c>
      <c r="W19" s="14">
        <v>44</v>
      </c>
      <c r="X19" s="14">
        <v>46</v>
      </c>
      <c r="Y19" s="14">
        <v>56</v>
      </c>
      <c r="Z19" s="14">
        <v>61</v>
      </c>
      <c r="AA19" s="15">
        <v>66</v>
      </c>
      <c r="AB19" s="4">
        <f t="shared" si="7"/>
        <v>4</v>
      </c>
      <c r="AC19" s="16">
        <f t="shared" si="8"/>
        <v>15</v>
      </c>
      <c r="AD19" s="17">
        <f t="shared" si="0"/>
        <v>1</v>
      </c>
      <c r="AE19" s="18">
        <f t="shared" si="4"/>
        <v>1</v>
      </c>
      <c r="AF19" s="12">
        <f t="shared" si="1"/>
        <v>6</v>
      </c>
      <c r="AG19" s="11">
        <f>IF(AH18&gt;0,$F$3,AG18+AE19)</f>
        <v>3</v>
      </c>
      <c r="AH19" s="12">
        <f t="shared" si="6"/>
        <v>0</v>
      </c>
    </row>
    <row r="20" spans="8:43" ht="17.25">
      <c r="H20" s="13">
        <v>6</v>
      </c>
      <c r="I20" s="14">
        <v>10</v>
      </c>
      <c r="J20" s="14">
        <v>14</v>
      </c>
      <c r="K20" s="14">
        <v>16</v>
      </c>
      <c r="L20" s="14">
        <v>18</v>
      </c>
      <c r="M20" s="14">
        <v>23</v>
      </c>
      <c r="N20" s="14">
        <v>24</v>
      </c>
      <c r="O20" s="14">
        <v>25</v>
      </c>
      <c r="P20" s="14">
        <v>27</v>
      </c>
      <c r="Q20" s="14">
        <v>28</v>
      </c>
      <c r="R20" s="14">
        <v>35</v>
      </c>
      <c r="S20" s="14">
        <v>39</v>
      </c>
      <c r="T20" s="14">
        <v>44</v>
      </c>
      <c r="U20" s="14">
        <v>46</v>
      </c>
      <c r="V20" s="14">
        <v>47</v>
      </c>
      <c r="W20" s="14">
        <v>51</v>
      </c>
      <c r="X20" s="14">
        <v>56</v>
      </c>
      <c r="Y20" s="14">
        <v>63</v>
      </c>
      <c r="Z20" s="14">
        <v>67</v>
      </c>
      <c r="AA20" s="15">
        <v>69</v>
      </c>
      <c r="AB20" s="4">
        <f t="shared" si="7"/>
        <v>5</v>
      </c>
      <c r="AC20" s="16">
        <f t="shared" si="8"/>
        <v>16</v>
      </c>
      <c r="AD20" s="17">
        <f t="shared" si="0"/>
        <v>1</v>
      </c>
      <c r="AE20" s="18">
        <f t="shared" si="4"/>
        <v>1</v>
      </c>
      <c r="AF20" s="12">
        <f t="shared" si="1"/>
        <v>6</v>
      </c>
      <c r="AG20" s="11">
        <f t="shared" si="5"/>
        <v>4</v>
      </c>
      <c r="AH20" s="12">
        <f t="shared" si="6"/>
        <v>0</v>
      </c>
    </row>
    <row r="21" spans="8:43" ht="17.25">
      <c r="H21" s="13">
        <v>1</v>
      </c>
      <c r="I21" s="14">
        <v>2</v>
      </c>
      <c r="J21" s="14">
        <v>3</v>
      </c>
      <c r="K21" s="14">
        <v>4</v>
      </c>
      <c r="L21" s="14">
        <v>5</v>
      </c>
      <c r="M21" s="14">
        <v>11</v>
      </c>
      <c r="N21" s="14">
        <v>12</v>
      </c>
      <c r="O21" s="14">
        <v>18</v>
      </c>
      <c r="P21" s="14">
        <v>21</v>
      </c>
      <c r="Q21" s="14">
        <v>28</v>
      </c>
      <c r="R21" s="14">
        <v>32</v>
      </c>
      <c r="S21" s="14">
        <v>37</v>
      </c>
      <c r="T21" s="14">
        <v>38</v>
      </c>
      <c r="U21" s="14">
        <v>42</v>
      </c>
      <c r="V21" s="14">
        <v>43</v>
      </c>
      <c r="W21" s="14">
        <v>51</v>
      </c>
      <c r="X21" s="14">
        <v>52</v>
      </c>
      <c r="Y21" s="14">
        <v>57</v>
      </c>
      <c r="Z21" s="14">
        <v>64</v>
      </c>
      <c r="AA21" s="15">
        <v>68</v>
      </c>
      <c r="AB21" s="4">
        <f t="shared" si="7"/>
        <v>6</v>
      </c>
      <c r="AC21" s="16">
        <f t="shared" si="8"/>
        <v>17</v>
      </c>
      <c r="AD21" s="17">
        <f t="shared" si="0"/>
        <v>0</v>
      </c>
      <c r="AE21" s="18">
        <f t="shared" si="4"/>
        <v>1</v>
      </c>
      <c r="AF21" s="12">
        <f t="shared" si="1"/>
        <v>6</v>
      </c>
      <c r="AG21" s="11">
        <f t="shared" si="5"/>
        <v>5</v>
      </c>
      <c r="AH21" s="12">
        <f t="shared" si="6"/>
        <v>0</v>
      </c>
    </row>
    <row r="22" spans="8:43" ht="17.25">
      <c r="H22" s="13">
        <v>1</v>
      </c>
      <c r="I22" s="14">
        <v>7</v>
      </c>
      <c r="J22" s="14">
        <v>11</v>
      </c>
      <c r="K22" s="14">
        <v>13</v>
      </c>
      <c r="L22" s="14">
        <v>15</v>
      </c>
      <c r="M22" s="14">
        <v>16</v>
      </c>
      <c r="N22" s="14">
        <v>17</v>
      </c>
      <c r="O22" s="14">
        <v>18</v>
      </c>
      <c r="P22" s="14">
        <v>24</v>
      </c>
      <c r="Q22" s="14">
        <v>26</v>
      </c>
      <c r="R22" s="14">
        <v>35</v>
      </c>
      <c r="S22" s="14">
        <v>41</v>
      </c>
      <c r="T22" s="14">
        <v>43</v>
      </c>
      <c r="U22" s="14">
        <v>45</v>
      </c>
      <c r="V22" s="14">
        <v>48</v>
      </c>
      <c r="W22" s="14">
        <v>50</v>
      </c>
      <c r="X22" s="14">
        <v>63</v>
      </c>
      <c r="Y22" s="14">
        <v>65</v>
      </c>
      <c r="Z22" s="14">
        <v>67</v>
      </c>
      <c r="AA22" s="15">
        <v>70</v>
      </c>
      <c r="AB22" s="4">
        <f t="shared" si="7"/>
        <v>7</v>
      </c>
      <c r="AC22" s="16">
        <f t="shared" si="8"/>
        <v>18</v>
      </c>
      <c r="AD22" s="17">
        <f t="shared" si="0"/>
        <v>2</v>
      </c>
      <c r="AE22" s="18">
        <f t="shared" si="4"/>
        <v>2</v>
      </c>
      <c r="AF22" s="12">
        <f t="shared" si="1"/>
        <v>12</v>
      </c>
      <c r="AG22" s="11">
        <f t="shared" si="5"/>
        <v>7</v>
      </c>
      <c r="AH22" s="12">
        <f t="shared" si="6"/>
        <v>5</v>
      </c>
    </row>
    <row r="23" spans="8:43" ht="17.25">
      <c r="H23" s="13">
        <v>9</v>
      </c>
      <c r="I23" s="14">
        <v>15</v>
      </c>
      <c r="J23" s="14">
        <v>16</v>
      </c>
      <c r="K23" s="14">
        <v>20</v>
      </c>
      <c r="L23" s="14">
        <v>27</v>
      </c>
      <c r="M23" s="14">
        <v>32</v>
      </c>
      <c r="N23" s="14">
        <v>39</v>
      </c>
      <c r="O23" s="14">
        <v>42</v>
      </c>
      <c r="P23" s="14">
        <v>43</v>
      </c>
      <c r="Q23" s="14">
        <v>45</v>
      </c>
      <c r="R23" s="14">
        <v>49</v>
      </c>
      <c r="S23" s="14">
        <v>50</v>
      </c>
      <c r="T23" s="14">
        <v>51</v>
      </c>
      <c r="U23" s="14">
        <v>52</v>
      </c>
      <c r="V23" s="14">
        <v>54</v>
      </c>
      <c r="W23" s="14">
        <v>57</v>
      </c>
      <c r="X23" s="14">
        <v>58</v>
      </c>
      <c r="Y23" s="14">
        <v>62</v>
      </c>
      <c r="Z23" s="14">
        <v>64</v>
      </c>
      <c r="AA23" s="15">
        <v>66</v>
      </c>
      <c r="AB23" s="4">
        <f t="shared" si="7"/>
        <v>2</v>
      </c>
      <c r="AC23" s="16">
        <f t="shared" si="8"/>
        <v>8</v>
      </c>
      <c r="AD23" s="17">
        <f t="shared" si="0"/>
        <v>0</v>
      </c>
      <c r="AE23" s="18">
        <f t="shared" si="4"/>
        <v>1</v>
      </c>
      <c r="AF23" s="12">
        <f t="shared" si="1"/>
        <v>6</v>
      </c>
      <c r="AG23" s="11">
        <f>IF(AH22&gt;0,$F$3,AG22+AE23)</f>
        <v>1</v>
      </c>
      <c r="AH23" s="12">
        <f t="shared" si="6"/>
        <v>0</v>
      </c>
    </row>
    <row r="24" spans="8:43" ht="17.25">
      <c r="H24" s="13">
        <v>7</v>
      </c>
      <c r="I24" s="14">
        <v>10</v>
      </c>
      <c r="J24" s="14">
        <v>20</v>
      </c>
      <c r="K24" s="14">
        <v>23</v>
      </c>
      <c r="L24" s="14">
        <v>24</v>
      </c>
      <c r="M24" s="14">
        <v>29</v>
      </c>
      <c r="N24" s="14">
        <v>30</v>
      </c>
      <c r="O24" s="14">
        <v>38</v>
      </c>
      <c r="P24" s="14">
        <v>39</v>
      </c>
      <c r="Q24" s="14">
        <v>40</v>
      </c>
      <c r="R24" s="14">
        <v>44</v>
      </c>
      <c r="S24" s="14">
        <v>45</v>
      </c>
      <c r="T24" s="14">
        <v>46</v>
      </c>
      <c r="U24" s="14">
        <v>48</v>
      </c>
      <c r="V24" s="14">
        <v>49</v>
      </c>
      <c r="W24" s="14">
        <v>54</v>
      </c>
      <c r="X24" s="14">
        <v>61</v>
      </c>
      <c r="Y24" s="14">
        <v>64</v>
      </c>
      <c r="Z24" s="14">
        <v>66</v>
      </c>
      <c r="AA24" s="15">
        <v>70</v>
      </c>
      <c r="AB24" s="4">
        <f t="shared" si="7"/>
        <v>3</v>
      </c>
      <c r="AC24" s="16">
        <f t="shared" si="8"/>
        <v>9</v>
      </c>
      <c r="AD24" s="17">
        <f t="shared" si="0"/>
        <v>0</v>
      </c>
      <c r="AE24" s="18">
        <f t="shared" si="4"/>
        <v>1</v>
      </c>
      <c r="AF24" s="12">
        <f t="shared" si="1"/>
        <v>6</v>
      </c>
      <c r="AG24" s="11">
        <f t="shared" si="5"/>
        <v>2</v>
      </c>
      <c r="AH24" s="12">
        <f t="shared" si="6"/>
        <v>0</v>
      </c>
    </row>
    <row r="25" spans="8:43" ht="17.25">
      <c r="H25" s="13">
        <v>6</v>
      </c>
      <c r="I25" s="14">
        <v>7</v>
      </c>
      <c r="J25" s="14">
        <v>10</v>
      </c>
      <c r="K25" s="14">
        <v>13</v>
      </c>
      <c r="L25" s="14">
        <v>17</v>
      </c>
      <c r="M25" s="14">
        <v>20</v>
      </c>
      <c r="N25" s="14">
        <v>25</v>
      </c>
      <c r="O25" s="14">
        <v>27</v>
      </c>
      <c r="P25" s="14">
        <v>28</v>
      </c>
      <c r="Q25" s="14">
        <v>32</v>
      </c>
      <c r="R25" s="14">
        <v>33</v>
      </c>
      <c r="S25" s="14">
        <v>40</v>
      </c>
      <c r="T25" s="14">
        <v>55</v>
      </c>
      <c r="U25" s="14">
        <v>56</v>
      </c>
      <c r="V25" s="14">
        <v>59</v>
      </c>
      <c r="W25" s="14">
        <v>60</v>
      </c>
      <c r="X25" s="14">
        <v>62</v>
      </c>
      <c r="Y25" s="14">
        <v>63</v>
      </c>
      <c r="Z25" s="14">
        <v>67</v>
      </c>
      <c r="AA25" s="15">
        <v>70</v>
      </c>
      <c r="AB25" s="4">
        <f t="shared" si="7"/>
        <v>4</v>
      </c>
      <c r="AC25" s="16">
        <f t="shared" si="8"/>
        <v>10</v>
      </c>
      <c r="AD25" s="17">
        <f t="shared" si="0"/>
        <v>1</v>
      </c>
      <c r="AE25" s="18">
        <f t="shared" si="4"/>
        <v>1</v>
      </c>
      <c r="AF25" s="12">
        <f t="shared" si="1"/>
        <v>6</v>
      </c>
      <c r="AG25" s="11">
        <f t="shared" si="5"/>
        <v>3</v>
      </c>
      <c r="AH25" s="12">
        <f t="shared" si="6"/>
        <v>0</v>
      </c>
    </row>
    <row r="26" spans="8:43" ht="17.25">
      <c r="H26" s="13">
        <v>1</v>
      </c>
      <c r="I26" s="14">
        <v>2</v>
      </c>
      <c r="J26" s="14">
        <v>8</v>
      </c>
      <c r="K26" s="14">
        <v>16</v>
      </c>
      <c r="L26" s="14">
        <v>17</v>
      </c>
      <c r="M26" s="14">
        <v>22</v>
      </c>
      <c r="N26" s="14">
        <v>25</v>
      </c>
      <c r="O26" s="14">
        <v>29</v>
      </c>
      <c r="P26" s="14">
        <v>34</v>
      </c>
      <c r="Q26" s="14">
        <v>39</v>
      </c>
      <c r="R26" s="14">
        <v>43</v>
      </c>
      <c r="S26" s="14">
        <v>44</v>
      </c>
      <c r="T26" s="14">
        <v>54</v>
      </c>
      <c r="U26" s="14">
        <v>55</v>
      </c>
      <c r="V26" s="14">
        <v>58</v>
      </c>
      <c r="W26" s="14">
        <v>59</v>
      </c>
      <c r="X26" s="14">
        <v>62</v>
      </c>
      <c r="Y26" s="14">
        <v>66</v>
      </c>
      <c r="Z26" s="14">
        <v>68</v>
      </c>
      <c r="AA26" s="15">
        <v>70</v>
      </c>
      <c r="AB26" s="4">
        <f t="shared" si="7"/>
        <v>5</v>
      </c>
      <c r="AC26" s="16">
        <f t="shared" si="8"/>
        <v>11</v>
      </c>
      <c r="AD26" s="17">
        <f t="shared" si="0"/>
        <v>0</v>
      </c>
      <c r="AE26" s="18">
        <f t="shared" si="4"/>
        <v>1</v>
      </c>
      <c r="AF26" s="12">
        <f t="shared" si="1"/>
        <v>6</v>
      </c>
      <c r="AG26" s="11">
        <f t="shared" si="5"/>
        <v>4</v>
      </c>
      <c r="AH26" s="12">
        <f t="shared" si="6"/>
        <v>0</v>
      </c>
    </row>
    <row r="27" spans="8:43" ht="17.25">
      <c r="H27" s="13">
        <v>3</v>
      </c>
      <c r="I27" s="14">
        <v>6</v>
      </c>
      <c r="J27" s="14">
        <v>12</v>
      </c>
      <c r="K27" s="14">
        <v>14</v>
      </c>
      <c r="L27" s="14">
        <v>15</v>
      </c>
      <c r="M27" s="14">
        <v>18</v>
      </c>
      <c r="N27" s="14">
        <v>19</v>
      </c>
      <c r="O27" s="14">
        <v>22</v>
      </c>
      <c r="P27" s="14">
        <v>25</v>
      </c>
      <c r="Q27" s="14">
        <v>26</v>
      </c>
      <c r="R27" s="14">
        <v>32</v>
      </c>
      <c r="S27" s="14">
        <v>39</v>
      </c>
      <c r="T27" s="14">
        <v>41</v>
      </c>
      <c r="U27" s="14">
        <v>50</v>
      </c>
      <c r="V27" s="14">
        <v>51</v>
      </c>
      <c r="W27" s="14">
        <v>52</v>
      </c>
      <c r="X27" s="14">
        <v>53</v>
      </c>
      <c r="Y27" s="14">
        <v>59</v>
      </c>
      <c r="Z27" s="14">
        <v>63</v>
      </c>
      <c r="AA27" s="15">
        <v>66</v>
      </c>
      <c r="AB27" s="4">
        <f t="shared" si="7"/>
        <v>6</v>
      </c>
      <c r="AC27" s="16">
        <f t="shared" si="8"/>
        <v>12</v>
      </c>
      <c r="AD27" s="17">
        <f t="shared" si="0"/>
        <v>2</v>
      </c>
      <c r="AE27" s="18">
        <f t="shared" si="4"/>
        <v>1</v>
      </c>
      <c r="AF27" s="12">
        <f t="shared" si="1"/>
        <v>6</v>
      </c>
      <c r="AG27" s="11">
        <f t="shared" si="5"/>
        <v>5</v>
      </c>
      <c r="AH27" s="12">
        <f t="shared" si="6"/>
        <v>1</v>
      </c>
    </row>
    <row r="28" spans="8:43" ht="17.25">
      <c r="H28" s="13">
        <v>5</v>
      </c>
      <c r="I28" s="14">
        <v>10</v>
      </c>
      <c r="J28" s="14">
        <v>12</v>
      </c>
      <c r="K28" s="14">
        <v>15</v>
      </c>
      <c r="L28" s="14">
        <v>19</v>
      </c>
      <c r="M28" s="14">
        <v>23</v>
      </c>
      <c r="N28" s="14">
        <v>28</v>
      </c>
      <c r="O28" s="14">
        <v>30</v>
      </c>
      <c r="P28" s="14">
        <v>36</v>
      </c>
      <c r="Q28" s="14">
        <v>41</v>
      </c>
      <c r="R28" s="14">
        <v>43</v>
      </c>
      <c r="S28" s="14">
        <v>48</v>
      </c>
      <c r="T28" s="14">
        <v>52</v>
      </c>
      <c r="U28" s="14">
        <v>55</v>
      </c>
      <c r="V28" s="14">
        <v>60</v>
      </c>
      <c r="W28" s="14">
        <v>61</v>
      </c>
      <c r="X28" s="14">
        <v>63</v>
      </c>
      <c r="Y28" s="14">
        <v>65</v>
      </c>
      <c r="Z28" s="14">
        <v>69</v>
      </c>
      <c r="AA28" s="15">
        <v>70</v>
      </c>
      <c r="AB28" s="4">
        <f t="shared" si="7"/>
        <v>4</v>
      </c>
      <c r="AC28" s="16">
        <f t="shared" si="8"/>
        <v>7</v>
      </c>
      <c r="AD28" s="17">
        <f t="shared" si="0"/>
        <v>0</v>
      </c>
      <c r="AE28" s="18">
        <f t="shared" si="4"/>
        <v>1</v>
      </c>
      <c r="AF28" s="12">
        <f t="shared" si="1"/>
        <v>6</v>
      </c>
      <c r="AG28" s="11">
        <f t="shared" si="5"/>
        <v>1</v>
      </c>
      <c r="AH28" s="12">
        <f t="shared" si="6"/>
        <v>0</v>
      </c>
      <c r="AQ28" s="1">
        <f>+AE28</f>
        <v>1</v>
      </c>
    </row>
    <row r="29" spans="8:43" ht="17.25">
      <c r="H29" s="20">
        <v>3</v>
      </c>
      <c r="I29" s="21">
        <v>5</v>
      </c>
      <c r="J29" s="21">
        <v>7</v>
      </c>
      <c r="K29" s="21">
        <v>9</v>
      </c>
      <c r="L29" s="21">
        <v>10</v>
      </c>
      <c r="M29" s="21">
        <v>11</v>
      </c>
      <c r="N29" s="21">
        <v>13</v>
      </c>
      <c r="O29" s="21">
        <v>15</v>
      </c>
      <c r="P29" s="21">
        <v>27</v>
      </c>
      <c r="Q29" s="21">
        <v>30</v>
      </c>
      <c r="R29" s="21">
        <v>37</v>
      </c>
      <c r="S29" s="21">
        <v>46</v>
      </c>
      <c r="T29" s="21">
        <v>47</v>
      </c>
      <c r="U29" s="21">
        <v>48</v>
      </c>
      <c r="V29" s="21">
        <v>52</v>
      </c>
      <c r="W29" s="21">
        <v>53</v>
      </c>
      <c r="X29" s="21">
        <v>54</v>
      </c>
      <c r="Y29" s="21">
        <v>55</v>
      </c>
      <c r="Z29" s="21">
        <v>62</v>
      </c>
      <c r="AA29" s="22">
        <v>68</v>
      </c>
      <c r="AB29" s="23">
        <f t="shared" si="7"/>
        <v>5</v>
      </c>
      <c r="AC29" s="24">
        <f t="shared" si="8"/>
        <v>8</v>
      </c>
      <c r="AD29" s="25">
        <f t="shared" si="0"/>
        <v>1</v>
      </c>
      <c r="AE29" s="26">
        <f t="shared" si="4"/>
        <v>1</v>
      </c>
      <c r="AF29" s="27">
        <f t="shared" si="1"/>
        <v>6</v>
      </c>
      <c r="AG29" s="28">
        <f t="shared" si="5"/>
        <v>2</v>
      </c>
      <c r="AH29" s="27">
        <f t="shared" si="6"/>
        <v>0</v>
      </c>
    </row>
  </sheetData>
  <conditionalFormatting sqref="H3:AA29">
    <cfRule type="cellIs" dxfId="7" priority="1" operator="equal">
      <formula>$AC3</formula>
    </cfRule>
    <cfRule type="cellIs" dxfId="6" priority="2" operator="equal">
      <formula>$AB3</formula>
    </cfRule>
  </conditionalFormatting>
  <conditionalFormatting sqref="H2:AB2 H30:AB1048576">
    <cfRule type="containsText" dxfId="5" priority="39" operator="containsText" text="Plat">
      <formula>NOT(ISERROR(SEARCH("Plat",H2)))</formula>
    </cfRule>
    <cfRule type="containsText" dxfId="4" priority="40" operator="containsText" text="Obstacle">
      <formula>NOT(ISERROR(SEARCH("Obstacle",H2)))</formula>
    </cfRule>
    <cfRule type="containsText" dxfId="3" priority="41" operator="containsText" text="Trot">
      <formula>NOT(ISERROR(SEARCH("Trot",H2)))</formula>
    </cfRule>
  </conditionalFormatting>
  <conditionalFormatting sqref="AD2:AD1048576">
    <cfRule type="cellIs" dxfId="2" priority="13" operator="equal">
      <formula>2</formula>
    </cfRule>
  </conditionalFormatting>
  <conditionalFormatting sqref="AG3:AG29">
    <cfRule type="cellIs" dxfId="1" priority="9" stopIfTrue="1" operator="greaterThan">
      <formula>$AF3</formula>
    </cfRule>
  </conditionalFormatting>
  <conditionalFormatting sqref="AH1 AH3:AH1048576">
    <cfRule type="cellIs" dxfId="0" priority="8" operator="greaterThan">
      <formula>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2C4CCAC-18D5-8C4B-8EE3-6C9D1EC5DAF2}">
          <x14:formula1>
            <xm:f>Feuil2!$C$2:$C$54</xm:f>
          </x14:formula1>
          <xm:sqref>D4:F4 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03ED6-BD61-684C-8191-BEE87EE5F6BA}">
  <sheetPr codeName="Feuil2"/>
  <dimension ref="C2:C21"/>
  <sheetViews>
    <sheetView workbookViewId="0">
      <selection activeCell="E12" sqref="E12"/>
    </sheetView>
  </sheetViews>
  <sheetFormatPr baseColWidth="10" defaultRowHeight="15.75"/>
  <sheetData>
    <row r="2" spans="3:3">
      <c r="C2" s="6">
        <v>1</v>
      </c>
    </row>
    <row r="3" spans="3:3">
      <c r="C3" s="6">
        <v>2</v>
      </c>
    </row>
    <row r="4" spans="3:3">
      <c r="C4" s="6">
        <v>3</v>
      </c>
    </row>
    <row r="5" spans="3:3">
      <c r="C5" s="6">
        <v>4</v>
      </c>
    </row>
    <row r="6" spans="3:3">
      <c r="C6" s="6">
        <v>5</v>
      </c>
    </row>
    <row r="7" spans="3:3">
      <c r="C7" s="6">
        <v>6</v>
      </c>
    </row>
    <row r="8" spans="3:3">
      <c r="C8" s="6">
        <v>7</v>
      </c>
    </row>
    <row r="9" spans="3:3">
      <c r="C9" s="6">
        <v>8</v>
      </c>
    </row>
    <row r="10" spans="3:3">
      <c r="C10" s="6">
        <v>9</v>
      </c>
    </row>
    <row r="11" spans="3:3">
      <c r="C11" s="6">
        <v>10</v>
      </c>
    </row>
    <row r="12" spans="3:3">
      <c r="C12" s="6">
        <v>11</v>
      </c>
    </row>
    <row r="13" spans="3:3">
      <c r="C13" s="6">
        <v>12</v>
      </c>
    </row>
    <row r="14" spans="3:3">
      <c r="C14" s="6">
        <v>13</v>
      </c>
    </row>
    <row r="15" spans="3:3">
      <c r="C15" s="6">
        <v>14</v>
      </c>
    </row>
    <row r="16" spans="3:3">
      <c r="C16" s="6">
        <v>15</v>
      </c>
    </row>
    <row r="17" spans="3:3">
      <c r="C17" s="6">
        <v>16</v>
      </c>
    </row>
    <row r="18" spans="3:3">
      <c r="C18" s="6">
        <v>17</v>
      </c>
    </row>
    <row r="19" spans="3:3">
      <c r="C19" s="6">
        <v>18</v>
      </c>
    </row>
    <row r="20" spans="3:3">
      <c r="C20" s="6">
        <v>19</v>
      </c>
    </row>
    <row r="21" spans="3:3">
      <c r="C21" s="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francis henniaux</cp:lastModifiedBy>
  <dcterms:created xsi:type="dcterms:W3CDTF">2024-03-21T15:40:51Z</dcterms:created>
  <dcterms:modified xsi:type="dcterms:W3CDTF">2024-03-23T05:11:01Z</dcterms:modified>
</cp:coreProperties>
</file>