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8_{F7103523-D8C1-4F5D-97AF-8420AFEA30A5}" xr6:coauthVersionLast="47" xr6:coauthVersionMax="47" xr10:uidLastSave="{00000000-0000-0000-0000-000000000000}"/>
  <bookViews>
    <workbookView xWindow="-120" yWindow="-120" windowWidth="29040" windowHeight="15720" xr2:uid="{7461C43E-BBF6-46D0-9C27-4AB83BD5702A}"/>
  </bookViews>
  <sheets>
    <sheet name="Feuil1" sheetId="1" r:id="rId1"/>
  </sheets>
  <definedNames>
    <definedName name="_Hlk154799051" localSheetId="0">Feuil1!$E$4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3" i="1" l="1" a="1"/>
  <c r="K13" i="1" s="1"/>
  <c r="K3" i="1" a="1"/>
  <c r="K3" i="1" s="1"/>
  <c r="K8" i="1" a="1"/>
  <c r="K8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<sst xmlns="http://schemas.openxmlformats.org/spreadsheetml/2006/main" count="46" uniqueCount="26">
  <si>
    <t>Date Opération</t>
  </si>
  <si>
    <t>Libellé</t>
  </si>
  <si>
    <t>Débit</t>
  </si>
  <si>
    <t>Crédit</t>
  </si>
  <si>
    <t>Montant</t>
  </si>
  <si>
    <t>Banque transaction</t>
  </si>
  <si>
    <t>Entité</t>
  </si>
  <si>
    <t>LEVEE CAUT02613-AVT-</t>
  </si>
  <si>
    <t>SGF</t>
  </si>
  <si>
    <t>GIMAC</t>
  </si>
  <si>
    <t>V/R TALASSA</t>
  </si>
  <si>
    <t>BforBank</t>
  </si>
  <si>
    <t>TALASSA</t>
  </si>
  <si>
    <t>V/R CLIENT OMEGA</t>
  </si>
  <si>
    <t>VERST R CLIENT ROBERT</t>
  </si>
  <si>
    <t>BoursoBank</t>
  </si>
  <si>
    <t>FRAIS. CHEQUE RECU</t>
  </si>
  <si>
    <t>VICTH</t>
  </si>
  <si>
    <t>VIREMENT CLIENT YENBA</t>
  </si>
  <si>
    <t xml:space="preserve">BoursoBank </t>
  </si>
  <si>
    <t>exemple 1:</t>
  </si>
  <si>
    <r>
      <t>1. Date Opération en A :</t>
    </r>
    <r>
      <rPr>
        <b/>
        <sz val="11"/>
        <color theme="1"/>
        <rFont val="Segoe UI"/>
        <family val="2"/>
      </rPr>
      <t xml:space="preserve"> </t>
    </r>
  </si>
  <si>
    <r>
      <t>2. Banque transaction en F</t>
    </r>
    <r>
      <rPr>
        <b/>
        <sz val="11"/>
        <color theme="1"/>
        <rFont val="Segoe UI"/>
        <family val="2"/>
      </rPr>
      <t xml:space="preserve"> : </t>
    </r>
  </si>
  <si>
    <r>
      <t>3. L’entité en G :</t>
    </r>
    <r>
      <rPr>
        <b/>
        <sz val="11"/>
        <color theme="1"/>
        <rFont val="Segoe UI"/>
        <family val="2"/>
      </rPr>
      <t xml:space="preserve"> </t>
    </r>
  </si>
  <si>
    <t>exemple 2:</t>
  </si>
  <si>
    <t>exemple 3: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</si>
</sst>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Segoe UI"/>
      <family val="2"/>
    </font>
    <font>
      <sz val="11"/>
      <color theme="1"/>
      <name val="Segoe UI"/>
      <family val="2"/>
    </font>
    <font>
      <b/>
      <sz val="12"/>
      <color theme="1"/>
      <name val="Aptos Narrow"/>
      <family val="2"/>
    </font>
    <font>
      <sz val="12"/>
      <color theme="1"/>
      <name val="Segoe UI"/>
      <family val="2"/>
    </font>
    <font>
      <sz val="12"/>
      <color theme="1"/>
      <name val="Aptos Narrow"/>
      <family val="2"/>
    </font>
    <font>
      <b/>
      <sz val="11"/>
      <color theme="1"/>
      <name val="Segoe UI"/>
      <family val="2"/>
    </font>
    <font>
      <b/>
      <sz val="12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14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164" fontId="4" fillId="0" borderId="1" xfId="1" applyNumberFormat="1" applyFont="1" applyBorder="1" applyAlignment="1">
      <alignment vertical="center" wrapText="1"/>
    </xf>
    <xf numFmtId="164" fontId="2" fillId="0" borderId="1" xfId="1" applyNumberFormat="1" applyFont="1" applyBorder="1" applyAlignment="1">
      <alignment vertical="center" wrapText="1"/>
    </xf>
    <xf numFmtId="0" fontId="0" fillId="0" borderId="0" xfId="0" applyAlignment="1">
      <alignment horizontal="left" vertical="center" indent="1"/>
    </xf>
    <xf numFmtId="14" fontId="3" fillId="0" borderId="0" xfId="0" applyNumberFormat="1" applyFont="1"/>
    <xf numFmtId="0" fontId="6" fillId="0" borderId="0" xfId="0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E8BA0-F654-4589-B412-0AF48FCD8107}">
  <dimension ref="A1:K15"/>
  <sheetViews>
    <sheetView tabSelected="1" workbookViewId="0">
      <selection activeCell="F15" sqref="F15"/>
    </sheetView>
  </sheetViews>
  <sheetFormatPr baseColWidth="10" defaultRowHeight="17.25" x14ac:dyDescent="0.3"/>
  <cols>
    <col min="1" max="1" width="10.125" style="2" bestFit="1" customWidth="1"/>
    <col min="2" max="2" width="29.125" style="2" customWidth="1"/>
    <col min="3" max="5" width="11.125" style="2" bestFit="1" customWidth="1"/>
    <col min="6" max="8" width="11" style="2"/>
    <col min="9" max="9" width="34.25" style="2" bestFit="1" customWidth="1"/>
    <col min="10" max="10" width="11.625" style="2" bestFit="1" customWidth="1"/>
    <col min="11" max="11" width="11" style="9"/>
    <col min="12" max="16384" width="11" style="2"/>
  </cols>
  <sheetData>
    <row r="1" spans="1:11" ht="31.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11" x14ac:dyDescent="0.3">
      <c r="A2" s="3">
        <v>45202</v>
      </c>
      <c r="B2" s="4" t="s">
        <v>7</v>
      </c>
      <c r="C2" s="5"/>
      <c r="D2" s="5">
        <v>65569462</v>
      </c>
      <c r="E2" s="6">
        <v>65569462</v>
      </c>
      <c r="F2" s="4" t="s">
        <v>8</v>
      </c>
      <c r="G2" s="4" t="s">
        <v>9</v>
      </c>
      <c r="I2" s="2" t="s">
        <v>20</v>
      </c>
    </row>
    <row r="3" spans="1:11" x14ac:dyDescent="0.3">
      <c r="A3" s="3">
        <v>45203</v>
      </c>
      <c r="B3" s="4" t="s">
        <v>10</v>
      </c>
      <c r="C3" s="5"/>
      <c r="D3" s="5">
        <v>14000000</v>
      </c>
      <c r="E3" s="6">
        <v>14000000</v>
      </c>
      <c r="F3" s="4" t="s">
        <v>11</v>
      </c>
      <c r="G3" s="4" t="s">
        <v>12</v>
      </c>
      <c r="I3" s="7" t="s">
        <v>21</v>
      </c>
      <c r="J3" s="8">
        <v>45203</v>
      </c>
      <c r="K3" s="9" cm="1">
        <f t="array" ref="K3">IFERROR(INDEX($A$1:$G$8,MATCH(1,($A$1:$A$8=$J3)*($F$1:$F$8=$J4)*($G$1:$G$8=$J5),0),5),INDEX($A$1:$G$8,MATCH(1,($A$1:$A$8&lt;=$J3)*($F$1:$F$8=$J4)*($G$1:$G$8=$J5),0),5))</f>
        <v>14000000</v>
      </c>
    </row>
    <row r="4" spans="1:11" x14ac:dyDescent="0.3">
      <c r="A4" s="3">
        <v>45204</v>
      </c>
      <c r="B4" s="4" t="s">
        <v>13</v>
      </c>
      <c r="C4" s="5"/>
      <c r="D4" s="5">
        <v>11000000</v>
      </c>
      <c r="E4" s="6">
        <v>11000000</v>
      </c>
      <c r="F4" s="4" t="s">
        <v>11</v>
      </c>
      <c r="G4" s="4" t="s">
        <v>12</v>
      </c>
      <c r="I4" s="7" t="s">
        <v>22</v>
      </c>
      <c r="J4" s="2" t="s">
        <v>11</v>
      </c>
    </row>
    <row r="5" spans="1:11" x14ac:dyDescent="0.3">
      <c r="A5" s="3">
        <v>45204</v>
      </c>
      <c r="B5" s="4" t="s">
        <v>14</v>
      </c>
      <c r="C5" s="5"/>
      <c r="D5" s="5">
        <v>10000000</v>
      </c>
      <c r="E5" s="6">
        <v>10000000</v>
      </c>
      <c r="F5" s="4" t="s">
        <v>15</v>
      </c>
      <c r="G5" s="4" t="s">
        <v>12</v>
      </c>
      <c r="I5" s="7" t="s">
        <v>23</v>
      </c>
      <c r="J5" s="2" t="s">
        <v>12</v>
      </c>
    </row>
    <row r="6" spans="1:11" x14ac:dyDescent="0.3">
      <c r="A6" s="3">
        <v>45213</v>
      </c>
      <c r="B6" s="4" t="s">
        <v>16</v>
      </c>
      <c r="C6" s="5">
        <v>119</v>
      </c>
      <c r="D6" s="5"/>
      <c r="E6" s="6">
        <v>119</v>
      </c>
      <c r="F6" s="4" t="s">
        <v>8</v>
      </c>
      <c r="G6" s="4" t="s">
        <v>9</v>
      </c>
    </row>
    <row r="7" spans="1:11" x14ac:dyDescent="0.3">
      <c r="A7" s="3">
        <v>45219</v>
      </c>
      <c r="B7" s="4" t="s">
        <v>16</v>
      </c>
      <c r="C7" s="5">
        <v>119</v>
      </c>
      <c r="D7" s="5"/>
      <c r="E7" s="6">
        <v>119</v>
      </c>
      <c r="F7" s="4" t="s">
        <v>11</v>
      </c>
      <c r="G7" s="4" t="s">
        <v>17</v>
      </c>
      <c r="I7" s="2" t="s">
        <v>24</v>
      </c>
    </row>
    <row r="8" spans="1:11" x14ac:dyDescent="0.3">
      <c r="A8" s="3">
        <v>45224</v>
      </c>
      <c r="B8" s="4" t="s">
        <v>18</v>
      </c>
      <c r="C8" s="5"/>
      <c r="D8" s="5">
        <v>64000000</v>
      </c>
      <c r="E8" s="6">
        <v>64000000</v>
      </c>
      <c r="F8" s="4" t="s">
        <v>19</v>
      </c>
      <c r="G8" s="4" t="s">
        <v>17</v>
      </c>
      <c r="I8" s="7" t="s">
        <v>21</v>
      </c>
      <c r="J8" s="8">
        <v>45204</v>
      </c>
      <c r="K8" s="9" cm="1">
        <f t="array" ref="K8">IFERROR(INDEX($A$1:$G$8,MATCH(1,($A$1:$A$8=$J8)*($F$1:$F$8=$J9)*($G$1:$G$8=$J10),0),5),INDEX($A$1:$G$8,MATCH(1,($A$1:$A$8&lt;=$J8)*($F$1:$F$8=$J9)*($G$1:$G$8=$J10),0),5))</f>
        <v>11000000</v>
      </c>
    </row>
    <row r="9" spans="1:11" x14ac:dyDescent="0.3">
      <c r="I9" s="7" t="s">
        <v>22</v>
      </c>
      <c r="J9" s="2" t="s">
        <v>11</v>
      </c>
    </row>
    <row r="10" spans="1:11" x14ac:dyDescent="0.3">
      <c r="I10" s="7" t="s">
        <v>23</v>
      </c>
      <c r="J10" s="2" t="s">
        <v>12</v>
      </c>
    </row>
    <row r="12" spans="1:11" x14ac:dyDescent="0.3">
      <c r="I12" s="2" t="s">
        <v>25</v>
      </c>
    </row>
    <row r="13" spans="1:11" x14ac:dyDescent="0.3">
      <c r="I13" s="7" t="s">
        <v>21</v>
      </c>
      <c r="J13" s="8">
        <v>45209</v>
      </c>
      <c r="K13" s="9" cm="1">
        <f t="array" ref="K13">IFERROR(INDEX($A$1:$G$8,MATCH(1,($A$1:$A$8=$J13)*($F$1:$F$8=$J14)*($G$1:$G$8=$J15),0),5),INDEX($A$1:$G$8,MATCH(1,($A$1:$A$8&lt;=$J13)*($F$1:$F$8=$J14)*($G$1:$G$8=$J15),0),5))</f>
        <v>10000000</v>
      </c>
    </row>
    <row r="14" spans="1:11" x14ac:dyDescent="0.3">
      <c r="I14" s="7" t="s">
        <v>22</v>
      </c>
      <c r="J14" s="4" t="s">
        <v>15</v>
      </c>
    </row>
    <row r="15" spans="1:11" x14ac:dyDescent="0.3">
      <c r="I15" s="7" t="s">
        <v>23</v>
      </c>
      <c r="J15" s="2" t="s">
        <v>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Feuil1!_Hlk154799051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14 October 2002</dc:creator>
  <cp:lastModifiedBy>francis henniaux</cp:lastModifiedBy>
  <dcterms:created xsi:type="dcterms:W3CDTF">2023-12-30T11:38:29Z</dcterms:created>
  <dcterms:modified xsi:type="dcterms:W3CDTF">2023-12-30T04:14:51Z</dcterms:modified>
</cp:coreProperties>
</file>