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1EC75219-A4E1-41BA-95FB-A69658627E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2023 - Septembre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61" i="1" l="1"/>
  <c r="W47" i="1"/>
  <c r="W33" i="1"/>
  <c r="W19" i="1"/>
  <c r="W5" i="1"/>
  <c r="V7" i="1"/>
  <c r="V9" i="1"/>
  <c r="V21" i="1"/>
  <c r="V23" i="1"/>
  <c r="V35" i="1"/>
  <c r="V37" i="1"/>
  <c r="V49" i="1"/>
  <c r="V51" i="1"/>
  <c r="V63" i="1"/>
  <c r="U5" i="1"/>
  <c r="U7" i="1"/>
  <c r="U9" i="1"/>
  <c r="U11" i="1"/>
  <c r="U13" i="1"/>
  <c r="U15" i="1"/>
  <c r="U17" i="1"/>
  <c r="U19" i="1"/>
  <c r="U21" i="1"/>
  <c r="U23" i="1"/>
  <c r="U25" i="1"/>
  <c r="U27" i="1"/>
  <c r="U29" i="1"/>
  <c r="U31" i="1"/>
  <c r="U33" i="1"/>
  <c r="U35" i="1"/>
  <c r="U37" i="1"/>
  <c r="U39" i="1"/>
  <c r="U41" i="1"/>
  <c r="U43" i="1"/>
  <c r="U45" i="1"/>
  <c r="U47" i="1"/>
  <c r="U49" i="1"/>
  <c r="U51" i="1"/>
  <c r="U53" i="1"/>
  <c r="U55" i="1"/>
  <c r="U57" i="1"/>
  <c r="U59" i="1"/>
  <c r="U61" i="1"/>
  <c r="U63" i="1"/>
  <c r="T5" i="1"/>
  <c r="T7" i="1"/>
  <c r="T9" i="1"/>
  <c r="T11" i="1"/>
  <c r="T13" i="1"/>
  <c r="T15" i="1"/>
  <c r="T17" i="1"/>
  <c r="T19" i="1"/>
  <c r="T21" i="1"/>
  <c r="T23" i="1"/>
  <c r="T25" i="1"/>
  <c r="T27" i="1"/>
  <c r="T29" i="1"/>
  <c r="T31" i="1"/>
  <c r="T33" i="1"/>
  <c r="T35" i="1"/>
  <c r="T37" i="1"/>
  <c r="T39" i="1"/>
  <c r="T41" i="1"/>
  <c r="T43" i="1"/>
  <c r="T45" i="1"/>
  <c r="T47" i="1"/>
  <c r="T49" i="1"/>
  <c r="T51" i="1"/>
  <c r="T53" i="1"/>
  <c r="T55" i="1"/>
  <c r="T57" i="1"/>
  <c r="T59" i="1"/>
  <c r="T61" i="1"/>
  <c r="T63" i="1"/>
  <c r="V55" i="1" l="1"/>
  <c r="V61" i="1"/>
  <c r="V45" i="1"/>
  <c r="V29" i="1"/>
  <c r="V47" i="1"/>
  <c r="V31" i="1"/>
  <c r="V15" i="1"/>
  <c r="V59" i="1"/>
  <c r="V43" i="1"/>
  <c r="V27" i="1"/>
  <c r="V11" i="1"/>
  <c r="V57" i="1"/>
  <c r="V39" i="1"/>
  <c r="V41" i="1"/>
  <c r="V25" i="1"/>
  <c r="V19" i="1"/>
  <c r="V13" i="1"/>
  <c r="V53" i="1"/>
  <c r="V5" i="1"/>
  <c r="V33" i="1"/>
  <c r="V17" i="1"/>
</calcChain>
</file>

<file path=xl/sharedStrings.xml><?xml version="1.0" encoding="utf-8"?>
<sst xmlns="http://schemas.openxmlformats.org/spreadsheetml/2006/main" count="43" uniqueCount="14">
  <si>
    <t>STATUT</t>
  </si>
  <si>
    <t>ARRIVÉE</t>
  </si>
  <si>
    <t>DÉPART</t>
  </si>
  <si>
    <t>vendredi</t>
  </si>
  <si>
    <t>samedi</t>
  </si>
  <si>
    <t>dimanche</t>
  </si>
  <si>
    <t>lundi</t>
  </si>
  <si>
    <t>mardi</t>
  </si>
  <si>
    <t>mercredi</t>
  </si>
  <si>
    <t>jeudi</t>
  </si>
  <si>
    <t>Total</t>
  </si>
  <si>
    <t>Reste/Jour</t>
  </si>
  <si>
    <t>Reste/Sem.</t>
  </si>
  <si>
    <t>A faire/jour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</si>
</sst>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FF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305496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2" fillId="2" borderId="0" xfId="0" applyFont="1" applyFill="1"/>
    <xf numFmtId="0" fontId="2" fillId="2" borderId="0" xfId="0" applyFont="1" applyFill="1" applyAlignment="1">
      <alignment horizontal="center"/>
    </xf>
    <xf numFmtId="164" fontId="2" fillId="2" borderId="0" xfId="0" applyNumberFormat="1" applyFont="1" applyFill="1" applyAlignment="1">
      <alignment horizont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AZ63"/>
  <sheetViews>
    <sheetView showGridLines="0" tabSelected="1" zoomScale="110" zoomScaleNormal="110" workbookViewId="0">
      <pane ySplit="3" topLeftCell="A4" activePane="bottomLeft" state="frozen"/>
      <selection activeCell="B1" sqref="B1"/>
      <selection pane="bottomLeft" activeCell="K26" sqref="K26"/>
    </sheetView>
  </sheetViews>
  <sheetFormatPr baseColWidth="10" defaultColWidth="13.28515625" defaultRowHeight="15" customHeight="1" x14ac:dyDescent="0.25"/>
  <cols>
    <col min="1" max="1" width="13.28515625" hidden="1" customWidth="1"/>
    <col min="3" max="3" width="5.7109375" style="1" customWidth="1"/>
    <col min="4" max="5" width="13.28515625" style="1"/>
    <col min="6" max="6" width="1" style="1" customWidth="1"/>
    <col min="7" max="7" width="13.28515625" style="1" customWidth="1"/>
    <col min="8" max="8" width="1" style="1" customWidth="1"/>
    <col min="9" max="9" width="13.28515625" style="1" customWidth="1"/>
    <col min="10" max="10" width="1" style="1" customWidth="1"/>
    <col min="11" max="11" width="13.28515625" style="1" customWidth="1"/>
    <col min="12" max="12" width="1" style="1" customWidth="1"/>
    <col min="13" max="13" width="13.28515625" style="1" customWidth="1"/>
    <col min="14" max="14" width="1" style="1" customWidth="1"/>
    <col min="15" max="15" width="13.28515625" style="1" customWidth="1"/>
    <col min="16" max="16" width="1" style="1" customWidth="1"/>
    <col min="17" max="17" width="13.28515625" style="1" customWidth="1"/>
    <col min="18" max="18" width="1" style="1" customWidth="1"/>
    <col min="19" max="19" width="13.28515625" style="1" customWidth="1"/>
    <col min="20" max="23" width="13.28515625" style="3" customWidth="1"/>
    <col min="24" max="24" width="13.28515625" hidden="1" customWidth="1"/>
    <col min="25" max="131" width="13.28515625" customWidth="1"/>
    <col min="133" max="139" width="13.28515625" customWidth="1"/>
    <col min="141" max="147" width="13.28515625" customWidth="1"/>
    <col min="149" max="149" width="13.28515625" customWidth="1"/>
    <col min="151" max="153" width="13.28515625" customWidth="1"/>
    <col min="155" max="155" width="13.28515625" customWidth="1"/>
    <col min="160" max="160" width="13.28515625" customWidth="1"/>
  </cols>
  <sheetData>
    <row r="3" spans="2:24" ht="15" customHeight="1" x14ac:dyDescent="0.25">
      <c r="B3" s="7"/>
      <c r="C3" s="8"/>
      <c r="D3" s="8" t="s">
        <v>0</v>
      </c>
      <c r="E3" s="8" t="s">
        <v>1</v>
      </c>
      <c r="F3" s="8"/>
      <c r="G3" s="8" t="s">
        <v>2</v>
      </c>
      <c r="H3" s="8"/>
      <c r="I3" s="8" t="s">
        <v>1</v>
      </c>
      <c r="J3" s="8"/>
      <c r="K3" s="8" t="s">
        <v>2</v>
      </c>
      <c r="L3" s="8"/>
      <c r="M3" s="8" t="s">
        <v>1</v>
      </c>
      <c r="N3" s="8"/>
      <c r="O3" s="8" t="s">
        <v>2</v>
      </c>
      <c r="P3" s="8"/>
      <c r="Q3" s="8" t="s">
        <v>1</v>
      </c>
      <c r="R3" s="8"/>
      <c r="S3" s="8" t="s">
        <v>2</v>
      </c>
      <c r="T3" s="9" t="s">
        <v>10</v>
      </c>
      <c r="U3" s="9" t="s">
        <v>13</v>
      </c>
      <c r="V3" s="9" t="s">
        <v>11</v>
      </c>
      <c r="W3" s="9" t="s">
        <v>12</v>
      </c>
    </row>
    <row r="5" spans="2:24" ht="15" customHeight="1" x14ac:dyDescent="0.25">
      <c r="B5" s="7" t="s">
        <v>3</v>
      </c>
      <c r="C5" s="8">
        <v>1</v>
      </c>
      <c r="E5" s="2">
        <v>0</v>
      </c>
      <c r="F5" s="2"/>
      <c r="G5" s="2">
        <v>0</v>
      </c>
      <c r="H5" s="2"/>
      <c r="I5" s="2">
        <v>0</v>
      </c>
      <c r="J5" s="2"/>
      <c r="K5" s="2">
        <v>0</v>
      </c>
      <c r="L5" s="2"/>
      <c r="M5" s="2">
        <v>0</v>
      </c>
      <c r="N5" s="2"/>
      <c r="O5" s="2">
        <v>0</v>
      </c>
      <c r="P5" s="2"/>
      <c r="Q5" s="2">
        <v>0</v>
      </c>
      <c r="R5" s="2"/>
      <c r="S5" s="2">
        <v>0</v>
      </c>
      <c r="T5" s="9">
        <f t="shared" ref="T5:T63" si="0">G5-E5+K5-I5+O5-M5+S5-Q5</f>
        <v>0</v>
      </c>
      <c r="U5" s="9">
        <f t="shared" ref="U5:U63" si="1">IF(AND($B5&lt;&gt;"samedi",$B5&lt;&gt;"dimanche"),7/24,0)</f>
        <v>0.29166666666666669</v>
      </c>
      <c r="V5" s="9">
        <f t="shared" ref="V5:V63" si="2">IF(AND($B5&lt;&gt;"samedi",$B5&lt;&gt;"dimanche"),$U5-$T5,0)</f>
        <v>0.29166666666666669</v>
      </c>
      <c r="W5" s="9">
        <f>SUMIFS($U$5:$U$63,$X$5:$X$63,$X5)-SUMIFS($T$5:$T$63,$X$5:$X$63,$X5)</f>
        <v>0.29166666666666669</v>
      </c>
      <c r="X5">
        <v>1</v>
      </c>
    </row>
    <row r="6" spans="2:24" ht="6" customHeight="1" x14ac:dyDescent="0.25">
      <c r="B6" s="7"/>
      <c r="C6" s="8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9"/>
      <c r="U6" s="9"/>
      <c r="V6" s="9"/>
      <c r="W6" s="9"/>
    </row>
    <row r="7" spans="2:24" ht="15" customHeight="1" x14ac:dyDescent="0.25">
      <c r="B7" s="7" t="s">
        <v>4</v>
      </c>
      <c r="C7" s="8">
        <v>2</v>
      </c>
      <c r="E7" s="2">
        <v>0</v>
      </c>
      <c r="F7" s="2"/>
      <c r="G7" s="2">
        <v>0</v>
      </c>
      <c r="H7" s="2"/>
      <c r="I7" s="2">
        <v>0</v>
      </c>
      <c r="J7" s="2"/>
      <c r="K7" s="2">
        <v>0</v>
      </c>
      <c r="L7" s="2"/>
      <c r="M7" s="2">
        <v>0</v>
      </c>
      <c r="N7" s="2"/>
      <c r="O7" s="2">
        <v>0</v>
      </c>
      <c r="P7" s="2"/>
      <c r="Q7" s="2">
        <v>0</v>
      </c>
      <c r="R7" s="2"/>
      <c r="S7" s="2">
        <v>0</v>
      </c>
      <c r="T7" s="9">
        <f t="shared" si="0"/>
        <v>0</v>
      </c>
      <c r="U7" s="9">
        <f t="shared" si="1"/>
        <v>0</v>
      </c>
      <c r="V7" s="9">
        <f t="shared" si="2"/>
        <v>0</v>
      </c>
      <c r="W7" s="9"/>
    </row>
    <row r="8" spans="2:24" ht="6" customHeight="1" x14ac:dyDescent="0.25">
      <c r="B8" s="7"/>
      <c r="C8" s="8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9"/>
      <c r="U8" s="9"/>
      <c r="V8" s="9"/>
      <c r="W8" s="9"/>
    </row>
    <row r="9" spans="2:24" ht="15" customHeight="1" thickBot="1" x14ac:dyDescent="0.3">
      <c r="B9" s="10" t="s">
        <v>5</v>
      </c>
      <c r="C9" s="11">
        <v>3</v>
      </c>
      <c r="D9" s="5"/>
      <c r="E9" s="6">
        <v>0</v>
      </c>
      <c r="F9" s="6"/>
      <c r="G9" s="6">
        <v>0</v>
      </c>
      <c r="H9" s="6"/>
      <c r="I9" s="6">
        <v>0</v>
      </c>
      <c r="J9" s="6"/>
      <c r="K9" s="6">
        <v>0</v>
      </c>
      <c r="L9" s="6"/>
      <c r="M9" s="6">
        <v>0</v>
      </c>
      <c r="N9" s="6"/>
      <c r="O9" s="6">
        <v>0</v>
      </c>
      <c r="P9" s="6"/>
      <c r="Q9" s="6">
        <v>0</v>
      </c>
      <c r="R9" s="6"/>
      <c r="S9" s="6">
        <v>0</v>
      </c>
      <c r="T9" s="12">
        <f t="shared" si="0"/>
        <v>0</v>
      </c>
      <c r="U9" s="12">
        <f t="shared" si="1"/>
        <v>0</v>
      </c>
      <c r="V9" s="12">
        <f t="shared" si="2"/>
        <v>0</v>
      </c>
      <c r="W9" s="12"/>
      <c r="X9" s="4"/>
    </row>
    <row r="10" spans="2:24" ht="6" customHeight="1" x14ac:dyDescent="0.25">
      <c r="B10" s="7"/>
      <c r="C10" s="8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9"/>
      <c r="U10" s="9"/>
      <c r="V10" s="9"/>
      <c r="W10" s="9"/>
    </row>
    <row r="11" spans="2:24" ht="15" customHeight="1" x14ac:dyDescent="0.25">
      <c r="B11" s="7" t="s">
        <v>6</v>
      </c>
      <c r="C11" s="8">
        <v>4</v>
      </c>
      <c r="E11" s="2">
        <v>0</v>
      </c>
      <c r="F11" s="2"/>
      <c r="G11" s="2">
        <v>0</v>
      </c>
      <c r="H11" s="2"/>
      <c r="I11" s="2">
        <v>0</v>
      </c>
      <c r="J11" s="2"/>
      <c r="K11" s="2">
        <v>0</v>
      </c>
      <c r="L11" s="2"/>
      <c r="M11" s="2">
        <v>0</v>
      </c>
      <c r="N11" s="2"/>
      <c r="O11" s="2">
        <v>0</v>
      </c>
      <c r="P11" s="2"/>
      <c r="Q11" s="2">
        <v>0</v>
      </c>
      <c r="R11" s="2"/>
      <c r="S11" s="2">
        <v>0</v>
      </c>
      <c r="T11" s="9">
        <f t="shared" si="0"/>
        <v>0</v>
      </c>
      <c r="U11" s="9">
        <f t="shared" si="1"/>
        <v>0.29166666666666669</v>
      </c>
      <c r="V11" s="9">
        <f t="shared" si="2"/>
        <v>0.29166666666666669</v>
      </c>
      <c r="W11" s="9"/>
      <c r="X11">
        <v>2</v>
      </c>
    </row>
    <row r="12" spans="2:24" ht="6" customHeight="1" x14ac:dyDescent="0.25">
      <c r="B12" s="7"/>
      <c r="C12" s="8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9"/>
      <c r="U12" s="9"/>
      <c r="V12" s="9"/>
      <c r="W12" s="9"/>
    </row>
    <row r="13" spans="2:24" ht="15" customHeight="1" x14ac:dyDescent="0.25">
      <c r="B13" s="7" t="s">
        <v>7</v>
      </c>
      <c r="C13" s="8">
        <v>5</v>
      </c>
      <c r="E13" s="2">
        <v>0</v>
      </c>
      <c r="F13" s="2"/>
      <c r="G13" s="2">
        <v>0</v>
      </c>
      <c r="H13" s="2"/>
      <c r="I13" s="2">
        <v>0</v>
      </c>
      <c r="J13" s="2"/>
      <c r="K13" s="2">
        <v>0</v>
      </c>
      <c r="L13" s="2"/>
      <c r="M13" s="2">
        <v>0</v>
      </c>
      <c r="N13" s="2"/>
      <c r="O13" s="2">
        <v>0</v>
      </c>
      <c r="P13" s="2"/>
      <c r="Q13" s="2">
        <v>0</v>
      </c>
      <c r="R13" s="2"/>
      <c r="S13" s="2">
        <v>0</v>
      </c>
      <c r="T13" s="9">
        <f t="shared" si="0"/>
        <v>0</v>
      </c>
      <c r="U13" s="9">
        <f t="shared" si="1"/>
        <v>0.29166666666666669</v>
      </c>
      <c r="V13" s="9">
        <f t="shared" si="2"/>
        <v>0.29166666666666669</v>
      </c>
      <c r="W13" s="9"/>
      <c r="X13">
        <v>2</v>
      </c>
    </row>
    <row r="14" spans="2:24" ht="6" customHeight="1" x14ac:dyDescent="0.25">
      <c r="B14" s="7"/>
      <c r="C14" s="8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9"/>
      <c r="U14" s="9"/>
      <c r="V14" s="9"/>
      <c r="W14" s="9"/>
    </row>
    <row r="15" spans="2:24" ht="15" customHeight="1" x14ac:dyDescent="0.25">
      <c r="B15" s="7" t="s">
        <v>8</v>
      </c>
      <c r="C15" s="8">
        <v>6</v>
      </c>
      <c r="E15" s="2">
        <v>0</v>
      </c>
      <c r="F15" s="2"/>
      <c r="G15" s="2">
        <v>0</v>
      </c>
      <c r="H15" s="2"/>
      <c r="I15" s="2">
        <v>0</v>
      </c>
      <c r="J15" s="2"/>
      <c r="K15" s="2">
        <v>0</v>
      </c>
      <c r="L15" s="2"/>
      <c r="M15" s="2">
        <v>0</v>
      </c>
      <c r="N15" s="2"/>
      <c r="O15" s="2">
        <v>0</v>
      </c>
      <c r="P15" s="2"/>
      <c r="Q15" s="2">
        <v>0</v>
      </c>
      <c r="R15" s="2"/>
      <c r="S15" s="2">
        <v>0</v>
      </c>
      <c r="T15" s="9">
        <f t="shared" si="0"/>
        <v>0</v>
      </c>
      <c r="U15" s="9">
        <f t="shared" si="1"/>
        <v>0.29166666666666669</v>
      </c>
      <c r="V15" s="9">
        <f t="shared" si="2"/>
        <v>0.29166666666666669</v>
      </c>
      <c r="W15" s="9"/>
      <c r="X15">
        <v>2</v>
      </c>
    </row>
    <row r="16" spans="2:24" ht="6" customHeight="1" x14ac:dyDescent="0.25">
      <c r="B16" s="7"/>
      <c r="C16" s="8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9"/>
      <c r="U16" s="9"/>
      <c r="V16" s="9"/>
      <c r="W16" s="9"/>
    </row>
    <row r="17" spans="2:24" ht="15" customHeight="1" x14ac:dyDescent="0.25">
      <c r="B17" s="7" t="s">
        <v>9</v>
      </c>
      <c r="C17" s="8">
        <v>7</v>
      </c>
      <c r="E17" s="2">
        <v>0</v>
      </c>
      <c r="F17" s="2"/>
      <c r="G17" s="2">
        <v>0</v>
      </c>
      <c r="H17" s="2"/>
      <c r="I17" s="2">
        <v>0</v>
      </c>
      <c r="J17" s="2"/>
      <c r="K17" s="2">
        <v>0</v>
      </c>
      <c r="L17" s="2"/>
      <c r="M17" s="2">
        <v>0</v>
      </c>
      <c r="N17" s="2"/>
      <c r="O17" s="2">
        <v>0</v>
      </c>
      <c r="P17" s="2"/>
      <c r="Q17" s="2">
        <v>0</v>
      </c>
      <c r="R17" s="2"/>
      <c r="S17" s="2">
        <v>0</v>
      </c>
      <c r="T17" s="9">
        <f t="shared" si="0"/>
        <v>0</v>
      </c>
      <c r="U17" s="9">
        <f t="shared" si="1"/>
        <v>0.29166666666666669</v>
      </c>
      <c r="V17" s="9">
        <f t="shared" si="2"/>
        <v>0.29166666666666669</v>
      </c>
      <c r="W17" s="9"/>
      <c r="X17">
        <v>2</v>
      </c>
    </row>
    <row r="18" spans="2:24" ht="6" customHeight="1" x14ac:dyDescent="0.25">
      <c r="B18" s="7"/>
      <c r="C18" s="8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9"/>
      <c r="U18" s="9"/>
      <c r="V18" s="9"/>
      <c r="W18" s="9"/>
    </row>
    <row r="19" spans="2:24" ht="15" customHeight="1" x14ac:dyDescent="0.25">
      <c r="B19" s="7" t="s">
        <v>3</v>
      </c>
      <c r="C19" s="8">
        <v>8</v>
      </c>
      <c r="E19" s="2">
        <v>0</v>
      </c>
      <c r="F19" s="2"/>
      <c r="G19" s="2">
        <v>0</v>
      </c>
      <c r="H19" s="2"/>
      <c r="I19" s="2">
        <v>0</v>
      </c>
      <c r="J19" s="2"/>
      <c r="K19" s="2">
        <v>0</v>
      </c>
      <c r="L19" s="2"/>
      <c r="M19" s="2">
        <v>0</v>
      </c>
      <c r="N19" s="2"/>
      <c r="O19" s="2">
        <v>0</v>
      </c>
      <c r="P19" s="2"/>
      <c r="Q19" s="2">
        <v>0</v>
      </c>
      <c r="R19" s="2"/>
      <c r="S19" s="2">
        <v>0</v>
      </c>
      <c r="T19" s="9">
        <f t="shared" si="0"/>
        <v>0</v>
      </c>
      <c r="U19" s="9">
        <f t="shared" si="1"/>
        <v>0.29166666666666669</v>
      </c>
      <c r="V19" s="9">
        <f t="shared" si="2"/>
        <v>0.29166666666666669</v>
      </c>
      <c r="W19" s="9">
        <f>SUMIFS($U$5:$U$63,$X$5:$X$63,$X19)-SUMIFS($T$5:$T$63,$X$5:$X$63,$X19)</f>
        <v>1.4583333333333335</v>
      </c>
      <c r="X19">
        <v>2</v>
      </c>
    </row>
    <row r="20" spans="2:24" ht="6" customHeight="1" x14ac:dyDescent="0.25">
      <c r="B20" s="7"/>
      <c r="C20" s="8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9"/>
      <c r="U20" s="9"/>
      <c r="V20" s="9"/>
      <c r="W20" s="9"/>
    </row>
    <row r="21" spans="2:24" ht="15" customHeight="1" x14ac:dyDescent="0.25">
      <c r="B21" s="7" t="s">
        <v>4</v>
      </c>
      <c r="C21" s="8">
        <v>9</v>
      </c>
      <c r="E21" s="2">
        <v>0</v>
      </c>
      <c r="F21" s="2"/>
      <c r="G21" s="2">
        <v>0</v>
      </c>
      <c r="H21" s="2"/>
      <c r="I21" s="2">
        <v>0</v>
      </c>
      <c r="J21" s="2"/>
      <c r="K21" s="2">
        <v>0</v>
      </c>
      <c r="L21" s="2"/>
      <c r="M21" s="2">
        <v>0</v>
      </c>
      <c r="N21" s="2"/>
      <c r="O21" s="2">
        <v>0</v>
      </c>
      <c r="P21" s="2"/>
      <c r="Q21" s="2">
        <v>0</v>
      </c>
      <c r="R21" s="2"/>
      <c r="S21" s="2">
        <v>0</v>
      </c>
      <c r="T21" s="9">
        <f t="shared" si="0"/>
        <v>0</v>
      </c>
      <c r="U21" s="9">
        <f t="shared" si="1"/>
        <v>0</v>
      </c>
      <c r="V21" s="9">
        <f t="shared" si="2"/>
        <v>0</v>
      </c>
      <c r="W21" s="9"/>
    </row>
    <row r="22" spans="2:24" ht="6" customHeight="1" x14ac:dyDescent="0.25">
      <c r="B22" s="7"/>
      <c r="C22" s="8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9"/>
      <c r="U22" s="9"/>
      <c r="V22" s="9"/>
      <c r="W22" s="9"/>
    </row>
    <row r="23" spans="2:24" ht="15" customHeight="1" thickBot="1" x14ac:dyDescent="0.3">
      <c r="B23" s="10" t="s">
        <v>5</v>
      </c>
      <c r="C23" s="11">
        <v>10</v>
      </c>
      <c r="D23" s="5"/>
      <c r="E23" s="6">
        <v>0</v>
      </c>
      <c r="F23" s="6"/>
      <c r="G23" s="6">
        <v>0</v>
      </c>
      <c r="H23" s="6"/>
      <c r="I23" s="6">
        <v>0</v>
      </c>
      <c r="J23" s="6"/>
      <c r="K23" s="6">
        <v>0</v>
      </c>
      <c r="L23" s="6"/>
      <c r="M23" s="6">
        <v>0</v>
      </c>
      <c r="N23" s="6"/>
      <c r="O23" s="6">
        <v>0</v>
      </c>
      <c r="P23" s="6"/>
      <c r="Q23" s="6">
        <v>0</v>
      </c>
      <c r="R23" s="6"/>
      <c r="S23" s="6">
        <v>0</v>
      </c>
      <c r="T23" s="12">
        <f t="shared" si="0"/>
        <v>0</v>
      </c>
      <c r="U23" s="12">
        <f t="shared" si="1"/>
        <v>0</v>
      </c>
      <c r="V23" s="12">
        <f t="shared" si="2"/>
        <v>0</v>
      </c>
      <c r="W23" s="12"/>
      <c r="X23" s="4"/>
    </row>
    <row r="24" spans="2:24" ht="6" customHeight="1" x14ac:dyDescent="0.25">
      <c r="B24" s="7"/>
      <c r="C24" s="8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9"/>
      <c r="U24" s="9"/>
      <c r="V24" s="9"/>
      <c r="W24" s="9"/>
    </row>
    <row r="25" spans="2:24" ht="15" customHeight="1" x14ac:dyDescent="0.25">
      <c r="B25" s="7" t="s">
        <v>6</v>
      </c>
      <c r="C25" s="8">
        <v>11</v>
      </c>
      <c r="E25" s="2">
        <v>0</v>
      </c>
      <c r="F25" s="2"/>
      <c r="G25" s="2">
        <v>0</v>
      </c>
      <c r="H25" s="2"/>
      <c r="I25" s="2">
        <v>0</v>
      </c>
      <c r="J25" s="2"/>
      <c r="K25" s="2">
        <v>0</v>
      </c>
      <c r="L25" s="2"/>
      <c r="M25" s="2">
        <v>0</v>
      </c>
      <c r="N25" s="2"/>
      <c r="O25" s="2">
        <v>0</v>
      </c>
      <c r="P25" s="2"/>
      <c r="Q25" s="2">
        <v>0</v>
      </c>
      <c r="R25" s="2"/>
      <c r="S25" s="2">
        <v>0</v>
      </c>
      <c r="T25" s="9">
        <f t="shared" si="0"/>
        <v>0</v>
      </c>
      <c r="U25" s="9">
        <f t="shared" si="1"/>
        <v>0.29166666666666669</v>
      </c>
      <c r="V25" s="9">
        <f t="shared" si="2"/>
        <v>0.29166666666666669</v>
      </c>
      <c r="W25" s="9"/>
      <c r="X25">
        <v>3</v>
      </c>
    </row>
    <row r="26" spans="2:24" ht="6" customHeight="1" x14ac:dyDescent="0.25">
      <c r="B26" s="7"/>
      <c r="C26" s="8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9"/>
      <c r="U26" s="9"/>
      <c r="V26" s="9"/>
      <c r="W26" s="9"/>
    </row>
    <row r="27" spans="2:24" ht="15" customHeight="1" x14ac:dyDescent="0.25">
      <c r="B27" s="7" t="s">
        <v>7</v>
      </c>
      <c r="C27" s="8">
        <v>12</v>
      </c>
      <c r="E27" s="2">
        <v>0</v>
      </c>
      <c r="F27" s="2"/>
      <c r="G27" s="2">
        <v>0</v>
      </c>
      <c r="H27" s="2"/>
      <c r="I27" s="2">
        <v>0</v>
      </c>
      <c r="J27" s="2"/>
      <c r="K27" s="2">
        <v>0</v>
      </c>
      <c r="L27" s="2"/>
      <c r="M27" s="2">
        <v>0</v>
      </c>
      <c r="N27" s="2"/>
      <c r="O27" s="2">
        <v>0</v>
      </c>
      <c r="P27" s="2"/>
      <c r="Q27" s="2">
        <v>0</v>
      </c>
      <c r="R27" s="2"/>
      <c r="S27" s="2">
        <v>0</v>
      </c>
      <c r="T27" s="9">
        <f t="shared" si="0"/>
        <v>0</v>
      </c>
      <c r="U27" s="9">
        <f t="shared" si="1"/>
        <v>0.29166666666666669</v>
      </c>
      <c r="V27" s="9">
        <f t="shared" si="2"/>
        <v>0.29166666666666669</v>
      </c>
      <c r="W27" s="9"/>
      <c r="X27">
        <v>3</v>
      </c>
    </row>
    <row r="28" spans="2:24" ht="6" customHeight="1" x14ac:dyDescent="0.25">
      <c r="B28" s="7"/>
      <c r="C28" s="8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9"/>
      <c r="U28" s="9"/>
      <c r="V28" s="9"/>
      <c r="W28" s="9"/>
    </row>
    <row r="29" spans="2:24" ht="15" customHeight="1" x14ac:dyDescent="0.25">
      <c r="B29" s="7" t="s">
        <v>8</v>
      </c>
      <c r="C29" s="8">
        <v>13</v>
      </c>
      <c r="E29" s="2">
        <v>0</v>
      </c>
      <c r="F29" s="2"/>
      <c r="G29" s="2">
        <v>0</v>
      </c>
      <c r="H29" s="2"/>
      <c r="I29" s="2">
        <v>0</v>
      </c>
      <c r="J29" s="2"/>
      <c r="K29" s="2">
        <v>0</v>
      </c>
      <c r="L29" s="2"/>
      <c r="M29" s="2">
        <v>0</v>
      </c>
      <c r="N29" s="2"/>
      <c r="O29" s="2">
        <v>0</v>
      </c>
      <c r="P29" s="2"/>
      <c r="Q29" s="2">
        <v>0</v>
      </c>
      <c r="R29" s="2"/>
      <c r="S29" s="2">
        <v>0</v>
      </c>
      <c r="T29" s="9">
        <f t="shared" si="0"/>
        <v>0</v>
      </c>
      <c r="U29" s="9">
        <f t="shared" si="1"/>
        <v>0.29166666666666669</v>
      </c>
      <c r="V29" s="9">
        <f t="shared" si="2"/>
        <v>0.29166666666666669</v>
      </c>
      <c r="W29" s="9"/>
      <c r="X29">
        <v>3</v>
      </c>
    </row>
    <row r="30" spans="2:24" ht="6" customHeight="1" x14ac:dyDescent="0.25">
      <c r="B30" s="7"/>
      <c r="C30" s="8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9"/>
      <c r="U30" s="9"/>
      <c r="V30" s="9"/>
      <c r="W30" s="9"/>
    </row>
    <row r="31" spans="2:24" ht="15" customHeight="1" x14ac:dyDescent="0.25">
      <c r="B31" s="7" t="s">
        <v>9</v>
      </c>
      <c r="C31" s="8">
        <v>14</v>
      </c>
      <c r="E31" s="2">
        <v>0</v>
      </c>
      <c r="F31" s="2"/>
      <c r="G31" s="2">
        <v>0</v>
      </c>
      <c r="H31" s="2"/>
      <c r="I31" s="2">
        <v>0</v>
      </c>
      <c r="J31" s="2"/>
      <c r="K31" s="2">
        <v>0</v>
      </c>
      <c r="L31" s="2"/>
      <c r="M31" s="2">
        <v>0</v>
      </c>
      <c r="N31" s="2"/>
      <c r="O31" s="2">
        <v>0</v>
      </c>
      <c r="P31" s="2"/>
      <c r="Q31" s="2">
        <v>0</v>
      </c>
      <c r="R31" s="2"/>
      <c r="S31" s="2">
        <v>0</v>
      </c>
      <c r="T31" s="9">
        <f t="shared" si="0"/>
        <v>0</v>
      </c>
      <c r="U31" s="9">
        <f t="shared" si="1"/>
        <v>0.29166666666666669</v>
      </c>
      <c r="V31" s="9">
        <f t="shared" si="2"/>
        <v>0.29166666666666669</v>
      </c>
      <c r="W31" s="9"/>
      <c r="X31">
        <v>3</v>
      </c>
    </row>
    <row r="32" spans="2:24" ht="6" customHeight="1" x14ac:dyDescent="0.25">
      <c r="B32" s="7"/>
      <c r="C32" s="8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9"/>
      <c r="U32" s="9"/>
      <c r="V32" s="9"/>
      <c r="W32" s="9"/>
    </row>
    <row r="33" spans="2:24" ht="15" customHeight="1" x14ac:dyDescent="0.25">
      <c r="B33" s="7" t="s">
        <v>3</v>
      </c>
      <c r="C33" s="8">
        <v>15</v>
      </c>
      <c r="E33" s="2">
        <v>0</v>
      </c>
      <c r="F33" s="2"/>
      <c r="G33" s="2">
        <v>0</v>
      </c>
      <c r="H33" s="2"/>
      <c r="I33" s="2">
        <v>0</v>
      </c>
      <c r="J33" s="2"/>
      <c r="K33" s="2">
        <v>0</v>
      </c>
      <c r="L33" s="2"/>
      <c r="M33" s="2">
        <v>0</v>
      </c>
      <c r="N33" s="2"/>
      <c r="O33" s="2">
        <v>0</v>
      </c>
      <c r="P33" s="2"/>
      <c r="Q33" s="2">
        <v>0</v>
      </c>
      <c r="R33" s="2"/>
      <c r="S33" s="2">
        <v>0</v>
      </c>
      <c r="T33" s="9">
        <f t="shared" si="0"/>
        <v>0</v>
      </c>
      <c r="U33" s="9">
        <f t="shared" si="1"/>
        <v>0.29166666666666669</v>
      </c>
      <c r="V33" s="9">
        <f t="shared" si="2"/>
        <v>0.29166666666666669</v>
      </c>
      <c r="W33" s="9">
        <f>SUMIFS($U$5:$U$63,$X$5:$X$63,$X33)-SUMIFS($T$5:$T$63,$X$5:$X$63,$X33)</f>
        <v>1.4583333333333335</v>
      </c>
      <c r="X33">
        <v>3</v>
      </c>
    </row>
    <row r="34" spans="2:24" ht="6" customHeight="1" x14ac:dyDescent="0.25">
      <c r="B34" s="7"/>
      <c r="C34" s="8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9"/>
      <c r="U34" s="9"/>
      <c r="V34" s="9"/>
      <c r="W34" s="9"/>
    </row>
    <row r="35" spans="2:24" ht="15" customHeight="1" x14ac:dyDescent="0.25">
      <c r="B35" s="7" t="s">
        <v>4</v>
      </c>
      <c r="C35" s="8">
        <v>16</v>
      </c>
      <c r="E35" s="2">
        <v>0</v>
      </c>
      <c r="F35" s="2"/>
      <c r="G35" s="2">
        <v>0</v>
      </c>
      <c r="H35" s="2"/>
      <c r="I35" s="2">
        <v>0</v>
      </c>
      <c r="J35" s="2"/>
      <c r="K35" s="2">
        <v>0</v>
      </c>
      <c r="L35" s="2"/>
      <c r="M35" s="2">
        <v>0</v>
      </c>
      <c r="N35" s="2"/>
      <c r="O35" s="2">
        <v>0</v>
      </c>
      <c r="P35" s="2"/>
      <c r="Q35" s="2">
        <v>0</v>
      </c>
      <c r="R35" s="2"/>
      <c r="S35" s="2">
        <v>0</v>
      </c>
      <c r="T35" s="9">
        <f t="shared" si="0"/>
        <v>0</v>
      </c>
      <c r="U35" s="9">
        <f t="shared" si="1"/>
        <v>0</v>
      </c>
      <c r="V35" s="9">
        <f t="shared" si="2"/>
        <v>0</v>
      </c>
      <c r="W35" s="9"/>
    </row>
    <row r="36" spans="2:24" ht="6" customHeight="1" x14ac:dyDescent="0.25">
      <c r="B36" s="7"/>
      <c r="C36" s="8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9"/>
      <c r="U36" s="9"/>
      <c r="V36" s="9"/>
      <c r="W36" s="9"/>
    </row>
    <row r="37" spans="2:24" ht="15" customHeight="1" thickBot="1" x14ac:dyDescent="0.3">
      <c r="B37" s="10" t="s">
        <v>5</v>
      </c>
      <c r="C37" s="11">
        <v>17</v>
      </c>
      <c r="D37" s="5"/>
      <c r="E37" s="6">
        <v>0</v>
      </c>
      <c r="F37" s="6"/>
      <c r="G37" s="6">
        <v>0</v>
      </c>
      <c r="H37" s="6"/>
      <c r="I37" s="6">
        <v>0</v>
      </c>
      <c r="J37" s="6"/>
      <c r="K37" s="6">
        <v>0</v>
      </c>
      <c r="L37" s="6"/>
      <c r="M37" s="6">
        <v>0</v>
      </c>
      <c r="N37" s="6"/>
      <c r="O37" s="6">
        <v>0</v>
      </c>
      <c r="P37" s="6"/>
      <c r="Q37" s="6">
        <v>0</v>
      </c>
      <c r="R37" s="6"/>
      <c r="S37" s="6">
        <v>0</v>
      </c>
      <c r="T37" s="12">
        <f t="shared" si="0"/>
        <v>0</v>
      </c>
      <c r="U37" s="12">
        <f t="shared" si="1"/>
        <v>0</v>
      </c>
      <c r="V37" s="12">
        <f t="shared" si="2"/>
        <v>0</v>
      </c>
      <c r="W37" s="12"/>
      <c r="X37" s="4"/>
    </row>
    <row r="38" spans="2:24" ht="6" customHeight="1" x14ac:dyDescent="0.25">
      <c r="B38" s="7"/>
      <c r="C38" s="8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9"/>
      <c r="U38" s="9"/>
      <c r="V38" s="9"/>
      <c r="W38" s="9"/>
    </row>
    <row r="39" spans="2:24" ht="15" customHeight="1" x14ac:dyDescent="0.25">
      <c r="B39" s="7" t="s">
        <v>6</v>
      </c>
      <c r="C39" s="8">
        <v>18</v>
      </c>
      <c r="E39" s="2">
        <v>0</v>
      </c>
      <c r="F39" s="2"/>
      <c r="G39" s="2">
        <v>0</v>
      </c>
      <c r="H39" s="2"/>
      <c r="I39" s="2">
        <v>0</v>
      </c>
      <c r="J39" s="2"/>
      <c r="K39" s="2">
        <v>0</v>
      </c>
      <c r="L39" s="2"/>
      <c r="M39" s="2">
        <v>0</v>
      </c>
      <c r="N39" s="2"/>
      <c r="O39" s="2">
        <v>0</v>
      </c>
      <c r="P39" s="2"/>
      <c r="Q39" s="2">
        <v>0</v>
      </c>
      <c r="R39" s="2"/>
      <c r="S39" s="2">
        <v>0</v>
      </c>
      <c r="T39" s="9">
        <f t="shared" si="0"/>
        <v>0</v>
      </c>
      <c r="U39" s="9">
        <f t="shared" si="1"/>
        <v>0.29166666666666669</v>
      </c>
      <c r="V39" s="9">
        <f t="shared" si="2"/>
        <v>0.29166666666666669</v>
      </c>
      <c r="W39" s="9"/>
      <c r="X39">
        <v>4</v>
      </c>
    </row>
    <row r="40" spans="2:24" ht="6" customHeight="1" x14ac:dyDescent="0.25">
      <c r="B40" s="7"/>
      <c r="C40" s="8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9"/>
      <c r="U40" s="9"/>
      <c r="V40" s="9"/>
      <c r="W40" s="9"/>
    </row>
    <row r="41" spans="2:24" ht="15" customHeight="1" x14ac:dyDescent="0.25">
      <c r="B41" s="7" t="s">
        <v>7</v>
      </c>
      <c r="C41" s="8">
        <v>19</v>
      </c>
      <c r="E41" s="2">
        <v>0</v>
      </c>
      <c r="F41" s="2"/>
      <c r="G41" s="2">
        <v>0</v>
      </c>
      <c r="H41" s="2"/>
      <c r="I41" s="2">
        <v>0</v>
      </c>
      <c r="J41" s="2"/>
      <c r="K41" s="2">
        <v>0</v>
      </c>
      <c r="L41" s="2"/>
      <c r="M41" s="2">
        <v>0</v>
      </c>
      <c r="N41" s="2"/>
      <c r="O41" s="2">
        <v>0</v>
      </c>
      <c r="P41" s="2"/>
      <c r="Q41" s="2">
        <v>0</v>
      </c>
      <c r="R41" s="2"/>
      <c r="S41" s="2">
        <v>0</v>
      </c>
      <c r="T41" s="9">
        <f t="shared" si="0"/>
        <v>0</v>
      </c>
      <c r="U41" s="9">
        <f t="shared" si="1"/>
        <v>0.29166666666666669</v>
      </c>
      <c r="V41" s="9">
        <f t="shared" si="2"/>
        <v>0.29166666666666669</v>
      </c>
      <c r="W41" s="9"/>
      <c r="X41">
        <v>4</v>
      </c>
    </row>
    <row r="42" spans="2:24" ht="6" customHeight="1" x14ac:dyDescent="0.25">
      <c r="B42" s="7"/>
      <c r="C42" s="8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9"/>
      <c r="U42" s="9"/>
      <c r="V42" s="9"/>
      <c r="W42" s="9"/>
    </row>
    <row r="43" spans="2:24" ht="15" customHeight="1" x14ac:dyDescent="0.25">
      <c r="B43" s="7" t="s">
        <v>8</v>
      </c>
      <c r="C43" s="8">
        <v>20</v>
      </c>
      <c r="E43" s="2">
        <v>0</v>
      </c>
      <c r="F43" s="2"/>
      <c r="G43" s="2">
        <v>0</v>
      </c>
      <c r="H43" s="2"/>
      <c r="I43" s="2">
        <v>0</v>
      </c>
      <c r="J43" s="2"/>
      <c r="K43" s="2">
        <v>0</v>
      </c>
      <c r="L43" s="2"/>
      <c r="M43" s="2">
        <v>0</v>
      </c>
      <c r="N43" s="2"/>
      <c r="O43" s="2">
        <v>0</v>
      </c>
      <c r="P43" s="2"/>
      <c r="Q43" s="2">
        <v>0</v>
      </c>
      <c r="R43" s="2"/>
      <c r="S43" s="2">
        <v>0</v>
      </c>
      <c r="T43" s="9">
        <f t="shared" si="0"/>
        <v>0</v>
      </c>
      <c r="U43" s="9">
        <f t="shared" si="1"/>
        <v>0.29166666666666669</v>
      </c>
      <c r="V43" s="9">
        <f t="shared" si="2"/>
        <v>0.29166666666666669</v>
      </c>
      <c r="W43" s="9"/>
      <c r="X43">
        <v>4</v>
      </c>
    </row>
    <row r="44" spans="2:24" ht="6" customHeight="1" x14ac:dyDescent="0.25">
      <c r="B44" s="7"/>
      <c r="C44" s="8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9"/>
      <c r="U44" s="9"/>
      <c r="V44" s="9"/>
      <c r="W44" s="9"/>
    </row>
    <row r="45" spans="2:24" ht="15" customHeight="1" x14ac:dyDescent="0.25">
      <c r="B45" s="7" t="s">
        <v>9</v>
      </c>
      <c r="C45" s="8">
        <v>21</v>
      </c>
      <c r="E45" s="2">
        <v>0</v>
      </c>
      <c r="F45" s="2"/>
      <c r="G45" s="2">
        <v>0</v>
      </c>
      <c r="H45" s="2"/>
      <c r="I45" s="2">
        <v>0</v>
      </c>
      <c r="J45" s="2"/>
      <c r="K45" s="2">
        <v>0</v>
      </c>
      <c r="L45" s="2"/>
      <c r="M45" s="2">
        <v>0</v>
      </c>
      <c r="N45" s="2"/>
      <c r="O45" s="2">
        <v>0</v>
      </c>
      <c r="P45" s="2"/>
      <c r="Q45" s="2">
        <v>0</v>
      </c>
      <c r="R45" s="2"/>
      <c r="S45" s="2">
        <v>0</v>
      </c>
      <c r="T45" s="9">
        <f t="shared" si="0"/>
        <v>0</v>
      </c>
      <c r="U45" s="9">
        <f t="shared" si="1"/>
        <v>0.29166666666666669</v>
      </c>
      <c r="V45" s="9">
        <f t="shared" si="2"/>
        <v>0.29166666666666669</v>
      </c>
      <c r="W45" s="9"/>
      <c r="X45">
        <v>4</v>
      </c>
    </row>
    <row r="46" spans="2:24" ht="6" customHeight="1" x14ac:dyDescent="0.25">
      <c r="B46" s="7"/>
      <c r="C46" s="8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9"/>
      <c r="U46" s="9"/>
      <c r="V46" s="9"/>
      <c r="W46" s="9"/>
    </row>
    <row r="47" spans="2:24" ht="15" customHeight="1" x14ac:dyDescent="0.25">
      <c r="B47" s="7" t="s">
        <v>3</v>
      </c>
      <c r="C47" s="8">
        <v>22</v>
      </c>
      <c r="E47" s="2">
        <v>0</v>
      </c>
      <c r="F47" s="2"/>
      <c r="G47" s="2">
        <v>0</v>
      </c>
      <c r="H47" s="2"/>
      <c r="I47" s="2">
        <v>0</v>
      </c>
      <c r="J47" s="2"/>
      <c r="K47" s="2">
        <v>0</v>
      </c>
      <c r="L47" s="2"/>
      <c r="M47" s="2">
        <v>0</v>
      </c>
      <c r="N47" s="2"/>
      <c r="O47" s="2">
        <v>0</v>
      </c>
      <c r="P47" s="2"/>
      <c r="Q47" s="2">
        <v>0</v>
      </c>
      <c r="R47" s="2"/>
      <c r="S47" s="2">
        <v>0</v>
      </c>
      <c r="T47" s="9">
        <f t="shared" si="0"/>
        <v>0</v>
      </c>
      <c r="U47" s="9">
        <f t="shared" si="1"/>
        <v>0.29166666666666669</v>
      </c>
      <c r="V47" s="9">
        <f t="shared" si="2"/>
        <v>0.29166666666666669</v>
      </c>
      <c r="W47" s="9">
        <f>SUMIFS($U$5:$U$63,$X$5:$X$63,$X47)-SUMIFS($T$5:$T$63,$X$5:$X$63,$X47)</f>
        <v>1.4583333333333335</v>
      </c>
      <c r="X47">
        <v>4</v>
      </c>
    </row>
    <row r="48" spans="2:24" ht="6" customHeight="1" x14ac:dyDescent="0.25">
      <c r="B48" s="7"/>
      <c r="C48" s="8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9"/>
      <c r="U48" s="9"/>
      <c r="V48" s="9"/>
      <c r="W48" s="9"/>
    </row>
    <row r="49" spans="2:24" ht="15" customHeight="1" x14ac:dyDescent="0.25">
      <c r="B49" s="7" t="s">
        <v>4</v>
      </c>
      <c r="C49" s="8">
        <v>23</v>
      </c>
      <c r="E49" s="2">
        <v>0</v>
      </c>
      <c r="F49" s="2"/>
      <c r="G49" s="2">
        <v>0</v>
      </c>
      <c r="H49" s="2"/>
      <c r="I49" s="2">
        <v>0</v>
      </c>
      <c r="J49" s="2"/>
      <c r="K49" s="2">
        <v>0</v>
      </c>
      <c r="L49" s="2"/>
      <c r="M49" s="2">
        <v>0</v>
      </c>
      <c r="N49" s="2"/>
      <c r="O49" s="2">
        <v>0</v>
      </c>
      <c r="P49" s="2"/>
      <c r="Q49" s="2">
        <v>0</v>
      </c>
      <c r="R49" s="2"/>
      <c r="S49" s="2">
        <v>0</v>
      </c>
      <c r="T49" s="9">
        <f t="shared" si="0"/>
        <v>0</v>
      </c>
      <c r="U49" s="9">
        <f t="shared" si="1"/>
        <v>0</v>
      </c>
      <c r="V49" s="9">
        <f t="shared" si="2"/>
        <v>0</v>
      </c>
      <c r="W49" s="9"/>
    </row>
    <row r="50" spans="2:24" ht="6" customHeight="1" x14ac:dyDescent="0.25">
      <c r="B50" s="7"/>
      <c r="C50" s="8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9"/>
      <c r="U50" s="9"/>
      <c r="V50" s="9"/>
      <c r="W50" s="9"/>
    </row>
    <row r="51" spans="2:24" ht="15" customHeight="1" thickBot="1" x14ac:dyDescent="0.3">
      <c r="B51" s="10" t="s">
        <v>5</v>
      </c>
      <c r="C51" s="11">
        <v>24</v>
      </c>
      <c r="D51" s="5"/>
      <c r="E51" s="6">
        <v>0</v>
      </c>
      <c r="F51" s="6"/>
      <c r="G51" s="6">
        <v>0</v>
      </c>
      <c r="H51" s="6"/>
      <c r="I51" s="6">
        <v>0</v>
      </c>
      <c r="J51" s="6"/>
      <c r="K51" s="6">
        <v>0</v>
      </c>
      <c r="L51" s="6"/>
      <c r="M51" s="6">
        <v>0</v>
      </c>
      <c r="N51" s="6"/>
      <c r="O51" s="6">
        <v>0</v>
      </c>
      <c r="P51" s="6"/>
      <c r="Q51" s="6">
        <v>0</v>
      </c>
      <c r="R51" s="6"/>
      <c r="S51" s="6">
        <v>0</v>
      </c>
      <c r="T51" s="12">
        <f t="shared" si="0"/>
        <v>0</v>
      </c>
      <c r="U51" s="12">
        <f t="shared" si="1"/>
        <v>0</v>
      </c>
      <c r="V51" s="12">
        <f t="shared" si="2"/>
        <v>0</v>
      </c>
      <c r="W51" s="12"/>
      <c r="X51" s="4"/>
    </row>
    <row r="52" spans="2:24" ht="6" customHeight="1" x14ac:dyDescent="0.25">
      <c r="B52" s="7"/>
      <c r="C52" s="8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9"/>
      <c r="U52" s="9"/>
      <c r="V52" s="9"/>
      <c r="W52" s="9"/>
    </row>
    <row r="53" spans="2:24" ht="15" customHeight="1" x14ac:dyDescent="0.25">
      <c r="B53" s="7" t="s">
        <v>6</v>
      </c>
      <c r="C53" s="8">
        <v>25</v>
      </c>
      <c r="E53" s="2">
        <v>0</v>
      </c>
      <c r="F53" s="2"/>
      <c r="G53" s="2">
        <v>0</v>
      </c>
      <c r="H53" s="2"/>
      <c r="I53" s="2">
        <v>0</v>
      </c>
      <c r="J53" s="2"/>
      <c r="K53" s="2">
        <v>0</v>
      </c>
      <c r="L53" s="2"/>
      <c r="M53" s="2">
        <v>0</v>
      </c>
      <c r="N53" s="2"/>
      <c r="O53" s="2">
        <v>0</v>
      </c>
      <c r="P53" s="2"/>
      <c r="Q53" s="2">
        <v>0</v>
      </c>
      <c r="R53" s="2"/>
      <c r="S53" s="2">
        <v>0</v>
      </c>
      <c r="T53" s="9">
        <f t="shared" si="0"/>
        <v>0</v>
      </c>
      <c r="U53" s="9">
        <f t="shared" si="1"/>
        <v>0.29166666666666669</v>
      </c>
      <c r="V53" s="9">
        <f t="shared" si="2"/>
        <v>0.29166666666666669</v>
      </c>
      <c r="W53" s="9"/>
      <c r="X53">
        <v>5</v>
      </c>
    </row>
    <row r="54" spans="2:24" ht="6" customHeight="1" x14ac:dyDescent="0.25">
      <c r="B54" s="7"/>
      <c r="C54" s="8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9"/>
      <c r="U54" s="9"/>
      <c r="V54" s="9"/>
      <c r="W54" s="9"/>
    </row>
    <row r="55" spans="2:24" ht="15" customHeight="1" x14ac:dyDescent="0.25">
      <c r="B55" s="7" t="s">
        <v>7</v>
      </c>
      <c r="C55" s="8">
        <v>26</v>
      </c>
      <c r="E55" s="2">
        <v>0</v>
      </c>
      <c r="F55" s="2"/>
      <c r="G55" s="2">
        <v>0</v>
      </c>
      <c r="H55" s="2"/>
      <c r="I55" s="2">
        <v>0</v>
      </c>
      <c r="J55" s="2"/>
      <c r="K55" s="2">
        <v>0</v>
      </c>
      <c r="L55" s="2"/>
      <c r="M55" s="2">
        <v>0</v>
      </c>
      <c r="N55" s="2"/>
      <c r="O55" s="2">
        <v>0</v>
      </c>
      <c r="P55" s="2"/>
      <c r="Q55" s="2">
        <v>0</v>
      </c>
      <c r="R55" s="2"/>
      <c r="S55" s="2">
        <v>0</v>
      </c>
      <c r="T55" s="9">
        <f t="shared" si="0"/>
        <v>0</v>
      </c>
      <c r="U55" s="9">
        <f t="shared" si="1"/>
        <v>0.29166666666666669</v>
      </c>
      <c r="V55" s="9">
        <f t="shared" si="2"/>
        <v>0.29166666666666669</v>
      </c>
      <c r="W55" s="9"/>
      <c r="X55">
        <v>5</v>
      </c>
    </row>
    <row r="56" spans="2:24" ht="6" customHeight="1" x14ac:dyDescent="0.25">
      <c r="B56" s="7"/>
      <c r="C56" s="8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9"/>
      <c r="U56" s="9"/>
      <c r="V56" s="9"/>
      <c r="W56" s="9"/>
    </row>
    <row r="57" spans="2:24" ht="15" customHeight="1" x14ac:dyDescent="0.25">
      <c r="B57" s="7" t="s">
        <v>8</v>
      </c>
      <c r="C57" s="8">
        <v>27</v>
      </c>
      <c r="E57" s="2">
        <v>0</v>
      </c>
      <c r="F57" s="2"/>
      <c r="G57" s="2">
        <v>0</v>
      </c>
      <c r="H57" s="2"/>
      <c r="I57" s="2">
        <v>0</v>
      </c>
      <c r="J57" s="2"/>
      <c r="K57" s="2">
        <v>0</v>
      </c>
      <c r="L57" s="2"/>
      <c r="M57" s="2">
        <v>0</v>
      </c>
      <c r="N57" s="2"/>
      <c r="O57" s="2">
        <v>0</v>
      </c>
      <c r="P57" s="2"/>
      <c r="Q57" s="2">
        <v>0</v>
      </c>
      <c r="R57" s="2"/>
      <c r="S57" s="2">
        <v>0</v>
      </c>
      <c r="T57" s="9">
        <f t="shared" si="0"/>
        <v>0</v>
      </c>
      <c r="U57" s="9">
        <f t="shared" si="1"/>
        <v>0.29166666666666669</v>
      </c>
      <c r="V57" s="9">
        <f t="shared" si="2"/>
        <v>0.29166666666666669</v>
      </c>
      <c r="W57" s="9"/>
      <c r="X57">
        <v>5</v>
      </c>
    </row>
    <row r="58" spans="2:24" ht="6" customHeight="1" x14ac:dyDescent="0.25">
      <c r="B58" s="7"/>
      <c r="C58" s="8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9"/>
      <c r="U58" s="9"/>
      <c r="V58" s="9"/>
      <c r="W58" s="9"/>
    </row>
    <row r="59" spans="2:24" ht="15" customHeight="1" x14ac:dyDescent="0.25">
      <c r="B59" s="7" t="s">
        <v>9</v>
      </c>
      <c r="C59" s="8">
        <v>28</v>
      </c>
      <c r="E59" s="2">
        <v>0</v>
      </c>
      <c r="F59" s="2"/>
      <c r="G59" s="2">
        <v>0</v>
      </c>
      <c r="H59" s="2"/>
      <c r="I59" s="2">
        <v>0</v>
      </c>
      <c r="J59" s="2"/>
      <c r="K59" s="2">
        <v>0</v>
      </c>
      <c r="L59" s="2"/>
      <c r="M59" s="2">
        <v>0</v>
      </c>
      <c r="N59" s="2"/>
      <c r="O59" s="2">
        <v>0</v>
      </c>
      <c r="P59" s="2"/>
      <c r="Q59" s="2">
        <v>0</v>
      </c>
      <c r="R59" s="2"/>
      <c r="S59" s="2">
        <v>0</v>
      </c>
      <c r="T59" s="9">
        <f t="shared" si="0"/>
        <v>0</v>
      </c>
      <c r="U59" s="9">
        <f t="shared" si="1"/>
        <v>0.29166666666666669</v>
      </c>
      <c r="V59" s="9">
        <f t="shared" si="2"/>
        <v>0.29166666666666669</v>
      </c>
      <c r="W59" s="9"/>
      <c r="X59">
        <v>5</v>
      </c>
    </row>
    <row r="60" spans="2:24" ht="6" customHeight="1" x14ac:dyDescent="0.25">
      <c r="B60" s="7"/>
      <c r="C60" s="8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9"/>
      <c r="U60" s="9"/>
      <c r="V60" s="9"/>
      <c r="W60" s="9"/>
    </row>
    <row r="61" spans="2:24" ht="15" customHeight="1" x14ac:dyDescent="0.25">
      <c r="B61" s="7" t="s">
        <v>3</v>
      </c>
      <c r="C61" s="8">
        <v>29</v>
      </c>
      <c r="E61" s="2">
        <v>0</v>
      </c>
      <c r="F61" s="2"/>
      <c r="G61" s="2">
        <v>0</v>
      </c>
      <c r="H61" s="2"/>
      <c r="I61" s="2">
        <v>0</v>
      </c>
      <c r="J61" s="2"/>
      <c r="K61" s="2">
        <v>0</v>
      </c>
      <c r="L61" s="2"/>
      <c r="M61" s="2">
        <v>0</v>
      </c>
      <c r="N61" s="2"/>
      <c r="O61" s="2">
        <v>0</v>
      </c>
      <c r="P61" s="2"/>
      <c r="Q61" s="2">
        <v>0</v>
      </c>
      <c r="R61" s="2"/>
      <c r="S61" s="2">
        <v>0</v>
      </c>
      <c r="T61" s="9">
        <f t="shared" si="0"/>
        <v>0</v>
      </c>
      <c r="U61" s="9">
        <f t="shared" si="1"/>
        <v>0.29166666666666669</v>
      </c>
      <c r="V61" s="9">
        <f t="shared" si="2"/>
        <v>0.29166666666666669</v>
      </c>
      <c r="W61" s="9">
        <f>SUMIFS($U$5:$U$63,$X$5:$X$63,$X61)-SUMIFS($T$5:$T$63,$X$5:$X$63,$X61)</f>
        <v>1.4583333333333335</v>
      </c>
      <c r="X61">
        <v>5</v>
      </c>
    </row>
    <row r="62" spans="2:24" ht="6" customHeight="1" x14ac:dyDescent="0.25">
      <c r="B62" s="7"/>
      <c r="C62" s="8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9"/>
      <c r="U62" s="9"/>
      <c r="V62" s="9"/>
      <c r="W62" s="9"/>
    </row>
    <row r="63" spans="2:24" ht="15" customHeight="1" x14ac:dyDescent="0.25">
      <c r="B63" s="7" t="s">
        <v>4</v>
      </c>
      <c r="C63" s="8">
        <v>30</v>
      </c>
      <c r="E63" s="2">
        <v>0</v>
      </c>
      <c r="F63" s="2"/>
      <c r="G63" s="2">
        <v>0</v>
      </c>
      <c r="H63" s="2"/>
      <c r="I63" s="2">
        <v>0</v>
      </c>
      <c r="J63" s="2"/>
      <c r="K63" s="2">
        <v>0</v>
      </c>
      <c r="L63" s="2"/>
      <c r="M63" s="2">
        <v>0</v>
      </c>
      <c r="N63" s="2"/>
      <c r="O63" s="2">
        <v>0</v>
      </c>
      <c r="P63" s="2"/>
      <c r="Q63" s="2">
        <v>0</v>
      </c>
      <c r="R63" s="2"/>
      <c r="S63" s="2">
        <v>0</v>
      </c>
      <c r="T63" s="9">
        <f t="shared" si="0"/>
        <v>0</v>
      </c>
      <c r="U63" s="9">
        <f t="shared" si="1"/>
        <v>0</v>
      </c>
      <c r="V63" s="9">
        <f t="shared" si="2"/>
        <v>0</v>
      </c>
      <c r="W63" s="9"/>
    </row>
  </sheetData>
  <phoneticPr fontId="1" type="noConversion"/>
  <dataValidations count="1">
    <dataValidation type="list" allowBlank="1" showInputMessage="1" showErrorMessage="1" sqref="D5:D6 D7:D8 D9:D10 D11:D12 D13:D14 D15:D16 D17:D18 D19:D20 D21:D22 D23:D24 D25:D26 D27:D28 D29:D30 D31:D32 D33:D34 D35:D36 D37:D38 D39:D40 D41:D42 D43:D44 D45:D46 D47:D48 D49:D50 D51:D52 D53:D54 D55:D56" xr:uid="{6E4CC91A-A76A-4599-95B8-0B45F2BD88B9}">
      <formula1>"congés,cours,entreprise,maladie"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2023 - Septembre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be</dc:creator>
  <cp:keywords/>
  <dc:description/>
  <cp:lastModifiedBy>francis henniaux</cp:lastModifiedBy>
  <cp:revision/>
  <dcterms:created xsi:type="dcterms:W3CDTF">2015-06-05T18:19:34Z</dcterms:created>
  <dcterms:modified xsi:type="dcterms:W3CDTF">2023-09-06T16:01:21Z</dcterms:modified>
  <cp:category/>
  <cp:contentStatus/>
</cp:coreProperties>
</file>