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Indicateurs 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/>
  <c r="C7"/>
  <c r="D7"/>
  <c r="H22"/>
  <c r="I22"/>
  <c r="G22"/>
  <c r="H24"/>
  <c r="I24"/>
  <c r="G24"/>
</calcChain>
</file>

<file path=xl/sharedStrings.xml><?xml version="1.0" encoding="utf-8"?>
<sst xmlns="http://schemas.openxmlformats.org/spreadsheetml/2006/main" count="35" uniqueCount="11">
  <si>
    <t>% de perte</t>
  </si>
  <si>
    <t>Payé</t>
  </si>
  <si>
    <t>Facturé</t>
  </si>
  <si>
    <t>Perdu</t>
  </si>
  <si>
    <t>Groupe</t>
  </si>
  <si>
    <t>Service 1</t>
  </si>
  <si>
    <t>Service 2</t>
  </si>
  <si>
    <t>Service 3</t>
  </si>
  <si>
    <t>Service 4</t>
  </si>
  <si>
    <t>Service 5</t>
  </si>
  <si>
    <t>Service 6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</si>
</sst>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164" fontId="0" fillId="0" borderId="1" xfId="1" applyNumberFormat="1" applyFont="1" applyBorder="1"/>
    <xf numFmtId="164" fontId="0" fillId="0" borderId="2" xfId="1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EFE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GROUPE</a:t>
            </a:r>
            <a:r>
              <a:rPr lang="fr-FR" baseline="0"/>
              <a:t> </a:t>
            </a:r>
            <a:endParaRPr lang="fr-FR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'Indicateurs '!$F$21</c:f>
              <c:strCache>
                <c:ptCount val="1"/>
                <c:pt idx="0">
                  <c:v>Payé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'!$G$21:$I$21</c:f>
              <c:numCache>
                <c:formatCode>_-* #,##0\ "€"_-;\-* #,##0\ "€"_-;_-* "-"??\ "€"_-;_-@_-</c:formatCode>
                <c:ptCount val="3"/>
                <c:pt idx="0">
                  <c:v>2196339</c:v>
                </c:pt>
                <c:pt idx="1">
                  <c:v>2499820</c:v>
                </c:pt>
                <c:pt idx="2">
                  <c:v>2627778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D51-47A0-B3E8-92B27E37A05A}"/>
            </c:ext>
          </c:extLst>
        </c:ser>
        <c:ser>
          <c:idx val="1"/>
          <c:order val="1"/>
          <c:tx>
            <c:strRef>
              <c:f>'Indicateurs '!$F$22</c:f>
              <c:strCache>
                <c:ptCount val="1"/>
                <c:pt idx="0">
                  <c:v>Facturé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'!$G$22:$I$22</c:f>
              <c:numCache>
                <c:formatCode>_-* #,##0\ "€"_-;\-* #,##0\ "€"_-;_-* "-"??\ "€"_-;_-@_-</c:formatCode>
                <c:ptCount val="3"/>
                <c:pt idx="0">
                  <c:v>986135</c:v>
                </c:pt>
                <c:pt idx="1">
                  <c:v>1054984</c:v>
                </c:pt>
                <c:pt idx="2">
                  <c:v>1134421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D51-47A0-B3E8-92B27E37A05A}"/>
            </c:ext>
          </c:extLst>
        </c:ser>
        <c:ser>
          <c:idx val="2"/>
          <c:order val="2"/>
          <c:tx>
            <c:strRef>
              <c:f>'Indicateurs '!$F$23</c:f>
              <c:strCache>
                <c:ptCount val="1"/>
                <c:pt idx="0">
                  <c:v>Perdu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'!$G$23:$I$23</c:f>
              <c:numCache>
                <c:formatCode>_-* #,##0\ "€"_-;\-* #,##0\ "€"_-;_-* "-"??\ "€"_-;_-@_-</c:formatCode>
                <c:ptCount val="3"/>
                <c:pt idx="0">
                  <c:v>1210204</c:v>
                </c:pt>
                <c:pt idx="1">
                  <c:v>1444836</c:v>
                </c:pt>
                <c:pt idx="2">
                  <c:v>1493357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D51-47A0-B3E8-92B27E37A05A}"/>
            </c:ext>
          </c:extLst>
        </c:ser>
        <c:dLbls/>
        <c:gapWidth val="219"/>
        <c:overlap val="-27"/>
        <c:axId val="243136384"/>
        <c:axId val="243137920"/>
      </c:barChart>
      <c:lineChart>
        <c:grouping val="standard"/>
        <c:ser>
          <c:idx val="3"/>
          <c:order val="3"/>
          <c:tx>
            <c:strRef>
              <c:f>'Indicateurs '!$F$24</c:f>
              <c:strCache>
                <c:ptCount val="1"/>
                <c:pt idx="0">
                  <c:v>% de perte</c:v>
                </c:pt>
              </c:strCache>
            </c:strRef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'!$G$24:$I$24</c:f>
              <c:numCache>
                <c:formatCode>0.00%</c:formatCode>
                <c:ptCount val="3"/>
                <c:pt idx="0">
                  <c:v>0.55100965743448527</c:v>
                </c:pt>
                <c:pt idx="1">
                  <c:v>0.57797601427302769</c:v>
                </c:pt>
                <c:pt idx="2">
                  <c:v>0.56829648471065664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D51-47A0-B3E8-92B27E37A05A}"/>
            </c:ext>
          </c:extLst>
        </c:ser>
        <c:dLbls/>
        <c:marker val="1"/>
        <c:axId val="242961024"/>
        <c:axId val="242959488"/>
      </c:lineChart>
      <c:catAx>
        <c:axId val="2431363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137920"/>
        <c:crosses val="autoZero"/>
        <c:auto val="1"/>
        <c:lblAlgn val="ctr"/>
        <c:lblOffset val="100"/>
      </c:catAx>
      <c:valAx>
        <c:axId val="2431379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-* #,##0\ &quot;€&quot;_-;\-* #,##0\ &quot;€&quot;_-;_-* &quot;-&quot;??\ &quot;€&quot;_-;_-@_-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136384"/>
        <c:crosses val="autoZero"/>
        <c:crossBetween val="between"/>
      </c:valAx>
      <c:valAx>
        <c:axId val="242959488"/>
        <c:scaling>
          <c:orientation val="minMax"/>
        </c:scaling>
        <c:axPos val="r"/>
        <c:numFmt formatCode="0.00%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2961024"/>
        <c:crosses val="max"/>
        <c:crossBetween val="between"/>
      </c:valAx>
      <c:catAx>
        <c:axId val="242961024"/>
        <c:scaling>
          <c:orientation val="minMax"/>
        </c:scaling>
        <c:delete val="1"/>
        <c:axPos val="b"/>
        <c:numFmt formatCode="General" sourceLinked="1"/>
        <c:majorTickMark val="none"/>
        <c:tickLblPos val="nextTo"/>
        <c:crossAx val="242959488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ysClr val="windowText" lastClr="000000"/>
                </a:solidFill>
              </a:rPr>
              <a:t>Service 6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'Indicateurs '!$K$12</c:f>
              <c:strCache>
                <c:ptCount val="1"/>
                <c:pt idx="0">
                  <c:v>Payé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'Indicateurs '!$L$11:$N$11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'!$L$12:$N$12</c:f>
              <c:numCache>
                <c:formatCode>General</c:formatCode>
                <c:ptCount val="3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D51-47A0-B3E8-92B27E37A05A}"/>
            </c:ext>
          </c:extLst>
        </c:ser>
        <c:ser>
          <c:idx val="1"/>
          <c:order val="1"/>
          <c:tx>
            <c:strRef>
              <c:f>'Indicateurs '!$K$13</c:f>
              <c:strCache>
                <c:ptCount val="1"/>
                <c:pt idx="0">
                  <c:v>Facturé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'Indicateurs '!$L$11:$N$11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'!$L$13:$N$13</c:f>
              <c:numCache>
                <c:formatCode>General</c:formatCode>
                <c:ptCount val="3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D51-47A0-B3E8-92B27E37A05A}"/>
            </c:ext>
          </c:extLst>
        </c:ser>
        <c:ser>
          <c:idx val="2"/>
          <c:order val="2"/>
          <c:tx>
            <c:strRef>
              <c:f>'Indicateurs '!$K$14</c:f>
              <c:strCache>
                <c:ptCount val="1"/>
                <c:pt idx="0">
                  <c:v>Perdu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numRef>
              <c:f>'Indicateurs '!$L$11:$N$11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'!$L$14:$N$14</c:f>
              <c:numCache>
                <c:formatCode>General</c:formatCode>
                <c:ptCount val="3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D51-47A0-B3E8-92B27E37A05A}"/>
            </c:ext>
          </c:extLst>
        </c:ser>
        <c:gapWidth val="219"/>
        <c:overlap val="-27"/>
        <c:axId val="140984320"/>
        <c:axId val="140985856"/>
      </c:barChart>
      <c:lineChart>
        <c:grouping val="standard"/>
        <c:ser>
          <c:idx val="3"/>
          <c:order val="3"/>
          <c:tx>
            <c:strRef>
              <c:f>'Indicateurs '!$K$15</c:f>
              <c:strCache>
                <c:ptCount val="1"/>
                <c:pt idx="0">
                  <c:v>% de perte</c:v>
                </c:pt>
              </c:strCache>
            </c:strRef>
          </c:tx>
          <c:marker>
            <c:symbol val="none"/>
          </c:marker>
          <c:cat>
            <c:numRef>
              <c:f>'Indicateurs '!$L$11:$N$11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'!$L$15:$N$15</c:f>
              <c:numCache>
                <c:formatCode>General</c:formatCode>
                <c:ptCount val="3"/>
              </c:numCache>
            </c:numRef>
          </c:val>
        </c:ser>
        <c:marker val="1"/>
        <c:axId val="219895680"/>
        <c:axId val="219865856"/>
      </c:lineChart>
      <c:catAx>
        <c:axId val="1409843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985856"/>
        <c:crosses val="autoZero"/>
        <c:auto val="1"/>
        <c:lblAlgn val="ctr"/>
        <c:lblOffset val="100"/>
      </c:catAx>
      <c:valAx>
        <c:axId val="1409858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984320"/>
        <c:crosses val="autoZero"/>
        <c:crossBetween val="between"/>
      </c:valAx>
      <c:valAx>
        <c:axId val="219865856"/>
        <c:scaling>
          <c:orientation val="minMax"/>
        </c:scaling>
        <c:axPos val="r"/>
        <c:numFmt formatCode="#,000%" sourceLinked="0"/>
        <c:tickLblPos val="nextTo"/>
        <c:crossAx val="219895680"/>
        <c:crosses val="max"/>
        <c:crossBetween val="between"/>
      </c:valAx>
      <c:catAx>
        <c:axId val="219895680"/>
        <c:scaling>
          <c:orientation val="minMax"/>
        </c:scaling>
        <c:delete val="1"/>
        <c:axPos val="b"/>
        <c:numFmt formatCode="General" sourceLinked="1"/>
        <c:tickLblPos val="nextTo"/>
        <c:crossAx val="219865856"/>
        <c:auto val="1"/>
        <c:lblAlgn val="ctr"/>
        <c:lblOffset val="100"/>
      </c:catAx>
      <c:spPr>
        <a:solidFill>
          <a:sysClr val="window" lastClr="FFFFFF">
            <a:lumMod val="95000"/>
          </a:sysClr>
        </a:solidFill>
        <a:ln>
          <a:solidFill>
            <a:srgbClr val="4472C4"/>
          </a:solidFill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>
        <a:lumMod val="95000"/>
      </a:schemeClr>
    </a:solidFill>
    <a:ln>
      <a:solidFill>
        <a:schemeClr val="accent1"/>
      </a:solidFill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24</xdr:row>
      <xdr:rowOff>168591</xdr:rowOff>
    </xdr:from>
    <xdr:to>
      <xdr:col>9</xdr:col>
      <xdr:colOff>514351</xdr:colOff>
      <xdr:row>38</xdr:row>
      <xdr:rowOff>76200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xmlns="" id="{A7EFF04C-D45A-2CE7-DCE1-9060E062849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704850</xdr:colOff>
      <xdr:row>24</xdr:row>
      <xdr:rowOff>161925</xdr:rowOff>
    </xdr:from>
    <xdr:to>
      <xdr:col>15</xdr:col>
      <xdr:colOff>495301</xdr:colOff>
      <xdr:row>38</xdr:row>
      <xdr:rowOff>69534</xdr:rowOff>
    </xdr:to>
    <xdr:graphicFrame macro="[0]!Graphique_Services">
      <xdr:nvGraphicFramePr>
        <xdr:cNvPr id="4" name="Graphique Services">
          <a:extLst>
            <a:ext uri="{FF2B5EF4-FFF2-40B4-BE49-F238E27FC236}">
              <a16:creationId xmlns:a16="http://schemas.microsoft.com/office/drawing/2014/main" xmlns="" id="{A7EFF04C-D45A-2CE7-DCE1-9060E062849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24"/>
  <sheetViews>
    <sheetView tabSelected="1" workbookViewId="0"/>
  </sheetViews>
  <sheetFormatPr baseColWidth="10" defaultRowHeight="15"/>
  <cols>
    <col min="7" max="9" width="14.140625" bestFit="1" customWidth="1"/>
  </cols>
  <sheetData>
    <row r="2" spans="1:14">
      <c r="A2" s="7" t="s">
        <v>5</v>
      </c>
      <c r="B2" s="7"/>
      <c r="C2" s="7"/>
      <c r="D2" s="7"/>
      <c r="F2" s="7" t="s">
        <v>7</v>
      </c>
      <c r="G2" s="7"/>
      <c r="H2" s="7"/>
      <c r="I2" s="7"/>
      <c r="K2" s="7" t="s">
        <v>9</v>
      </c>
      <c r="L2" s="7"/>
      <c r="M2" s="7"/>
      <c r="N2" s="7"/>
    </row>
    <row r="3" spans="1:14">
      <c r="A3" s="1"/>
      <c r="B3" s="1">
        <v>2021</v>
      </c>
      <c r="C3" s="1">
        <v>2022</v>
      </c>
      <c r="D3" s="1">
        <v>2023</v>
      </c>
      <c r="F3" s="1"/>
      <c r="G3" s="1">
        <v>2021</v>
      </c>
      <c r="H3" s="1">
        <v>2022</v>
      </c>
      <c r="I3" s="1">
        <v>2023</v>
      </c>
      <c r="K3" s="1"/>
      <c r="L3" s="1">
        <v>2021</v>
      </c>
      <c r="M3" s="1">
        <v>2022</v>
      </c>
      <c r="N3" s="1">
        <v>2023</v>
      </c>
    </row>
    <row r="4" spans="1:14">
      <c r="A4" s="1" t="s">
        <v>1</v>
      </c>
      <c r="B4" s="4">
        <v>70412</v>
      </c>
      <c r="C4" s="4">
        <v>71923</v>
      </c>
      <c r="D4" s="5">
        <v>48394</v>
      </c>
      <c r="F4" s="1" t="s">
        <v>1</v>
      </c>
      <c r="G4" s="1"/>
      <c r="H4" s="1"/>
      <c r="I4" s="1"/>
      <c r="K4" s="1" t="s">
        <v>1</v>
      </c>
      <c r="L4" s="1"/>
      <c r="M4" s="1"/>
      <c r="N4" s="1"/>
    </row>
    <row r="5" spans="1:14">
      <c r="A5" s="1" t="s">
        <v>2</v>
      </c>
      <c r="B5" s="4">
        <v>49069</v>
      </c>
      <c r="C5" s="4">
        <v>49322</v>
      </c>
      <c r="D5" s="4">
        <v>27911</v>
      </c>
      <c r="E5" s="3"/>
      <c r="F5" s="1" t="s">
        <v>2</v>
      </c>
      <c r="G5" s="1"/>
      <c r="H5" s="1"/>
      <c r="I5" s="1"/>
      <c r="K5" s="1" t="s">
        <v>2</v>
      </c>
      <c r="L5" s="1"/>
      <c r="M5" s="1"/>
      <c r="N5" s="1"/>
    </row>
    <row r="6" spans="1:14">
      <c r="A6" s="1" t="s">
        <v>3</v>
      </c>
      <c r="B6" s="4">
        <v>21343</v>
      </c>
      <c r="C6" s="6">
        <v>22601</v>
      </c>
      <c r="D6" s="4">
        <v>20483</v>
      </c>
      <c r="F6" s="1" t="s">
        <v>3</v>
      </c>
      <c r="G6" s="1"/>
      <c r="H6" s="1"/>
      <c r="I6" s="1"/>
      <c r="K6" s="1" t="s">
        <v>3</v>
      </c>
      <c r="L6" s="1"/>
      <c r="M6" s="1"/>
      <c r="N6" s="1"/>
    </row>
    <row r="7" spans="1:14">
      <c r="A7" s="1" t="s">
        <v>0</v>
      </c>
      <c r="B7" s="2">
        <f>B6/B4</f>
        <v>0.30311594614554338</v>
      </c>
      <c r="C7" s="2">
        <f>C6/C4</f>
        <v>0.31423883875811631</v>
      </c>
      <c r="D7" s="2">
        <f>D6/D4</f>
        <v>0.42325494896061494</v>
      </c>
      <c r="F7" s="1" t="s">
        <v>0</v>
      </c>
      <c r="G7" s="1"/>
      <c r="H7" s="1"/>
      <c r="I7" s="1"/>
      <c r="K7" s="1" t="s">
        <v>0</v>
      </c>
      <c r="L7" s="1"/>
      <c r="M7" s="1"/>
      <c r="N7" s="1"/>
    </row>
    <row r="8" spans="1:14">
      <c r="A8" s="8"/>
      <c r="B8" s="8"/>
      <c r="C8" s="8"/>
      <c r="D8" s="8"/>
    </row>
    <row r="10" spans="1:14">
      <c r="A10" s="7" t="s">
        <v>6</v>
      </c>
      <c r="B10" s="7"/>
      <c r="C10" s="7"/>
      <c r="D10" s="7"/>
      <c r="F10" s="7" t="s">
        <v>8</v>
      </c>
      <c r="G10" s="7"/>
      <c r="H10" s="7"/>
      <c r="I10" s="7"/>
      <c r="K10" s="7" t="s">
        <v>10</v>
      </c>
      <c r="L10" s="7"/>
      <c r="M10" s="7"/>
      <c r="N10" s="7"/>
    </row>
    <row r="11" spans="1:14">
      <c r="A11" s="1"/>
      <c r="B11" s="1">
        <v>2021</v>
      </c>
      <c r="C11" s="1">
        <v>2022</v>
      </c>
      <c r="D11" s="1">
        <v>2023</v>
      </c>
      <c r="F11" s="1"/>
      <c r="G11" s="1">
        <v>2021</v>
      </c>
      <c r="H11" s="1">
        <v>2022</v>
      </c>
      <c r="I11" s="1">
        <v>2023</v>
      </c>
      <c r="K11" s="1"/>
      <c r="L11" s="1">
        <v>2021</v>
      </c>
      <c r="M11" s="1">
        <v>2022</v>
      </c>
      <c r="N11" s="1">
        <v>2023</v>
      </c>
    </row>
    <row r="12" spans="1:14">
      <c r="A12" s="1" t="s">
        <v>1</v>
      </c>
      <c r="B12" s="1"/>
      <c r="C12" s="1"/>
      <c r="D12" s="1"/>
      <c r="F12" s="1" t="s">
        <v>1</v>
      </c>
      <c r="G12" s="1"/>
      <c r="H12" s="1"/>
      <c r="I12" s="1"/>
      <c r="K12" s="1" t="s">
        <v>1</v>
      </c>
      <c r="L12" s="1"/>
      <c r="M12" s="1"/>
      <c r="N12" s="1"/>
    </row>
    <row r="13" spans="1:14">
      <c r="A13" s="1" t="s">
        <v>2</v>
      </c>
      <c r="B13" s="1"/>
      <c r="C13" s="1"/>
      <c r="D13" s="1"/>
      <c r="F13" s="1" t="s">
        <v>2</v>
      </c>
      <c r="G13" s="1"/>
      <c r="H13" s="1"/>
      <c r="I13" s="1"/>
      <c r="K13" s="1" t="s">
        <v>2</v>
      </c>
      <c r="L13" s="1"/>
      <c r="M13" s="1"/>
      <c r="N13" s="1"/>
    </row>
    <row r="14" spans="1:14">
      <c r="A14" s="1" t="s">
        <v>3</v>
      </c>
      <c r="B14" s="1"/>
      <c r="C14" s="1"/>
      <c r="D14" s="1"/>
      <c r="F14" s="1" t="s">
        <v>3</v>
      </c>
      <c r="G14" s="1"/>
      <c r="H14" s="1"/>
      <c r="I14" s="1"/>
      <c r="K14" s="1" t="s">
        <v>3</v>
      </c>
      <c r="L14" s="1"/>
      <c r="M14" s="1"/>
      <c r="N14" s="1"/>
    </row>
    <row r="15" spans="1:14">
      <c r="A15" s="1" t="s">
        <v>0</v>
      </c>
      <c r="B15" s="1"/>
      <c r="C15" s="1"/>
      <c r="D15" s="1"/>
      <c r="F15" s="1" t="s">
        <v>0</v>
      </c>
      <c r="G15" s="1"/>
      <c r="H15" s="1"/>
      <c r="I15" s="1"/>
      <c r="K15" s="1" t="s">
        <v>0</v>
      </c>
      <c r="L15" s="1"/>
      <c r="M15" s="1"/>
      <c r="N15" s="1"/>
    </row>
    <row r="19" spans="6:9">
      <c r="F19" s="7" t="s">
        <v>4</v>
      </c>
      <c r="G19" s="7"/>
      <c r="H19" s="7"/>
      <c r="I19" s="7"/>
    </row>
    <row r="20" spans="6:9">
      <c r="F20" s="1"/>
      <c r="G20" s="1">
        <v>2021</v>
      </c>
      <c r="H20" s="1">
        <v>2022</v>
      </c>
      <c r="I20" s="1">
        <v>2023</v>
      </c>
    </row>
    <row r="21" spans="6:9">
      <c r="F21" s="1" t="s">
        <v>1</v>
      </c>
      <c r="G21" s="4">
        <v>2196339</v>
      </c>
      <c r="H21" s="4">
        <v>2499820</v>
      </c>
      <c r="I21" s="4">
        <v>2627778</v>
      </c>
    </row>
    <row r="22" spans="6:9">
      <c r="F22" s="1" t="s">
        <v>2</v>
      </c>
      <c r="G22" s="4">
        <f>G21-G23</f>
        <v>986135</v>
      </c>
      <c r="H22" s="4">
        <f t="shared" ref="H22:I22" si="0">H21-H23</f>
        <v>1054984</v>
      </c>
      <c r="I22" s="4">
        <f t="shared" si="0"/>
        <v>1134421</v>
      </c>
    </row>
    <row r="23" spans="6:9">
      <c r="F23" s="1" t="s">
        <v>3</v>
      </c>
      <c r="G23" s="4">
        <v>1210204</v>
      </c>
      <c r="H23" s="4">
        <v>1444836</v>
      </c>
      <c r="I23" s="4">
        <v>1493357</v>
      </c>
    </row>
    <row r="24" spans="6:9">
      <c r="F24" s="1" t="s">
        <v>0</v>
      </c>
      <c r="G24" s="2">
        <f>G23/G21</f>
        <v>0.55100965743448527</v>
      </c>
      <c r="H24" s="2">
        <f t="shared" ref="H24:I24" si="1">H23/H21</f>
        <v>0.57797601427302769</v>
      </c>
      <c r="I24" s="2">
        <f t="shared" si="1"/>
        <v>0.56829648471065664</v>
      </c>
    </row>
  </sheetData>
  <mergeCells count="8">
    <mergeCell ref="A2:D2"/>
    <mergeCell ref="F2:I2"/>
    <mergeCell ref="K2:N2"/>
    <mergeCell ref="A10:D10"/>
    <mergeCell ref="F10:I10"/>
    <mergeCell ref="K10:N10"/>
    <mergeCell ref="F19:I19"/>
    <mergeCell ref="A8:D8"/>
  </mergeCells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criptIds xmlns="http://schemas.microsoft.com/office/extensibility/maker/v1.0" id="script-ids-node-id"/>
</file>

<file path=customXml/itemProps1.xml><?xml version="1.0" encoding="utf-8"?>
<ds:datastoreItem xmlns:ds="http://schemas.openxmlformats.org/officeDocument/2006/customXml" ds:itemID="{054D5C2E-62D1-45E2-9BEA-D910D3653374}">
  <ds:schemaRefs>
    <ds:schemaRef ds:uri="http://schemas.microsoft.com/office/extensibility/maker/v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Indicateurs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Ugo ROLLAND</dc:creator>
  <cp:lastModifiedBy>FRANCIS</cp:lastModifiedBy>
  <dcterms:created xsi:type="dcterms:W3CDTF">2023-07-10T15:13:10Z</dcterms:created>
  <dcterms:modified xsi:type="dcterms:W3CDTF">2023-07-11T05:27:31Z</dcterms:modified>
</cp:coreProperties>
</file>