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85" windowWidth="28215" windowHeight="11445"/>
  </bookViews>
  <sheets>
    <sheet name="Feuille 1" sheetId="1" r:id="rId1"/>
  </sheets>
  <calcPr calcId="124519"/>
</workbook>
</file>

<file path=xl/calcChain.xml><?xml version="1.0" encoding="utf-8"?>
<calcChain xmlns="http://schemas.openxmlformats.org/spreadsheetml/2006/main">
  <c r="E11" i="1"/>
  <c r="D11"/>
  <c r="G11"/>
  <c r="H11"/>
  <c r="I11"/>
  <c r="J11"/>
  <c r="K11"/>
  <c r="L11"/>
  <c r="M11"/>
  <c r="C11"/>
  <c r="M10"/>
  <c r="L10"/>
  <c r="K10"/>
  <c r="J10"/>
  <c r="I10"/>
  <c r="H10"/>
  <c r="G10"/>
  <c r="F10"/>
  <c r="F11" s="1"/>
  <c r="E10"/>
  <c r="D10"/>
  <c r="C10"/>
  <c r="B10"/>
  <c r="B11" s="1"/>
  <c r="N10" l="1"/>
  <c r="N11"/>
</calcChain>
</file>

<file path=xl/sharedStrings.xml><?xml version="1.0" encoding="utf-8"?>
<sst xmlns="http://schemas.openxmlformats.org/spreadsheetml/2006/main" count="21" uniqueCount="21">
  <si>
    <t>Kilomètres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</si>
  <si>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</si>
  <si>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</si>
  <si>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</si>
  <si>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</si>
  <si>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</si>
  <si>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</si>
  <si>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</si>
  <si>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</si>
  <si>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</si>
  <si>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</si>
  <si>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</si>
  <si>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</si>
  <si>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</si>
  <si>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Total km</t>
  </si>
  <si>
    <t>Indémnités €</t>
  </si>
  <si>
    <t>Barème</t>
  </si>
  <si>
    <t>&lt; 5 000 km</t>
  </si>
  <si>
    <t>5 000 km &gt;     &lt; 20 000 km</t>
  </si>
  <si>
    <t>&gt; 20 000 km</t>
  </si>
  <si>
    <t>Frais/km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</si>
</sst>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</font>
    <font>
      <b/>
      <sz val="11"/>
      <color theme="0"/>
      <name val="Arial"/>
      <family val="2"/>
      <scheme val="minor"/>
    </font>
    <font>
      <b/>
      <sz val="10"/>
      <color theme="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E7CC3"/>
        <bgColor rgb="FF8E7CC3"/>
      </patternFill>
    </fill>
    <fill>
      <patternFill patternType="solid">
        <fgColor rgb="FFB4A7D6"/>
        <bgColor rgb="FFB4A7D6"/>
      </patternFill>
    </fill>
    <fill>
      <patternFill patternType="solid">
        <fgColor rgb="FFD9D2E9"/>
        <bgColor rgb="FFD9D2E9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0"/>
  <sheetViews>
    <sheetView tabSelected="1" workbookViewId="0">
      <selection activeCell="C11" sqref="C11"/>
    </sheetView>
  </sheetViews>
  <sheetFormatPr baseColWidth="10" defaultColWidth="12.5703125" defaultRowHeight="15.75" customHeight="1"/>
  <cols>
    <col min="1" max="1" width="17.7109375" customWidth="1"/>
    <col min="15" max="16" width="1.7109375" customWidth="1"/>
    <col min="19" max="19" width="25.5703125" customWidth="1"/>
  </cols>
  <sheetData>
    <row r="1" spans="1:26" ht="15.7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6" t="s">
        <v>12</v>
      </c>
      <c r="N1" s="17" t="s">
        <v>13</v>
      </c>
      <c r="O1" s="2"/>
      <c r="P1" s="2"/>
      <c r="Q1" s="11" t="s">
        <v>16</v>
      </c>
      <c r="R1" s="12" t="s">
        <v>17</v>
      </c>
      <c r="S1" s="12" t="s">
        <v>18</v>
      </c>
      <c r="T1" s="12" t="s">
        <v>19</v>
      </c>
      <c r="U1" s="2"/>
      <c r="V1" s="2"/>
      <c r="W1" s="2"/>
      <c r="X1" s="2"/>
      <c r="Y1" s="2"/>
      <c r="Z1" s="2"/>
    </row>
    <row r="2" spans="1:26" ht="12.75">
      <c r="A2" s="3"/>
      <c r="B2" s="1">
        <v>3000</v>
      </c>
      <c r="C2" s="4">
        <v>3000</v>
      </c>
      <c r="D2" s="4">
        <v>4000</v>
      </c>
      <c r="E2" s="4">
        <v>10000</v>
      </c>
      <c r="F2" s="4"/>
      <c r="G2" s="4"/>
      <c r="H2" s="4"/>
      <c r="I2" s="4"/>
      <c r="J2" s="4"/>
      <c r="K2" s="4"/>
      <c r="L2" s="4"/>
      <c r="M2" s="5"/>
      <c r="N2" s="6"/>
      <c r="O2" s="2"/>
      <c r="P2" s="2"/>
      <c r="Q2" s="13" t="s">
        <v>20</v>
      </c>
      <c r="R2" s="14">
        <v>0.63600000000000001</v>
      </c>
      <c r="S2" s="14">
        <v>0.35699999999999998</v>
      </c>
      <c r="T2" s="14">
        <v>0.42699999999999999</v>
      </c>
      <c r="U2" s="2"/>
      <c r="V2" s="2"/>
      <c r="W2" s="2"/>
      <c r="X2" s="2"/>
      <c r="Y2" s="2"/>
      <c r="Z2" s="2"/>
    </row>
    <row r="3" spans="1:26">
      <c r="A3" s="3"/>
      <c r="B3" s="1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6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/>
      <c r="N4" s="6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6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5"/>
      <c r="N6" s="6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5"/>
      <c r="N7" s="6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5"/>
      <c r="N8" s="6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10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>
      <c r="A10" s="18" t="s">
        <v>14</v>
      </c>
      <c r="B10" s="18">
        <f t="shared" ref="B10:M10" si="0">SUM(B2:B9)</f>
        <v>3000</v>
      </c>
      <c r="C10" s="18">
        <f t="shared" si="0"/>
        <v>3000</v>
      </c>
      <c r="D10" s="18">
        <f t="shared" si="0"/>
        <v>4000</v>
      </c>
      <c r="E10" s="18">
        <f t="shared" si="0"/>
        <v>10000</v>
      </c>
      <c r="F10" s="18">
        <f t="shared" si="0"/>
        <v>0</v>
      </c>
      <c r="G10" s="18">
        <f t="shared" si="0"/>
        <v>0</v>
      </c>
      <c r="H10" s="18">
        <f t="shared" si="0"/>
        <v>0</v>
      </c>
      <c r="I10" s="18">
        <f t="shared" si="0"/>
        <v>0</v>
      </c>
      <c r="J10" s="18">
        <f t="shared" si="0"/>
        <v>0</v>
      </c>
      <c r="K10" s="18">
        <f t="shared" si="0"/>
        <v>0</v>
      </c>
      <c r="L10" s="18">
        <f t="shared" si="0"/>
        <v>0</v>
      </c>
      <c r="M10" s="19">
        <f t="shared" si="0"/>
        <v>0</v>
      </c>
      <c r="N10" s="20">
        <f t="shared" ref="N10:N11" si="1">SUM(B10:M10)</f>
        <v>20000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21" t="s">
        <v>15</v>
      </c>
      <c r="B11" s="21">
        <f>IF(AND(B10&gt;0,B10&lt;5000),B10*$R$2,IF(AND(B10&gt;=5000,B10&lt;20000),B10*$S$2,IF(B10&gt;=20000,B10*$T$2)))</f>
        <v>1908</v>
      </c>
      <c r="C11" s="21">
        <f>IF(C10=0,0,IF(SUM($B10:C10)&lt;5000,C10*$R$2,
IF(AND(SUM($B10:C10)&gt;=5000,SUM($B10:C10)&lt;20000),((5000-B10)*$R$2)+((SUM($B10:C10)-5000)*$S$2),
IF(SUM($B10:C10)&gt;=20000,(5000*$R$2)+((15000)*$S$2)+((C10-20000)*$T$2),0))))</f>
        <v>1629</v>
      </c>
      <c r="D11" s="21">
        <f>IF(D10=0,0,IF(SUM($B10:D10)&lt;5000,D10*$R$2,
IF(AND(SUM($B10:D10)&gt;=5000,SUM($B10:D10)&lt;20000),((5000-C10)*$R$2)+((SUM($B10:D10)-5000)*$S$2),
IF(SUM($B10:D10)&gt;=20000,(5000*$R$2)+((15000)*$S$2)+((D10-20000)*$T$2),0))))</f>
        <v>3057</v>
      </c>
      <c r="E11" s="21">
        <f>IF(E10=0,0,IF(SUM($B10:E10)&lt;5000,E10*$R$2,
IF(AND(SUM($B10:E10)&gt;=5000,SUM($B10:E10)&lt;20000),((5000-D10)*$R$2)+((SUM($B10:E10)-5000)*$S$2),
IF(SUM($B10:E10)&gt;=20000,(5000*$R$2)+((15000)*$S$2)+((E10-20000)*$T$2),0))))</f>
        <v>4265</v>
      </c>
      <c r="F11" s="21">
        <f>IF(F10=0,0,IF(SUM($B10:F10)&lt;5000,F10*$R$2,
IF(AND(SUM($B10:F10)&gt;=5000,SUM($B10:F10)&lt;20000),((5000-E10)*$R$2)+((SUM($B10:F10)-5000)*$S$2),
IF(SUM($B10:F10)&gt;=20000,(5000*$R$2)+((15000)*$S$2)+((F10-20000)*$T$2),0))))</f>
        <v>0</v>
      </c>
      <c r="G11" s="21">
        <f>IF(G10=0,0,IF(SUM($B10:G10)&lt;5000,G10*$R$2,
IF(AND(SUM($B10:G10)&gt;=5000,SUM($B10:G10)&lt;20000),((5000-F10)*$R$2)+((SUM($B10:G10)-5000)*$S$2),
IF(SUM($B10:G10)&gt;=20000,(5000*$R$2)+((15000)*$S$2)+((G10-20000)*$T$2),0))))</f>
        <v>0</v>
      </c>
      <c r="H11" s="21">
        <f>IF(H10=0,0,IF(SUM($B10:H10)&lt;5000,H10*$R$2,
IF(AND(SUM($B10:H10)&gt;=5000,SUM($B10:H10)&lt;20000),((5000-G10)*$R$2)+((SUM($B10:H10)-5000)*$S$2),
IF(SUM($B10:H10)&gt;=20000,(5000*$R$2)+((15000)*$S$2)+((H10-20000)*$T$2),0))))</f>
        <v>0</v>
      </c>
      <c r="I11" s="21">
        <f>IF(I10=0,0,IF(SUM($B10:I10)&lt;5000,I10*$R$2,
IF(AND(SUM($B10:I10)&gt;=5000,SUM($B10:I10)&lt;20000),((5000-H10)*$R$2)+((SUM($B10:I10)-5000)*$S$2),
IF(SUM($B10:I10)&gt;=20000,(5000*$R$2)+((15000)*$S$2)+((I10-20000)*$T$2),0))))</f>
        <v>0</v>
      </c>
      <c r="J11" s="21">
        <f>IF(J10=0,0,IF(SUM($B10:J10)&lt;5000,J10*$R$2,
IF(AND(SUM($B10:J10)&gt;=5000,SUM($B10:J10)&lt;20000),((5000-I10)*$R$2)+((SUM($B10:J10)-5000)*$S$2),
IF(SUM($B10:J10)&gt;=20000,(5000*$R$2)+((15000)*$S$2)+((J10-20000)*$T$2),0))))</f>
        <v>0</v>
      </c>
      <c r="K11" s="21">
        <f>IF(K10=0,0,IF(SUM($B10:K10)&lt;5000,K10*$R$2,
IF(AND(SUM($B10:K10)&gt;=5000,SUM($B10:K10)&lt;20000),((5000-J10)*$R$2)+((SUM($B10:K10)-5000)*$S$2),
IF(SUM($B10:K10)&gt;=20000,(5000*$R$2)+((15000)*$S$2)+((K10-20000)*$T$2),0))))</f>
        <v>0</v>
      </c>
      <c r="L11" s="21">
        <f>IF(L10=0,0,IF(SUM($B10:L10)&lt;5000,L10*$R$2,
IF(AND(SUM($B10:L10)&gt;=5000,SUM($B10:L10)&lt;20000),((5000-K10)*$R$2)+((SUM($B10:L10)-5000)*$S$2),
IF(SUM($B10:L10)&gt;=20000,(5000*$R$2)+((15000)*$S$2)+((L10-20000)*$T$2),0))))</f>
        <v>0</v>
      </c>
      <c r="M11" s="21">
        <f>IF(M10=0,0,IF(SUM($B10:M10)&lt;5000,M10*$R$2,
IF(AND(SUM($B10:M10)&gt;=5000,SUM($B10:M10)&lt;20000),((5000-L10)*$R$2)+((SUM($B10:M10)-5000)*$S$2),
IF(SUM($B10:M10)&gt;=20000,(5000*$R$2)+((15000)*$S$2)+((M10-20000)*$T$2),0))))</f>
        <v>0</v>
      </c>
      <c r="N11" s="22">
        <f t="shared" si="1"/>
        <v>10859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U14" s="2"/>
      <c r="V14" s="2"/>
      <c r="W14" s="2"/>
      <c r="X14" s="2"/>
      <c r="Y14" s="2"/>
      <c r="Z14" s="2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U15" s="2"/>
      <c r="V15" s="2"/>
      <c r="W15" s="2"/>
      <c r="X15" s="2"/>
      <c r="Y15" s="2"/>
      <c r="Z15" s="2"/>
    </row>
    <row r="16" spans="1:2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2023-07-05T04:15:21Z</dcterms:created>
  <dcterms:modified xsi:type="dcterms:W3CDTF">2023-07-05T04:17:15Z</dcterms:modified>
</cp:coreProperties>
</file>