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3480" yWindow="1635" windowWidth="25440" windowHeight="14355" activeTab="1"/>
  </bookViews>
  <sheets>
    <sheet name="DONNEES" sheetId="2" r:id="rId1"/>
    <sheet name="Feuil1" sheetId="1" r:id="rId2"/>
  </sheets>
  <definedNames>
    <definedName name="Liste">DONNEES!$B$4:$B$17</definedName>
    <definedName name="LISTE1">Feuil1!$R$11:$R$25</definedName>
    <definedName name="LISTE2">Feuil1!$S$11:$S$25</definedName>
    <definedName name="LISTE3">Feuil1!$T$11:$T$25</definedName>
    <definedName name="LISTE4">Feuil1!$U$11:$U$25</definedName>
  </definedName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U17" i="1"/>
  <c r="T16"/>
  <c r="T24"/>
  <c r="S20"/>
  <c r="R13"/>
  <c r="U16"/>
  <c r="T15"/>
  <c r="T23"/>
  <c r="S19"/>
  <c r="S12"/>
  <c r="U15"/>
  <c r="T14"/>
  <c r="T22"/>
  <c r="S18"/>
  <c r="T12"/>
  <c r="U14"/>
  <c r="T13"/>
  <c r="T21"/>
  <c r="S17"/>
  <c r="U12"/>
  <c r="R12"/>
  <c r="S15"/>
  <c r="U19"/>
  <c r="S14"/>
  <c r="R15"/>
  <c r="T17"/>
  <c r="S21"/>
  <c r="U13"/>
  <c r="U21"/>
  <c r="T20"/>
  <c r="S16"/>
  <c r="S24"/>
  <c r="R17"/>
  <c r="U20"/>
  <c r="T19"/>
  <c r="S23"/>
  <c r="R16"/>
  <c r="T18"/>
  <c r="S22"/>
  <c r="U18"/>
  <c r="S13"/>
  <c r="R14"/>
  <c r="N24"/>
  <c r="D18"/>
  <c r="D17"/>
  <c r="F20"/>
  <c r="N23"/>
  <c r="J22"/>
  <c r="L17"/>
  <c r="N14"/>
  <c r="H23"/>
  <c r="N19"/>
  <c r="D13"/>
  <c r="D23"/>
  <c r="F15"/>
  <c r="N22"/>
  <c r="H17"/>
  <c r="L23"/>
  <c r="J16"/>
  <c r="H24"/>
  <c r="N18"/>
  <c r="H20"/>
  <c r="D22"/>
  <c r="F14"/>
  <c r="J24"/>
  <c r="H15"/>
  <c r="L22"/>
  <c r="J15"/>
  <c r="L13"/>
  <c r="J20"/>
  <c r="H21"/>
  <c r="F17"/>
  <c r="D16"/>
  <c r="J23"/>
  <c r="H18"/>
  <c r="N13"/>
  <c r="F24"/>
  <c r="L16"/>
  <c r="J19"/>
  <c r="H14"/>
  <c r="F23"/>
  <c r="D21"/>
  <c r="J18"/>
  <c r="L24"/>
  <c r="N16"/>
  <c r="D20"/>
  <c r="L21"/>
  <c r="J14"/>
  <c r="L20"/>
  <c r="F22"/>
  <c r="F13"/>
  <c r="F18"/>
  <c r="L19"/>
  <c r="N21"/>
  <c r="H16"/>
  <c r="J13"/>
  <c r="L15"/>
  <c r="D24"/>
  <c r="F16"/>
  <c r="D15"/>
  <c r="L18"/>
  <c r="J17"/>
  <c r="H19"/>
  <c r="N20"/>
  <c r="F19"/>
  <c r="L14"/>
  <c r="D19"/>
  <c r="F21"/>
  <c r="D14"/>
  <c r="N17"/>
  <c r="J21"/>
  <c r="H22"/>
  <c r="N15"/>
  <c r="H13"/>
  <c r="R18" l="1"/>
  <c r="R19"/>
  <c r="R20"/>
  <c r="R21"/>
  <c r="R22"/>
  <c r="R23"/>
  <c r="R24"/>
  <c r="R25"/>
</calcChain>
</file>

<file path=xl/sharedStrings.xml><?xml version="1.0" encoding="utf-8"?>
<sst xmlns="http://schemas.openxmlformats.org/spreadsheetml/2006/main" count="65" uniqueCount="23">
  <si>
    <t>LISTE1</t>
  </si>
  <si>
    <t>LISTE2</t>
  </si>
  <si>
    <t>LISTE3</t>
  </si>
  <si>
    <t>LISTE4</t>
  </si>
  <si>
    <t>A</t>
  </si>
  <si>
    <t>B</t>
  </si>
  <si>
    <t>C</t>
  </si>
  <si>
    <t>POMME</t>
  </si>
  <si>
    <t>POIRE</t>
  </si>
  <si>
    <t>FRAISE</t>
  </si>
  <si>
    <t>BANANE</t>
  </si>
  <si>
    <t>ORANGE</t>
  </si>
  <si>
    <t>FIGUE</t>
  </si>
  <si>
    <t>RAISIN</t>
  </si>
  <si>
    <t>MANGUE</t>
  </si>
  <si>
    <t>CITRON</t>
  </si>
  <si>
    <t>NOIX</t>
  </si>
  <si>
    <t>KIWI</t>
  </si>
  <si>
    <t>MANDARINE</t>
  </si>
  <si>
    <t>MELON</t>
  </si>
  <si>
    <t>PASTEC</t>
  </si>
  <si>
    <t>RECHERCHE</t>
  </si>
  <si>
    <t>J'ai créé 3 listes de noms : LISTE1, LISTE2, LISTE3
Je recheche la formule à mettre dans la MFC pour colorier la cellule de  gauche par rapport  au nom de la cellule colonne E,I ou M.
Actuellement je colore la cellule centrale en fonction de la donnée en B10 et de la feuille de données.</t>
  </si>
</sst>
</file>

<file path=xl/styles.xml><?xml version="1.0" encoding="utf-8"?>
<styleSheet xmlns="http://schemas.openxmlformats.org/spreadsheetml/2006/main">
  <fonts count="2">
    <font>
      <sz val="12"/>
      <color theme="1"/>
      <name val="Calibri"/>
      <family val="2"/>
      <scheme val="minor"/>
    </font>
    <font>
      <b/>
      <sz val="12"/>
      <color theme="1"/>
      <name val="Helvetica"/>
      <family val="2"/>
    </font>
  </fonts>
  <fills count="3">
    <fill>
      <patternFill patternType="none"/>
    </fill>
    <fill>
      <patternFill patternType="gray125"/>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1" xfId="0" applyBorder="1"/>
    <xf numFmtId="0" fontId="0" fillId="0" borderId="0" xfId="0" applyAlignment="1">
      <alignment horizont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0" fillId="0" borderId="0" xfId="0" applyAlignment="1">
      <alignment horizontal="center" vertical="center"/>
    </xf>
    <xf numFmtId="0" fontId="0" fillId="2" borderId="0" xfId="0" applyFill="1" applyAlignment="1">
      <alignment horizontal="center" vertical="center"/>
    </xf>
    <xf numFmtId="0" fontId="0" fillId="0" borderId="0" xfId="0" applyAlignment="1">
      <alignment horizontal="left" vertical="top" wrapText="1"/>
    </xf>
    <xf numFmtId="0" fontId="0" fillId="0" borderId="1" xfId="0" applyBorder="1" applyAlignment="1">
      <alignment horizontal="left" vertical="center"/>
    </xf>
    <xf numFmtId="0" fontId="0" fillId="0" borderId="0" xfId="0" applyAlignment="1">
      <alignment horizontal="left"/>
    </xf>
  </cellXfs>
  <cellStyles count="1">
    <cellStyle name="Normal" xfId="0" builtinId="0"/>
  </cellStyles>
  <dxfs count="14">
    <dxf>
      <fill>
        <patternFill>
          <bgColor rgb="FFFFB7B7"/>
        </patternFill>
      </fill>
    </dxf>
    <dxf>
      <fill>
        <patternFill>
          <bgColor theme="9" tint="0.59996337778862885"/>
        </patternFill>
      </fill>
    </dxf>
    <dxf>
      <fill>
        <patternFill>
          <bgColor theme="7" tint="0.39994506668294322"/>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ill>
        <patternFill>
          <bgColor theme="7" tint="0.39994506668294322"/>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ndense val="0"/>
        <extend val="0"/>
        <color rgb="FF9C0006"/>
      </font>
      <fill>
        <patternFill>
          <bgColor rgb="FFFFC7CE"/>
        </patternFill>
      </fill>
    </dxf>
  </dxfs>
  <tableStyles count="0" defaultTableStyle="TableStyleMedium2" defaultPivotStyle="PivotStyleLight16"/>
  <colors>
    <mruColors>
      <color rgb="FFFFB7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4:D17"/>
  <sheetViews>
    <sheetView workbookViewId="0">
      <selection activeCell="B1" sqref="B1:B1048576"/>
    </sheetView>
  </sheetViews>
  <sheetFormatPr baseColWidth="10" defaultRowHeight="15.75"/>
  <cols>
    <col min="2" max="2" width="11" style="9"/>
  </cols>
  <sheetData>
    <row r="4" spans="1:4">
      <c r="A4" s="3" t="s">
        <v>5</v>
      </c>
      <c r="B4" s="8" t="s">
        <v>10</v>
      </c>
      <c r="C4" s="3">
        <v>4</v>
      </c>
      <c r="D4" s="3" t="s">
        <v>5</v>
      </c>
    </row>
    <row r="5" spans="1:4">
      <c r="A5" s="3" t="s">
        <v>6</v>
      </c>
      <c r="B5" s="8" t="s">
        <v>15</v>
      </c>
      <c r="C5" s="3">
        <v>1</v>
      </c>
      <c r="D5" s="3" t="s">
        <v>6</v>
      </c>
    </row>
    <row r="6" spans="1:4">
      <c r="A6" s="3" t="s">
        <v>5</v>
      </c>
      <c r="B6" s="8" t="s">
        <v>12</v>
      </c>
      <c r="C6" s="3">
        <v>2</v>
      </c>
      <c r="D6" s="3" t="s">
        <v>5</v>
      </c>
    </row>
    <row r="7" spans="1:4">
      <c r="A7" s="3" t="s">
        <v>6</v>
      </c>
      <c r="B7" s="8" t="s">
        <v>9</v>
      </c>
      <c r="C7" s="3">
        <v>3</v>
      </c>
      <c r="D7" s="3" t="s">
        <v>6</v>
      </c>
    </row>
    <row r="8" spans="1:4">
      <c r="A8" s="3" t="s">
        <v>6</v>
      </c>
      <c r="B8" s="8" t="s">
        <v>17</v>
      </c>
      <c r="C8" s="3">
        <v>3</v>
      </c>
      <c r="D8" s="3" t="s">
        <v>6</v>
      </c>
    </row>
    <row r="9" spans="1:4">
      <c r="A9" s="3" t="s">
        <v>5</v>
      </c>
      <c r="B9" s="8" t="s">
        <v>18</v>
      </c>
      <c r="C9" s="3">
        <v>4</v>
      </c>
      <c r="D9" s="3" t="s">
        <v>5</v>
      </c>
    </row>
    <row r="10" spans="1:4">
      <c r="A10" s="3" t="s">
        <v>5</v>
      </c>
      <c r="B10" s="8" t="s">
        <v>14</v>
      </c>
      <c r="C10" s="3">
        <v>4</v>
      </c>
      <c r="D10" s="3" t="s">
        <v>5</v>
      </c>
    </row>
    <row r="11" spans="1:4">
      <c r="A11" s="3" t="s">
        <v>6</v>
      </c>
      <c r="B11" s="8" t="s">
        <v>19</v>
      </c>
      <c r="C11" s="3">
        <v>1</v>
      </c>
      <c r="D11" s="3" t="s">
        <v>6</v>
      </c>
    </row>
    <row r="12" spans="1:4">
      <c r="A12" s="3" t="s">
        <v>5</v>
      </c>
      <c r="B12" s="8" t="s">
        <v>16</v>
      </c>
      <c r="C12" s="3">
        <v>2</v>
      </c>
      <c r="D12" s="3" t="s">
        <v>5</v>
      </c>
    </row>
    <row r="13" spans="1:4">
      <c r="A13" s="3" t="s">
        <v>6</v>
      </c>
      <c r="B13" s="8" t="s">
        <v>11</v>
      </c>
      <c r="C13" s="3">
        <v>1</v>
      </c>
      <c r="D13" s="3" t="s">
        <v>6</v>
      </c>
    </row>
    <row r="14" spans="1:4">
      <c r="A14" s="3" t="s">
        <v>5</v>
      </c>
      <c r="B14" s="8" t="s">
        <v>20</v>
      </c>
      <c r="C14" s="3">
        <v>2</v>
      </c>
      <c r="D14" s="3" t="s">
        <v>5</v>
      </c>
    </row>
    <row r="15" spans="1:4">
      <c r="A15" s="3" t="s">
        <v>5</v>
      </c>
      <c r="B15" s="8" t="s">
        <v>8</v>
      </c>
      <c r="C15" s="3">
        <v>2</v>
      </c>
      <c r="D15" s="3" t="s">
        <v>5</v>
      </c>
    </row>
    <row r="16" spans="1:4">
      <c r="A16" s="3" t="s">
        <v>4</v>
      </c>
      <c r="B16" s="8" t="s">
        <v>7</v>
      </c>
      <c r="C16" s="3">
        <v>1</v>
      </c>
      <c r="D16" s="3" t="s">
        <v>4</v>
      </c>
    </row>
    <row r="17" spans="1:4">
      <c r="A17" s="3" t="s">
        <v>6</v>
      </c>
      <c r="B17" s="8" t="s">
        <v>13</v>
      </c>
      <c r="C17" s="3">
        <v>3</v>
      </c>
      <c r="D17" s="3" t="s">
        <v>6</v>
      </c>
    </row>
  </sheetData>
  <sortState ref="A4:D17">
    <sortCondition ref="B4"/>
  </sortState>
  <conditionalFormatting sqref="B4:B17">
    <cfRule type="duplicateValues" dxfId="13" priority="1"/>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dimension ref="B8:U34"/>
  <sheetViews>
    <sheetView tabSelected="1" topLeftCell="A7" workbookViewId="0">
      <selection activeCell="R12" sqref="R12"/>
    </sheetView>
  </sheetViews>
  <sheetFormatPr baseColWidth="10" defaultRowHeight="15.75"/>
  <cols>
    <col min="2" max="2" width="13.375" customWidth="1"/>
  </cols>
  <sheetData>
    <row r="8" spans="2:21">
      <c r="B8" s="2" t="s">
        <v>21</v>
      </c>
    </row>
    <row r="10" spans="2:21">
      <c r="B10" s="6" t="s">
        <v>2</v>
      </c>
      <c r="R10" s="2">
        <v>1</v>
      </c>
      <c r="S10" s="2">
        <v>2</v>
      </c>
      <c r="T10" s="2">
        <v>3</v>
      </c>
      <c r="U10" s="2">
        <v>4</v>
      </c>
    </row>
    <row r="11" spans="2:21">
      <c r="R11" s="3" t="s">
        <v>0</v>
      </c>
      <c r="S11" s="3" t="s">
        <v>1</v>
      </c>
      <c r="T11" s="3" t="s">
        <v>2</v>
      </c>
      <c r="U11" s="3" t="s">
        <v>3</v>
      </c>
    </row>
    <row r="12" spans="2:21">
      <c r="R12" s="1" t="str">
        <f ca="1">IFERROR(INDEX(DONNEES!$B$4:$B$17,_xlfn.AGGREGATE(15,6,(1/((DONNEES!$C$4:$C$17=Feuil1!$R$10))*ROW(DONNEES!$B$4:$B$17)-3),ROW()-11)),"")</f>
        <v/>
      </c>
      <c r="S12" s="1" t="str">
        <f ca="1">IFERROR(INDEX(DONNEES!$B$4:$B$17,_xlfn.AGGREGATE(15,6,(1/((DONNEES!$C$4:$C$17=Feuil1!$S$10))*ROW(DONNEES!$B$4:$B$17)-3),ROW()-11)),"")</f>
        <v/>
      </c>
      <c r="T12" s="1" t="str">
        <f ca="1">IFERROR(INDEX(DONNEES!$B$4:$B$17,_xlfn.AGGREGATE(15,6,(1/((DONNEES!$C$4:$C$17=Feuil1!$T$10))*ROW(DONNEES!$B$4:$B$17)-3),ROW()-11)),"")</f>
        <v/>
      </c>
      <c r="U12" s="1" t="str">
        <f ca="1">IFERROR(INDEX(DONNEES!$B$4:$B$17,_xlfn.AGGREGATE(15,6,(1/((DONNEES!$C$4:$C$17=Feuil1!$U$10))*ROW(DONNEES!$B$4:$B$17)-3),ROW()-11)),"")</f>
        <v/>
      </c>
    </row>
    <row r="13" spans="2:21">
      <c r="D13" s="4" t="str">
        <f ca="1">IF(INDIRECT(ADDRESS(ROW(),COLUMN()+1))="","",VLOOKUP(INDIRECT(ADDRESS(ROW(),COLUMN()+1)),DONNEES!$B$4:$D$17,3,0))</f>
        <v>C</v>
      </c>
      <c r="E13" s="3" t="s">
        <v>19</v>
      </c>
      <c r="F13" s="4">
        <f ca="1">IF(INDIRECT(ADDRESS(ROW(),COLUMN()-1))="","",VLOOKUP(INDIRECT(ADDRESS(ROW(),COLUMN()-1)),DONNEES!$B$4:$D$17,2,0))</f>
        <v>1</v>
      </c>
      <c r="H13" s="4" t="str">
        <f ca="1">IF(INDIRECT(ADDRESS(ROW(),COLUMN()+1))="","",VLOOKUP(INDIRECT(ADDRESS(ROW(),COLUMN()+1)),DONNEES!$B$4:$D$17,3,0))</f>
        <v>B</v>
      </c>
      <c r="I13" s="1" t="s">
        <v>12</v>
      </c>
      <c r="J13" s="4">
        <f ca="1">IF(INDIRECT(ADDRESS(ROW(),COLUMN()-1))="","",VLOOKUP(INDIRECT(ADDRESS(ROW(),COLUMN()-1)),DONNEES!$B$4:$D$17,2,0))</f>
        <v>2</v>
      </c>
      <c r="L13" s="4" t="str">
        <f ca="1">IF(INDIRECT(ADDRESS(ROW(),COLUMN()+1))="","",VLOOKUP(INDIRECT(ADDRESS(ROW(),COLUMN()+1)),DONNEES!$B$4:$D$17,3,0))</f>
        <v>B</v>
      </c>
      <c r="M13" s="1" t="s">
        <v>10</v>
      </c>
      <c r="N13" s="4">
        <f ca="1">IF(INDIRECT(ADDRESS(ROW(),COLUMN()-1))="","",VLOOKUP(INDIRECT(ADDRESS(ROW(),COLUMN()-1)),DONNEES!$B$4:$D$17,2,0))</f>
        <v>4</v>
      </c>
      <c r="R13" s="1" t="str">
        <f ca="1">IFERROR(INDEX(DONNEES!$B$4:$B$17,_xlfn.AGGREGATE(15,6,(1/((DONNEES!$C$4:$C$17=Feuil1!$R$10))*ROW(DONNEES!$B$4:$B$17)-3),ROW()-11)),"")</f>
        <v/>
      </c>
      <c r="S13" s="1" t="str">
        <f ca="1">IFERROR(INDEX(DONNEES!$B$4:$B$17,_xlfn.AGGREGATE(15,6,(1/((DONNEES!$C$4:$C$17=Feuil1!$S$10))*ROW(DONNEES!$B$4:$B$17)-3),ROW()-11)),"")</f>
        <v/>
      </c>
      <c r="T13" s="1" t="str">
        <f ca="1">IFERROR(INDEX(DONNEES!$B$4:$B$17,_xlfn.AGGREGATE(15,6,(1/((DONNEES!$C$4:$C$17=Feuil1!$T$10))*ROW(DONNEES!$B$4:$B$17)-3),ROW()-11)),"")</f>
        <v/>
      </c>
      <c r="U13" s="1" t="str">
        <f ca="1">IFERROR(INDEX(DONNEES!$B$4:$B$17,_xlfn.AGGREGATE(15,6,(1/((DONNEES!$C$4:$C$17=Feuil1!$U$10))*ROW(DONNEES!$B$4:$B$17)-3),ROW()-11)),"")</f>
        <v/>
      </c>
    </row>
    <row r="14" spans="2:21">
      <c r="D14" s="4" t="str">
        <f ca="1">IF(INDIRECT(ADDRESS(ROW(),COLUMN()+1))="","",VLOOKUP(INDIRECT(ADDRESS(ROW(),COLUMN()+1)),DONNEES!$B$4:$D$17,3,0))</f>
        <v>A</v>
      </c>
      <c r="E14" s="3" t="s">
        <v>7</v>
      </c>
      <c r="F14" s="4">
        <f ca="1">IF(INDIRECT(ADDRESS(ROW(),COLUMN()-1))="","",VLOOKUP(INDIRECT(ADDRESS(ROW(),COLUMN()-1)),DONNEES!$B$4:$D$17,2,0))</f>
        <v>1</v>
      </c>
      <c r="H14" s="4" t="str">
        <f ca="1">IF(INDIRECT(ADDRESS(ROW(),COLUMN()+1))="","",VLOOKUP(INDIRECT(ADDRESS(ROW(),COLUMN()+1)),DONNEES!$B$4:$D$17,3,0))</f>
        <v>C</v>
      </c>
      <c r="I14" s="1" t="s">
        <v>15</v>
      </c>
      <c r="J14" s="4">
        <f ca="1">IF(INDIRECT(ADDRESS(ROW(),COLUMN()-1))="","",VLOOKUP(INDIRECT(ADDRESS(ROW(),COLUMN()-1)),DONNEES!$B$4:$D$17,2,0))</f>
        <v>1</v>
      </c>
      <c r="L14" s="4" t="str">
        <f ca="1">IF(INDIRECT(ADDRESS(ROW(),COLUMN()+1))="","",VLOOKUP(INDIRECT(ADDRESS(ROW(),COLUMN()+1)),DONNEES!$B$4:$D$17,3,0))</f>
        <v>C</v>
      </c>
      <c r="M14" s="1" t="s">
        <v>11</v>
      </c>
      <c r="N14" s="4">
        <f ca="1">IF(INDIRECT(ADDRESS(ROW(),COLUMN()-1))="","",VLOOKUP(INDIRECT(ADDRESS(ROW(),COLUMN()-1)),DONNEES!$B$4:$D$17,2,0))</f>
        <v>1</v>
      </c>
      <c r="R14" s="1" t="str">
        <f ca="1">IFERROR(INDEX(DONNEES!$B$4:$B$17,_xlfn.AGGREGATE(15,6,(1/((DONNEES!$C$4:$C$17=Feuil1!$R$10))*ROW(DONNEES!$B$4:$B$17)-3),ROW()-11)),"")</f>
        <v/>
      </c>
      <c r="S14" s="1" t="str">
        <f ca="1">IFERROR(INDEX(DONNEES!$B$4:$B$17,_xlfn.AGGREGATE(15,6,(1/((DONNEES!$C$4:$C$17=Feuil1!$S$10))*ROW(DONNEES!$B$4:$B$17)-3),ROW()-11)),"")</f>
        <v/>
      </c>
      <c r="T14" s="1" t="str">
        <f ca="1">IFERROR(INDEX(DONNEES!$B$4:$B$17,_xlfn.AGGREGATE(15,6,(1/((DONNEES!$C$4:$C$17=Feuil1!$T$10))*ROW(DONNEES!$B$4:$B$17)-3),ROW()-11)),"")</f>
        <v/>
      </c>
      <c r="U14" s="1" t="str">
        <f ca="1">IFERROR(INDEX(DONNEES!$B$4:$B$17,_xlfn.AGGREGATE(15,6,(1/((DONNEES!$C$4:$C$17=Feuil1!$U$10))*ROW(DONNEES!$B$4:$B$17)-3),ROW()-11)),"")</f>
        <v/>
      </c>
    </row>
    <row r="15" spans="2:21">
      <c r="D15" s="4" t="str">
        <f ca="1">IF(INDIRECT(ADDRESS(ROW(),COLUMN()+1))="","",VLOOKUP(INDIRECT(ADDRESS(ROW(),COLUMN()+1)),DONNEES!$B$4:$D$17,3,0))</f>
        <v>C</v>
      </c>
      <c r="E15" t="s">
        <v>11</v>
      </c>
      <c r="F15" s="4">
        <f ca="1">IF(INDIRECT(ADDRESS(ROW(),COLUMN()-1))="","",VLOOKUP(INDIRECT(ADDRESS(ROW(),COLUMN()-1)),DONNEES!$B$4:$D$17,2,0))</f>
        <v>1</v>
      </c>
      <c r="H15" s="4" t="str">
        <f ca="1">IF(INDIRECT(ADDRESS(ROW(),COLUMN()+1))="","",VLOOKUP(INDIRECT(ADDRESS(ROW(),COLUMN()+1)),DONNEES!$B$4:$D$17,3,0))</f>
        <v>B</v>
      </c>
      <c r="I15" s="1" t="s">
        <v>14</v>
      </c>
      <c r="J15" s="4">
        <f ca="1">IF(INDIRECT(ADDRESS(ROW(),COLUMN()-1))="","",VLOOKUP(INDIRECT(ADDRESS(ROW(),COLUMN()-1)),DONNEES!$B$4:$D$17,2,0))</f>
        <v>4</v>
      </c>
      <c r="L15" s="4" t="str">
        <f ca="1">IF(INDIRECT(ADDRESS(ROW(),COLUMN()+1))="","",VLOOKUP(INDIRECT(ADDRESS(ROW(),COLUMN()+1)),DONNEES!$B$4:$D$17,3,0))</f>
        <v>C</v>
      </c>
      <c r="M15" s="1" t="s">
        <v>13</v>
      </c>
      <c r="N15" s="4">
        <f ca="1">IF(INDIRECT(ADDRESS(ROW(),COLUMN()-1))="","",VLOOKUP(INDIRECT(ADDRESS(ROW(),COLUMN()-1)),DONNEES!$B$4:$D$17,2,0))</f>
        <v>3</v>
      </c>
      <c r="R15" s="1" t="str">
        <f ca="1">IFERROR(INDEX(DONNEES!$B$4:$B$17,_xlfn.AGGREGATE(15,6,(1/((DONNEES!$C$4:$C$17=Feuil1!$R$10))*ROW(DONNEES!$B$4:$B$17)-3),ROW()-11)),"")</f>
        <v/>
      </c>
      <c r="S15" s="1" t="str">
        <f ca="1">IFERROR(INDEX(DONNEES!$B$4:$B$17,_xlfn.AGGREGATE(15,6,(1/((DONNEES!$C$4:$C$17=Feuil1!$S$10))*ROW(DONNEES!$B$4:$B$17)-3),ROW()-11)),"")</f>
        <v/>
      </c>
      <c r="T15" s="1" t="str">
        <f ca="1">IFERROR(INDEX(DONNEES!$B$4:$B$17,_xlfn.AGGREGATE(15,6,(1/((DONNEES!$C$4:$C$17=Feuil1!$T$10))*ROW(DONNEES!$B$4:$B$17)-3),ROW()-11)),"")</f>
        <v/>
      </c>
      <c r="U15" s="1" t="str">
        <f ca="1">IFERROR(INDEX(DONNEES!$B$4:$B$17,_xlfn.AGGREGATE(15,6,(1/((DONNEES!$C$4:$C$17=Feuil1!$U$10))*ROW(DONNEES!$B$4:$B$17)-3),ROW()-11)),"")</f>
        <v/>
      </c>
    </row>
    <row r="16" spans="2:21">
      <c r="D16" s="4" t="str">
        <f ca="1">IF(INDIRECT(ADDRESS(ROW(),COLUMN()+1))="","",VLOOKUP(INDIRECT(ADDRESS(ROW(),COLUMN()+1)),DONNEES!$B$4:$D$17,3,0))</f>
        <v>C</v>
      </c>
      <c r="E16" s="5" t="s">
        <v>9</v>
      </c>
      <c r="F16" s="4">
        <f ca="1">IF(INDIRECT(ADDRESS(ROW(),COLUMN()-1))="","",VLOOKUP(INDIRECT(ADDRESS(ROW(),COLUMN()-1)),DONNEES!$B$4:$D$17,2,0))</f>
        <v>3</v>
      </c>
      <c r="H16" s="4" t="str">
        <f ca="1">IF(INDIRECT(ADDRESS(ROW(),COLUMN()+1))="","",VLOOKUP(INDIRECT(ADDRESS(ROW(),COLUMN()+1)),DONNEES!$B$4:$D$17,3,0))</f>
        <v/>
      </c>
      <c r="I16" s="1"/>
      <c r="J16" s="4" t="str">
        <f ca="1">IF(INDIRECT(ADDRESS(ROW(),COLUMN()-1))="","",VLOOKUP(INDIRECT(ADDRESS(ROW(),COLUMN()-1)),DONNEES!$B$4:$D$17,2,0))</f>
        <v/>
      </c>
      <c r="L16" s="4" t="str">
        <f ca="1">IF(INDIRECT(ADDRESS(ROW(),COLUMN()+1))="","",VLOOKUP(INDIRECT(ADDRESS(ROW(),COLUMN()+1)),DONNEES!$B$4:$D$17,3,0))</f>
        <v>B</v>
      </c>
      <c r="M16" s="1" t="s">
        <v>16</v>
      </c>
      <c r="N16" s="4">
        <f ca="1">IF(INDIRECT(ADDRESS(ROW(),COLUMN()-1))="","",VLOOKUP(INDIRECT(ADDRESS(ROW(),COLUMN()-1)),DONNEES!$B$4:$D$17,2,0))</f>
        <v>2</v>
      </c>
      <c r="R16" s="1" t="str">
        <f ca="1">IFERROR(INDEX(DONNEES!$B$4:$B$17,_xlfn.AGGREGATE(15,6,(1/((DONNEES!$C$4:$C$17=Feuil1!$R$10))*ROW(DONNEES!$B$4:$B$17)-3),ROW()-11)),"")</f>
        <v/>
      </c>
      <c r="S16" s="1" t="str">
        <f ca="1">IFERROR(INDEX(DONNEES!$B$4:$B$17,_xlfn.AGGREGATE(15,6,(1/((DONNEES!$C$4:$C$17=Feuil1!$S$10))*ROW(DONNEES!$B$4:$B$17)-3),ROW()-11)),"")</f>
        <v/>
      </c>
      <c r="T16" s="1" t="str">
        <f ca="1">IFERROR(INDEX(DONNEES!$B$4:$B$17,_xlfn.AGGREGATE(15,6,(1/((DONNEES!$C$4:$C$17=Feuil1!$T$10))*ROW(DONNEES!$B$4:$B$17)-3),ROW()-11)),"")</f>
        <v/>
      </c>
      <c r="U16" s="1" t="str">
        <f ca="1">IFERROR(INDEX(DONNEES!$B$4:$B$17,_xlfn.AGGREGATE(15,6,(1/((DONNEES!$C$4:$C$17=Feuil1!$U$10))*ROW(DONNEES!$B$4:$B$17)-3),ROW()-11)),"")</f>
        <v/>
      </c>
    </row>
    <row r="17" spans="4:21">
      <c r="D17" s="4" t="str">
        <f ca="1">IF(INDIRECT(ADDRESS(ROW(),COLUMN()+1))="","",VLOOKUP(INDIRECT(ADDRESS(ROW(),COLUMN()+1)),DONNEES!$B$4:$D$17,3,0))</f>
        <v>B</v>
      </c>
      <c r="E17" s="3" t="s">
        <v>20</v>
      </c>
      <c r="F17" s="4">
        <f ca="1">IF(INDIRECT(ADDRESS(ROW(),COLUMN()-1))="","",VLOOKUP(INDIRECT(ADDRESS(ROW(),COLUMN()-1)),DONNEES!$B$4:$D$17,2,0))</f>
        <v>2</v>
      </c>
      <c r="H17" s="4" t="str">
        <f ca="1">IF(INDIRECT(ADDRESS(ROW(),COLUMN()+1))="","",VLOOKUP(INDIRECT(ADDRESS(ROW(),COLUMN()+1)),DONNEES!$B$4:$D$17,3,0))</f>
        <v/>
      </c>
      <c r="I17" s="1"/>
      <c r="J17" s="4" t="str">
        <f ca="1">IF(INDIRECT(ADDRESS(ROW(),COLUMN()-1))="","",VLOOKUP(INDIRECT(ADDRESS(ROW(),COLUMN()-1)),DONNEES!$B$4:$D$17,2,0))</f>
        <v/>
      </c>
      <c r="L17" s="4" t="str">
        <f ca="1">IF(INDIRECT(ADDRESS(ROW(),COLUMN()+1))="","",VLOOKUP(INDIRECT(ADDRESS(ROW(),COLUMN()+1)),DONNEES!$B$4:$D$17,3,0))</f>
        <v/>
      </c>
      <c r="M17" s="1"/>
      <c r="N17" s="4" t="str">
        <f ca="1">IF(INDIRECT(ADDRESS(ROW(),COLUMN()-1))="","",VLOOKUP(INDIRECT(ADDRESS(ROW(),COLUMN()-1)),DONNEES!$B$4:$D$17,2,0))</f>
        <v/>
      </c>
      <c r="R17" s="1" t="str">
        <f ca="1">IFERROR(INDEX(DONNEES!$B$4:$B$17,_xlfn.AGGREGATE(15,6,(1/((DONNEES!$C$4:$C$17=Feuil1!$R$10))*ROW(DONNEES!$B$4:$B$17)-3),ROW()-11)),"")</f>
        <v/>
      </c>
      <c r="S17" s="1" t="str">
        <f ca="1">IFERROR(INDEX(DONNEES!$B$4:$B$17,_xlfn.AGGREGATE(15,6,(1/((DONNEES!$C$4:$C$17=Feuil1!$S$10))*ROW(DONNEES!$B$4:$B$17)-3),ROW()-11)),"")</f>
        <v/>
      </c>
      <c r="T17" s="1" t="str">
        <f ca="1">IFERROR(INDEX(DONNEES!$B$4:$B$17,_xlfn.AGGREGATE(15,6,(1/((DONNEES!$C$4:$C$17=Feuil1!$T$10))*ROW(DONNEES!$B$4:$B$17)-3),ROW()-11)),"")</f>
        <v/>
      </c>
      <c r="U17" s="1" t="str">
        <f ca="1">IFERROR(INDEX(DONNEES!$B$4:$B$17,_xlfn.AGGREGATE(15,6,(1/((DONNEES!$C$4:$C$17=Feuil1!$U$10))*ROW(DONNEES!$B$4:$B$17)-3),ROW()-11)),"")</f>
        <v/>
      </c>
    </row>
    <row r="18" spans="4:21">
      <c r="D18" s="4" t="str">
        <f ca="1">IF(INDIRECT(ADDRESS(ROW(),COLUMN()+1))="","",VLOOKUP(INDIRECT(ADDRESS(ROW(),COLUMN()+1)),DONNEES!$B$4:$D$17,3,0))</f>
        <v>C</v>
      </c>
      <c r="E18" s="3" t="s">
        <v>19</v>
      </c>
      <c r="F18" s="4">
        <f ca="1">IF(INDIRECT(ADDRESS(ROW(),COLUMN()-1))="","",VLOOKUP(INDIRECT(ADDRESS(ROW(),COLUMN()-1)),DONNEES!$B$4:$D$17,2,0))</f>
        <v>1</v>
      </c>
      <c r="H18" s="4" t="str">
        <f ca="1">IF(INDIRECT(ADDRESS(ROW(),COLUMN()+1))="","",VLOOKUP(INDIRECT(ADDRESS(ROW(),COLUMN()+1)),DONNEES!$B$4:$D$17,3,0))</f>
        <v/>
      </c>
      <c r="I18" s="1"/>
      <c r="J18" s="4" t="str">
        <f ca="1">IF(INDIRECT(ADDRESS(ROW(),COLUMN()-1))="","",VLOOKUP(INDIRECT(ADDRESS(ROW(),COLUMN()-1)),DONNEES!$B$4:$D$17,2,0))</f>
        <v/>
      </c>
      <c r="L18" s="4" t="str">
        <f ca="1">IF(INDIRECT(ADDRESS(ROW(),COLUMN()+1))="","",VLOOKUP(INDIRECT(ADDRESS(ROW(),COLUMN()+1)),DONNEES!$B$4:$D$17,3,0))</f>
        <v/>
      </c>
      <c r="M18" s="1"/>
      <c r="N18" s="4" t="str">
        <f ca="1">IF(INDIRECT(ADDRESS(ROW(),COLUMN()-1))="","",VLOOKUP(INDIRECT(ADDRESS(ROW(),COLUMN()-1)),DONNEES!$B$4:$D$17,2,0))</f>
        <v/>
      </c>
      <c r="R18" s="1" t="str">
        <f ca="1">IFERROR(INDEX(DONNEES!$B$4:$B$17,_xlfn.AGGREGATE(15,6,(1/((DONNEES!$C$4:$C$17=Feuil1!R16))*ROW(DONNEES!$B$4:$B$17)-3),ROW()-11)),"")</f>
        <v/>
      </c>
      <c r="S18" s="1" t="str">
        <f ca="1">IFERROR(INDEX(DONNEES!$B$4:$B$17,_xlfn.AGGREGATE(15,6,(1/((DONNEES!$C$4:$C$17=Feuil1!$S$10))*ROW(DONNEES!$B$4:$B$17)-3),ROW()-11)),"")</f>
        <v/>
      </c>
      <c r="T18" s="1" t="str">
        <f ca="1">IFERROR(INDEX(DONNEES!$B$4:$B$17,_xlfn.AGGREGATE(15,6,(1/((DONNEES!$C$4:$C$17=Feuil1!$T$10))*ROW(DONNEES!$B$4:$B$17)-3),ROW()-11)),"")</f>
        <v/>
      </c>
      <c r="U18" s="1" t="str">
        <f ca="1">IFERROR(INDEX(DONNEES!$B$4:$B$17,_xlfn.AGGREGATE(15,6,(1/((DONNEES!$C$4:$C$17=Feuil1!$U$10))*ROW(DONNEES!$B$4:$B$17)-3),ROW()-11)),"")</f>
        <v/>
      </c>
    </row>
    <row r="19" spans="4:21">
      <c r="D19" s="4" t="str">
        <f ca="1">IF(INDIRECT(ADDRESS(ROW(),COLUMN()+1))="","",VLOOKUP(INDIRECT(ADDRESS(ROW(),COLUMN()+1)),DONNEES!$B$4:$D$17,3,0))</f>
        <v/>
      </c>
      <c r="E19" s="3"/>
      <c r="F19" s="4" t="str">
        <f ca="1">IF(INDIRECT(ADDRESS(ROW(),COLUMN()-1))="","",VLOOKUP(INDIRECT(ADDRESS(ROW(),COLUMN()-1)),DONNEES!$B$4:$D$17,2,0))</f>
        <v/>
      </c>
      <c r="H19" s="4" t="str">
        <f ca="1">IF(INDIRECT(ADDRESS(ROW(),COLUMN()+1))="","",VLOOKUP(INDIRECT(ADDRESS(ROW(),COLUMN()+1)),DONNEES!$B$4:$D$17,3,0))</f>
        <v/>
      </c>
      <c r="I19" s="3"/>
      <c r="J19" s="4" t="str">
        <f ca="1">IF(INDIRECT(ADDRESS(ROW(),COLUMN()-1))="","",VLOOKUP(INDIRECT(ADDRESS(ROW(),COLUMN()-1)),DONNEES!$B$4:$D$17,2,0))</f>
        <v/>
      </c>
      <c r="L19" s="4" t="str">
        <f ca="1">IF(INDIRECT(ADDRESS(ROW(),COLUMN()+1))="","",VLOOKUP(INDIRECT(ADDRESS(ROW(),COLUMN()+1)),DONNEES!$B$4:$D$17,3,0))</f>
        <v/>
      </c>
      <c r="M19" s="1"/>
      <c r="N19" s="4" t="str">
        <f ca="1">IF(INDIRECT(ADDRESS(ROW(),COLUMN()-1))="","",VLOOKUP(INDIRECT(ADDRESS(ROW(),COLUMN()-1)),DONNEES!$B$4:$D$17,2,0))</f>
        <v/>
      </c>
      <c r="R19" s="1" t="str">
        <f ca="1">IFERROR(INDEX(DONNEES!$B$4:$B$17,_xlfn.AGGREGATE(15,6,(1/((DONNEES!$C$4:$C$17=Feuil1!R17))*ROW(DONNEES!$B$4:$B$17)-3),ROW()-11)),"")</f>
        <v/>
      </c>
      <c r="S19" s="1" t="str">
        <f ca="1">IFERROR(INDEX(DONNEES!$B$4:$B$17,_xlfn.AGGREGATE(15,6,(1/((DONNEES!$C$4:$C$17=Feuil1!$S$10))*ROW(DONNEES!$B$4:$B$17)-3),ROW()-11)),"")</f>
        <v/>
      </c>
      <c r="T19" s="1" t="str">
        <f ca="1">IFERROR(INDEX(DONNEES!$B$4:$B$17,_xlfn.AGGREGATE(15,6,(1/((DONNEES!$C$4:$C$17=Feuil1!$T$10))*ROW(DONNEES!$B$4:$B$17)-3),ROW()-11)),"")</f>
        <v/>
      </c>
      <c r="U19" s="1" t="str">
        <f ca="1">IFERROR(INDEX(DONNEES!$B$4:$B$17,_xlfn.AGGREGATE(15,6,(1/((DONNEES!$C$4:$C$17=Feuil1!$U$10))*ROW(DONNEES!$B$4:$B$17)-3),ROW()-11)),"")</f>
        <v/>
      </c>
    </row>
    <row r="20" spans="4:21">
      <c r="D20" s="4" t="str">
        <f ca="1">IF(INDIRECT(ADDRESS(ROW(),COLUMN()+1))="","",VLOOKUP(INDIRECT(ADDRESS(ROW(),COLUMN()+1)),DONNEES!$B$4:$D$17,3,0))</f>
        <v>B</v>
      </c>
      <c r="E20" s="3" t="s">
        <v>10</v>
      </c>
      <c r="F20" s="4">
        <f ca="1">IF(INDIRECT(ADDRESS(ROW(),COLUMN()-1))="","",VLOOKUP(INDIRECT(ADDRESS(ROW(),COLUMN()-1)),DONNEES!$B$4:$D$17,2,0))</f>
        <v>4</v>
      </c>
      <c r="H20" s="4" t="str">
        <f ca="1">IF(INDIRECT(ADDRESS(ROW(),COLUMN()+1))="","",VLOOKUP(INDIRECT(ADDRESS(ROW(),COLUMN()+1)),DONNEES!$B$4:$D$17,3,0))</f>
        <v>C</v>
      </c>
      <c r="I20" s="3" t="s">
        <v>13</v>
      </c>
      <c r="J20" s="4">
        <f ca="1">IF(INDIRECT(ADDRESS(ROW(),COLUMN()-1))="","",VLOOKUP(INDIRECT(ADDRESS(ROW(),COLUMN()-1)),DONNEES!$B$4:$D$17,2,0))</f>
        <v>3</v>
      </c>
      <c r="L20" s="4" t="str">
        <f ca="1">IF(INDIRECT(ADDRESS(ROW(),COLUMN()+1))="","",VLOOKUP(INDIRECT(ADDRESS(ROW(),COLUMN()+1)),DONNEES!$B$4:$D$17,3,0))</f>
        <v/>
      </c>
      <c r="M20" s="1"/>
      <c r="N20" s="4" t="str">
        <f ca="1">IF(INDIRECT(ADDRESS(ROW(),COLUMN()-1))="","",VLOOKUP(INDIRECT(ADDRESS(ROW(),COLUMN()-1)),DONNEES!$B$4:$D$17,2,0))</f>
        <v/>
      </c>
      <c r="R20" s="1" t="str">
        <f ca="1">IFERROR(INDEX(DONNEES!$B$4:$B$17,_xlfn.AGGREGATE(15,6,(1/((DONNEES!$C$4:$C$17=Feuil1!R18))*ROW(DONNEES!$B$4:$B$17)-3),ROW()-11)),"")</f>
        <v/>
      </c>
      <c r="S20" s="1" t="str">
        <f ca="1">IFERROR(INDEX(DONNEES!$B$4:$B$17,_xlfn.AGGREGATE(15,6,(1/((DONNEES!$C$4:$C$17=Feuil1!$S$10))*ROW(DONNEES!$B$4:$B$17)-3),ROW()-11)),"")</f>
        <v/>
      </c>
      <c r="T20" s="1" t="str">
        <f ca="1">IFERROR(INDEX(DONNEES!$B$4:$B$17,_xlfn.AGGREGATE(15,6,(1/((DONNEES!$C$4:$C$17=Feuil1!$T$10))*ROW(DONNEES!$B$4:$B$17)-3),ROW()-11)),"")</f>
        <v/>
      </c>
      <c r="U20" s="1" t="str">
        <f ca="1">IFERROR(INDEX(DONNEES!$B$4:$B$17,_xlfn.AGGREGATE(15,6,(1/((DONNEES!$C$4:$C$17=Feuil1!$U$10))*ROW(DONNEES!$B$4:$B$17)-3),ROW()-11)),"")</f>
        <v/>
      </c>
    </row>
    <row r="21" spans="4:21">
      <c r="D21" s="4" t="str">
        <f ca="1">IF(INDIRECT(ADDRESS(ROW(),COLUMN()+1))="","",VLOOKUP(INDIRECT(ADDRESS(ROW(),COLUMN()+1)),DONNEES!$B$4:$D$17,3,0))</f>
        <v/>
      </c>
      <c r="E21" s="3"/>
      <c r="F21" s="4" t="str">
        <f ca="1">IF(INDIRECT(ADDRESS(ROW(),COLUMN()-1))="","",VLOOKUP(INDIRECT(ADDRESS(ROW(),COLUMN()-1)),DONNEES!$B$4:$D$17,2,0))</f>
        <v/>
      </c>
      <c r="H21" s="4" t="str">
        <f ca="1">IF(INDIRECT(ADDRESS(ROW(),COLUMN()+1))="","",VLOOKUP(INDIRECT(ADDRESS(ROW(),COLUMN()+1)),DONNEES!$B$4:$D$17,3,0))</f>
        <v>C</v>
      </c>
      <c r="I21" s="1" t="s">
        <v>15</v>
      </c>
      <c r="J21" s="4">
        <f ca="1">IF(INDIRECT(ADDRESS(ROW(),COLUMN()-1))="","",VLOOKUP(INDIRECT(ADDRESS(ROW(),COLUMN()-1)),DONNEES!$B$4:$D$17,2,0))</f>
        <v>1</v>
      </c>
      <c r="L21" s="4" t="str">
        <f ca="1">IF(INDIRECT(ADDRESS(ROW(),COLUMN()+1))="","",VLOOKUP(INDIRECT(ADDRESS(ROW(),COLUMN()+1)),DONNEES!$B$4:$D$17,3,0))</f>
        <v/>
      </c>
      <c r="M21" s="1"/>
      <c r="N21" s="4" t="str">
        <f ca="1">IF(INDIRECT(ADDRESS(ROW(),COLUMN()-1))="","",VLOOKUP(INDIRECT(ADDRESS(ROW(),COLUMN()-1)),DONNEES!$B$4:$D$17,2,0))</f>
        <v/>
      </c>
      <c r="R21" s="1" t="str">
        <f ca="1">IFERROR(INDEX(DONNEES!$B$4:$B$17,_xlfn.AGGREGATE(15,6,(1/((DONNEES!$C$4:$C$17=Feuil1!R19))*ROW(DONNEES!$B$4:$B$17)-3),ROW()-11)),"")</f>
        <v/>
      </c>
      <c r="S21" s="1" t="str">
        <f ca="1">IFERROR(INDEX(DONNEES!$B$4:$B$17,_xlfn.AGGREGATE(15,6,(1/((DONNEES!$C$4:$C$17=Feuil1!$S$10))*ROW(DONNEES!$B$4:$B$17)-3),ROW()-11)),"")</f>
        <v/>
      </c>
      <c r="T21" s="1" t="str">
        <f ca="1">IFERROR(INDEX(DONNEES!$B$4:$B$17,_xlfn.AGGREGATE(15,6,(1/((DONNEES!$C$4:$C$17=Feuil1!$T$10))*ROW(DONNEES!$B$4:$B$17)-3),ROW()-11)),"")</f>
        <v/>
      </c>
      <c r="U21" s="1" t="str">
        <f ca="1">IFERROR(INDEX(DONNEES!$B$4:$B$17,_xlfn.AGGREGATE(15,6,(1/((DONNEES!$C$4:$C$17=Feuil1!$U$10))*ROW(DONNEES!$B$4:$B$17)-3),ROW()-11)),"")</f>
        <v/>
      </c>
    </row>
    <row r="22" spans="4:21">
      <c r="D22" s="4" t="str">
        <f ca="1">IF(INDIRECT(ADDRESS(ROW(),COLUMN()+1))="","",VLOOKUP(INDIRECT(ADDRESS(ROW(),COLUMN()+1)),DONNEES!$B$4:$D$17,3,0))</f>
        <v/>
      </c>
      <c r="E22" s="3"/>
      <c r="F22" s="4" t="str">
        <f ca="1">IF(INDIRECT(ADDRESS(ROW(),COLUMN()-1))="","",VLOOKUP(INDIRECT(ADDRESS(ROW(),COLUMN()-1)),DONNEES!$B$4:$D$17,2,0))</f>
        <v/>
      </c>
      <c r="H22" s="4" t="str">
        <f ca="1">IF(INDIRECT(ADDRESS(ROW(),COLUMN()+1))="","",VLOOKUP(INDIRECT(ADDRESS(ROW(),COLUMN()+1)),DONNEES!$B$4:$D$17,3,0))</f>
        <v/>
      </c>
      <c r="I22" s="1"/>
      <c r="J22" s="4" t="str">
        <f ca="1">IF(INDIRECT(ADDRESS(ROW(),COLUMN()-1))="","",VLOOKUP(INDIRECT(ADDRESS(ROW(),COLUMN()-1)),DONNEES!$B$4:$D$17,2,0))</f>
        <v/>
      </c>
      <c r="L22" s="4" t="str">
        <f ca="1">IF(INDIRECT(ADDRESS(ROW(),COLUMN()+1))="","",VLOOKUP(INDIRECT(ADDRESS(ROW(),COLUMN()+1)),DONNEES!$B$4:$D$17,3,0))</f>
        <v/>
      </c>
      <c r="M22" s="1"/>
      <c r="N22" s="4" t="str">
        <f ca="1">IF(INDIRECT(ADDRESS(ROW(),COLUMN()-1))="","",VLOOKUP(INDIRECT(ADDRESS(ROW(),COLUMN()-1)),DONNEES!$B$4:$D$17,2,0))</f>
        <v/>
      </c>
      <c r="R22" s="1" t="str">
        <f ca="1">IFERROR(INDEX(DONNEES!$B$4:$B$17,_xlfn.AGGREGATE(15,6,(1/((DONNEES!$C$4:$C$17=Feuil1!R20))*ROW(DONNEES!$B$4:$B$17)-3),ROW()-11)),"")</f>
        <v/>
      </c>
      <c r="S22" s="1" t="str">
        <f ca="1">IFERROR(INDEX(DONNEES!$B$4:$B$17,_xlfn.AGGREGATE(15,6,(1/((DONNEES!$C$4:$C$17=Feuil1!$S$10))*ROW(DONNEES!$B$4:$B$17)-3),ROW()-11)),"")</f>
        <v/>
      </c>
      <c r="T22" s="1" t="str">
        <f ca="1">IFERROR(INDEX(DONNEES!$B$4:$B$17,_xlfn.AGGREGATE(15,6,(1/((DONNEES!$C$4:$C$17=Feuil1!$T$10))*ROW(DONNEES!$B$4:$B$17)-3),ROW()-11)),"")</f>
        <v/>
      </c>
      <c r="U22" s="1"/>
    </row>
    <row r="23" spans="4:21">
      <c r="D23" s="4" t="str">
        <f ca="1">IF(INDIRECT(ADDRESS(ROW(),COLUMN()+1))="","",VLOOKUP(INDIRECT(ADDRESS(ROW(),COLUMN()+1)),DONNEES!$B$4:$D$17,3,0))</f>
        <v/>
      </c>
      <c r="E23" s="3"/>
      <c r="F23" s="4" t="str">
        <f ca="1">IF(INDIRECT(ADDRESS(ROW(),COLUMN()-1))="","",VLOOKUP(INDIRECT(ADDRESS(ROW(),COLUMN()-1)),DONNEES!$B$4:$D$17,2,0))</f>
        <v/>
      </c>
      <c r="H23" s="4" t="str">
        <f ca="1">IF(INDIRECT(ADDRESS(ROW(),COLUMN()+1))="","",VLOOKUP(INDIRECT(ADDRESS(ROW(),COLUMN()+1)),DONNEES!$B$4:$D$17,3,0))</f>
        <v/>
      </c>
      <c r="I23" s="1"/>
      <c r="J23" s="4" t="str">
        <f ca="1">IF(INDIRECT(ADDRESS(ROW(),COLUMN()-1))="","",VLOOKUP(INDIRECT(ADDRESS(ROW(),COLUMN()-1)),DONNEES!$B$4:$D$17,2,0))</f>
        <v/>
      </c>
      <c r="L23" s="4" t="str">
        <f ca="1">IF(INDIRECT(ADDRESS(ROW(),COLUMN()+1))="","",VLOOKUP(INDIRECT(ADDRESS(ROW(),COLUMN()+1)),DONNEES!$B$4:$D$17,3,0))</f>
        <v/>
      </c>
      <c r="M23" s="1"/>
      <c r="N23" s="4" t="str">
        <f ca="1">IF(INDIRECT(ADDRESS(ROW(),COLUMN()-1))="","",VLOOKUP(INDIRECT(ADDRESS(ROW(),COLUMN()-1)),DONNEES!$B$4:$D$17,2,0))</f>
        <v/>
      </c>
      <c r="R23" s="1" t="str">
        <f ca="1">IFERROR(INDEX(DONNEES!$B$4:$B$17,_xlfn.AGGREGATE(15,6,(1/((DONNEES!$C$4:$C$17=Feuil1!R21))*ROW(DONNEES!$B$4:$B$17)-3),ROW()-11)),"")</f>
        <v/>
      </c>
      <c r="S23" s="1" t="str">
        <f ca="1">IFERROR(INDEX(DONNEES!$B$4:$B$17,_xlfn.AGGREGATE(15,6,(1/((DONNEES!$C$4:$C$17=Feuil1!$S$10))*ROW(DONNEES!$B$4:$B$17)-3),ROW()-11)),"")</f>
        <v/>
      </c>
      <c r="T23" s="1" t="str">
        <f ca="1">IFERROR(INDEX(DONNEES!$B$4:$B$17,_xlfn.AGGREGATE(15,6,(1/((DONNEES!$C$4:$C$17=Feuil1!$T$10))*ROW(DONNEES!$B$4:$B$17)-3),ROW()-11)),"")</f>
        <v/>
      </c>
      <c r="U23" s="1"/>
    </row>
    <row r="24" spans="4:21">
      <c r="D24" s="4" t="str">
        <f ca="1">IF(INDIRECT(ADDRESS(ROW(),COLUMN()+1))="","",VLOOKUP(INDIRECT(ADDRESS(ROW(),COLUMN()+1)),DONNEES!$B$4:$D$17,3,0))</f>
        <v/>
      </c>
      <c r="E24" s="3"/>
      <c r="F24" s="4" t="str">
        <f ca="1">IF(INDIRECT(ADDRESS(ROW(),COLUMN()-1))="","",VLOOKUP(INDIRECT(ADDRESS(ROW(),COLUMN()-1)),DONNEES!$B$4:$D$17,2,0))</f>
        <v/>
      </c>
      <c r="H24" s="4" t="str">
        <f ca="1">IF(INDIRECT(ADDRESS(ROW(),COLUMN()+1))="","",VLOOKUP(INDIRECT(ADDRESS(ROW(),COLUMN()+1)),DONNEES!$B$4:$D$17,3,0))</f>
        <v/>
      </c>
      <c r="I24" s="1"/>
      <c r="J24" s="4" t="str">
        <f ca="1">IF(INDIRECT(ADDRESS(ROW(),COLUMN()-1))="","",VLOOKUP(INDIRECT(ADDRESS(ROW(),COLUMN()-1)),DONNEES!$B$4:$D$17,2,0))</f>
        <v/>
      </c>
      <c r="L24" s="4" t="str">
        <f ca="1">IF(INDIRECT(ADDRESS(ROW(),COLUMN()+1))="","",VLOOKUP(INDIRECT(ADDRESS(ROW(),COLUMN()+1)),DONNEES!$B$4:$D$17,3,0))</f>
        <v/>
      </c>
      <c r="M24" s="1"/>
      <c r="N24" s="4" t="str">
        <f ca="1">IF(INDIRECT(ADDRESS(ROW(),COLUMN()-1))="","",VLOOKUP(INDIRECT(ADDRESS(ROW(),COLUMN()-1)),DONNEES!$B$4:$D$17,2,0))</f>
        <v/>
      </c>
      <c r="R24" s="1" t="str">
        <f ca="1">IFERROR(INDEX(DONNEES!$B$4:$B$17,_xlfn.AGGREGATE(15,6,(1/((DONNEES!$C$4:$C$17=Feuil1!R22))*ROW(DONNEES!$B$4:$B$17)-3),ROW()-11)),"")</f>
        <v/>
      </c>
      <c r="S24" s="1" t="str">
        <f ca="1">IFERROR(INDEX(DONNEES!$B$4:$B$17,_xlfn.AGGREGATE(15,6,(1/((DONNEES!$C$4:$C$17=Feuil1!$S$10))*ROW(DONNEES!$B$4:$B$17)-3),ROW()-11)),"")</f>
        <v/>
      </c>
      <c r="T24" s="1" t="str">
        <f ca="1">IFERROR(INDEX(DONNEES!$B$4:$B$17,_xlfn.AGGREGATE(15,6,(1/((DONNEES!$C$4:$C$17=Feuil1!$T$10))*ROW(DONNEES!$B$4:$B$17)-3),ROW()-11)),"")</f>
        <v/>
      </c>
      <c r="U24" s="1"/>
    </row>
    <row r="25" spans="4:21">
      <c r="R25" s="1" t="str">
        <f ca="1">IFERROR(INDEX(DONNEES!$B$4:$B$17,_xlfn.AGGREGATE(15,6,(1/((DONNEES!$C$4:$C$17=Feuil1!R23))*ROW(DONNEES!$B$4:$B$17)-3),ROW()-11)),"")</f>
        <v/>
      </c>
      <c r="S25" s="1"/>
      <c r="T25" s="1"/>
      <c r="U25" s="1"/>
    </row>
    <row r="29" spans="4:21">
      <c r="E29" s="7" t="s">
        <v>22</v>
      </c>
      <c r="F29" s="7"/>
      <c r="G29" s="7"/>
      <c r="H29" s="7"/>
      <c r="I29" s="7"/>
      <c r="J29" s="7"/>
      <c r="K29" s="7"/>
      <c r="L29" s="7"/>
      <c r="M29" s="7"/>
      <c r="N29" s="7"/>
    </row>
    <row r="30" spans="4:21">
      <c r="E30" s="7"/>
      <c r="F30" s="7"/>
      <c r="G30" s="7"/>
      <c r="H30" s="7"/>
      <c r="I30" s="7"/>
      <c r="J30" s="7"/>
      <c r="K30" s="7"/>
      <c r="L30" s="7"/>
      <c r="M30" s="7"/>
      <c r="N30" s="7"/>
    </row>
    <row r="31" spans="4:21">
      <c r="E31" s="7"/>
      <c r="F31" s="7"/>
      <c r="G31" s="7"/>
      <c r="H31" s="7"/>
      <c r="I31" s="7"/>
      <c r="J31" s="7"/>
      <c r="K31" s="7"/>
      <c r="L31" s="7"/>
      <c r="M31" s="7"/>
      <c r="N31" s="7"/>
    </row>
    <row r="32" spans="4:21">
      <c r="E32" s="7"/>
      <c r="F32" s="7"/>
      <c r="G32" s="7"/>
      <c r="H32" s="7"/>
      <c r="I32" s="7"/>
      <c r="J32" s="7"/>
      <c r="K32" s="7"/>
      <c r="L32" s="7"/>
      <c r="M32" s="7"/>
      <c r="N32" s="7"/>
    </row>
    <row r="33" spans="5:14">
      <c r="E33" s="7"/>
      <c r="F33" s="7"/>
      <c r="G33" s="7"/>
      <c r="H33" s="7"/>
      <c r="I33" s="7"/>
      <c r="J33" s="7"/>
      <c r="K33" s="7"/>
      <c r="L33" s="7"/>
      <c r="M33" s="7"/>
      <c r="N33" s="7"/>
    </row>
    <row r="34" spans="5:14">
      <c r="E34" s="7"/>
      <c r="F34" s="7"/>
      <c r="G34" s="7"/>
      <c r="H34" s="7"/>
      <c r="I34" s="7"/>
      <c r="J34" s="7"/>
      <c r="K34" s="7"/>
      <c r="L34" s="7"/>
      <c r="M34" s="7"/>
      <c r="N34" s="7"/>
    </row>
  </sheetData>
  <mergeCells count="1">
    <mergeCell ref="E29:N34"/>
  </mergeCells>
  <conditionalFormatting sqref="M13:M24 E13:E14 E16:E24 I13:I24">
    <cfRule type="expression" dxfId="5" priority="4">
      <formula>AND($B$10="LISTE3",COUNTIF(LISTE3,E13))</formula>
    </cfRule>
    <cfRule type="expression" dxfId="4" priority="5">
      <formula>AND($B$10="LISTE2",COUNTIF(LISTE2,E13))</formula>
    </cfRule>
    <cfRule type="expression" dxfId="3" priority="6">
      <formula>AND($B$10="LISTE1",COUNTIF(LISTE1,E13))</formula>
    </cfRule>
  </conditionalFormatting>
  <conditionalFormatting sqref="H13:H24 L13:L24 D13:D24">
    <cfRule type="expression" dxfId="2" priority="3">
      <formula>AND($B$10="LISTE3",COUNTIF(LISTE3,E13))</formula>
    </cfRule>
    <cfRule type="expression" dxfId="1" priority="2">
      <formula>AND($B$10="LISTE2",COUNTIF(LISTE2,E13))</formula>
    </cfRule>
    <cfRule type="expression" dxfId="0" priority="1">
      <formula>AND($B$10="LISTE1",COUNTIF(LISTE1,E13))</formula>
    </cfRule>
  </conditionalFormatting>
  <dataValidations count="3">
    <dataValidation type="list" allowBlank="1" showInputMessage="1" showErrorMessage="1" sqref="B10">
      <formula1>$R$11:$U$11</formula1>
    </dataValidation>
    <dataValidation type="list" allowBlank="1" showInputMessage="1" showErrorMessage="1" sqref="E13:E24 I13:I24">
      <formula1>Liste</formula1>
    </dataValidation>
    <dataValidation type="list" allowBlank="1" showInputMessage="1" sqref="M13:M24">
      <formula1>Liste</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DONNEES</vt:lpstr>
      <vt:lpstr>Feuil1</vt:lpstr>
      <vt:lpstr>Liste</vt:lpstr>
      <vt:lpstr>LISTE1</vt:lpstr>
      <vt:lpstr>LISTE2</vt:lpstr>
      <vt:lpstr>LISTE3</vt:lpstr>
      <vt:lpstr>LISTE4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FRANCIS</cp:lastModifiedBy>
  <dcterms:created xsi:type="dcterms:W3CDTF">2023-04-19T13:09:59Z</dcterms:created>
  <dcterms:modified xsi:type="dcterms:W3CDTF">2023-04-19T18:45:42Z</dcterms:modified>
</cp:coreProperties>
</file>