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650" windowHeight="6000" activeTab="1"/>
  </bookViews>
  <sheets>
    <sheet name="Sources" sheetId="2" r:id="rId1"/>
    <sheet name="Réservation" sheetId="21" r:id="rId2"/>
    <sheet name="Planning" sheetId="20" r:id="rId3"/>
  </sheets>
  <definedNames>
    <definedName name="_xlnm._FilterDatabase" localSheetId="2" hidden="1">Planning!$D$5:$E$115</definedName>
    <definedName name="CA">#REF!</definedName>
    <definedName name="Fériés" localSheetId="0">Sources!$N$3:$N$16</definedName>
    <definedName name="Fériés">Sources!$N$3:$N$16</definedName>
    <definedName name="l_mois">Sources!$F$4:$F$15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1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D7" l="1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D8" s="1"/>
  <c r="D3"/>
  <c r="F5" i="20" l="1"/>
  <c r="G5" s="1"/>
  <c r="H5" s="1"/>
  <c r="I5" s="1"/>
  <c r="J5" s="1"/>
  <c r="K5" s="1"/>
  <c r="L5" s="1"/>
  <c r="M5" s="1"/>
  <c r="N5" s="1"/>
  <c r="O5" s="1"/>
  <c r="P5" s="1"/>
  <c r="Q5" s="1"/>
  <c r="R5" s="1"/>
  <c r="S5" s="1"/>
  <c r="T5" l="1"/>
  <c r="U5" s="1"/>
  <c r="V5" s="1"/>
  <c r="S4"/>
  <c r="W5" l="1"/>
  <c r="V4"/>
  <c r="X5" l="1"/>
  <c r="W4"/>
  <c r="Y5" l="1"/>
  <c r="X4"/>
  <c r="Z5" l="1"/>
  <c r="Y4"/>
  <c r="N16" i="2"/>
  <c r="N15"/>
  <c r="N14"/>
  <c r="N13"/>
  <c r="N12"/>
  <c r="N8"/>
  <c r="N7"/>
  <c r="N5"/>
  <c r="N6" s="1"/>
  <c r="N4"/>
  <c r="AA5" i="20" l="1"/>
  <c r="Z4"/>
  <c r="N9" i="2"/>
  <c r="N10"/>
  <c r="N11"/>
  <c r="AB5" i="20" l="1"/>
  <c r="AA4"/>
  <c r="AC5" l="1"/>
  <c r="AB4"/>
  <c r="AD5" l="1"/>
  <c r="AC4"/>
  <c r="AE5" l="1"/>
  <c r="AD4"/>
  <c r="AF5" l="1"/>
  <c r="AE4"/>
  <c r="AG5" l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F4"/>
  <c r="AY5" l="1"/>
  <c r="AZ5" s="1"/>
  <c r="BA5" s="1"/>
  <c r="BB5" s="1"/>
  <c r="BC5" s="1"/>
  <c r="BD5" s="1"/>
  <c r="BE5" s="1"/>
  <c r="BF5" s="1"/>
  <c r="BG5" s="1"/>
  <c r="BH5" s="1"/>
  <c r="BI5" s="1"/>
  <c r="BJ5" s="1"/>
  <c r="BK5" s="1"/>
  <c r="BL5" s="1"/>
  <c r="BM5" s="1"/>
  <c r="BN5" s="1"/>
  <c r="BO5" s="1"/>
  <c r="BP5" s="1"/>
  <c r="BQ5" s="1"/>
  <c r="BR5" s="1"/>
  <c r="BS5" s="1"/>
  <c r="BT5" s="1"/>
  <c r="BU5" s="1"/>
  <c r="BV5" s="1"/>
  <c r="BW5" s="1"/>
  <c r="BX5" s="1"/>
  <c r="BY5" s="1"/>
  <c r="BZ5" s="1"/>
  <c r="CA5" s="1"/>
  <c r="AX4"/>
  <c r="CB5" l="1"/>
  <c r="CC5" s="1"/>
  <c r="CD5" s="1"/>
  <c r="CE5" s="1"/>
  <c r="CF5" s="1"/>
  <c r="CG5" s="1"/>
  <c r="CH5" s="1"/>
  <c r="CI5" s="1"/>
  <c r="CJ5" s="1"/>
  <c r="CK5" s="1"/>
  <c r="CL5" s="1"/>
  <c r="CM5" s="1"/>
  <c r="CN5" s="1"/>
  <c r="CO5" s="1"/>
  <c r="CP5" s="1"/>
  <c r="CQ5" s="1"/>
  <c r="CR5" s="1"/>
  <c r="CS5" s="1"/>
  <c r="CT5" s="1"/>
  <c r="CU5" s="1"/>
  <c r="CV5" s="1"/>
  <c r="CW5" s="1"/>
  <c r="CX5" s="1"/>
  <c r="CY5" s="1"/>
  <c r="CZ5" s="1"/>
  <c r="DA5" s="1"/>
  <c r="DB5" s="1"/>
  <c r="DC5" s="1"/>
  <c r="DD5" s="1"/>
  <c r="DE5" s="1"/>
  <c r="DF5" s="1"/>
  <c r="CA4"/>
  <c r="DG5" l="1"/>
  <c r="DH5" s="1"/>
  <c r="DI5" s="1"/>
  <c r="DJ5" s="1"/>
  <c r="DK5" s="1"/>
  <c r="DL5" s="1"/>
  <c r="DM5" s="1"/>
  <c r="DN5" s="1"/>
  <c r="DO5" s="1"/>
  <c r="DP5" s="1"/>
  <c r="DQ5" s="1"/>
  <c r="DR5" s="1"/>
  <c r="DS5" s="1"/>
  <c r="DT5" s="1"/>
  <c r="DU5" s="1"/>
  <c r="DV5" s="1"/>
  <c r="DW5" s="1"/>
  <c r="DX5" s="1"/>
  <c r="DY5" s="1"/>
  <c r="DZ5" s="1"/>
  <c r="EA5" s="1"/>
  <c r="EB5" s="1"/>
  <c r="EC5" s="1"/>
  <c r="ED5" s="1"/>
  <c r="EE5" s="1"/>
  <c r="EF5" s="1"/>
  <c r="EG5" s="1"/>
  <c r="EH5" s="1"/>
  <c r="EI5" s="1"/>
  <c r="EJ5" s="1"/>
  <c r="DF4"/>
  <c r="EK5" l="1"/>
  <c r="EL5" s="1"/>
  <c r="EM5" s="1"/>
  <c r="EN5" s="1"/>
  <c r="EO5" s="1"/>
  <c r="EP5" s="1"/>
  <c r="EQ5" s="1"/>
  <c r="ER5" s="1"/>
  <c r="ES5" s="1"/>
  <c r="ET5" s="1"/>
  <c r="EU5" s="1"/>
  <c r="EV5" s="1"/>
  <c r="EW5" s="1"/>
  <c r="EX5" s="1"/>
  <c r="EY5" s="1"/>
  <c r="EZ5" s="1"/>
  <c r="FA5" s="1"/>
  <c r="FB5" s="1"/>
  <c r="FC5" s="1"/>
  <c r="FD5" s="1"/>
  <c r="FE5" s="1"/>
  <c r="FF5" s="1"/>
  <c r="FG5" s="1"/>
  <c r="FH5" s="1"/>
  <c r="FI5" s="1"/>
  <c r="FJ5" s="1"/>
  <c r="FK5" s="1"/>
  <c r="FL5" s="1"/>
  <c r="FM5" s="1"/>
  <c r="FN5" s="1"/>
  <c r="FO5" s="1"/>
  <c r="EJ4"/>
  <c r="FP5" l="1"/>
  <c r="FQ5" s="1"/>
  <c r="FR5" s="1"/>
  <c r="FS5" s="1"/>
  <c r="FT5" s="1"/>
  <c r="FU5" s="1"/>
  <c r="FV5" s="1"/>
  <c r="FW5" s="1"/>
  <c r="FX5" s="1"/>
  <c r="FY5" s="1"/>
  <c r="FZ5" s="1"/>
  <c r="GA5" s="1"/>
  <c r="GB5" s="1"/>
  <c r="GC5" s="1"/>
  <c r="GD5" s="1"/>
  <c r="GE5" s="1"/>
  <c r="GF5" s="1"/>
  <c r="GG5" s="1"/>
  <c r="GH5" s="1"/>
  <c r="GI5" s="1"/>
  <c r="GJ5" s="1"/>
  <c r="GK5" s="1"/>
  <c r="GL5" s="1"/>
  <c r="GM5" s="1"/>
  <c r="GN5" s="1"/>
  <c r="GO5" s="1"/>
  <c r="GP5" s="1"/>
  <c r="GQ5" s="1"/>
  <c r="GR5" s="1"/>
  <c r="GS5" s="1"/>
  <c r="FO4"/>
  <c r="GT5" l="1"/>
  <c r="GU5" s="1"/>
  <c r="GV5" s="1"/>
  <c r="GW5" s="1"/>
  <c r="GX5" s="1"/>
  <c r="GY5" s="1"/>
  <c r="GZ5" s="1"/>
  <c r="HA5" s="1"/>
  <c r="HB5" s="1"/>
  <c r="HC5" s="1"/>
  <c r="HD5" s="1"/>
  <c r="HE5" s="1"/>
  <c r="HF5" s="1"/>
  <c r="HG5" s="1"/>
  <c r="HH5" s="1"/>
  <c r="HI5" s="1"/>
  <c r="HJ5" s="1"/>
  <c r="HK5" s="1"/>
  <c r="HL5" s="1"/>
  <c r="HM5" s="1"/>
  <c r="HN5" s="1"/>
  <c r="HO5" s="1"/>
  <c r="HP5" s="1"/>
  <c r="HQ5" s="1"/>
  <c r="HR5" s="1"/>
  <c r="HS5" s="1"/>
  <c r="HT5" s="1"/>
  <c r="HU5" s="1"/>
  <c r="HV5" s="1"/>
  <c r="HW5" s="1"/>
  <c r="HX5" s="1"/>
  <c r="GS4"/>
  <c r="HY5" l="1"/>
  <c r="HZ5" s="1"/>
  <c r="IA5" s="1"/>
  <c r="IB5" s="1"/>
  <c r="IC5" s="1"/>
  <c r="ID5" s="1"/>
  <c r="IE5" s="1"/>
  <c r="IF5" s="1"/>
  <c r="IG5" s="1"/>
  <c r="IH5" s="1"/>
  <c r="II5" s="1"/>
  <c r="IJ5" s="1"/>
  <c r="IK5" s="1"/>
  <c r="IL5" s="1"/>
  <c r="IM5" s="1"/>
  <c r="IN5" s="1"/>
  <c r="IO5" s="1"/>
  <c r="IP5" s="1"/>
  <c r="IQ5" s="1"/>
  <c r="IR5" s="1"/>
  <c r="IS5" s="1"/>
  <c r="IT5" s="1"/>
  <c r="IU5" s="1"/>
  <c r="IV5" s="1"/>
  <c r="IW5" s="1"/>
  <c r="IX5" s="1"/>
  <c r="IY5" s="1"/>
  <c r="IZ5" s="1"/>
  <c r="JA5" s="1"/>
  <c r="JB5" s="1"/>
  <c r="JC5" s="1"/>
  <c r="HX4"/>
  <c r="JD5" l="1"/>
  <c r="JE5" s="1"/>
  <c r="JF5" s="1"/>
  <c r="JG5" s="1"/>
  <c r="JH5" s="1"/>
  <c r="JI5" s="1"/>
  <c r="JJ5" s="1"/>
  <c r="JK5" s="1"/>
  <c r="JL5" s="1"/>
  <c r="JM5" s="1"/>
  <c r="JN5" s="1"/>
  <c r="JO5" s="1"/>
  <c r="JP5" s="1"/>
  <c r="JQ5" s="1"/>
  <c r="JR5" s="1"/>
  <c r="JS5" s="1"/>
  <c r="JT5" s="1"/>
  <c r="JU5" s="1"/>
  <c r="JV5" s="1"/>
  <c r="JW5" s="1"/>
  <c r="JX5" s="1"/>
  <c r="JY5" s="1"/>
  <c r="JZ5" s="1"/>
  <c r="KA5" s="1"/>
  <c r="KB5" s="1"/>
  <c r="KC5" s="1"/>
  <c r="KD5" s="1"/>
  <c r="KE5" s="1"/>
  <c r="KF5" s="1"/>
  <c r="KG5" s="1"/>
  <c r="JC4"/>
  <c r="KH5" l="1"/>
  <c r="KI5" s="1"/>
  <c r="KJ5" s="1"/>
  <c r="KK5" s="1"/>
  <c r="KL5" s="1"/>
  <c r="KM5" s="1"/>
  <c r="KN5" s="1"/>
  <c r="KO5" s="1"/>
  <c r="KP5" s="1"/>
  <c r="KQ5" s="1"/>
  <c r="KR5" s="1"/>
  <c r="KS5" s="1"/>
  <c r="KT5" s="1"/>
  <c r="KU5" s="1"/>
  <c r="KV5" s="1"/>
  <c r="KW5" s="1"/>
  <c r="KX5" s="1"/>
  <c r="KY5" s="1"/>
  <c r="KZ5" s="1"/>
  <c r="LA5" s="1"/>
  <c r="LB5" s="1"/>
  <c r="LC5" s="1"/>
  <c r="LD5" s="1"/>
  <c r="LE5" s="1"/>
  <c r="LF5" s="1"/>
  <c r="LG5" s="1"/>
  <c r="LH5" s="1"/>
  <c r="LI5" s="1"/>
  <c r="LJ5" s="1"/>
  <c r="LK5" s="1"/>
  <c r="LL5" s="1"/>
  <c r="KG4"/>
  <c r="LM5" l="1"/>
  <c r="LN5" s="1"/>
  <c r="LO5" s="1"/>
  <c r="LP5" s="1"/>
  <c r="LQ5" s="1"/>
  <c r="LR5" s="1"/>
  <c r="LS5" s="1"/>
  <c r="LT5" s="1"/>
  <c r="LU5" s="1"/>
  <c r="LV5" s="1"/>
  <c r="LW5" s="1"/>
  <c r="LX5" s="1"/>
  <c r="LY5" s="1"/>
  <c r="LZ5" s="1"/>
  <c r="MA5" s="1"/>
  <c r="MB5" s="1"/>
  <c r="MC5" s="1"/>
  <c r="MD5" s="1"/>
  <c r="ME5" s="1"/>
  <c r="MF5" s="1"/>
  <c r="MG5" s="1"/>
  <c r="MH5" s="1"/>
  <c r="MI5" s="1"/>
  <c r="MJ5" s="1"/>
  <c r="MK5" s="1"/>
  <c r="ML5" s="1"/>
  <c r="MM5" s="1"/>
  <c r="MN5" s="1"/>
  <c r="MO5" s="1"/>
  <c r="MP5" s="1"/>
  <c r="LL4"/>
  <c r="MQ5" l="1"/>
  <c r="MR5" s="1"/>
  <c r="MS5" s="1"/>
  <c r="MT5" s="1"/>
  <c r="MU5" s="1"/>
  <c r="MV5" s="1"/>
  <c r="MW5" s="1"/>
  <c r="MX5" s="1"/>
  <c r="MY5" s="1"/>
  <c r="MZ5" s="1"/>
  <c r="NA5" s="1"/>
  <c r="NB5" s="1"/>
  <c r="NC5" s="1"/>
  <c r="ND5" s="1"/>
  <c r="NE5" s="1"/>
  <c r="NF5" s="1"/>
  <c r="NG5" s="1"/>
  <c r="MP4"/>
</calcChain>
</file>

<file path=xl/sharedStrings.xml><?xml version="1.0" encoding="utf-8"?>
<sst xmlns="http://schemas.openxmlformats.org/spreadsheetml/2006/main" count="208" uniqueCount="87">
  <si>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</si>
  <si>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</si>
  <si>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</si>
  <si>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</si>
  <si>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</si>
  <si>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</si>
  <si>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</si>
  <si>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</si>
  <si>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</si>
  <si>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</si>
  <si>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</si>
  <si>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</si>
  <si>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</si>
  <si>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</si>
  <si>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</si>
  <si>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</si>
  <si>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</si>
  <si>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</si>
  <si>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</si>
  <si>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</si>
  <si>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</si>
  <si>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</si>
  <si>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</si>
  <si>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</si>
  <si>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</si>
  <si>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</si>
  <si>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</si>
  <si>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</si>
  <si>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</si>
  <si>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</si>
  <si>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</si>
  <si>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</si>
  <si>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>F</t>
  </si>
  <si>
    <t>R</t>
  </si>
  <si>
    <t xml:space="preserve">CA </t>
  </si>
  <si>
    <t>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</si>
  <si>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</si>
  <si>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</si>
  <si>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</si>
  <si>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</si>
  <si>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</si>
  <si>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>DCA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</si>
  <si>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</si>
  <si>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</si>
  <si>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</si>
  <si>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</si>
  <si>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</si>
  <si>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</si>
  <si>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</si>
  <si>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</si>
  <si>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</si>
  <si>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</si>
  <si>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</si>
  <si>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</si>
  <si>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</si>
  <si>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</si>
  <si>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Télétravail</t>
  </si>
  <si>
    <t xml:space="preserve">Déplacement </t>
  </si>
  <si>
    <t xml:space="preserve">D </t>
  </si>
  <si>
    <t>MOIS</t>
  </si>
  <si>
    <t>ANNEE</t>
  </si>
  <si>
    <t xml:space="preserve">Pâques </t>
  </si>
  <si>
    <t>Lundi de Pâques</t>
  </si>
  <si>
    <t>SALLE</t>
  </si>
  <si>
    <t>HORAIRE</t>
  </si>
  <si>
    <t>SALLE 1</t>
  </si>
  <si>
    <t>SALLE 2</t>
  </si>
  <si>
    <t>SALLE 3</t>
  </si>
  <si>
    <t>SALLE 4</t>
  </si>
  <si>
    <t>SALLE 5</t>
  </si>
  <si>
    <t xml:space="preserve">SALLE </t>
  </si>
  <si>
    <t xml:space="preserve">Date et heure : </t>
  </si>
  <si>
    <t>Tranche horaire</t>
  </si>
  <si>
    <t>DISPONIBILITE</t>
  </si>
  <si>
    <t>HEURE</t>
  </si>
  <si>
    <t xml:space="preserve">PARTICIPANT </t>
  </si>
  <si>
    <t xml:space="preserve">OBJET </t>
  </si>
  <si>
    <t>DISPONIBILITE BUREAU</t>
  </si>
  <si>
    <t xml:space="preserve">Tranche horaire </t>
  </si>
  <si>
    <t>février</t>
  </si>
  <si>
    <t>LEGENDE Absences</t>
  </si>
  <si>
    <t>Nom de l'agent</t>
  </si>
  <si>
    <t>Salle réservée</t>
  </si>
  <si>
    <t>X</t>
  </si>
  <si>
    <t>Objet</t>
  </si>
  <si>
    <t>ALPE</t>
  </si>
  <si>
    <t>RSA</t>
  </si>
</sst>
</file>

<file path=xl/styles.xml><?xml version="1.0" encoding="utf-8"?>
<styleSheet xmlns="http://schemas.openxmlformats.org/spreadsheetml/2006/main">
  <numFmts count="5">
    <numFmt numFmtId="164" formatCode="[$-F800]dddd\,\ mmmm\ dd\,\ yyyy"/>
    <numFmt numFmtId="165" formatCode="mmmm"/>
    <numFmt numFmtId="166" formatCode="[$-F400]h:mm:ss\ AM/PM"/>
    <numFmt numFmtId="167" formatCode="h:mm;@"/>
    <numFmt numFmtId="168" formatCode="dd/mm/yy;@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0"/>
      <color theme="1"/>
      <name val="Arial Unicode MS"/>
    </font>
    <font>
      <b/>
      <sz val="11"/>
      <color rgb="FF404040"/>
      <name val="Marianne"/>
      <family val="3"/>
    </font>
    <font>
      <b/>
      <sz val="12"/>
      <color theme="0"/>
      <name val="Calibri"/>
      <family val="2"/>
      <scheme val="minor"/>
    </font>
    <font>
      <sz val="12"/>
      <color theme="0"/>
      <name val="Marianne"/>
      <family val="3"/>
    </font>
    <font>
      <b/>
      <sz val="12"/>
      <name val="Marianne"/>
      <family val="3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2" fillId="3" borderId="5" xfId="0" applyFont="1" applyFill="1" applyBorder="1" applyAlignment="1">
      <alignment horizontal="right" indent="1"/>
    </xf>
    <xf numFmtId="0" fontId="3" fillId="2" borderId="6" xfId="0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0" fontId="3" fillId="2" borderId="4" xfId="0" applyFont="1" applyFill="1" applyBorder="1" applyAlignment="1">
      <alignment horizontal="right" indent="1"/>
    </xf>
    <xf numFmtId="0" fontId="1" fillId="3" borderId="5" xfId="0" applyFont="1" applyFill="1" applyBorder="1" applyAlignment="1">
      <alignment horizontal="right" indent="1"/>
    </xf>
    <xf numFmtId="0" fontId="0" fillId="0" borderId="0" xfId="0" applyAlignment="1">
      <alignment wrapText="1"/>
    </xf>
    <xf numFmtId="164" fontId="0" fillId="0" borderId="0" xfId="0" applyNumberFormat="1"/>
    <xf numFmtId="0" fontId="4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9" fillId="8" borderId="7" xfId="0" applyNumberFormat="1" applyFont="1" applyFill="1" applyBorder="1" applyAlignment="1">
      <alignment horizontal="center" vertical="center"/>
    </xf>
    <xf numFmtId="20" fontId="10" fillId="9" borderId="7" xfId="0" applyNumberFormat="1" applyFont="1" applyFill="1" applyBorder="1" applyAlignment="1">
      <alignment horizontal="center" vertical="center"/>
    </xf>
    <xf numFmtId="20" fontId="4" fillId="6" borderId="7" xfId="0" applyNumberFormat="1" applyFont="1" applyFill="1" applyBorder="1" applyAlignment="1">
      <alignment horizontal="center" vertical="center"/>
    </xf>
    <xf numFmtId="20" fontId="1" fillId="11" borderId="7" xfId="0" applyNumberFormat="1" applyFont="1" applyFill="1" applyBorder="1" applyAlignment="1">
      <alignment horizontal="center" vertical="center"/>
    </xf>
    <xf numFmtId="20" fontId="11" fillId="7" borderId="7" xfId="0" applyNumberFormat="1" applyFont="1" applyFill="1" applyBorder="1" applyAlignment="1">
      <alignment horizontal="center" vertical="center"/>
    </xf>
    <xf numFmtId="20" fontId="8" fillId="10" borderId="7" xfId="0" applyNumberFormat="1" applyFont="1" applyFill="1" applyBorder="1" applyAlignment="1">
      <alignment horizontal="center" vertical="center"/>
    </xf>
    <xf numFmtId="20" fontId="12" fillId="5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0" borderId="0" xfId="0" applyBorder="1"/>
    <xf numFmtId="20" fontId="13" fillId="12" borderId="7" xfId="0" applyNumberFormat="1" applyFont="1" applyFill="1" applyBorder="1" applyAlignment="1">
      <alignment horizontal="center" vertical="center"/>
    </xf>
    <xf numFmtId="0" fontId="15" fillId="13" borderId="16" xfId="0" applyFont="1" applyFill="1" applyBorder="1"/>
    <xf numFmtId="0" fontId="14" fillId="14" borderId="11" xfId="0" applyFont="1" applyFill="1" applyBorder="1"/>
    <xf numFmtId="0" fontId="14" fillId="0" borderId="11" xfId="0" applyFont="1" applyBorder="1"/>
    <xf numFmtId="0" fontId="14" fillId="0" borderId="17" xfId="0" applyFont="1" applyBorder="1"/>
    <xf numFmtId="0" fontId="2" fillId="3" borderId="9" xfId="0" applyFont="1" applyFill="1" applyBorder="1" applyAlignment="1">
      <alignment horizontal="right" indent="1"/>
    </xf>
    <xf numFmtId="0" fontId="3" fillId="2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indent="1"/>
    </xf>
    <xf numFmtId="0" fontId="2" fillId="3" borderId="18" xfId="0" applyFont="1" applyFill="1" applyBorder="1" applyAlignment="1">
      <alignment horizontal="right" indent="1"/>
    </xf>
    <xf numFmtId="0" fontId="16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7" fillId="15" borderId="0" xfId="0" applyNumberFormat="1" applyFont="1" applyFill="1" applyBorder="1" applyAlignment="1">
      <alignment horizontal="center" vertical="center"/>
    </xf>
    <xf numFmtId="0" fontId="0" fillId="15" borderId="0" xfId="0" applyFill="1" applyBorder="1"/>
    <xf numFmtId="2" fontId="1" fillId="15" borderId="0" xfId="0" applyNumberFormat="1" applyFont="1" applyFill="1" applyBorder="1" applyAlignment="1">
      <alignment horizontal="center" vertical="center"/>
    </xf>
    <xf numFmtId="166" fontId="1" fillId="15" borderId="0" xfId="0" applyNumberFormat="1" applyFont="1" applyFill="1" applyBorder="1" applyAlignment="1">
      <alignment vertical="center"/>
    </xf>
    <xf numFmtId="166" fontId="0" fillId="15" borderId="0" xfId="0" applyNumberFormat="1" applyFill="1" applyBorder="1"/>
    <xf numFmtId="0" fontId="0" fillId="15" borderId="0" xfId="0" applyFill="1"/>
    <xf numFmtId="2" fontId="1" fillId="15" borderId="0" xfId="0" applyNumberFormat="1" applyFont="1" applyFill="1" applyAlignment="1">
      <alignment horizontal="center" vertical="center"/>
    </xf>
    <xf numFmtId="0" fontId="16" fillId="15" borderId="0" xfId="0" applyNumberFormat="1" applyFont="1" applyFill="1" applyBorder="1" applyAlignment="1">
      <alignment horizontal="center" vertical="center"/>
    </xf>
    <xf numFmtId="0" fontId="18" fillId="15" borderId="0" xfId="0" applyFont="1" applyFill="1" applyAlignment="1">
      <alignment vertical="center"/>
    </xf>
    <xf numFmtId="0" fontId="18" fillId="15" borderId="0" xfId="0" applyNumberFormat="1" applyFont="1" applyFill="1" applyAlignment="1">
      <alignment vertical="center"/>
    </xf>
    <xf numFmtId="166" fontId="0" fillId="15" borderId="0" xfId="0" applyNumberFormat="1" applyFill="1"/>
    <xf numFmtId="0" fontId="19" fillId="15" borderId="0" xfId="0" applyFont="1" applyFill="1"/>
    <xf numFmtId="0" fontId="1" fillId="15" borderId="0" xfId="0" applyFont="1" applyFill="1" applyAlignment="1">
      <alignment horizontal="center" vertical="center"/>
    </xf>
    <xf numFmtId="2" fontId="0" fillId="15" borderId="0" xfId="0" applyNumberFormat="1" applyFill="1"/>
    <xf numFmtId="0" fontId="1" fillId="15" borderId="0" xfId="0" applyFont="1" applyFill="1"/>
    <xf numFmtId="0" fontId="7" fillId="0" borderId="8" xfId="0" applyNumberFormat="1" applyFont="1" applyFill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 wrapText="1"/>
    </xf>
    <xf numFmtId="2" fontId="20" fillId="15" borderId="0" xfId="0" applyNumberFormat="1" applyFont="1" applyFill="1" applyBorder="1" applyAlignment="1">
      <alignment horizontal="center" vertical="center"/>
    </xf>
    <xf numFmtId="0" fontId="5" fillId="15" borderId="0" xfId="0" applyFont="1" applyFill="1" applyBorder="1" applyAlignment="1">
      <alignment horizontal="center" vertical="center"/>
    </xf>
    <xf numFmtId="0" fontId="6" fillId="15" borderId="0" xfId="0" applyFont="1" applyFill="1" applyBorder="1"/>
    <xf numFmtId="164" fontId="20" fillId="15" borderId="0" xfId="0" applyNumberFormat="1" applyFont="1" applyFill="1" applyBorder="1" applyAlignment="1">
      <alignment horizontal="center" vertical="center"/>
    </xf>
    <xf numFmtId="166" fontId="1" fillId="15" borderId="8" xfId="0" applyNumberFormat="1" applyFont="1" applyFill="1" applyBorder="1" applyAlignment="1">
      <alignment horizontal="center" vertical="center"/>
    </xf>
    <xf numFmtId="167" fontId="3" fillId="2" borderId="18" xfId="0" applyNumberFormat="1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168" fontId="3" fillId="16" borderId="6" xfId="0" applyNumberFormat="1" applyFont="1" applyFill="1" applyBorder="1" applyAlignment="1">
      <alignment horizontal="center" vertical="center"/>
    </xf>
    <xf numFmtId="167" fontId="1" fillId="15" borderId="8" xfId="0" applyNumberFormat="1" applyFont="1" applyFill="1" applyBorder="1" applyAlignment="1">
      <alignment horizontal="center" vertical="center"/>
    </xf>
    <xf numFmtId="167" fontId="1" fillId="15" borderId="8" xfId="0" applyNumberFormat="1" applyFont="1" applyFill="1" applyBorder="1" applyAlignment="1">
      <alignment vertical="center"/>
    </xf>
    <xf numFmtId="167" fontId="1" fillId="15" borderId="13" xfId="0" applyNumberFormat="1" applyFont="1" applyFill="1" applyBorder="1" applyAlignment="1">
      <alignment vertical="center"/>
    </xf>
    <xf numFmtId="167" fontId="0" fillId="15" borderId="8" xfId="0" applyNumberFormat="1" applyFill="1" applyBorder="1" applyAlignment="1">
      <alignment vertical="center"/>
    </xf>
    <xf numFmtId="167" fontId="0" fillId="15" borderId="13" xfId="0" applyNumberFormat="1" applyFill="1" applyBorder="1" applyAlignment="1">
      <alignment vertical="center"/>
    </xf>
    <xf numFmtId="0" fontId="3" fillId="17" borderId="6" xfId="0" applyFont="1" applyFill="1" applyBorder="1" applyAlignment="1">
      <alignment horizontal="center" vertical="center"/>
    </xf>
    <xf numFmtId="167" fontId="3" fillId="17" borderId="9" xfId="0" applyNumberFormat="1" applyFont="1" applyFill="1" applyBorder="1" applyAlignment="1">
      <alignment horizontal="center" vertical="center"/>
    </xf>
    <xf numFmtId="164" fontId="3" fillId="16" borderId="4" xfId="0" applyNumberFormat="1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left" vertical="top"/>
    </xf>
    <xf numFmtId="0" fontId="21" fillId="13" borderId="23" xfId="0" applyFont="1" applyFill="1" applyBorder="1" applyAlignment="1">
      <alignment horizontal="center" vertical="center" wrapText="1"/>
    </xf>
    <xf numFmtId="0" fontId="22" fillId="13" borderId="24" xfId="0" applyFont="1" applyFill="1" applyBorder="1" applyAlignment="1">
      <alignment horizontal="center" vertical="center" wrapText="1"/>
    </xf>
    <xf numFmtId="0" fontId="15" fillId="13" borderId="23" xfId="0" applyFont="1" applyFill="1" applyBorder="1"/>
    <xf numFmtId="164" fontId="15" fillId="13" borderId="25" xfId="0" applyNumberFormat="1" applyFont="1" applyFill="1" applyBorder="1" applyAlignment="1">
      <alignment horizontal="center" vertical="center" textRotation="90"/>
    </xf>
    <xf numFmtId="164" fontId="15" fillId="13" borderId="26" xfId="0" applyNumberFormat="1" applyFont="1" applyFill="1" applyBorder="1" applyAlignment="1">
      <alignment horizontal="center" vertical="center" textRotation="90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0" fillId="0" borderId="21" xfId="0" applyBorder="1"/>
    <xf numFmtId="0" fontId="1" fillId="0" borderId="29" xfId="0" applyFont="1" applyFill="1" applyBorder="1" applyAlignment="1">
      <alignment horizontal="center" vertical="center"/>
    </xf>
    <xf numFmtId="0" fontId="0" fillId="15" borderId="20" xfId="0" applyFill="1" applyBorder="1"/>
    <xf numFmtId="0" fontId="0" fillId="0" borderId="20" xfId="0" applyBorder="1"/>
    <xf numFmtId="0" fontId="1" fillId="0" borderId="26" xfId="0" applyFont="1" applyFill="1" applyBorder="1" applyAlignment="1">
      <alignment horizontal="center" vertical="center"/>
    </xf>
    <xf numFmtId="0" fontId="1" fillId="15" borderId="20" xfId="0" applyFont="1" applyFill="1" applyBorder="1" applyAlignment="1">
      <alignment horizontal="left" vertical="top"/>
    </xf>
    <xf numFmtId="14" fontId="0" fillId="15" borderId="0" xfId="0" applyNumberFormat="1" applyFill="1"/>
    <xf numFmtId="0" fontId="14" fillId="15" borderId="0" xfId="0" applyFont="1" applyFill="1"/>
    <xf numFmtId="0" fontId="1" fillId="15" borderId="31" xfId="0" applyFont="1" applyFill="1" applyBorder="1" applyAlignment="1">
      <alignment horizontal="left" vertical="center"/>
    </xf>
    <xf numFmtId="0" fontId="1" fillId="15" borderId="23" xfId="0" applyFont="1" applyFill="1" applyBorder="1" applyAlignment="1">
      <alignment horizontal="left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20" fontId="1" fillId="15" borderId="31" xfId="0" applyNumberFormat="1" applyFont="1" applyFill="1" applyBorder="1" applyAlignment="1">
      <alignment horizontal="left" vertical="top"/>
    </xf>
    <xf numFmtId="20" fontId="1" fillId="15" borderId="33" xfId="0" applyNumberFormat="1" applyFont="1" applyFill="1" applyBorder="1" applyAlignment="1">
      <alignment horizontal="left" vertical="top"/>
    </xf>
    <xf numFmtId="0" fontId="1" fillId="15" borderId="24" xfId="0" applyFont="1" applyFill="1" applyBorder="1" applyAlignment="1">
      <alignment horizontal="center" vertical="center"/>
    </xf>
    <xf numFmtId="20" fontId="6" fillId="15" borderId="33" xfId="0" applyNumberFormat="1" applyFont="1" applyFill="1" applyBorder="1"/>
    <xf numFmtId="20" fontId="6" fillId="15" borderId="24" xfId="0" applyNumberFormat="1" applyFont="1" applyFill="1" applyBorder="1"/>
    <xf numFmtId="0" fontId="23" fillId="15" borderId="0" xfId="0" applyFont="1" applyFill="1"/>
    <xf numFmtId="0" fontId="24" fillId="15" borderId="0" xfId="0" applyFont="1" applyFill="1"/>
    <xf numFmtId="0" fontId="23" fillId="15" borderId="0" xfId="0" applyFont="1" applyFill="1" applyBorder="1" applyAlignment="1"/>
    <xf numFmtId="0" fontId="23" fillId="15" borderId="0" xfId="0" applyFont="1" applyFill="1" applyAlignment="1"/>
    <xf numFmtId="0" fontId="23" fillId="15" borderId="9" xfId="0" applyFont="1" applyFill="1" applyBorder="1" applyAlignment="1"/>
    <xf numFmtId="0" fontId="24" fillId="15" borderId="0" xfId="0" applyFont="1" applyFill="1" applyBorder="1"/>
    <xf numFmtId="0" fontId="24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5" fontId="23" fillId="15" borderId="0" xfId="0" applyNumberFormat="1" applyFont="1" applyFill="1" applyBorder="1" applyAlignment="1">
      <alignment horizontal="center"/>
    </xf>
    <xf numFmtId="0" fontId="1" fillId="15" borderId="8" xfId="0" applyNumberFormat="1" applyFont="1" applyFill="1" applyBorder="1" applyAlignment="1">
      <alignment horizontal="center" vertical="center"/>
    </xf>
    <xf numFmtId="0" fontId="7" fillId="15" borderId="8" xfId="0" applyNumberFormat="1" applyFont="1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166" fontId="0" fillId="15" borderId="0" xfId="0" applyNumberFormat="1" applyFill="1" applyAlignment="1">
      <alignment horizontal="center" vertical="center"/>
    </xf>
  </cellXfs>
  <cellStyles count="1">
    <cellStyle name="Normal" xfId="0" builtinId="0"/>
  </cellStyles>
  <dxfs count="20">
    <dxf>
      <numFmt numFmtId="0" formatCode="General"/>
      <fill>
        <gradientFill degree="45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numFmt numFmtId="0" formatCode="General"/>
      <fill>
        <gradientFill degree="45">
          <stop position="0">
            <color theme="5" tint="0.40000610370189521"/>
          </stop>
          <stop position="1">
            <color theme="5" tint="-0.25098422193060094"/>
          </stop>
        </gradientFill>
      </fill>
    </dxf>
    <dxf>
      <font>
        <b/>
        <i/>
      </font>
      <fill>
        <patternFill>
          <bgColor theme="9" tint="0.39994506668294322"/>
        </patternFill>
      </fill>
    </dxf>
    <dxf>
      <font>
        <b/>
        <i/>
        <color auto="1"/>
      </font>
      <fill>
        <patternFill>
          <bgColor theme="5" tint="0.39994506668294322"/>
        </patternFill>
      </fill>
    </dxf>
    <dxf>
      <font>
        <b/>
      </font>
      <numFmt numFmtId="167" formatCode="h:mm;@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ont>
        <b/>
        <i val="0"/>
        <color theme="2" tint="-0.749961851863155"/>
      </font>
      <fill>
        <gradientFill degree="90">
          <stop position="0">
            <color rgb="FFC6E0B4"/>
          </stop>
          <stop position="1">
            <color rgb="FFE2EFDA"/>
          </stop>
        </gradientFill>
      </fill>
    </dxf>
    <dxf>
      <numFmt numFmtId="167" formatCode="h:mm;@"/>
      <fill>
        <patternFill patternType="solid">
          <fgColor indexed="64"/>
          <bgColor theme="0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h:mm;@"/>
      <fill>
        <patternFill patternType="solid">
          <fgColor indexed="64"/>
          <bgColor theme="0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h:mm;@"/>
      <fill>
        <patternFill patternType="solid">
          <fgColor rgb="FF000000"/>
          <bgColor rgb="FFFFFFFF"/>
        </patternFill>
      </fill>
      <alignment horizontal="general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E2EFDA"/>
      <color rgb="FFC6E0B4"/>
      <color rgb="FFFFFF00"/>
      <color rgb="FFFFF2CC"/>
      <color rgb="FF9E5ECE"/>
      <color rgb="FFBE77F9"/>
      <color rgb="FFE58A3F"/>
      <color rgb="FFFF66CC"/>
      <color rgb="FFF26C89"/>
      <color rgb="FFC16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91440</xdr:colOff>
      <xdr:row>2</xdr:row>
      <xdr:rowOff>182880</xdr:rowOff>
    </xdr:from>
    <xdr:to>
      <xdr:col>5</xdr:col>
      <xdr:colOff>501748</xdr:colOff>
      <xdr:row>4</xdr:row>
      <xdr:rowOff>103896</xdr:rowOff>
    </xdr:to>
    <xdr:sp macro="[0]!Valider" textlink="">
      <xdr:nvSpPr>
        <xdr:cNvPr id="2" name="Rectangle à coins arrondis 1"/>
        <xdr:cNvSpPr/>
      </xdr:nvSpPr>
      <xdr:spPr>
        <a:xfrm>
          <a:off x="6835140" y="56388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234" displayName="Tableau234" ref="G7:I29" totalsRowShown="0" headerRowDxfId="19" dataDxfId="18">
  <autoFilter ref="G7:I29"/>
  <tableColumns count="3">
    <tableColumn id="1" name="HEURE" dataDxfId="4"/>
    <tableColumn id="2" name="PARTICIPANT " dataDxfId="17"/>
    <tableColumn id="3" name="OBJET " dataDxfId="1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U68"/>
  <sheetViews>
    <sheetView topLeftCell="N2" zoomScale="115" zoomScaleNormal="115" workbookViewId="0">
      <selection activeCell="S10" sqref="S10"/>
    </sheetView>
  </sheetViews>
  <sheetFormatPr baseColWidth="10" defaultRowHeight="15"/>
  <cols>
    <col min="5" max="5" width="0" hidden="1" customWidth="1"/>
    <col min="7" max="7" width="6.28515625" bestFit="1" customWidth="1"/>
    <col min="11" max="11" width="30.28515625" style="8" customWidth="1"/>
    <col min="14" max="14" width="25.42578125" style="9" bestFit="1" customWidth="1"/>
    <col min="17" max="17" width="13.28515625" bestFit="1" customWidth="1"/>
    <col min="19" max="19" width="22.5703125" style="14" customWidth="1"/>
    <col min="21" max="21" width="15.28515625" bestFit="1" customWidth="1"/>
  </cols>
  <sheetData>
    <row r="1" spans="1:21">
      <c r="E1" s="107"/>
      <c r="F1" s="107"/>
      <c r="G1" s="107"/>
      <c r="K1" s="106" t="s">
        <v>80</v>
      </c>
      <c r="L1" s="106"/>
      <c r="S1"/>
    </row>
    <row r="2" spans="1:21">
      <c r="K2"/>
    </row>
    <row r="3" spans="1:21" ht="15.75">
      <c r="A3" s="1" t="s">
        <v>0</v>
      </c>
      <c r="B3" s="2">
        <v>2023</v>
      </c>
      <c r="E3" s="11" t="s">
        <v>19</v>
      </c>
      <c r="F3" s="11" t="s">
        <v>17</v>
      </c>
      <c r="G3" s="11" t="s">
        <v>19</v>
      </c>
      <c r="I3" s="10" t="s">
        <v>16</v>
      </c>
      <c r="K3" s="11" t="s">
        <v>18</v>
      </c>
      <c r="L3" s="11" t="s">
        <v>19</v>
      </c>
      <c r="N3" s="12" t="s">
        <v>44</v>
      </c>
      <c r="O3" s="11" t="s">
        <v>21</v>
      </c>
      <c r="Q3" s="12" t="s">
        <v>47</v>
      </c>
      <c r="S3" s="12" t="s">
        <v>70</v>
      </c>
      <c r="U3" s="12" t="s">
        <v>78</v>
      </c>
    </row>
    <row r="4" spans="1:21" ht="15.75">
      <c r="A4" s="3" t="s">
        <v>1</v>
      </c>
      <c r="B4" s="4" t="s">
        <v>3</v>
      </c>
      <c r="E4" s="22">
        <v>1</v>
      </c>
      <c r="F4" s="22" t="s">
        <v>3</v>
      </c>
      <c r="G4" s="22">
        <v>1</v>
      </c>
      <c r="I4" s="22">
        <v>2023</v>
      </c>
      <c r="K4" s="23" t="s">
        <v>37</v>
      </c>
      <c r="L4" s="17" t="s">
        <v>36</v>
      </c>
      <c r="N4" s="24">
        <f xml:space="preserve"> DATE($B$3,1,1)</f>
        <v>44927</v>
      </c>
      <c r="O4" s="23" t="s">
        <v>22</v>
      </c>
      <c r="Q4" s="24" t="s">
        <v>48</v>
      </c>
      <c r="S4" s="24" t="s">
        <v>65</v>
      </c>
      <c r="U4" s="55">
        <v>0.33333333333333331</v>
      </c>
    </row>
    <row r="5" spans="1:21" ht="30">
      <c r="A5" s="7" t="s">
        <v>14</v>
      </c>
      <c r="B5" s="4"/>
      <c r="E5" s="22">
        <v>2</v>
      </c>
      <c r="F5" s="22" t="s">
        <v>2</v>
      </c>
      <c r="G5" s="22">
        <v>2</v>
      </c>
      <c r="K5" s="23" t="s">
        <v>39</v>
      </c>
      <c r="L5" s="20" t="s">
        <v>34</v>
      </c>
      <c r="N5" s="24">
        <f xml:space="preserve"> FLOOR(DAY(MINUTE($B$3/38)/2+56)&amp;"/5/"&amp;$B$3,7)-34</f>
        <v>45025</v>
      </c>
      <c r="O5" s="23" t="s">
        <v>61</v>
      </c>
      <c r="Q5" s="24" t="s">
        <v>49</v>
      </c>
      <c r="S5" s="24" t="s">
        <v>66</v>
      </c>
      <c r="U5" s="55">
        <v>0.35416666666666669</v>
      </c>
    </row>
    <row r="6" spans="1:21" ht="30">
      <c r="A6" s="5" t="s">
        <v>15</v>
      </c>
      <c r="B6" s="6"/>
      <c r="E6" s="22">
        <v>3</v>
      </c>
      <c r="F6" s="22" t="s">
        <v>4</v>
      </c>
      <c r="G6" s="22">
        <v>3</v>
      </c>
      <c r="K6" s="23" t="s">
        <v>38</v>
      </c>
      <c r="L6" s="16" t="s">
        <v>41</v>
      </c>
      <c r="N6" s="24">
        <f>N5+1</f>
        <v>45026</v>
      </c>
      <c r="O6" s="23" t="s">
        <v>62</v>
      </c>
      <c r="Q6" s="24" t="s">
        <v>50</v>
      </c>
      <c r="S6" s="24" t="s">
        <v>67</v>
      </c>
      <c r="U6" s="55">
        <v>0.375</v>
      </c>
    </row>
    <row r="7" spans="1:21" ht="30">
      <c r="E7" s="22">
        <v>4</v>
      </c>
      <c r="F7" s="22" t="s">
        <v>5</v>
      </c>
      <c r="G7" s="22">
        <v>4</v>
      </c>
      <c r="K7" s="23" t="s">
        <v>56</v>
      </c>
      <c r="L7" s="15" t="s">
        <v>35</v>
      </c>
      <c r="N7" s="24">
        <f xml:space="preserve"> DATE($B$3,5,1)</f>
        <v>45047</v>
      </c>
      <c r="O7" s="23" t="s">
        <v>23</v>
      </c>
      <c r="Q7" s="24" t="s">
        <v>51</v>
      </c>
      <c r="S7" s="24" t="s">
        <v>68</v>
      </c>
      <c r="U7" s="55">
        <v>0.39583333333333331</v>
      </c>
    </row>
    <row r="8" spans="1:21" ht="30">
      <c r="E8" s="22">
        <v>5</v>
      </c>
      <c r="F8" s="22" t="s">
        <v>6</v>
      </c>
      <c r="G8" s="22">
        <v>5</v>
      </c>
      <c r="K8" s="23" t="s">
        <v>20</v>
      </c>
      <c r="L8" s="21" t="s">
        <v>32</v>
      </c>
      <c r="N8" s="24">
        <f xml:space="preserve"> DATE($B$3,5,8)</f>
        <v>45054</v>
      </c>
      <c r="O8" s="23" t="s">
        <v>24</v>
      </c>
      <c r="Q8" s="24" t="s">
        <v>52</v>
      </c>
      <c r="S8" s="24" t="s">
        <v>69</v>
      </c>
      <c r="U8" s="55">
        <v>0.41666666666666669</v>
      </c>
    </row>
    <row r="9" spans="1:21">
      <c r="E9" s="22">
        <v>6</v>
      </c>
      <c r="F9" s="22" t="s">
        <v>7</v>
      </c>
      <c r="G9" s="22">
        <v>6</v>
      </c>
      <c r="K9" s="23" t="s">
        <v>40</v>
      </c>
      <c r="L9" s="18" t="s">
        <v>33</v>
      </c>
      <c r="N9" s="24">
        <f>N5+39</f>
        <v>45064</v>
      </c>
      <c r="O9" s="23" t="s">
        <v>45</v>
      </c>
      <c r="Q9" s="24" t="s">
        <v>53</v>
      </c>
      <c r="S9"/>
      <c r="U9" s="55">
        <v>0.4375</v>
      </c>
    </row>
    <row r="10" spans="1:21">
      <c r="E10" s="22">
        <v>7</v>
      </c>
      <c r="F10" s="22" t="s">
        <v>8</v>
      </c>
      <c r="G10" s="22">
        <v>7</v>
      </c>
      <c r="K10" s="23" t="s">
        <v>42</v>
      </c>
      <c r="L10" s="19" t="s">
        <v>43</v>
      </c>
      <c r="N10" s="24">
        <f>N5+49</f>
        <v>45074</v>
      </c>
      <c r="O10" s="23" t="s">
        <v>25</v>
      </c>
      <c r="Q10" s="24" t="s">
        <v>54</v>
      </c>
      <c r="S10"/>
      <c r="U10" s="55">
        <v>0.45833333333333331</v>
      </c>
    </row>
    <row r="11" spans="1:21" ht="30">
      <c r="E11" s="22">
        <v>8</v>
      </c>
      <c r="F11" s="22" t="s">
        <v>9</v>
      </c>
      <c r="G11" s="22">
        <v>8</v>
      </c>
      <c r="K11" s="23" t="s">
        <v>57</v>
      </c>
      <c r="L11" s="26" t="s">
        <v>58</v>
      </c>
      <c r="N11" s="24">
        <f>N5+50</f>
        <v>45075</v>
      </c>
      <c r="O11" s="23" t="s">
        <v>26</v>
      </c>
      <c r="Q11" s="24" t="s">
        <v>46</v>
      </c>
      <c r="R11" s="25"/>
      <c r="S11"/>
      <c r="U11" s="55">
        <v>0.47916666666666669</v>
      </c>
    </row>
    <row r="12" spans="1:21" ht="30">
      <c r="E12" s="22">
        <v>9</v>
      </c>
      <c r="F12" s="22" t="s">
        <v>10</v>
      </c>
      <c r="G12" s="22">
        <v>9</v>
      </c>
      <c r="N12" s="24">
        <f xml:space="preserve"> DATE($B$3,7,14)</f>
        <v>45121</v>
      </c>
      <c r="O12" s="23" t="s">
        <v>27</v>
      </c>
      <c r="Q12" s="25"/>
      <c r="R12" s="25"/>
      <c r="S12"/>
      <c r="U12" s="55">
        <v>0.5</v>
      </c>
    </row>
    <row r="13" spans="1:21" ht="30">
      <c r="E13" s="22">
        <v>10</v>
      </c>
      <c r="F13" s="22" t="s">
        <v>11</v>
      </c>
      <c r="G13" s="22">
        <v>10</v>
      </c>
      <c r="N13" s="24">
        <f>DATE($B$3,8,15)</f>
        <v>45153</v>
      </c>
      <c r="O13" s="23" t="s">
        <v>28</v>
      </c>
      <c r="S13"/>
      <c r="U13" s="55">
        <v>0.52083333333333337</v>
      </c>
    </row>
    <row r="14" spans="1:21">
      <c r="E14" s="22">
        <v>11</v>
      </c>
      <c r="F14" s="22" t="s">
        <v>12</v>
      </c>
      <c r="G14" s="22">
        <v>11</v>
      </c>
      <c r="N14" s="24">
        <f>DATE($B$3,11,1)</f>
        <v>45231</v>
      </c>
      <c r="O14" s="23" t="s">
        <v>29</v>
      </c>
      <c r="S14"/>
      <c r="U14" s="55">
        <v>0.54166666666666663</v>
      </c>
    </row>
    <row r="15" spans="1:21" ht="30">
      <c r="E15" s="22">
        <v>12</v>
      </c>
      <c r="F15" s="22" t="s">
        <v>13</v>
      </c>
      <c r="G15" s="22">
        <v>12</v>
      </c>
      <c r="N15" s="24">
        <f>DATE($B$3,11,11)</f>
        <v>45241</v>
      </c>
      <c r="O15" s="23" t="s">
        <v>30</v>
      </c>
      <c r="S15"/>
      <c r="U15" s="55">
        <v>0.5625</v>
      </c>
    </row>
    <row r="16" spans="1:21">
      <c r="N16" s="24">
        <f>DATE($B$3,12,25)</f>
        <v>45285</v>
      </c>
      <c r="O16" s="23" t="s">
        <v>31</v>
      </c>
      <c r="S16"/>
      <c r="U16" s="55">
        <v>0.58333333333333337</v>
      </c>
    </row>
    <row r="17" spans="19:21">
      <c r="S17"/>
      <c r="U17" s="55">
        <v>0.60416666666666663</v>
      </c>
    </row>
    <row r="18" spans="19:21">
      <c r="S18"/>
      <c r="U18" s="55">
        <v>0.625</v>
      </c>
    </row>
    <row r="19" spans="19:21">
      <c r="S19"/>
      <c r="U19" s="55">
        <v>0.64583333333333337</v>
      </c>
    </row>
    <row r="20" spans="19:21">
      <c r="S20"/>
      <c r="U20" s="55">
        <v>0.66666666666666663</v>
      </c>
    </row>
    <row r="21" spans="19:21">
      <c r="S21"/>
      <c r="U21" s="55">
        <v>0.6875</v>
      </c>
    </row>
    <row r="22" spans="19:21">
      <c r="S22"/>
      <c r="U22" s="55">
        <v>0.70833333333333337</v>
      </c>
    </row>
    <row r="23" spans="19:21">
      <c r="S23"/>
      <c r="U23" s="55">
        <v>0.72916666666666663</v>
      </c>
    </row>
    <row r="24" spans="19:21">
      <c r="S24"/>
      <c r="U24" s="55">
        <v>0.75</v>
      </c>
    </row>
    <row r="25" spans="19:21">
      <c r="S25"/>
      <c r="U25" s="55">
        <v>0.77083333333333337</v>
      </c>
    </row>
    <row r="26" spans="19:21">
      <c r="S26"/>
    </row>
    <row r="27" spans="19:21">
      <c r="S27"/>
    </row>
    <row r="28" spans="19:21">
      <c r="S28"/>
    </row>
    <row r="29" spans="19:21">
      <c r="S29"/>
    </row>
    <row r="30" spans="19:21">
      <c r="S30"/>
    </row>
    <row r="31" spans="19:21">
      <c r="S31"/>
    </row>
    <row r="32" spans="19:21">
      <c r="S32"/>
    </row>
    <row r="33" spans="19:19">
      <c r="S33"/>
    </row>
    <row r="34" spans="19:19">
      <c r="S34"/>
    </row>
    <row r="35" spans="19:19">
      <c r="S35"/>
    </row>
    <row r="36" spans="19:19">
      <c r="S36"/>
    </row>
    <row r="37" spans="19:19">
      <c r="S37"/>
    </row>
    <row r="38" spans="19:19">
      <c r="S38"/>
    </row>
    <row r="39" spans="19:19">
      <c r="S39"/>
    </row>
    <row r="40" spans="19:19">
      <c r="S40"/>
    </row>
    <row r="41" spans="19:19">
      <c r="S41"/>
    </row>
    <row r="42" spans="19:19">
      <c r="S42"/>
    </row>
    <row r="43" spans="19:19">
      <c r="S43"/>
    </row>
    <row r="44" spans="19:19">
      <c r="S44"/>
    </row>
    <row r="45" spans="19:19">
      <c r="S45"/>
    </row>
    <row r="46" spans="19:19">
      <c r="S46"/>
    </row>
    <row r="47" spans="19:19">
      <c r="S47"/>
    </row>
    <row r="48" spans="19:19">
      <c r="S48"/>
    </row>
    <row r="49" spans="19:19">
      <c r="S49"/>
    </row>
    <row r="50" spans="19:19">
      <c r="S50"/>
    </row>
    <row r="51" spans="19:19">
      <c r="S51"/>
    </row>
    <row r="52" spans="19:19">
      <c r="S52"/>
    </row>
    <row r="53" spans="19:19">
      <c r="S53"/>
    </row>
    <row r="54" spans="19:19">
      <c r="S54"/>
    </row>
    <row r="55" spans="19:19">
      <c r="S55"/>
    </row>
    <row r="56" spans="19:19">
      <c r="S56"/>
    </row>
    <row r="57" spans="19:19">
      <c r="S57"/>
    </row>
    <row r="58" spans="19:19">
      <c r="S58"/>
    </row>
    <row r="59" spans="19:19">
      <c r="S59"/>
    </row>
    <row r="60" spans="19:19">
      <c r="S60"/>
    </row>
    <row r="61" spans="19:19">
      <c r="S61"/>
    </row>
    <row r="62" spans="19:19">
      <c r="S62"/>
    </row>
    <row r="63" spans="19:19">
      <c r="S63"/>
    </row>
    <row r="64" spans="19:19">
      <c r="S64"/>
    </row>
    <row r="65" spans="19:19">
      <c r="S65"/>
    </row>
    <row r="66" spans="19:19">
      <c r="S66"/>
    </row>
    <row r="67" spans="19:19">
      <c r="S67"/>
    </row>
    <row r="68" spans="19:19">
      <c r="S68"/>
    </row>
  </sheetData>
  <mergeCells count="2">
    <mergeCell ref="K1:L1"/>
    <mergeCell ref="E1:G1"/>
  </mergeCells>
  <conditionalFormatting sqref="M12:R46 K12:L40 G11:H46 J11:J46 I5:I35 G8:P10 M11:P11 R8:R11 T8 U26:AK46 S14:T14 S17:T17 S20:T20 S23:T23 S26:T26 S29:T29 S32:T32 S35:T35 S38:T38 S41:T41 S44:T44 S47:T47 S50:T50 S53:T53 S56:T56 S59:T59 S62:T62 S65:T65 S68:T68 V8:AK25">
    <cfRule type="expression" priority="18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M12:R46 K12:L40 G11:H46 J11:J46 I5:I35 G8:P10 M11:P11 R8:R11 T8 U26:AJ46 S14:T14 S17:T17 S20:T20 S23:T23 S26:T26 S29:T29 S32:T32 S35:T35 S38:T38 S41:T41 S44:T44 S47:T47 S50:T50 S53:T53 S56:T56 S59:T59 S62:T62 S65:T65 S68:T68 V8:AJ25">
    <cfRule type="expression" priority="13">
      <formula>IFERROR(VLOOKUP(#REF!,$N$3:$O$16,1,FALSE),0)</formula>
    </cfRule>
  </conditionalFormatting>
  <conditionalFormatting sqref="E8:E46">
    <cfRule type="expression" priority="1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E8:E46">
    <cfRule type="expression" priority="11">
      <formula>IFERROR(VLOOKUP(#REF!,$N$3:$O$16,1,FALSE),0)</formula>
    </cfRule>
  </conditionalFormatting>
  <conditionalFormatting sqref="S11:T11">
    <cfRule type="expression" priority="2">
      <formula>AND(#REF!&lt;&gt;"",OR(#REF!=$N$4,#REF!=$N$5,#REF!=$N$6,#REF!=$N$7,#REF!=$N$8,#REF!=$N$9,#REF!=$N$10,#REF!=$N$11,#REF!=$N$12,#REF!=$N$13,#REF!=$N$13,#REF!=$N$14,#REF!=$N$15,#REF!=$N$16))</formula>
    </cfRule>
  </conditionalFormatting>
  <conditionalFormatting sqref="S11:T11">
    <cfRule type="expression" priority="1">
      <formula>IFERROR(VLOOKUP(#REF!,$N$3:$O$16,1,FALSE),0)</formula>
    </cfRule>
  </conditionalFormatting>
  <dataValidations count="2">
    <dataValidation type="list" allowBlank="1" showInputMessage="1" showErrorMessage="1" sqref="B4:D4">
      <formula1>$F$4:$F$15</formula1>
    </dataValidation>
    <dataValidation type="list" allowBlank="1" showInputMessage="1" showErrorMessage="1" sqref="B3:D3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S33"/>
  <sheetViews>
    <sheetView tabSelected="1" topLeftCell="C4" workbookViewId="0">
      <selection activeCell="F8" sqref="F8"/>
    </sheetView>
  </sheetViews>
  <sheetFormatPr baseColWidth="10" defaultRowHeight="15"/>
  <cols>
    <col min="1" max="1" width="22.28515625" customWidth="1"/>
    <col min="2" max="2" width="25" bestFit="1" customWidth="1"/>
    <col min="3" max="3" width="42" customWidth="1"/>
    <col min="4" max="4" width="9" bestFit="1" customWidth="1"/>
    <col min="5" max="5" width="8.85546875" style="25" customWidth="1"/>
    <col min="6" max="6" width="19.42578125" style="14" customWidth="1"/>
    <col min="7" max="7" width="11.140625" bestFit="1" customWidth="1"/>
    <col min="8" max="8" width="21.7109375" customWidth="1"/>
    <col min="9" max="9" width="23" customWidth="1"/>
  </cols>
  <sheetData>
    <row r="1" spans="1:19">
      <c r="A1" s="44"/>
      <c r="B1" s="44"/>
      <c r="C1" s="44"/>
      <c r="D1" s="44"/>
      <c r="E1" s="40"/>
      <c r="F1" s="111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</row>
    <row r="2" spans="1:19" ht="15.75">
      <c r="A2" s="52"/>
      <c r="B2" s="31" t="s">
        <v>0</v>
      </c>
      <c r="C2" s="32">
        <v>2023</v>
      </c>
      <c r="D2" s="45"/>
      <c r="E2" s="41"/>
      <c r="F2" s="111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1:19" ht="15.75">
      <c r="A3" s="52"/>
      <c r="B3" s="33" t="s">
        <v>1</v>
      </c>
      <c r="C3" s="69" t="s">
        <v>3</v>
      </c>
      <c r="D3" s="60" t="str">
        <f>IF(AND((D4)&gt;G8,(D4)&lt;=G17),"AM","PM")</f>
        <v>PM</v>
      </c>
      <c r="E3" s="42"/>
      <c r="F3" s="111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19" ht="15.75">
      <c r="A4" s="49"/>
      <c r="B4" s="33" t="s">
        <v>71</v>
      </c>
      <c r="C4" s="63">
        <v>44958</v>
      </c>
      <c r="D4" s="70">
        <v>0.33333333333333331</v>
      </c>
      <c r="E4" s="43"/>
      <c r="F4" s="112"/>
      <c r="G4" s="49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</row>
    <row r="5" spans="1:19" ht="15.75">
      <c r="A5" s="49"/>
      <c r="B5" s="34" t="s">
        <v>70</v>
      </c>
      <c r="C5" s="71" t="s">
        <v>65</v>
      </c>
      <c r="D5" s="61"/>
      <c r="E5" s="43"/>
      <c r="F5" s="112"/>
      <c r="G5" s="49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>
      <c r="A6" s="44"/>
      <c r="B6" s="44"/>
      <c r="C6" s="45"/>
      <c r="D6" s="44"/>
      <c r="E6" s="40"/>
      <c r="F6" s="111"/>
      <c r="G6" s="44"/>
      <c r="H6" s="53"/>
      <c r="I6" s="53"/>
      <c r="J6" s="53"/>
      <c r="K6" s="44"/>
      <c r="L6" s="44"/>
      <c r="M6" s="44"/>
      <c r="N6" s="44"/>
      <c r="O6" s="44"/>
      <c r="P6" s="44"/>
      <c r="Q6" s="44"/>
      <c r="R6" s="44"/>
      <c r="S6" s="44"/>
    </row>
    <row r="7" spans="1:19" s="13" customFormat="1" ht="15.75">
      <c r="A7" s="57"/>
      <c r="B7" s="58"/>
      <c r="C7" s="59" t="s">
        <v>72</v>
      </c>
      <c r="D7" s="56">
        <f>IF(MINUTE(D4)&lt;=29,HOUR(D4),HOUR(D4)+0.3)</f>
        <v>8</v>
      </c>
      <c r="E7" s="35"/>
      <c r="F7" s="36" t="s">
        <v>73</v>
      </c>
      <c r="G7" s="37" t="s">
        <v>74</v>
      </c>
      <c r="H7" s="13" t="s">
        <v>75</v>
      </c>
      <c r="I7" s="13" t="s">
        <v>76</v>
      </c>
      <c r="J7" s="51"/>
      <c r="K7" s="51"/>
      <c r="L7" s="51"/>
      <c r="M7" s="51"/>
      <c r="N7" s="51"/>
      <c r="O7" s="51"/>
      <c r="P7" s="51"/>
      <c r="Q7" s="51"/>
      <c r="R7" s="51"/>
      <c r="S7" s="51"/>
    </row>
    <row r="8" spans="1:19" s="13" customFormat="1" ht="18.75">
      <c r="A8" s="51"/>
      <c r="B8" s="51"/>
      <c r="C8" s="38" t="s">
        <v>77</v>
      </c>
      <c r="D8" s="54" t="str">
        <f>VLOOKUP("H",E7:G29,2,FALSE)</f>
        <v>Occupée</v>
      </c>
      <c r="E8" s="39" t="str">
        <f>IF(AND($D$4&gt;=Tableau234[[#This Row],[HEURE]],$D$4&lt;G9),"H","")</f>
        <v>H</v>
      </c>
      <c r="F8" s="109" t="str">
        <f>IF(AND($H8&lt;&gt;"",$I8&lt;&gt;""),"Occupée","Libre")</f>
        <v>Occupée</v>
      </c>
      <c r="G8" s="64">
        <v>0.33333333333333331</v>
      </c>
      <c r="H8" s="66" t="s">
        <v>85</v>
      </c>
      <c r="I8" s="65" t="s">
        <v>86</v>
      </c>
      <c r="J8" s="51"/>
      <c r="K8" s="51"/>
      <c r="L8" s="51"/>
      <c r="M8" s="51"/>
      <c r="N8" s="51"/>
      <c r="O8" s="51"/>
      <c r="P8" s="51"/>
      <c r="Q8" s="51"/>
      <c r="R8" s="51"/>
      <c r="S8" s="51"/>
    </row>
    <row r="9" spans="1:19" ht="18.75">
      <c r="A9" s="44"/>
      <c r="B9" s="44"/>
      <c r="C9" s="47"/>
      <c r="D9" s="46"/>
      <c r="E9" s="39" t="str">
        <f>IF(AND($D$4&gt;=Tableau234[[#This Row],[HEURE]],$D$4&lt;G10),"H","")</f>
        <v/>
      </c>
      <c r="F9" s="110" t="str">
        <f t="shared" ref="F9:F29" si="0">IF(AND($H9&lt;&gt;"",$I9&lt;&gt;""),"Occupée","Libre")</f>
        <v>Libre</v>
      </c>
      <c r="G9" s="64">
        <v>0.35416666666666669</v>
      </c>
      <c r="H9" s="68"/>
      <c r="I9" s="67"/>
      <c r="J9" s="44"/>
      <c r="K9" s="44"/>
      <c r="L9" s="44"/>
      <c r="M9" s="44"/>
      <c r="N9" s="44"/>
      <c r="O9" s="44"/>
      <c r="P9" s="44"/>
      <c r="Q9" s="44"/>
      <c r="R9" s="44"/>
      <c r="S9" s="44"/>
    </row>
    <row r="10" spans="1:19" ht="18.75">
      <c r="A10" s="44"/>
      <c r="B10" s="44"/>
      <c r="C10" s="44"/>
      <c r="D10" s="46"/>
      <c r="E10" s="39" t="str">
        <f>IF(AND($D$4&gt;=Tableau234[[#This Row],[HEURE]],$D$4&lt;G11),"H","")</f>
        <v/>
      </c>
      <c r="F10" s="110" t="str">
        <f t="shared" si="0"/>
        <v>Libre</v>
      </c>
      <c r="G10" s="64">
        <v>0.375</v>
      </c>
      <c r="H10" s="68"/>
      <c r="I10" s="67"/>
      <c r="J10" s="44"/>
      <c r="K10" s="44"/>
      <c r="L10" s="44"/>
      <c r="M10" s="44"/>
      <c r="N10" s="44"/>
      <c r="O10" s="44"/>
      <c r="P10" s="44"/>
      <c r="Q10" s="44"/>
      <c r="R10" s="44"/>
      <c r="S10" s="44"/>
    </row>
    <row r="11" spans="1:19" ht="18.75">
      <c r="A11" s="44"/>
      <c r="B11" s="44"/>
      <c r="C11" s="48"/>
      <c r="D11" s="46"/>
      <c r="E11" s="39" t="str">
        <f>IF(AND($D$4&gt;=Tableau234[[#This Row],[HEURE]],$D$4&lt;G12),"H","")</f>
        <v/>
      </c>
      <c r="F11" s="110" t="str">
        <f t="shared" si="0"/>
        <v>Libre</v>
      </c>
      <c r="G11" s="64">
        <v>0.39583333333333298</v>
      </c>
      <c r="H11" s="68"/>
      <c r="I11" s="67"/>
      <c r="J11" s="44"/>
      <c r="K11" s="44"/>
      <c r="L11" s="44"/>
      <c r="M11" s="44"/>
      <c r="N11" s="44"/>
      <c r="O11" s="44"/>
      <c r="P11" s="44"/>
      <c r="Q11" s="44"/>
      <c r="R11" s="44"/>
      <c r="S11" s="44"/>
    </row>
    <row r="12" spans="1:19" ht="18.75">
      <c r="A12" s="44"/>
      <c r="B12" s="44"/>
      <c r="C12" s="49"/>
      <c r="D12" s="46"/>
      <c r="E12" s="39" t="str">
        <f>IF(AND($D$4&gt;=Tableau234[[#This Row],[HEURE]],$D$4&lt;G13),"H","")</f>
        <v/>
      </c>
      <c r="F12" s="110" t="str">
        <f t="shared" si="0"/>
        <v>Libre</v>
      </c>
      <c r="G12" s="64">
        <v>0.41666666666666702</v>
      </c>
      <c r="H12" s="68"/>
      <c r="I12" s="67"/>
      <c r="J12" s="44"/>
      <c r="K12" s="44"/>
      <c r="L12" s="44"/>
      <c r="M12" s="44"/>
      <c r="N12" s="44"/>
      <c r="O12" s="44"/>
      <c r="P12" s="44"/>
      <c r="Q12" s="44"/>
      <c r="R12" s="44"/>
      <c r="S12" s="44"/>
    </row>
    <row r="13" spans="1:19" ht="18.75">
      <c r="A13" s="44"/>
      <c r="B13" s="44"/>
      <c r="C13" s="50"/>
      <c r="D13" s="46"/>
      <c r="E13" s="39" t="str">
        <f>IF(AND($D$4&gt;=Tableau234[[#This Row],[HEURE]],$D$4&lt;G14),"H","")</f>
        <v/>
      </c>
      <c r="F13" s="110" t="str">
        <f t="shared" si="0"/>
        <v>Libre</v>
      </c>
      <c r="G13" s="64">
        <v>0.4375</v>
      </c>
      <c r="H13" s="68"/>
      <c r="I13" s="67"/>
      <c r="J13" s="44"/>
      <c r="K13" s="44"/>
      <c r="L13" s="44"/>
      <c r="M13" s="44"/>
      <c r="N13" s="44"/>
      <c r="O13" s="44"/>
      <c r="P13" s="44"/>
      <c r="Q13" s="44"/>
      <c r="R13" s="44"/>
      <c r="S13" s="44"/>
    </row>
    <row r="14" spans="1:19" ht="18.75">
      <c r="A14" s="44"/>
      <c r="B14" s="44"/>
      <c r="C14" s="44"/>
      <c r="D14" s="46"/>
      <c r="E14" s="39" t="str">
        <f>IF(AND($D$4&gt;=Tableau234[[#This Row],[HEURE]],$D$4&lt;G15),"H","")</f>
        <v/>
      </c>
      <c r="F14" s="110" t="str">
        <f t="shared" si="0"/>
        <v>Libre</v>
      </c>
      <c r="G14" s="64">
        <v>0.45833333333333298</v>
      </c>
      <c r="H14" s="68"/>
      <c r="I14" s="67"/>
      <c r="J14" s="44"/>
      <c r="K14" s="44"/>
      <c r="L14" s="44"/>
      <c r="M14" s="44"/>
      <c r="N14" s="44"/>
      <c r="O14" s="44"/>
      <c r="P14" s="44"/>
      <c r="Q14" s="44"/>
      <c r="R14" s="44"/>
      <c r="S14" s="44"/>
    </row>
    <row r="15" spans="1:19" ht="18.75">
      <c r="A15" s="44"/>
      <c r="B15" s="44"/>
      <c r="C15" s="44"/>
      <c r="D15" s="46"/>
      <c r="E15" s="39" t="str">
        <f>IF(AND($D$4&gt;=Tableau234[[#This Row],[HEURE]],$D$4&lt;G16),"H","")</f>
        <v/>
      </c>
      <c r="F15" s="110" t="str">
        <f t="shared" si="0"/>
        <v>Libre</v>
      </c>
      <c r="G15" s="64">
        <v>0.47916666666666702</v>
      </c>
      <c r="H15" s="68"/>
      <c r="I15" s="67"/>
      <c r="J15" s="44"/>
      <c r="K15" s="44"/>
      <c r="L15" s="44"/>
      <c r="M15" s="44"/>
      <c r="N15" s="44"/>
      <c r="O15" s="44"/>
      <c r="P15" s="44"/>
      <c r="Q15" s="44"/>
      <c r="R15" s="44"/>
      <c r="S15" s="44"/>
    </row>
    <row r="16" spans="1:19" ht="18.75">
      <c r="A16" s="44"/>
      <c r="B16" s="44"/>
      <c r="C16" s="44"/>
      <c r="D16" s="46"/>
      <c r="E16" s="39" t="str">
        <f>IF(AND($D$4&gt;=Tableau234[[#This Row],[HEURE]],$D$4&lt;G17),"H","")</f>
        <v/>
      </c>
      <c r="F16" s="110" t="str">
        <f t="shared" si="0"/>
        <v>Libre</v>
      </c>
      <c r="G16" s="64">
        <v>0.5</v>
      </c>
      <c r="H16" s="68"/>
      <c r="I16" s="67"/>
      <c r="J16" s="44"/>
      <c r="K16" s="44"/>
      <c r="L16" s="44"/>
      <c r="M16" s="44"/>
      <c r="N16" s="44"/>
      <c r="O16" s="44"/>
      <c r="P16" s="44"/>
      <c r="Q16" s="44"/>
      <c r="R16" s="44"/>
      <c r="S16" s="44"/>
    </row>
    <row r="17" spans="1:19" ht="18.75">
      <c r="A17" s="44"/>
      <c r="B17" s="44"/>
      <c r="C17" s="44"/>
      <c r="D17" s="46"/>
      <c r="E17" s="39" t="str">
        <f>IF(AND($D$4&gt;=Tableau234[[#This Row],[HEURE]],$D$4&lt;G18),"H","")</f>
        <v/>
      </c>
      <c r="F17" s="110" t="str">
        <f t="shared" si="0"/>
        <v>Libre</v>
      </c>
      <c r="G17" s="64">
        <v>0.52083333333333304</v>
      </c>
      <c r="H17" s="68"/>
      <c r="I17" s="67"/>
      <c r="J17" s="44"/>
      <c r="K17" s="44"/>
      <c r="L17" s="44"/>
      <c r="M17" s="44"/>
      <c r="N17" s="44"/>
      <c r="O17" s="44"/>
      <c r="P17" s="44"/>
      <c r="Q17" s="44"/>
      <c r="R17" s="44"/>
      <c r="S17" s="44"/>
    </row>
    <row r="18" spans="1:19" ht="18.75">
      <c r="A18" s="44"/>
      <c r="B18" s="44"/>
      <c r="C18" s="44"/>
      <c r="D18" s="46"/>
      <c r="E18" s="39" t="str">
        <f>IF(AND($D$4&gt;=Tableau234[[#This Row],[HEURE]],$D$4&lt;G19),"H","")</f>
        <v/>
      </c>
      <c r="F18" s="110" t="str">
        <f t="shared" si="0"/>
        <v>Libre</v>
      </c>
      <c r="G18" s="64">
        <v>0.54166666666666696</v>
      </c>
      <c r="H18" s="68"/>
      <c r="I18" s="67"/>
      <c r="J18" s="44"/>
      <c r="K18" s="44"/>
      <c r="L18" s="44"/>
      <c r="M18" s="44"/>
      <c r="N18" s="44"/>
      <c r="O18" s="44"/>
      <c r="P18" s="44"/>
      <c r="Q18" s="44"/>
      <c r="R18" s="44"/>
      <c r="S18" s="44"/>
    </row>
    <row r="19" spans="1:19" ht="18.75">
      <c r="A19" s="44"/>
      <c r="B19" s="44"/>
      <c r="C19" s="44"/>
      <c r="D19" s="46"/>
      <c r="E19" s="39" t="str">
        <f>IF(AND($D$4&gt;=Tableau234[[#This Row],[HEURE]],$D$4&lt;G20),"H","")</f>
        <v/>
      </c>
      <c r="F19" s="110" t="str">
        <f t="shared" si="0"/>
        <v>Libre</v>
      </c>
      <c r="G19" s="64">
        <v>0.5625</v>
      </c>
      <c r="H19" s="68"/>
      <c r="I19" s="67"/>
      <c r="J19" s="44"/>
      <c r="K19" s="44"/>
      <c r="L19" s="44"/>
      <c r="M19" s="44"/>
      <c r="N19" s="44"/>
      <c r="O19" s="44"/>
      <c r="P19" s="44"/>
      <c r="Q19" s="44"/>
      <c r="R19" s="44"/>
      <c r="S19" s="44"/>
    </row>
    <row r="20" spans="1:19" ht="18.75">
      <c r="A20" s="44"/>
      <c r="B20" s="44"/>
      <c r="C20" s="44"/>
      <c r="D20" s="46"/>
      <c r="E20" s="39" t="str">
        <f>IF(AND($D$4&gt;=Tableau234[[#This Row],[HEURE]],$D$4&lt;G21),"H","")</f>
        <v/>
      </c>
      <c r="F20" s="110" t="str">
        <f t="shared" si="0"/>
        <v>Libre</v>
      </c>
      <c r="G20" s="64">
        <v>0.58333333333333304</v>
      </c>
      <c r="H20" s="68"/>
      <c r="I20" s="67"/>
      <c r="J20" s="44"/>
      <c r="K20" s="44"/>
      <c r="L20" s="44"/>
      <c r="M20" s="44"/>
      <c r="N20" s="44"/>
      <c r="O20" s="44"/>
      <c r="P20" s="44"/>
      <c r="Q20" s="44"/>
      <c r="R20" s="44"/>
      <c r="S20" s="44"/>
    </row>
    <row r="21" spans="1:19" ht="18.75">
      <c r="A21" s="44"/>
      <c r="B21" s="44"/>
      <c r="C21" s="44"/>
      <c r="D21" s="46"/>
      <c r="E21" s="39" t="str">
        <f>IF(AND($D$4&gt;=Tableau234[[#This Row],[HEURE]],$D$4&lt;G22),"H","")</f>
        <v/>
      </c>
      <c r="F21" s="110" t="str">
        <f t="shared" si="0"/>
        <v>Libre</v>
      </c>
      <c r="G21" s="64">
        <v>0.60416666666666696</v>
      </c>
      <c r="H21" s="68"/>
      <c r="I21" s="67"/>
      <c r="J21" s="44"/>
      <c r="K21" s="44"/>
      <c r="L21" s="44"/>
      <c r="M21" s="44"/>
      <c r="N21" s="44"/>
      <c r="O21" s="44"/>
      <c r="P21" s="44"/>
      <c r="Q21" s="44"/>
      <c r="R21" s="44"/>
      <c r="S21" s="44"/>
    </row>
    <row r="22" spans="1:19" ht="18.75">
      <c r="A22" s="44"/>
      <c r="B22" s="44"/>
      <c r="C22" s="44"/>
      <c r="D22" s="46"/>
      <c r="E22" s="39" t="str">
        <f>IF(AND($D$4&gt;=Tableau234[[#This Row],[HEURE]],$D$4&lt;G23),"H","")</f>
        <v/>
      </c>
      <c r="F22" s="110" t="str">
        <f t="shared" si="0"/>
        <v>Libre</v>
      </c>
      <c r="G22" s="64">
        <v>0.625</v>
      </c>
      <c r="H22" s="68"/>
      <c r="I22" s="67"/>
      <c r="J22" s="44"/>
      <c r="K22" s="44"/>
      <c r="L22" s="44"/>
      <c r="M22" s="44"/>
      <c r="N22" s="44"/>
      <c r="O22" s="44"/>
      <c r="P22" s="44"/>
      <c r="Q22" s="44"/>
      <c r="R22" s="44"/>
      <c r="S22" s="44"/>
    </row>
    <row r="23" spans="1:19" ht="18.75">
      <c r="A23" s="44"/>
      <c r="B23" s="44"/>
      <c r="C23" s="44"/>
      <c r="D23" s="46"/>
      <c r="E23" s="39" t="str">
        <f>IF(AND($D$4&gt;=Tableau234[[#This Row],[HEURE]],$D$4&lt;G24),"H","")</f>
        <v/>
      </c>
      <c r="F23" s="110" t="str">
        <f t="shared" si="0"/>
        <v>Libre</v>
      </c>
      <c r="G23" s="64">
        <v>0.64583333333333404</v>
      </c>
      <c r="H23" s="68"/>
      <c r="I23" s="67"/>
      <c r="J23" s="44"/>
      <c r="K23" s="44"/>
      <c r="L23" s="44"/>
      <c r="M23" s="44"/>
      <c r="N23" s="44"/>
      <c r="O23" s="44"/>
      <c r="P23" s="44"/>
      <c r="Q23" s="44"/>
      <c r="R23" s="44"/>
      <c r="S23" s="44"/>
    </row>
    <row r="24" spans="1:19" ht="18.75">
      <c r="A24" s="44"/>
      <c r="B24" s="44"/>
      <c r="C24" s="44"/>
      <c r="D24" s="46"/>
      <c r="E24" s="39" t="str">
        <f>IF(AND($D$4&gt;=Tableau234[[#This Row],[HEURE]],$D$4&lt;G25),"H","")</f>
        <v/>
      </c>
      <c r="F24" s="110" t="str">
        <f t="shared" si="0"/>
        <v>Libre</v>
      </c>
      <c r="G24" s="64">
        <v>0.66666666666666696</v>
      </c>
      <c r="H24" s="68"/>
      <c r="I24" s="67"/>
      <c r="J24" s="44"/>
      <c r="K24" s="44"/>
      <c r="L24" s="44"/>
      <c r="M24" s="44"/>
      <c r="N24" s="44"/>
      <c r="O24" s="44"/>
      <c r="P24" s="44"/>
      <c r="Q24" s="44"/>
      <c r="R24" s="44"/>
      <c r="S24" s="44"/>
    </row>
    <row r="25" spans="1:19" ht="18.75">
      <c r="A25" s="44"/>
      <c r="B25" s="44"/>
      <c r="C25" s="44"/>
      <c r="D25" s="46"/>
      <c r="E25" s="39" t="str">
        <f>IF(AND($D$4&gt;=Tableau234[[#This Row],[HEURE]],$D$4&lt;G26),"H","")</f>
        <v/>
      </c>
      <c r="F25" s="110" t="str">
        <f t="shared" si="0"/>
        <v>Libre</v>
      </c>
      <c r="G25" s="64">
        <v>0.6875</v>
      </c>
      <c r="H25" s="68"/>
      <c r="I25" s="67"/>
      <c r="J25" s="44"/>
      <c r="K25" s="44"/>
      <c r="L25" s="44"/>
      <c r="M25" s="44"/>
      <c r="N25" s="44"/>
      <c r="O25" s="44"/>
      <c r="P25" s="44"/>
      <c r="Q25" s="44"/>
      <c r="R25" s="44"/>
      <c r="S25" s="44"/>
    </row>
    <row r="26" spans="1:19" ht="18.75">
      <c r="A26" s="44"/>
      <c r="B26" s="44"/>
      <c r="C26" s="44"/>
      <c r="D26" s="46"/>
      <c r="E26" s="39" t="str">
        <f>IF(AND($D$4&gt;=Tableau234[[#This Row],[HEURE]],$D$4&lt;G27),"H","")</f>
        <v/>
      </c>
      <c r="F26" s="110" t="str">
        <f t="shared" si="0"/>
        <v>Libre</v>
      </c>
      <c r="G26" s="64">
        <v>0.70833333333333404</v>
      </c>
      <c r="H26" s="68"/>
      <c r="I26" s="67"/>
      <c r="J26" s="44"/>
      <c r="K26" s="44"/>
      <c r="L26" s="44"/>
      <c r="M26" s="44"/>
      <c r="N26" s="44"/>
      <c r="O26" s="44"/>
      <c r="P26" s="44"/>
      <c r="Q26" s="44"/>
      <c r="R26" s="44"/>
      <c r="S26" s="44"/>
    </row>
    <row r="27" spans="1:19" ht="18.75">
      <c r="A27" s="44"/>
      <c r="B27" s="44"/>
      <c r="C27" s="44"/>
      <c r="D27" s="46"/>
      <c r="E27" s="39" t="str">
        <f>IF(AND($D$4&gt;=Tableau234[[#This Row],[HEURE]],$D$4&lt;G28),"H","")</f>
        <v/>
      </c>
      <c r="F27" s="110" t="str">
        <f t="shared" si="0"/>
        <v>Libre</v>
      </c>
      <c r="G27" s="64">
        <v>0.72916666666666696</v>
      </c>
      <c r="H27" s="68"/>
      <c r="I27" s="67"/>
      <c r="J27" s="44"/>
      <c r="K27" s="44"/>
      <c r="L27" s="44"/>
      <c r="M27" s="44"/>
      <c r="N27" s="44"/>
      <c r="O27" s="44"/>
      <c r="P27" s="44"/>
      <c r="Q27" s="44"/>
      <c r="R27" s="44"/>
      <c r="S27" s="44"/>
    </row>
    <row r="28" spans="1:19" ht="18.75">
      <c r="A28" s="44"/>
      <c r="B28" s="44"/>
      <c r="C28" s="44"/>
      <c r="D28" s="46"/>
      <c r="E28" s="39" t="str">
        <f>IF(AND($D$4&gt;=Tableau234[[#This Row],[HEURE]],$D$4&lt;G29),"H","")</f>
        <v/>
      </c>
      <c r="F28" s="110" t="str">
        <f t="shared" si="0"/>
        <v>Libre</v>
      </c>
      <c r="G28" s="64">
        <v>0.75</v>
      </c>
      <c r="H28" s="68"/>
      <c r="I28" s="67"/>
      <c r="J28" s="44"/>
      <c r="K28" s="44"/>
      <c r="L28" s="44"/>
      <c r="M28" s="44"/>
      <c r="N28" s="44"/>
      <c r="O28" s="44"/>
      <c r="P28" s="44"/>
      <c r="Q28" s="44"/>
      <c r="R28" s="44"/>
      <c r="S28" s="44"/>
    </row>
    <row r="29" spans="1:19" ht="18.75">
      <c r="A29" s="44"/>
      <c r="B29" s="44"/>
      <c r="C29" s="44"/>
      <c r="D29" s="46"/>
      <c r="E29" s="39" t="str">
        <f>IF(AND($D$4&gt;=Tableau234[[#This Row],[HEURE]],$D$4&lt;G30),"H","")</f>
        <v/>
      </c>
      <c r="F29" s="110" t="str">
        <f t="shared" si="0"/>
        <v>Libre</v>
      </c>
      <c r="G29" s="64">
        <v>0.77083333333333404</v>
      </c>
      <c r="H29" s="68"/>
      <c r="I29" s="67"/>
      <c r="J29" s="44"/>
      <c r="K29" s="44"/>
      <c r="L29" s="44"/>
      <c r="M29" s="44"/>
      <c r="N29" s="44"/>
      <c r="O29" s="44"/>
      <c r="P29" s="44"/>
      <c r="Q29" s="44"/>
      <c r="R29" s="44"/>
      <c r="S29" s="44"/>
    </row>
    <row r="30" spans="1:19">
      <c r="A30" s="44"/>
      <c r="B30" s="44"/>
      <c r="C30" s="44"/>
      <c r="D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1" spans="1:19">
      <c r="A31" s="44"/>
      <c r="B31" s="44"/>
      <c r="C31" s="44"/>
      <c r="D31" s="44"/>
      <c r="E31" s="40"/>
      <c r="F31" s="111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</row>
    <row r="32" spans="1:19">
      <c r="A32" s="44"/>
      <c r="B32" s="44"/>
      <c r="C32" s="44"/>
      <c r="D32" s="44"/>
      <c r="E32" s="40"/>
      <c r="F32" s="111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</row>
    <row r="33" spans="1:19">
      <c r="A33" s="44"/>
      <c r="B33" s="44"/>
      <c r="C33" s="44"/>
      <c r="D33" s="44"/>
      <c r="E33" s="40"/>
      <c r="F33" s="111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</row>
  </sheetData>
  <conditionalFormatting sqref="F8:F29">
    <cfRule type="cellIs" dxfId="1" priority="4" operator="equal">
      <formula>"Occupée"</formula>
    </cfRule>
    <cfRule type="cellIs" dxfId="0" priority="5" operator="equal">
      <formula>"Libre"</formula>
    </cfRule>
  </conditionalFormatting>
  <conditionalFormatting sqref="D8">
    <cfRule type="beginsWith" dxfId="3" priority="1" operator="beginsWith" text="O">
      <formula>LEFT(D8,LEN("O"))="O"</formula>
    </cfRule>
    <cfRule type="beginsWith" dxfId="2" priority="2" operator="beginsWith" text="L">
      <formula>LEFT(D8,LEN("L"))="L"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'\\docs1-dtpjj-marseille\utilisateurs\jade.alpe\Mes documents\CONSTRUCTION PLANNING\[planning du 31 Janvier 2023 bis.xlsm]2023'!#REF!</xm:f>
          </x14:formula1>
          <xm:sqref>C2 G2</xm:sqref>
        </x14:dataValidation>
        <x14:dataValidation type="list" allowBlank="1" showInputMessage="1" showErrorMessage="1">
          <x14:formula1>
            <xm:f>'\\docs1-dtpjj-marseille\utilisateurs\jade.alpe\Mes documents\CONSTRUCTION PLANNING\[planning du 31 Janvier 2023 bis.xlsm]2023'!#REF!</xm:f>
          </x14:formula1>
          <xm:sqref>C3 G3</xm:sqref>
        </x14:dataValidation>
        <x14:dataValidation type="list" allowBlank="1" showInputMessage="1" showErrorMessage="1">
          <x14:formula1>
            <xm:f>Sources!$U$4:$U$25</xm:f>
          </x14:formula1>
          <xm:sqref>D4</xm:sqref>
        </x14:dataValidation>
        <x14:dataValidation type="list" allowBlank="1" showInputMessage="1" showErrorMessage="1">
          <x14:formula1>
            <xm:f>Sources!$S$4:$S9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XFD153"/>
  <sheetViews>
    <sheetView topLeftCell="B1" workbookViewId="0">
      <pane xSplit="3" topLeftCell="E1" activePane="topRight" state="frozen"/>
      <selection activeCell="B1" sqref="B1"/>
      <selection pane="topRight" activeCell="W2" sqref="W2"/>
    </sheetView>
  </sheetViews>
  <sheetFormatPr baseColWidth="10" defaultRowHeight="15"/>
  <cols>
    <col min="5" max="5" width="11.42578125" bestFit="1" customWidth="1"/>
    <col min="6" max="36" width="3.7109375" hidden="1" customWidth="1"/>
    <col min="37" max="371" width="3.7109375" customWidth="1"/>
    <col min="372" max="428" width="11.42578125" style="40"/>
  </cols>
  <sheetData>
    <row r="1" spans="1:428" ht="33" thickTop="1" thickBot="1">
      <c r="B1" s="73" t="s">
        <v>81</v>
      </c>
      <c r="C1" s="44"/>
      <c r="D1" s="44"/>
      <c r="E1" s="73" t="s">
        <v>60</v>
      </c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  <c r="CD1" s="44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  <c r="DE1" s="44"/>
      <c r="DF1" s="44"/>
      <c r="DG1" s="44"/>
      <c r="DH1" s="44"/>
      <c r="DI1" s="44"/>
      <c r="DJ1" s="44"/>
      <c r="DK1" s="44"/>
      <c r="DL1" s="44"/>
      <c r="DM1" s="44"/>
      <c r="DN1" s="44"/>
      <c r="DO1" s="44"/>
      <c r="DP1" s="44"/>
      <c r="DQ1" s="44"/>
      <c r="DR1" s="44"/>
      <c r="DS1" s="44"/>
      <c r="DT1" s="44"/>
      <c r="DU1" s="44"/>
      <c r="DV1" s="44"/>
      <c r="DW1" s="44"/>
      <c r="DX1" s="44"/>
      <c r="DY1" s="44"/>
      <c r="DZ1" s="44"/>
      <c r="EA1" s="44"/>
      <c r="EB1" s="44"/>
      <c r="EC1" s="44"/>
      <c r="ED1" s="44"/>
      <c r="EE1" s="44"/>
      <c r="EF1" s="44"/>
      <c r="EG1" s="44"/>
      <c r="EH1" s="44"/>
      <c r="EI1" s="44"/>
      <c r="EJ1" s="44"/>
      <c r="EK1" s="44"/>
      <c r="EL1" s="44"/>
      <c r="EM1" s="44"/>
      <c r="EN1" s="44"/>
      <c r="EO1" s="44"/>
      <c r="EP1" s="44"/>
      <c r="EQ1" s="44"/>
      <c r="ER1" s="44"/>
      <c r="ES1" s="44"/>
      <c r="ET1" s="44"/>
      <c r="EU1" s="44"/>
      <c r="EV1" s="44"/>
      <c r="EW1" s="44"/>
      <c r="EX1" s="44"/>
      <c r="EY1" s="44"/>
      <c r="EZ1" s="44"/>
      <c r="FA1" s="44"/>
      <c r="FB1" s="44"/>
      <c r="FC1" s="44"/>
      <c r="FD1" s="44"/>
      <c r="FE1" s="44"/>
      <c r="FF1" s="44"/>
      <c r="FG1" s="44"/>
      <c r="FH1" s="44"/>
      <c r="FI1" s="44"/>
      <c r="FJ1" s="44"/>
      <c r="FK1" s="44"/>
      <c r="FL1" s="44"/>
      <c r="FM1" s="44"/>
      <c r="FN1" s="44"/>
      <c r="FO1" s="44"/>
      <c r="FP1" s="44"/>
      <c r="FQ1" s="44"/>
      <c r="FR1" s="44"/>
      <c r="FS1" s="44"/>
      <c r="FT1" s="44"/>
      <c r="FU1" s="44"/>
      <c r="FV1" s="44"/>
      <c r="FW1" s="44"/>
      <c r="FX1" s="44"/>
      <c r="FY1" s="44"/>
      <c r="FZ1" s="44"/>
      <c r="GA1" s="44"/>
      <c r="GB1" s="44"/>
      <c r="GC1" s="44"/>
      <c r="GD1" s="44"/>
      <c r="GE1" s="44"/>
      <c r="GF1" s="44"/>
      <c r="GG1" s="44"/>
      <c r="GH1" s="44"/>
      <c r="GI1" s="44"/>
      <c r="GJ1" s="44"/>
      <c r="GK1" s="44"/>
      <c r="GL1" s="44"/>
      <c r="GM1" s="44"/>
      <c r="GN1" s="44"/>
      <c r="GO1" s="44"/>
      <c r="GP1" s="44"/>
      <c r="GQ1" s="44"/>
      <c r="GR1" s="44"/>
      <c r="GS1" s="44"/>
      <c r="GT1" s="44"/>
      <c r="GU1" s="44"/>
      <c r="GV1" s="44"/>
      <c r="GW1" s="44"/>
      <c r="GX1" s="44"/>
      <c r="GY1" s="44"/>
      <c r="GZ1" s="44"/>
      <c r="HA1" s="44"/>
      <c r="HB1" s="44"/>
      <c r="HC1" s="44"/>
      <c r="HD1" s="44"/>
      <c r="HE1" s="44"/>
      <c r="HF1" s="44"/>
      <c r="HG1" s="44"/>
      <c r="HH1" s="44"/>
      <c r="HI1" s="44"/>
      <c r="HJ1" s="44"/>
      <c r="HK1" s="44"/>
      <c r="HL1" s="44"/>
      <c r="HM1" s="44"/>
      <c r="HN1" s="44"/>
      <c r="HO1" s="44"/>
      <c r="HP1" s="44"/>
      <c r="HQ1" s="44"/>
      <c r="HR1" s="44"/>
      <c r="HS1" s="44"/>
      <c r="HT1" s="44"/>
      <c r="HU1" s="44"/>
      <c r="HV1" s="44"/>
      <c r="HW1" s="44"/>
      <c r="HX1" s="44"/>
      <c r="HY1" s="44"/>
      <c r="HZ1" s="44"/>
      <c r="IA1" s="44"/>
      <c r="IB1" s="44"/>
      <c r="IC1" s="44"/>
      <c r="ID1" s="44"/>
      <c r="IE1" s="44"/>
      <c r="IF1" s="44"/>
      <c r="IG1" s="44"/>
      <c r="IH1" s="44"/>
      <c r="II1" s="44"/>
      <c r="IJ1" s="44"/>
      <c r="IK1" s="44"/>
      <c r="IL1" s="44"/>
      <c r="IM1" s="44"/>
      <c r="IN1" s="44"/>
      <c r="IO1" s="44"/>
      <c r="IP1" s="44"/>
      <c r="IQ1" s="44"/>
      <c r="IR1" s="44"/>
      <c r="IS1" s="44"/>
      <c r="IT1" s="44"/>
      <c r="IU1" s="44"/>
      <c r="IV1" s="44"/>
      <c r="IW1" s="44"/>
      <c r="IX1" s="44"/>
      <c r="IY1" s="44"/>
      <c r="IZ1" s="44"/>
      <c r="JA1" s="44"/>
      <c r="JB1" s="44"/>
      <c r="JC1" s="44"/>
      <c r="JD1" s="44"/>
      <c r="JE1" s="44"/>
      <c r="JF1" s="44"/>
      <c r="JG1" s="44"/>
      <c r="JH1" s="44"/>
      <c r="JI1" s="44"/>
      <c r="JJ1" s="44"/>
      <c r="JK1" s="44"/>
      <c r="JL1" s="44"/>
      <c r="JM1" s="44"/>
      <c r="JN1" s="44"/>
      <c r="JO1" s="44"/>
      <c r="JP1" s="44"/>
      <c r="JQ1" s="44"/>
      <c r="JR1" s="44"/>
      <c r="JS1" s="44"/>
      <c r="JT1" s="44"/>
      <c r="JU1" s="44"/>
      <c r="JV1" s="44"/>
      <c r="JW1" s="44"/>
      <c r="JX1" s="44"/>
      <c r="JY1" s="44"/>
      <c r="JZ1" s="44"/>
      <c r="KA1" s="44"/>
      <c r="KB1" s="44"/>
      <c r="KC1" s="44"/>
      <c r="KD1" s="44"/>
      <c r="KE1" s="44"/>
      <c r="KF1" s="44"/>
      <c r="KG1" s="44"/>
      <c r="KH1" s="44"/>
      <c r="KI1" s="44"/>
      <c r="KJ1" s="44"/>
      <c r="KK1" s="44"/>
      <c r="KL1" s="44"/>
      <c r="KM1" s="44"/>
      <c r="KN1" s="44"/>
      <c r="KO1" s="44"/>
      <c r="KP1" s="44"/>
      <c r="KQ1" s="44"/>
      <c r="KR1" s="44"/>
      <c r="KS1" s="44"/>
      <c r="KT1" s="44"/>
      <c r="KU1" s="44"/>
      <c r="KV1" s="44"/>
      <c r="KW1" s="44"/>
      <c r="KX1" s="44"/>
      <c r="KY1" s="44"/>
      <c r="KZ1" s="44"/>
      <c r="LA1" s="44"/>
      <c r="LB1" s="44"/>
      <c r="LC1" s="44"/>
      <c r="LD1" s="44"/>
      <c r="LE1" s="44"/>
      <c r="LF1" s="44"/>
      <c r="LG1" s="44"/>
      <c r="LH1" s="44"/>
      <c r="LI1" s="44"/>
      <c r="LJ1" s="44"/>
      <c r="LK1" s="44"/>
      <c r="LL1" s="44"/>
      <c r="LM1" s="44"/>
      <c r="LN1" s="44"/>
      <c r="LO1" s="44"/>
      <c r="LP1" s="44"/>
      <c r="LQ1" s="44"/>
      <c r="LR1" s="44"/>
      <c r="LS1" s="44"/>
      <c r="LT1" s="44"/>
      <c r="LU1" s="44"/>
      <c r="LV1" s="44"/>
      <c r="LW1" s="44"/>
      <c r="LX1" s="44"/>
      <c r="LY1" s="44"/>
      <c r="LZ1" s="44"/>
      <c r="MA1" s="44"/>
      <c r="MB1" s="44"/>
      <c r="MC1" s="44"/>
      <c r="MD1" s="44"/>
      <c r="ME1" s="44"/>
      <c r="MF1" s="44"/>
      <c r="MG1" s="44"/>
      <c r="MH1" s="44"/>
      <c r="MI1" s="44"/>
      <c r="MJ1" s="44"/>
      <c r="MK1" s="44"/>
      <c r="ML1" s="44"/>
      <c r="MM1" s="44"/>
      <c r="MN1" s="44"/>
      <c r="MO1" s="44"/>
      <c r="MP1" s="44"/>
      <c r="MQ1" s="44"/>
      <c r="MR1" s="44"/>
      <c r="MS1" s="44"/>
      <c r="MT1" s="44"/>
      <c r="MU1" s="44"/>
      <c r="MV1" s="44"/>
      <c r="MW1" s="44"/>
      <c r="MX1" s="44"/>
      <c r="MY1" s="44"/>
      <c r="MZ1" s="44"/>
      <c r="NA1" s="44"/>
      <c r="NB1" s="44"/>
      <c r="NC1" s="44"/>
      <c r="ND1" s="44"/>
      <c r="NE1" s="44"/>
      <c r="NF1" s="44"/>
      <c r="NG1" s="44"/>
    </row>
    <row r="2" spans="1:428" ht="18" thickTop="1" thickBot="1">
      <c r="B2" s="74" t="s">
        <v>85</v>
      </c>
      <c r="C2" s="44"/>
      <c r="D2" s="44"/>
      <c r="E2" s="74">
        <v>2023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88"/>
      <c r="BM2" s="88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F2" s="44"/>
      <c r="EG2" s="44"/>
      <c r="EH2" s="44"/>
      <c r="EI2" s="44"/>
      <c r="EJ2" s="44"/>
      <c r="EK2" s="44"/>
      <c r="EL2" s="44"/>
      <c r="EM2" s="44"/>
      <c r="EN2" s="44"/>
      <c r="EO2" s="44"/>
      <c r="EP2" s="44"/>
      <c r="EQ2" s="44"/>
      <c r="ER2" s="44"/>
      <c r="ES2" s="44"/>
      <c r="ET2" s="44"/>
      <c r="EU2" s="44"/>
      <c r="EV2" s="44"/>
      <c r="EW2" s="44"/>
      <c r="EX2" s="44"/>
      <c r="EY2" s="44"/>
      <c r="EZ2" s="44"/>
      <c r="FA2" s="44"/>
      <c r="FB2" s="44"/>
      <c r="FC2" s="44"/>
      <c r="FD2" s="44"/>
      <c r="FE2" s="44"/>
      <c r="FF2" s="44"/>
      <c r="FG2" s="44"/>
      <c r="FH2" s="44"/>
      <c r="FI2" s="44"/>
      <c r="FJ2" s="44"/>
      <c r="FK2" s="44"/>
      <c r="FL2" s="44"/>
      <c r="FM2" s="44"/>
      <c r="FN2" s="44"/>
      <c r="FO2" s="44"/>
      <c r="FP2" s="44"/>
      <c r="FQ2" s="44"/>
      <c r="FR2" s="44"/>
      <c r="FS2" s="44"/>
      <c r="FT2" s="44"/>
      <c r="FU2" s="44"/>
      <c r="FV2" s="44"/>
      <c r="FW2" s="44"/>
      <c r="FX2" s="44"/>
      <c r="FY2" s="44"/>
      <c r="FZ2" s="44"/>
      <c r="GA2" s="44"/>
      <c r="GB2" s="44"/>
      <c r="GC2" s="44"/>
      <c r="GD2" s="44"/>
      <c r="GE2" s="44"/>
      <c r="GF2" s="44"/>
      <c r="GG2" s="44"/>
      <c r="GH2" s="44"/>
      <c r="GI2" s="44"/>
      <c r="GJ2" s="44"/>
      <c r="GK2" s="44"/>
      <c r="GL2" s="44"/>
      <c r="GM2" s="44"/>
      <c r="GN2" s="44"/>
      <c r="GO2" s="44"/>
      <c r="GP2" s="44"/>
      <c r="GQ2" s="44"/>
      <c r="GR2" s="44"/>
      <c r="GS2" s="44"/>
      <c r="GT2" s="44"/>
      <c r="GU2" s="44"/>
      <c r="GV2" s="44"/>
      <c r="GW2" s="44"/>
      <c r="GX2" s="44"/>
      <c r="GY2" s="44"/>
      <c r="GZ2" s="44"/>
      <c r="HA2" s="44"/>
      <c r="HB2" s="44"/>
      <c r="HC2" s="44"/>
      <c r="HD2" s="44"/>
      <c r="HE2" s="44"/>
      <c r="HF2" s="44"/>
      <c r="HG2" s="44"/>
      <c r="HH2" s="44"/>
      <c r="HI2" s="44"/>
      <c r="HJ2" s="44"/>
      <c r="HK2" s="44"/>
      <c r="HL2" s="44"/>
      <c r="HM2" s="44"/>
      <c r="HN2" s="44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D2" s="44"/>
      <c r="IE2" s="44"/>
      <c r="IF2" s="44"/>
      <c r="IG2" s="44"/>
      <c r="IH2" s="44"/>
      <c r="II2" s="44"/>
      <c r="IJ2" s="44"/>
      <c r="IK2" s="44"/>
      <c r="IL2" s="44"/>
      <c r="IM2" s="44"/>
      <c r="IN2" s="44"/>
      <c r="IO2" s="44"/>
      <c r="IP2" s="44"/>
      <c r="IQ2" s="44"/>
      <c r="IR2" s="44"/>
      <c r="IS2" s="44"/>
      <c r="IT2" s="44"/>
      <c r="IU2" s="44"/>
      <c r="IV2" s="44"/>
      <c r="IW2" s="44"/>
      <c r="IX2" s="44"/>
      <c r="IY2" s="44"/>
      <c r="IZ2" s="44"/>
      <c r="JA2" s="44"/>
      <c r="JB2" s="44"/>
      <c r="JC2" s="44"/>
      <c r="JD2" s="44"/>
      <c r="JE2" s="44"/>
      <c r="JF2" s="44"/>
      <c r="JG2" s="44"/>
      <c r="JH2" s="44"/>
      <c r="JI2" s="44"/>
      <c r="JJ2" s="44"/>
      <c r="JK2" s="44"/>
      <c r="JL2" s="44"/>
      <c r="JM2" s="44"/>
      <c r="JN2" s="44"/>
      <c r="JO2" s="44"/>
      <c r="JP2" s="44"/>
      <c r="JQ2" s="44"/>
      <c r="JR2" s="44"/>
      <c r="JS2" s="44"/>
      <c r="JT2" s="44"/>
      <c r="JU2" s="44"/>
      <c r="JV2" s="44"/>
      <c r="JW2" s="44"/>
      <c r="JX2" s="44"/>
      <c r="JY2" s="44"/>
      <c r="JZ2" s="44"/>
      <c r="KA2" s="44"/>
      <c r="KB2" s="44"/>
      <c r="KC2" s="44"/>
      <c r="KD2" s="44"/>
      <c r="KE2" s="44"/>
      <c r="KF2" s="44"/>
      <c r="KG2" s="44"/>
      <c r="KH2" s="44"/>
      <c r="KI2" s="44"/>
      <c r="KJ2" s="44"/>
      <c r="KK2" s="44"/>
      <c r="KL2" s="44"/>
      <c r="KM2" s="44"/>
      <c r="KN2" s="44"/>
      <c r="KO2" s="44"/>
      <c r="KP2" s="44"/>
      <c r="KQ2" s="44"/>
      <c r="KR2" s="44"/>
      <c r="KS2" s="44"/>
      <c r="KT2" s="44"/>
      <c r="KU2" s="44"/>
      <c r="KV2" s="44"/>
      <c r="KW2" s="44"/>
      <c r="KX2" s="44"/>
      <c r="KY2" s="44"/>
      <c r="KZ2" s="44"/>
      <c r="LA2" s="44"/>
      <c r="LB2" s="44"/>
      <c r="LC2" s="44"/>
      <c r="LD2" s="44"/>
      <c r="LE2" s="44"/>
      <c r="LF2" s="44"/>
      <c r="LG2" s="44"/>
      <c r="LH2" s="44"/>
      <c r="LI2" s="44"/>
      <c r="LJ2" s="44"/>
      <c r="LK2" s="44"/>
      <c r="LL2" s="44"/>
      <c r="LM2" s="44"/>
      <c r="LN2" s="44"/>
      <c r="LO2" s="44"/>
      <c r="LP2" s="44"/>
      <c r="LQ2" s="44"/>
      <c r="LR2" s="44"/>
      <c r="LS2" s="44"/>
      <c r="LT2" s="44"/>
      <c r="LU2" s="44"/>
      <c r="LV2" s="44"/>
      <c r="LW2" s="44"/>
      <c r="LX2" s="44"/>
      <c r="LY2" s="44"/>
      <c r="LZ2" s="44"/>
      <c r="MA2" s="44"/>
      <c r="MB2" s="44"/>
      <c r="MC2" s="44"/>
      <c r="MD2" s="44"/>
      <c r="ME2" s="44"/>
      <c r="MF2" s="44"/>
      <c r="MG2" s="44"/>
      <c r="MH2" s="44"/>
      <c r="MI2" s="44"/>
      <c r="MJ2" s="44"/>
      <c r="MK2" s="44"/>
      <c r="ML2" s="44"/>
      <c r="MM2" s="44"/>
      <c r="MN2" s="44"/>
      <c r="MO2" s="44"/>
      <c r="MP2" s="44"/>
      <c r="MQ2" s="44"/>
      <c r="MR2" s="44"/>
      <c r="MS2" s="44"/>
      <c r="MT2" s="44"/>
      <c r="MU2" s="44"/>
      <c r="MV2" s="44"/>
      <c r="MW2" s="44"/>
      <c r="MX2" s="44"/>
      <c r="MY2" s="44"/>
      <c r="MZ2" s="44"/>
      <c r="NA2" s="44"/>
      <c r="NB2" s="44"/>
      <c r="NC2" s="44"/>
      <c r="ND2" s="44"/>
      <c r="NE2" s="44"/>
      <c r="NF2" s="44"/>
      <c r="NG2" s="44"/>
    </row>
    <row r="3" spans="1:428" ht="48.75" thickTop="1" thickBot="1">
      <c r="B3" s="73" t="s">
        <v>82</v>
      </c>
      <c r="C3" s="44"/>
      <c r="D3" s="44"/>
      <c r="E3" s="73" t="s">
        <v>59</v>
      </c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4"/>
      <c r="IX3" s="44"/>
      <c r="IY3" s="44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  <c r="JR3" s="44"/>
      <c r="JS3" s="44"/>
      <c r="JT3" s="44"/>
      <c r="JU3" s="44"/>
      <c r="JV3" s="44"/>
      <c r="JW3" s="44"/>
      <c r="JX3" s="44"/>
      <c r="JY3" s="44"/>
      <c r="JZ3" s="44"/>
      <c r="KA3" s="44"/>
      <c r="KB3" s="44"/>
      <c r="KC3" s="44"/>
      <c r="KD3" s="44"/>
      <c r="KE3" s="44"/>
      <c r="KF3" s="44"/>
      <c r="KG3" s="44"/>
      <c r="KH3" s="44"/>
      <c r="KI3" s="44"/>
      <c r="KJ3" s="44"/>
      <c r="KK3" s="44"/>
      <c r="KL3" s="44"/>
      <c r="KM3" s="44"/>
      <c r="KN3" s="44"/>
      <c r="KO3" s="44"/>
      <c r="KP3" s="44"/>
      <c r="KQ3" s="44"/>
      <c r="KR3" s="44"/>
      <c r="KS3" s="44"/>
      <c r="KT3" s="44"/>
      <c r="KU3" s="44"/>
      <c r="KV3" s="44"/>
      <c r="KW3" s="44"/>
      <c r="KX3" s="44"/>
      <c r="KY3" s="44"/>
      <c r="KZ3" s="44"/>
      <c r="LA3" s="44"/>
      <c r="LB3" s="44"/>
      <c r="LC3" s="44"/>
      <c r="LD3" s="44"/>
      <c r="LE3" s="44"/>
      <c r="LF3" s="44"/>
      <c r="LG3" s="44"/>
      <c r="LH3" s="44"/>
      <c r="LI3" s="44"/>
      <c r="LJ3" s="44"/>
      <c r="LK3" s="44"/>
      <c r="LL3" s="44"/>
      <c r="LM3" s="44"/>
      <c r="LN3" s="44"/>
      <c r="LO3" s="44"/>
      <c r="LP3" s="44"/>
      <c r="LQ3" s="44"/>
      <c r="LR3" s="44"/>
      <c r="LS3" s="44"/>
      <c r="LT3" s="44"/>
      <c r="LU3" s="44"/>
      <c r="LV3" s="44"/>
      <c r="LW3" s="44"/>
      <c r="LX3" s="44"/>
      <c r="LY3" s="44"/>
      <c r="LZ3" s="44"/>
      <c r="MA3" s="44"/>
      <c r="MB3" s="44"/>
      <c r="MC3" s="44"/>
      <c r="MD3" s="44"/>
      <c r="ME3" s="44"/>
      <c r="MF3" s="44"/>
      <c r="MG3" s="44"/>
      <c r="MH3" s="44"/>
      <c r="MI3" s="44"/>
      <c r="MJ3" s="44"/>
      <c r="MK3" s="44"/>
      <c r="ML3" s="44"/>
      <c r="MM3" s="44"/>
      <c r="MN3" s="44"/>
      <c r="MO3" s="44"/>
      <c r="MP3" s="44"/>
      <c r="MQ3" s="44"/>
      <c r="MR3" s="44"/>
      <c r="MS3" s="44"/>
      <c r="MT3" s="44"/>
      <c r="MU3" s="44"/>
      <c r="MV3" s="44"/>
      <c r="MW3" s="44"/>
      <c r="MX3" s="44"/>
      <c r="MY3" s="44"/>
      <c r="MZ3" s="44"/>
      <c r="NA3" s="44"/>
      <c r="NB3" s="44"/>
      <c r="NC3" s="44"/>
      <c r="ND3" s="44"/>
      <c r="NE3" s="44"/>
      <c r="NF3" s="44"/>
      <c r="NG3" s="44"/>
    </row>
    <row r="4" spans="1:428" s="105" customFormat="1" ht="20.25" thickTop="1" thickBot="1">
      <c r="A4"/>
      <c r="B4" s="74" t="s">
        <v>83</v>
      </c>
      <c r="C4" s="44"/>
      <c r="D4" s="44"/>
      <c r="E4" s="74" t="s">
        <v>79</v>
      </c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108">
        <f>S5</f>
        <v>44940</v>
      </c>
      <c r="T4" s="108"/>
      <c r="U4" s="108"/>
      <c r="V4" s="99" t="str">
        <f t="shared" ref="V4:AF4" si="0">IF(DAY(V5)=15,V5,"")</f>
        <v/>
      </c>
      <c r="W4" s="99" t="str">
        <f t="shared" si="0"/>
        <v/>
      </c>
      <c r="X4" s="99" t="str">
        <f t="shared" si="0"/>
        <v/>
      </c>
      <c r="Y4" s="99" t="str">
        <f t="shared" si="0"/>
        <v/>
      </c>
      <c r="Z4" s="99" t="str">
        <f t="shared" si="0"/>
        <v/>
      </c>
      <c r="AA4" s="99" t="str">
        <f t="shared" si="0"/>
        <v/>
      </c>
      <c r="AB4" s="99" t="str">
        <f t="shared" si="0"/>
        <v/>
      </c>
      <c r="AC4" s="99" t="str">
        <f t="shared" si="0"/>
        <v/>
      </c>
      <c r="AD4" s="99" t="str">
        <f t="shared" si="0"/>
        <v/>
      </c>
      <c r="AE4" s="99" t="str">
        <f t="shared" si="0"/>
        <v/>
      </c>
      <c r="AF4" s="99" t="str">
        <f t="shared" si="0"/>
        <v/>
      </c>
      <c r="AG4" s="99"/>
      <c r="AH4" s="99"/>
      <c r="AI4" s="99"/>
      <c r="AJ4" s="99"/>
      <c r="AK4" s="100"/>
      <c r="AL4" s="101"/>
      <c r="AM4" s="102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108">
        <f>AX5</f>
        <v>44971</v>
      </c>
      <c r="AY4" s="108"/>
      <c r="AZ4" s="108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100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108">
        <f>CA5</f>
        <v>45000</v>
      </c>
      <c r="CB4" s="108"/>
      <c r="CC4" s="108"/>
      <c r="CD4" s="99"/>
      <c r="CE4" s="99"/>
      <c r="CF4" s="99"/>
      <c r="CG4" s="99"/>
      <c r="CH4" s="99"/>
      <c r="CI4" s="99"/>
      <c r="CJ4" s="99"/>
      <c r="CK4" s="99"/>
      <c r="CL4" s="99"/>
      <c r="CM4" s="99"/>
      <c r="CN4" s="99"/>
      <c r="CO4" s="99"/>
      <c r="CP4" s="99"/>
      <c r="CQ4" s="99"/>
      <c r="CR4" s="99"/>
      <c r="CS4" s="100"/>
      <c r="CT4" s="99"/>
      <c r="CU4" s="99"/>
      <c r="CV4" s="99"/>
      <c r="CW4" s="99"/>
      <c r="CX4" s="99"/>
      <c r="CY4" s="99"/>
      <c r="CZ4" s="99"/>
      <c r="DA4" s="99"/>
      <c r="DB4" s="99"/>
      <c r="DC4" s="99"/>
      <c r="DD4" s="99"/>
      <c r="DE4" s="99"/>
      <c r="DF4" s="108">
        <f>DF5</f>
        <v>45031</v>
      </c>
      <c r="DG4" s="108"/>
      <c r="DH4" s="108"/>
      <c r="DI4" s="99"/>
      <c r="DJ4" s="99"/>
      <c r="DK4" s="99"/>
      <c r="DL4" s="99"/>
      <c r="DM4" s="99"/>
      <c r="DN4" s="99"/>
      <c r="DO4" s="99"/>
      <c r="DP4" s="99"/>
      <c r="DQ4" s="99"/>
      <c r="DR4" s="99"/>
      <c r="DS4" s="99"/>
      <c r="DT4" s="99"/>
      <c r="DU4" s="99"/>
      <c r="DV4" s="99"/>
      <c r="DW4" s="100"/>
      <c r="DX4" s="99"/>
      <c r="DY4" s="99"/>
      <c r="DZ4" s="99"/>
      <c r="EA4" s="99"/>
      <c r="EB4" s="99"/>
      <c r="EC4" s="99"/>
      <c r="ED4" s="99"/>
      <c r="EE4" s="99"/>
      <c r="EF4" s="99"/>
      <c r="EG4" s="99"/>
      <c r="EH4" s="99"/>
      <c r="EI4" s="99"/>
      <c r="EJ4" s="108">
        <f>EJ5</f>
        <v>45061</v>
      </c>
      <c r="EK4" s="108"/>
      <c r="EL4" s="108"/>
      <c r="EM4" s="99"/>
      <c r="EN4" s="99"/>
      <c r="EO4" s="99"/>
      <c r="EP4" s="99"/>
      <c r="EQ4" s="99"/>
      <c r="ER4" s="99"/>
      <c r="ES4" s="99"/>
      <c r="ET4" s="99"/>
      <c r="EU4" s="99"/>
      <c r="EV4" s="99"/>
      <c r="EW4" s="99"/>
      <c r="EX4" s="99"/>
      <c r="EY4" s="99"/>
      <c r="EZ4" s="99"/>
      <c r="FA4" s="99"/>
      <c r="FB4" s="100"/>
      <c r="FC4" s="99"/>
      <c r="FD4" s="99"/>
      <c r="FE4" s="99"/>
      <c r="FF4" s="99"/>
      <c r="FG4" s="99"/>
      <c r="FH4" s="99"/>
      <c r="FI4" s="99"/>
      <c r="FJ4" s="99"/>
      <c r="FK4" s="99"/>
      <c r="FL4" s="99"/>
      <c r="FM4" s="99"/>
      <c r="FN4" s="99"/>
      <c r="FO4" s="108">
        <f>FO5</f>
        <v>45092</v>
      </c>
      <c r="FP4" s="108"/>
      <c r="FQ4" s="108"/>
      <c r="FR4" s="99"/>
      <c r="FS4" s="99"/>
      <c r="FT4" s="99"/>
      <c r="FU4" s="99"/>
      <c r="FV4" s="99"/>
      <c r="FW4" s="99"/>
      <c r="FX4" s="99"/>
      <c r="FY4" s="99"/>
      <c r="FZ4" s="99"/>
      <c r="GA4" s="99"/>
      <c r="GB4" s="99"/>
      <c r="GC4" s="99"/>
      <c r="GD4" s="99"/>
      <c r="GE4" s="99"/>
      <c r="GF4" s="100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  <c r="GS4" s="108">
        <f>GS5</f>
        <v>45122</v>
      </c>
      <c r="GT4" s="108"/>
      <c r="GU4" s="108"/>
      <c r="GV4" s="99"/>
      <c r="GW4" s="99"/>
      <c r="GX4" s="99"/>
      <c r="GY4" s="99"/>
      <c r="GZ4" s="99"/>
      <c r="HA4" s="99"/>
      <c r="HB4" s="99"/>
      <c r="HC4" s="99"/>
      <c r="HD4" s="99"/>
      <c r="HE4" s="99"/>
      <c r="HF4" s="99"/>
      <c r="HG4" s="99"/>
      <c r="HH4" s="99"/>
      <c r="HI4" s="99"/>
      <c r="HJ4" s="99"/>
      <c r="HK4" s="100"/>
      <c r="HL4" s="99"/>
      <c r="HM4" s="99"/>
      <c r="HN4" s="99"/>
      <c r="HO4" s="99"/>
      <c r="HP4" s="99"/>
      <c r="HQ4" s="99"/>
      <c r="HR4" s="99"/>
      <c r="HS4" s="99"/>
      <c r="HT4" s="99"/>
      <c r="HU4" s="99"/>
      <c r="HV4" s="99"/>
      <c r="HW4" s="99"/>
      <c r="HX4" s="108">
        <f>HX5</f>
        <v>45153</v>
      </c>
      <c r="HY4" s="108"/>
      <c r="HZ4" s="108"/>
      <c r="IA4" s="99"/>
      <c r="IB4" s="99"/>
      <c r="IC4" s="99"/>
      <c r="ID4" s="99"/>
      <c r="IE4" s="99"/>
      <c r="IF4" s="99"/>
      <c r="IG4" s="99"/>
      <c r="IH4" s="99"/>
      <c r="II4" s="99"/>
      <c r="IJ4" s="99"/>
      <c r="IK4" s="99"/>
      <c r="IL4" s="99"/>
      <c r="IM4" s="99"/>
      <c r="IN4" s="99"/>
      <c r="IO4" s="99"/>
      <c r="IP4" s="100"/>
      <c r="IQ4" s="100"/>
      <c r="IR4" s="99"/>
      <c r="IS4" s="99"/>
      <c r="IT4" s="99"/>
      <c r="IU4" s="99"/>
      <c r="IV4" s="99"/>
      <c r="IW4" s="99"/>
      <c r="IX4" s="99"/>
      <c r="IY4" s="99"/>
      <c r="IZ4" s="99"/>
      <c r="JA4" s="99"/>
      <c r="JB4" s="99"/>
      <c r="JC4" s="108">
        <f>JC5</f>
        <v>45184</v>
      </c>
      <c r="JD4" s="108"/>
      <c r="JE4" s="108"/>
      <c r="JF4" s="99"/>
      <c r="JG4" s="99"/>
      <c r="JH4" s="99"/>
      <c r="JI4" s="99"/>
      <c r="JJ4" s="99"/>
      <c r="JK4" s="99"/>
      <c r="JL4" s="99"/>
      <c r="JM4" s="99"/>
      <c r="JN4" s="99"/>
      <c r="JO4" s="99"/>
      <c r="JP4" s="99"/>
      <c r="JQ4" s="99"/>
      <c r="JR4" s="99"/>
      <c r="JS4" s="99"/>
      <c r="JT4" s="99"/>
      <c r="JU4" s="99"/>
      <c r="JV4" s="99"/>
      <c r="JW4" s="99"/>
      <c r="JX4" s="99"/>
      <c r="JY4" s="99"/>
      <c r="JZ4" s="99"/>
      <c r="KA4" s="99"/>
      <c r="KB4" s="99"/>
      <c r="KC4" s="99"/>
      <c r="KD4" s="99"/>
      <c r="KE4" s="99"/>
      <c r="KF4" s="99"/>
      <c r="KG4" s="108">
        <f>KG5</f>
        <v>45214</v>
      </c>
      <c r="KH4" s="108"/>
      <c r="KI4" s="108"/>
      <c r="KJ4" s="99"/>
      <c r="KK4" s="99"/>
      <c r="KL4" s="99"/>
      <c r="KM4" s="99"/>
      <c r="KN4" s="99"/>
      <c r="KO4" s="99"/>
      <c r="KP4" s="99"/>
      <c r="KQ4" s="99"/>
      <c r="KR4" s="99"/>
      <c r="KS4" s="99"/>
      <c r="KT4" s="99"/>
      <c r="KU4" s="99"/>
      <c r="KV4" s="99"/>
      <c r="KW4" s="99"/>
      <c r="KX4" s="99"/>
      <c r="KY4" s="103"/>
      <c r="KZ4" s="99"/>
      <c r="LA4" s="99"/>
      <c r="LB4" s="99"/>
      <c r="LC4" s="99"/>
      <c r="LD4" s="99"/>
      <c r="LE4" s="99"/>
      <c r="LF4" s="99"/>
      <c r="LG4" s="99"/>
      <c r="LH4" s="99"/>
      <c r="LI4" s="99"/>
      <c r="LJ4" s="99"/>
      <c r="LK4" s="99"/>
      <c r="LL4" s="108">
        <f>LL5</f>
        <v>45245</v>
      </c>
      <c r="LM4" s="108"/>
      <c r="LN4" s="108"/>
      <c r="LO4" s="99"/>
      <c r="LP4" s="99"/>
      <c r="LQ4" s="99"/>
      <c r="LR4" s="99"/>
      <c r="LS4" s="99"/>
      <c r="LT4" s="99"/>
      <c r="LU4" s="99"/>
      <c r="LV4" s="99"/>
      <c r="LW4" s="99"/>
      <c r="LX4" s="99"/>
      <c r="LY4" s="99"/>
      <c r="LZ4" s="99"/>
      <c r="MA4" s="99"/>
      <c r="MB4" s="99"/>
      <c r="MC4" s="103"/>
      <c r="MD4" s="99"/>
      <c r="ME4" s="99"/>
      <c r="MF4" s="99"/>
      <c r="MG4" s="99"/>
      <c r="MH4" s="99"/>
      <c r="MI4" s="99"/>
      <c r="MJ4" s="99"/>
      <c r="MK4" s="99"/>
      <c r="ML4" s="99"/>
      <c r="MM4" s="99"/>
      <c r="MN4" s="99"/>
      <c r="MO4" s="99"/>
      <c r="MP4" s="108">
        <f>MP5</f>
        <v>45275</v>
      </c>
      <c r="MQ4" s="108"/>
      <c r="MR4" s="108"/>
      <c r="MS4" s="99"/>
      <c r="MT4" s="99"/>
      <c r="MU4" s="99"/>
      <c r="MV4" s="99"/>
      <c r="MW4" s="99"/>
      <c r="MX4" s="99"/>
      <c r="MY4" s="99"/>
      <c r="MZ4" s="99"/>
      <c r="NA4" s="99"/>
      <c r="NB4" s="99"/>
      <c r="NC4" s="99"/>
      <c r="ND4" s="99"/>
      <c r="NE4" s="99"/>
      <c r="NF4" s="99"/>
      <c r="NG4" s="99"/>
      <c r="NH4" s="104"/>
      <c r="NI4" s="104"/>
      <c r="NJ4" s="104"/>
      <c r="NK4" s="104"/>
      <c r="NL4" s="104"/>
      <c r="NM4" s="104"/>
      <c r="NN4" s="104"/>
      <c r="NO4" s="104"/>
      <c r="NP4" s="104"/>
      <c r="NQ4" s="104"/>
      <c r="NR4" s="104"/>
      <c r="NS4" s="104"/>
      <c r="NT4" s="104"/>
      <c r="NU4" s="104"/>
      <c r="NV4" s="104"/>
      <c r="NW4" s="104"/>
      <c r="NX4" s="104"/>
      <c r="NY4" s="104"/>
      <c r="NZ4" s="104"/>
      <c r="OA4" s="104"/>
      <c r="OB4" s="104"/>
      <c r="OC4" s="104"/>
      <c r="OD4" s="104"/>
      <c r="OE4" s="104"/>
      <c r="OF4" s="104"/>
      <c r="OG4" s="104"/>
      <c r="OH4" s="104"/>
      <c r="OI4" s="104"/>
      <c r="OJ4" s="104"/>
      <c r="OK4" s="104"/>
      <c r="OL4" s="104"/>
      <c r="OM4" s="104"/>
      <c r="ON4" s="104"/>
      <c r="OO4" s="104"/>
      <c r="OP4" s="104"/>
      <c r="OQ4" s="104"/>
      <c r="OR4" s="104"/>
      <c r="OS4" s="104"/>
      <c r="OT4" s="104"/>
      <c r="OU4" s="104"/>
      <c r="OV4" s="104"/>
      <c r="OW4" s="104"/>
      <c r="OX4" s="104"/>
      <c r="OY4" s="104"/>
      <c r="OZ4" s="104"/>
      <c r="PA4" s="104"/>
      <c r="PB4" s="104"/>
      <c r="PC4" s="104"/>
      <c r="PD4" s="104"/>
      <c r="PE4" s="104"/>
      <c r="PF4" s="104"/>
      <c r="PG4" s="104"/>
      <c r="PH4" s="104"/>
      <c r="PI4" s="104"/>
      <c r="PJ4" s="104"/>
      <c r="PK4" s="104"/>
      <c r="PL4" s="104"/>
    </row>
    <row r="5" spans="1:428" ht="144.75" thickTop="1" thickBot="1">
      <c r="A5" s="27" t="s">
        <v>55</v>
      </c>
      <c r="B5" s="44"/>
      <c r="C5" s="44"/>
      <c r="D5" s="75" t="s">
        <v>63</v>
      </c>
      <c r="E5" s="75" t="s">
        <v>64</v>
      </c>
      <c r="F5" s="76">
        <f>DATE(E2,1,1)</f>
        <v>44927</v>
      </c>
      <c r="G5" s="76">
        <f>F5+1</f>
        <v>44928</v>
      </c>
      <c r="H5" s="76">
        <f t="shared" ref="H5:BS5" si="1">G5+1</f>
        <v>44929</v>
      </c>
      <c r="I5" s="76">
        <f t="shared" si="1"/>
        <v>44930</v>
      </c>
      <c r="J5" s="76">
        <f t="shared" si="1"/>
        <v>44931</v>
      </c>
      <c r="K5" s="76">
        <f t="shared" si="1"/>
        <v>44932</v>
      </c>
      <c r="L5" s="76">
        <f t="shared" si="1"/>
        <v>44933</v>
      </c>
      <c r="M5" s="76">
        <f t="shared" si="1"/>
        <v>44934</v>
      </c>
      <c r="N5" s="76">
        <f t="shared" si="1"/>
        <v>44935</v>
      </c>
      <c r="O5" s="76">
        <f t="shared" si="1"/>
        <v>44936</v>
      </c>
      <c r="P5" s="76">
        <f t="shared" si="1"/>
        <v>44937</v>
      </c>
      <c r="Q5" s="76">
        <f t="shared" si="1"/>
        <v>44938</v>
      </c>
      <c r="R5" s="76">
        <f t="shared" si="1"/>
        <v>44939</v>
      </c>
      <c r="S5" s="76">
        <f t="shared" si="1"/>
        <v>44940</v>
      </c>
      <c r="T5" s="76">
        <f t="shared" si="1"/>
        <v>44941</v>
      </c>
      <c r="U5" s="76">
        <f t="shared" si="1"/>
        <v>44942</v>
      </c>
      <c r="V5" s="76">
        <f t="shared" si="1"/>
        <v>44943</v>
      </c>
      <c r="W5" s="76">
        <f t="shared" si="1"/>
        <v>44944</v>
      </c>
      <c r="X5" s="76">
        <f t="shared" si="1"/>
        <v>44945</v>
      </c>
      <c r="Y5" s="76">
        <f t="shared" si="1"/>
        <v>44946</v>
      </c>
      <c r="Z5" s="76">
        <f t="shared" si="1"/>
        <v>44947</v>
      </c>
      <c r="AA5" s="76">
        <f t="shared" si="1"/>
        <v>44948</v>
      </c>
      <c r="AB5" s="76">
        <f t="shared" si="1"/>
        <v>44949</v>
      </c>
      <c r="AC5" s="76">
        <f t="shared" si="1"/>
        <v>44950</v>
      </c>
      <c r="AD5" s="76">
        <f t="shared" si="1"/>
        <v>44951</v>
      </c>
      <c r="AE5" s="76">
        <f t="shared" si="1"/>
        <v>44952</v>
      </c>
      <c r="AF5" s="76">
        <f t="shared" si="1"/>
        <v>44953</v>
      </c>
      <c r="AG5" s="76">
        <f t="shared" si="1"/>
        <v>44954</v>
      </c>
      <c r="AH5" s="76">
        <f t="shared" si="1"/>
        <v>44955</v>
      </c>
      <c r="AI5" s="76">
        <f t="shared" si="1"/>
        <v>44956</v>
      </c>
      <c r="AJ5" s="76">
        <f t="shared" si="1"/>
        <v>44957</v>
      </c>
      <c r="AK5" s="76">
        <f t="shared" si="1"/>
        <v>44958</v>
      </c>
      <c r="AL5" s="76">
        <f t="shared" si="1"/>
        <v>44959</v>
      </c>
      <c r="AM5" s="76">
        <f t="shared" si="1"/>
        <v>44960</v>
      </c>
      <c r="AN5" s="76">
        <f t="shared" si="1"/>
        <v>44961</v>
      </c>
      <c r="AO5" s="76">
        <f t="shared" si="1"/>
        <v>44962</v>
      </c>
      <c r="AP5" s="76">
        <f t="shared" si="1"/>
        <v>44963</v>
      </c>
      <c r="AQ5" s="76">
        <f t="shared" si="1"/>
        <v>44964</v>
      </c>
      <c r="AR5" s="76">
        <f t="shared" si="1"/>
        <v>44965</v>
      </c>
      <c r="AS5" s="76">
        <f t="shared" si="1"/>
        <v>44966</v>
      </c>
      <c r="AT5" s="76">
        <f t="shared" si="1"/>
        <v>44967</v>
      </c>
      <c r="AU5" s="76">
        <f t="shared" si="1"/>
        <v>44968</v>
      </c>
      <c r="AV5" s="76">
        <f t="shared" si="1"/>
        <v>44969</v>
      </c>
      <c r="AW5" s="76">
        <f t="shared" si="1"/>
        <v>44970</v>
      </c>
      <c r="AX5" s="76">
        <f t="shared" si="1"/>
        <v>44971</v>
      </c>
      <c r="AY5" s="76">
        <f t="shared" si="1"/>
        <v>44972</v>
      </c>
      <c r="AZ5" s="76">
        <f t="shared" si="1"/>
        <v>44973</v>
      </c>
      <c r="BA5" s="76">
        <f t="shared" si="1"/>
        <v>44974</v>
      </c>
      <c r="BB5" s="76">
        <f t="shared" si="1"/>
        <v>44975</v>
      </c>
      <c r="BC5" s="76">
        <f t="shared" si="1"/>
        <v>44976</v>
      </c>
      <c r="BD5" s="76">
        <f t="shared" si="1"/>
        <v>44977</v>
      </c>
      <c r="BE5" s="76">
        <f t="shared" si="1"/>
        <v>44978</v>
      </c>
      <c r="BF5" s="76">
        <f t="shared" si="1"/>
        <v>44979</v>
      </c>
      <c r="BG5" s="76">
        <f t="shared" si="1"/>
        <v>44980</v>
      </c>
      <c r="BH5" s="76">
        <f t="shared" si="1"/>
        <v>44981</v>
      </c>
      <c r="BI5" s="76">
        <f t="shared" si="1"/>
        <v>44982</v>
      </c>
      <c r="BJ5" s="76">
        <f t="shared" si="1"/>
        <v>44983</v>
      </c>
      <c r="BK5" s="76">
        <f t="shared" si="1"/>
        <v>44984</v>
      </c>
      <c r="BL5" s="76">
        <f t="shared" si="1"/>
        <v>44985</v>
      </c>
      <c r="BM5" s="76">
        <f t="shared" si="1"/>
        <v>44986</v>
      </c>
      <c r="BN5" s="76">
        <f t="shared" si="1"/>
        <v>44987</v>
      </c>
      <c r="BO5" s="76">
        <f t="shared" si="1"/>
        <v>44988</v>
      </c>
      <c r="BP5" s="76">
        <f t="shared" si="1"/>
        <v>44989</v>
      </c>
      <c r="BQ5" s="76">
        <f t="shared" si="1"/>
        <v>44990</v>
      </c>
      <c r="BR5" s="76">
        <f t="shared" si="1"/>
        <v>44991</v>
      </c>
      <c r="BS5" s="76">
        <f t="shared" si="1"/>
        <v>44992</v>
      </c>
      <c r="BT5" s="76">
        <f t="shared" ref="BT5:EE5" si="2">BS5+1</f>
        <v>44993</v>
      </c>
      <c r="BU5" s="76">
        <f t="shared" si="2"/>
        <v>44994</v>
      </c>
      <c r="BV5" s="76">
        <f t="shared" si="2"/>
        <v>44995</v>
      </c>
      <c r="BW5" s="76">
        <f t="shared" si="2"/>
        <v>44996</v>
      </c>
      <c r="BX5" s="76">
        <f t="shared" si="2"/>
        <v>44997</v>
      </c>
      <c r="BY5" s="76">
        <f t="shared" si="2"/>
        <v>44998</v>
      </c>
      <c r="BZ5" s="76">
        <f t="shared" si="2"/>
        <v>44999</v>
      </c>
      <c r="CA5" s="76">
        <f t="shared" si="2"/>
        <v>45000</v>
      </c>
      <c r="CB5" s="76">
        <f t="shared" si="2"/>
        <v>45001</v>
      </c>
      <c r="CC5" s="76">
        <f t="shared" si="2"/>
        <v>45002</v>
      </c>
      <c r="CD5" s="76">
        <f t="shared" si="2"/>
        <v>45003</v>
      </c>
      <c r="CE5" s="76">
        <f t="shared" si="2"/>
        <v>45004</v>
      </c>
      <c r="CF5" s="76">
        <f t="shared" si="2"/>
        <v>45005</v>
      </c>
      <c r="CG5" s="76">
        <f t="shared" si="2"/>
        <v>45006</v>
      </c>
      <c r="CH5" s="76">
        <f t="shared" si="2"/>
        <v>45007</v>
      </c>
      <c r="CI5" s="76">
        <f t="shared" si="2"/>
        <v>45008</v>
      </c>
      <c r="CJ5" s="76">
        <f t="shared" si="2"/>
        <v>45009</v>
      </c>
      <c r="CK5" s="76">
        <f t="shared" si="2"/>
        <v>45010</v>
      </c>
      <c r="CL5" s="76">
        <f t="shared" si="2"/>
        <v>45011</v>
      </c>
      <c r="CM5" s="76">
        <f t="shared" si="2"/>
        <v>45012</v>
      </c>
      <c r="CN5" s="76">
        <f t="shared" si="2"/>
        <v>45013</v>
      </c>
      <c r="CO5" s="76">
        <f t="shared" si="2"/>
        <v>45014</v>
      </c>
      <c r="CP5" s="76">
        <f t="shared" si="2"/>
        <v>45015</v>
      </c>
      <c r="CQ5" s="76">
        <f t="shared" si="2"/>
        <v>45016</v>
      </c>
      <c r="CR5" s="76">
        <f t="shared" si="2"/>
        <v>45017</v>
      </c>
      <c r="CS5" s="76">
        <f t="shared" si="2"/>
        <v>45018</v>
      </c>
      <c r="CT5" s="76">
        <f t="shared" si="2"/>
        <v>45019</v>
      </c>
      <c r="CU5" s="76">
        <f t="shared" si="2"/>
        <v>45020</v>
      </c>
      <c r="CV5" s="76">
        <f t="shared" si="2"/>
        <v>45021</v>
      </c>
      <c r="CW5" s="76">
        <f t="shared" si="2"/>
        <v>45022</v>
      </c>
      <c r="CX5" s="76">
        <f t="shared" si="2"/>
        <v>45023</v>
      </c>
      <c r="CY5" s="76">
        <f t="shared" si="2"/>
        <v>45024</v>
      </c>
      <c r="CZ5" s="76">
        <f t="shared" si="2"/>
        <v>45025</v>
      </c>
      <c r="DA5" s="76">
        <f t="shared" si="2"/>
        <v>45026</v>
      </c>
      <c r="DB5" s="76">
        <f t="shared" si="2"/>
        <v>45027</v>
      </c>
      <c r="DC5" s="76">
        <f t="shared" si="2"/>
        <v>45028</v>
      </c>
      <c r="DD5" s="76">
        <f t="shared" si="2"/>
        <v>45029</v>
      </c>
      <c r="DE5" s="76">
        <f t="shared" si="2"/>
        <v>45030</v>
      </c>
      <c r="DF5" s="76">
        <f t="shared" si="2"/>
        <v>45031</v>
      </c>
      <c r="DG5" s="76">
        <f t="shared" si="2"/>
        <v>45032</v>
      </c>
      <c r="DH5" s="76">
        <f t="shared" si="2"/>
        <v>45033</v>
      </c>
      <c r="DI5" s="76">
        <f t="shared" si="2"/>
        <v>45034</v>
      </c>
      <c r="DJ5" s="76">
        <f t="shared" si="2"/>
        <v>45035</v>
      </c>
      <c r="DK5" s="76">
        <f t="shared" si="2"/>
        <v>45036</v>
      </c>
      <c r="DL5" s="76">
        <f t="shared" si="2"/>
        <v>45037</v>
      </c>
      <c r="DM5" s="76">
        <f t="shared" si="2"/>
        <v>45038</v>
      </c>
      <c r="DN5" s="76">
        <f t="shared" si="2"/>
        <v>45039</v>
      </c>
      <c r="DO5" s="76">
        <f t="shared" si="2"/>
        <v>45040</v>
      </c>
      <c r="DP5" s="76">
        <f t="shared" si="2"/>
        <v>45041</v>
      </c>
      <c r="DQ5" s="76">
        <f t="shared" si="2"/>
        <v>45042</v>
      </c>
      <c r="DR5" s="76">
        <f t="shared" si="2"/>
        <v>45043</v>
      </c>
      <c r="DS5" s="76">
        <f t="shared" si="2"/>
        <v>45044</v>
      </c>
      <c r="DT5" s="76">
        <f t="shared" si="2"/>
        <v>45045</v>
      </c>
      <c r="DU5" s="76">
        <f t="shared" si="2"/>
        <v>45046</v>
      </c>
      <c r="DV5" s="76">
        <f t="shared" si="2"/>
        <v>45047</v>
      </c>
      <c r="DW5" s="76">
        <f t="shared" si="2"/>
        <v>45048</v>
      </c>
      <c r="DX5" s="76">
        <f t="shared" si="2"/>
        <v>45049</v>
      </c>
      <c r="DY5" s="76">
        <f t="shared" si="2"/>
        <v>45050</v>
      </c>
      <c r="DZ5" s="76">
        <f t="shared" si="2"/>
        <v>45051</v>
      </c>
      <c r="EA5" s="76">
        <f t="shared" si="2"/>
        <v>45052</v>
      </c>
      <c r="EB5" s="76">
        <f t="shared" si="2"/>
        <v>45053</v>
      </c>
      <c r="EC5" s="76">
        <f t="shared" si="2"/>
        <v>45054</v>
      </c>
      <c r="ED5" s="76">
        <f t="shared" si="2"/>
        <v>45055</v>
      </c>
      <c r="EE5" s="76">
        <f t="shared" si="2"/>
        <v>45056</v>
      </c>
      <c r="EF5" s="76">
        <f t="shared" ref="EF5:GQ5" si="3">EE5+1</f>
        <v>45057</v>
      </c>
      <c r="EG5" s="76">
        <f t="shared" si="3"/>
        <v>45058</v>
      </c>
      <c r="EH5" s="76">
        <f t="shared" si="3"/>
        <v>45059</v>
      </c>
      <c r="EI5" s="76">
        <f t="shared" si="3"/>
        <v>45060</v>
      </c>
      <c r="EJ5" s="76">
        <f t="shared" si="3"/>
        <v>45061</v>
      </c>
      <c r="EK5" s="76">
        <f t="shared" si="3"/>
        <v>45062</v>
      </c>
      <c r="EL5" s="76">
        <f t="shared" si="3"/>
        <v>45063</v>
      </c>
      <c r="EM5" s="76">
        <f t="shared" si="3"/>
        <v>45064</v>
      </c>
      <c r="EN5" s="76">
        <f t="shared" si="3"/>
        <v>45065</v>
      </c>
      <c r="EO5" s="76">
        <f t="shared" si="3"/>
        <v>45066</v>
      </c>
      <c r="EP5" s="76">
        <f t="shared" si="3"/>
        <v>45067</v>
      </c>
      <c r="EQ5" s="76">
        <f t="shared" si="3"/>
        <v>45068</v>
      </c>
      <c r="ER5" s="76">
        <f t="shared" si="3"/>
        <v>45069</v>
      </c>
      <c r="ES5" s="76">
        <f t="shared" si="3"/>
        <v>45070</v>
      </c>
      <c r="ET5" s="76">
        <f t="shared" si="3"/>
        <v>45071</v>
      </c>
      <c r="EU5" s="76">
        <f t="shared" si="3"/>
        <v>45072</v>
      </c>
      <c r="EV5" s="76">
        <f t="shared" si="3"/>
        <v>45073</v>
      </c>
      <c r="EW5" s="76">
        <f t="shared" si="3"/>
        <v>45074</v>
      </c>
      <c r="EX5" s="76">
        <f t="shared" si="3"/>
        <v>45075</v>
      </c>
      <c r="EY5" s="76">
        <f t="shared" si="3"/>
        <v>45076</v>
      </c>
      <c r="EZ5" s="76">
        <f t="shared" si="3"/>
        <v>45077</v>
      </c>
      <c r="FA5" s="76">
        <f t="shared" si="3"/>
        <v>45078</v>
      </c>
      <c r="FB5" s="76">
        <f t="shared" si="3"/>
        <v>45079</v>
      </c>
      <c r="FC5" s="76">
        <f t="shared" si="3"/>
        <v>45080</v>
      </c>
      <c r="FD5" s="76">
        <f t="shared" si="3"/>
        <v>45081</v>
      </c>
      <c r="FE5" s="76">
        <f t="shared" si="3"/>
        <v>45082</v>
      </c>
      <c r="FF5" s="76">
        <f t="shared" si="3"/>
        <v>45083</v>
      </c>
      <c r="FG5" s="76">
        <f t="shared" si="3"/>
        <v>45084</v>
      </c>
      <c r="FH5" s="76">
        <f t="shared" si="3"/>
        <v>45085</v>
      </c>
      <c r="FI5" s="76">
        <f t="shared" si="3"/>
        <v>45086</v>
      </c>
      <c r="FJ5" s="76">
        <f t="shared" si="3"/>
        <v>45087</v>
      </c>
      <c r="FK5" s="76">
        <f t="shared" si="3"/>
        <v>45088</v>
      </c>
      <c r="FL5" s="76">
        <f t="shared" si="3"/>
        <v>45089</v>
      </c>
      <c r="FM5" s="76">
        <f t="shared" si="3"/>
        <v>45090</v>
      </c>
      <c r="FN5" s="76">
        <f t="shared" si="3"/>
        <v>45091</v>
      </c>
      <c r="FO5" s="76">
        <f t="shared" si="3"/>
        <v>45092</v>
      </c>
      <c r="FP5" s="76">
        <f t="shared" si="3"/>
        <v>45093</v>
      </c>
      <c r="FQ5" s="76">
        <f t="shared" si="3"/>
        <v>45094</v>
      </c>
      <c r="FR5" s="76">
        <f t="shared" si="3"/>
        <v>45095</v>
      </c>
      <c r="FS5" s="76">
        <f t="shared" si="3"/>
        <v>45096</v>
      </c>
      <c r="FT5" s="76">
        <f t="shared" si="3"/>
        <v>45097</v>
      </c>
      <c r="FU5" s="76">
        <f t="shared" si="3"/>
        <v>45098</v>
      </c>
      <c r="FV5" s="76">
        <f t="shared" si="3"/>
        <v>45099</v>
      </c>
      <c r="FW5" s="76">
        <f t="shared" si="3"/>
        <v>45100</v>
      </c>
      <c r="FX5" s="76">
        <f t="shared" si="3"/>
        <v>45101</v>
      </c>
      <c r="FY5" s="76">
        <f t="shared" si="3"/>
        <v>45102</v>
      </c>
      <c r="FZ5" s="76">
        <f t="shared" si="3"/>
        <v>45103</v>
      </c>
      <c r="GA5" s="76">
        <f t="shared" si="3"/>
        <v>45104</v>
      </c>
      <c r="GB5" s="76">
        <f t="shared" si="3"/>
        <v>45105</v>
      </c>
      <c r="GC5" s="76">
        <f t="shared" si="3"/>
        <v>45106</v>
      </c>
      <c r="GD5" s="76">
        <f t="shared" si="3"/>
        <v>45107</v>
      </c>
      <c r="GE5" s="76">
        <f t="shared" si="3"/>
        <v>45108</v>
      </c>
      <c r="GF5" s="76">
        <f t="shared" si="3"/>
        <v>45109</v>
      </c>
      <c r="GG5" s="76">
        <f t="shared" si="3"/>
        <v>45110</v>
      </c>
      <c r="GH5" s="76">
        <f t="shared" si="3"/>
        <v>45111</v>
      </c>
      <c r="GI5" s="76">
        <f t="shared" si="3"/>
        <v>45112</v>
      </c>
      <c r="GJ5" s="76">
        <f t="shared" si="3"/>
        <v>45113</v>
      </c>
      <c r="GK5" s="76">
        <f t="shared" si="3"/>
        <v>45114</v>
      </c>
      <c r="GL5" s="76">
        <f t="shared" si="3"/>
        <v>45115</v>
      </c>
      <c r="GM5" s="76">
        <f t="shared" si="3"/>
        <v>45116</v>
      </c>
      <c r="GN5" s="76">
        <f t="shared" si="3"/>
        <v>45117</v>
      </c>
      <c r="GO5" s="76">
        <f t="shared" si="3"/>
        <v>45118</v>
      </c>
      <c r="GP5" s="76">
        <f t="shared" si="3"/>
        <v>45119</v>
      </c>
      <c r="GQ5" s="76">
        <f t="shared" si="3"/>
        <v>45120</v>
      </c>
      <c r="GR5" s="76">
        <f t="shared" ref="GR5:JC5" si="4">GQ5+1</f>
        <v>45121</v>
      </c>
      <c r="GS5" s="76">
        <f t="shared" si="4"/>
        <v>45122</v>
      </c>
      <c r="GT5" s="76">
        <f t="shared" si="4"/>
        <v>45123</v>
      </c>
      <c r="GU5" s="76">
        <f t="shared" si="4"/>
        <v>45124</v>
      </c>
      <c r="GV5" s="76">
        <f t="shared" si="4"/>
        <v>45125</v>
      </c>
      <c r="GW5" s="76">
        <f t="shared" si="4"/>
        <v>45126</v>
      </c>
      <c r="GX5" s="76">
        <f t="shared" si="4"/>
        <v>45127</v>
      </c>
      <c r="GY5" s="76">
        <f t="shared" si="4"/>
        <v>45128</v>
      </c>
      <c r="GZ5" s="76">
        <f t="shared" si="4"/>
        <v>45129</v>
      </c>
      <c r="HA5" s="76">
        <f t="shared" si="4"/>
        <v>45130</v>
      </c>
      <c r="HB5" s="76">
        <f t="shared" si="4"/>
        <v>45131</v>
      </c>
      <c r="HC5" s="76">
        <f t="shared" si="4"/>
        <v>45132</v>
      </c>
      <c r="HD5" s="76">
        <f t="shared" si="4"/>
        <v>45133</v>
      </c>
      <c r="HE5" s="76">
        <f t="shared" si="4"/>
        <v>45134</v>
      </c>
      <c r="HF5" s="76">
        <f t="shared" si="4"/>
        <v>45135</v>
      </c>
      <c r="HG5" s="76">
        <f t="shared" si="4"/>
        <v>45136</v>
      </c>
      <c r="HH5" s="76">
        <f t="shared" si="4"/>
        <v>45137</v>
      </c>
      <c r="HI5" s="76">
        <f t="shared" si="4"/>
        <v>45138</v>
      </c>
      <c r="HJ5" s="76">
        <f t="shared" si="4"/>
        <v>45139</v>
      </c>
      <c r="HK5" s="76">
        <f t="shared" si="4"/>
        <v>45140</v>
      </c>
      <c r="HL5" s="76">
        <f t="shared" si="4"/>
        <v>45141</v>
      </c>
      <c r="HM5" s="76">
        <f t="shared" si="4"/>
        <v>45142</v>
      </c>
      <c r="HN5" s="76">
        <f t="shared" si="4"/>
        <v>45143</v>
      </c>
      <c r="HO5" s="76">
        <f t="shared" si="4"/>
        <v>45144</v>
      </c>
      <c r="HP5" s="76">
        <f t="shared" si="4"/>
        <v>45145</v>
      </c>
      <c r="HQ5" s="76">
        <f t="shared" si="4"/>
        <v>45146</v>
      </c>
      <c r="HR5" s="76">
        <f t="shared" si="4"/>
        <v>45147</v>
      </c>
      <c r="HS5" s="76">
        <f t="shared" si="4"/>
        <v>45148</v>
      </c>
      <c r="HT5" s="76">
        <f t="shared" si="4"/>
        <v>45149</v>
      </c>
      <c r="HU5" s="76">
        <f t="shared" si="4"/>
        <v>45150</v>
      </c>
      <c r="HV5" s="76">
        <f t="shared" si="4"/>
        <v>45151</v>
      </c>
      <c r="HW5" s="76">
        <f t="shared" si="4"/>
        <v>45152</v>
      </c>
      <c r="HX5" s="76">
        <f t="shared" si="4"/>
        <v>45153</v>
      </c>
      <c r="HY5" s="76">
        <f t="shared" si="4"/>
        <v>45154</v>
      </c>
      <c r="HZ5" s="76">
        <f t="shared" si="4"/>
        <v>45155</v>
      </c>
      <c r="IA5" s="76">
        <f t="shared" si="4"/>
        <v>45156</v>
      </c>
      <c r="IB5" s="76">
        <f t="shared" si="4"/>
        <v>45157</v>
      </c>
      <c r="IC5" s="76">
        <f t="shared" si="4"/>
        <v>45158</v>
      </c>
      <c r="ID5" s="76">
        <f t="shared" si="4"/>
        <v>45159</v>
      </c>
      <c r="IE5" s="76">
        <f t="shared" si="4"/>
        <v>45160</v>
      </c>
      <c r="IF5" s="76">
        <f t="shared" si="4"/>
        <v>45161</v>
      </c>
      <c r="IG5" s="76">
        <f t="shared" si="4"/>
        <v>45162</v>
      </c>
      <c r="IH5" s="76">
        <f t="shared" si="4"/>
        <v>45163</v>
      </c>
      <c r="II5" s="76">
        <f t="shared" si="4"/>
        <v>45164</v>
      </c>
      <c r="IJ5" s="76">
        <f t="shared" si="4"/>
        <v>45165</v>
      </c>
      <c r="IK5" s="76">
        <f t="shared" si="4"/>
        <v>45166</v>
      </c>
      <c r="IL5" s="76">
        <f t="shared" si="4"/>
        <v>45167</v>
      </c>
      <c r="IM5" s="76">
        <f t="shared" si="4"/>
        <v>45168</v>
      </c>
      <c r="IN5" s="76">
        <f t="shared" si="4"/>
        <v>45169</v>
      </c>
      <c r="IO5" s="76">
        <f t="shared" si="4"/>
        <v>45170</v>
      </c>
      <c r="IP5" s="76">
        <f t="shared" si="4"/>
        <v>45171</v>
      </c>
      <c r="IQ5" s="76">
        <f t="shared" si="4"/>
        <v>45172</v>
      </c>
      <c r="IR5" s="76">
        <f t="shared" si="4"/>
        <v>45173</v>
      </c>
      <c r="IS5" s="76">
        <f t="shared" si="4"/>
        <v>45174</v>
      </c>
      <c r="IT5" s="76">
        <f t="shared" si="4"/>
        <v>45175</v>
      </c>
      <c r="IU5" s="76">
        <f t="shared" si="4"/>
        <v>45176</v>
      </c>
      <c r="IV5" s="76">
        <f t="shared" si="4"/>
        <v>45177</v>
      </c>
      <c r="IW5" s="76">
        <f t="shared" si="4"/>
        <v>45178</v>
      </c>
      <c r="IX5" s="76">
        <f t="shared" si="4"/>
        <v>45179</v>
      </c>
      <c r="IY5" s="76">
        <f t="shared" si="4"/>
        <v>45180</v>
      </c>
      <c r="IZ5" s="76">
        <f t="shared" si="4"/>
        <v>45181</v>
      </c>
      <c r="JA5" s="76">
        <f t="shared" si="4"/>
        <v>45182</v>
      </c>
      <c r="JB5" s="76">
        <f t="shared" si="4"/>
        <v>45183</v>
      </c>
      <c r="JC5" s="76">
        <f t="shared" si="4"/>
        <v>45184</v>
      </c>
      <c r="JD5" s="76">
        <f t="shared" ref="JD5:LO5" si="5">JC5+1</f>
        <v>45185</v>
      </c>
      <c r="JE5" s="76">
        <f t="shared" si="5"/>
        <v>45186</v>
      </c>
      <c r="JF5" s="76">
        <f t="shared" si="5"/>
        <v>45187</v>
      </c>
      <c r="JG5" s="76">
        <f t="shared" si="5"/>
        <v>45188</v>
      </c>
      <c r="JH5" s="76">
        <f t="shared" si="5"/>
        <v>45189</v>
      </c>
      <c r="JI5" s="76">
        <f t="shared" si="5"/>
        <v>45190</v>
      </c>
      <c r="JJ5" s="76">
        <f t="shared" si="5"/>
        <v>45191</v>
      </c>
      <c r="JK5" s="76">
        <f t="shared" si="5"/>
        <v>45192</v>
      </c>
      <c r="JL5" s="76">
        <f t="shared" si="5"/>
        <v>45193</v>
      </c>
      <c r="JM5" s="76">
        <f t="shared" si="5"/>
        <v>45194</v>
      </c>
      <c r="JN5" s="76">
        <f t="shared" si="5"/>
        <v>45195</v>
      </c>
      <c r="JO5" s="76">
        <f t="shared" si="5"/>
        <v>45196</v>
      </c>
      <c r="JP5" s="76">
        <f t="shared" si="5"/>
        <v>45197</v>
      </c>
      <c r="JQ5" s="76">
        <f t="shared" si="5"/>
        <v>45198</v>
      </c>
      <c r="JR5" s="76">
        <f t="shared" si="5"/>
        <v>45199</v>
      </c>
      <c r="JS5" s="76">
        <f t="shared" si="5"/>
        <v>45200</v>
      </c>
      <c r="JT5" s="76">
        <f t="shared" si="5"/>
        <v>45201</v>
      </c>
      <c r="JU5" s="76">
        <f t="shared" si="5"/>
        <v>45202</v>
      </c>
      <c r="JV5" s="76">
        <f t="shared" si="5"/>
        <v>45203</v>
      </c>
      <c r="JW5" s="76">
        <f t="shared" si="5"/>
        <v>45204</v>
      </c>
      <c r="JX5" s="76">
        <f t="shared" si="5"/>
        <v>45205</v>
      </c>
      <c r="JY5" s="76">
        <f t="shared" si="5"/>
        <v>45206</v>
      </c>
      <c r="JZ5" s="76">
        <f t="shared" si="5"/>
        <v>45207</v>
      </c>
      <c r="KA5" s="76">
        <f t="shared" si="5"/>
        <v>45208</v>
      </c>
      <c r="KB5" s="76">
        <f t="shared" si="5"/>
        <v>45209</v>
      </c>
      <c r="KC5" s="76">
        <f t="shared" si="5"/>
        <v>45210</v>
      </c>
      <c r="KD5" s="76">
        <f t="shared" si="5"/>
        <v>45211</v>
      </c>
      <c r="KE5" s="76">
        <f t="shared" si="5"/>
        <v>45212</v>
      </c>
      <c r="KF5" s="76">
        <f t="shared" si="5"/>
        <v>45213</v>
      </c>
      <c r="KG5" s="76">
        <f t="shared" si="5"/>
        <v>45214</v>
      </c>
      <c r="KH5" s="76">
        <f t="shared" si="5"/>
        <v>45215</v>
      </c>
      <c r="KI5" s="76">
        <f t="shared" si="5"/>
        <v>45216</v>
      </c>
      <c r="KJ5" s="76">
        <f t="shared" si="5"/>
        <v>45217</v>
      </c>
      <c r="KK5" s="76">
        <f t="shared" si="5"/>
        <v>45218</v>
      </c>
      <c r="KL5" s="76">
        <f t="shared" si="5"/>
        <v>45219</v>
      </c>
      <c r="KM5" s="76">
        <f t="shared" si="5"/>
        <v>45220</v>
      </c>
      <c r="KN5" s="76">
        <f t="shared" si="5"/>
        <v>45221</v>
      </c>
      <c r="KO5" s="76">
        <f t="shared" si="5"/>
        <v>45222</v>
      </c>
      <c r="KP5" s="76">
        <f t="shared" si="5"/>
        <v>45223</v>
      </c>
      <c r="KQ5" s="76">
        <f t="shared" si="5"/>
        <v>45224</v>
      </c>
      <c r="KR5" s="76">
        <f t="shared" si="5"/>
        <v>45225</v>
      </c>
      <c r="KS5" s="76">
        <f t="shared" si="5"/>
        <v>45226</v>
      </c>
      <c r="KT5" s="76">
        <f t="shared" si="5"/>
        <v>45227</v>
      </c>
      <c r="KU5" s="76">
        <f t="shared" si="5"/>
        <v>45228</v>
      </c>
      <c r="KV5" s="76">
        <f t="shared" si="5"/>
        <v>45229</v>
      </c>
      <c r="KW5" s="76">
        <f t="shared" si="5"/>
        <v>45230</v>
      </c>
      <c r="KX5" s="76">
        <f t="shared" si="5"/>
        <v>45231</v>
      </c>
      <c r="KY5" s="76">
        <f t="shared" si="5"/>
        <v>45232</v>
      </c>
      <c r="KZ5" s="76">
        <f t="shared" si="5"/>
        <v>45233</v>
      </c>
      <c r="LA5" s="76">
        <f t="shared" si="5"/>
        <v>45234</v>
      </c>
      <c r="LB5" s="76">
        <f t="shared" si="5"/>
        <v>45235</v>
      </c>
      <c r="LC5" s="76">
        <f t="shared" si="5"/>
        <v>45236</v>
      </c>
      <c r="LD5" s="76">
        <f t="shared" si="5"/>
        <v>45237</v>
      </c>
      <c r="LE5" s="76">
        <f t="shared" si="5"/>
        <v>45238</v>
      </c>
      <c r="LF5" s="76">
        <f t="shared" si="5"/>
        <v>45239</v>
      </c>
      <c r="LG5" s="76">
        <f t="shared" si="5"/>
        <v>45240</v>
      </c>
      <c r="LH5" s="76">
        <f t="shared" si="5"/>
        <v>45241</v>
      </c>
      <c r="LI5" s="76">
        <f t="shared" si="5"/>
        <v>45242</v>
      </c>
      <c r="LJ5" s="76">
        <f t="shared" si="5"/>
        <v>45243</v>
      </c>
      <c r="LK5" s="76">
        <f t="shared" si="5"/>
        <v>45244</v>
      </c>
      <c r="LL5" s="76">
        <f t="shared" si="5"/>
        <v>45245</v>
      </c>
      <c r="LM5" s="76">
        <f t="shared" si="5"/>
        <v>45246</v>
      </c>
      <c r="LN5" s="76">
        <f t="shared" si="5"/>
        <v>45247</v>
      </c>
      <c r="LO5" s="76">
        <f t="shared" si="5"/>
        <v>45248</v>
      </c>
      <c r="LP5" s="76">
        <f t="shared" ref="LP5:NG5" si="6">LO5+1</f>
        <v>45249</v>
      </c>
      <c r="LQ5" s="76">
        <f t="shared" si="6"/>
        <v>45250</v>
      </c>
      <c r="LR5" s="76">
        <f t="shared" si="6"/>
        <v>45251</v>
      </c>
      <c r="LS5" s="76">
        <f t="shared" si="6"/>
        <v>45252</v>
      </c>
      <c r="LT5" s="76">
        <f t="shared" si="6"/>
        <v>45253</v>
      </c>
      <c r="LU5" s="76">
        <f t="shared" si="6"/>
        <v>45254</v>
      </c>
      <c r="LV5" s="76">
        <f t="shared" si="6"/>
        <v>45255</v>
      </c>
      <c r="LW5" s="76">
        <f t="shared" si="6"/>
        <v>45256</v>
      </c>
      <c r="LX5" s="76">
        <f t="shared" si="6"/>
        <v>45257</v>
      </c>
      <c r="LY5" s="76">
        <f t="shared" si="6"/>
        <v>45258</v>
      </c>
      <c r="LZ5" s="76">
        <f t="shared" si="6"/>
        <v>45259</v>
      </c>
      <c r="MA5" s="76">
        <f t="shared" si="6"/>
        <v>45260</v>
      </c>
      <c r="MB5" s="76">
        <f t="shared" si="6"/>
        <v>45261</v>
      </c>
      <c r="MC5" s="76">
        <f t="shared" si="6"/>
        <v>45262</v>
      </c>
      <c r="MD5" s="76">
        <f t="shared" si="6"/>
        <v>45263</v>
      </c>
      <c r="ME5" s="76">
        <f t="shared" si="6"/>
        <v>45264</v>
      </c>
      <c r="MF5" s="76">
        <f t="shared" si="6"/>
        <v>45265</v>
      </c>
      <c r="MG5" s="76">
        <f t="shared" si="6"/>
        <v>45266</v>
      </c>
      <c r="MH5" s="76">
        <f t="shared" si="6"/>
        <v>45267</v>
      </c>
      <c r="MI5" s="76">
        <f t="shared" si="6"/>
        <v>45268</v>
      </c>
      <c r="MJ5" s="76">
        <f t="shared" si="6"/>
        <v>45269</v>
      </c>
      <c r="MK5" s="76">
        <f t="shared" si="6"/>
        <v>45270</v>
      </c>
      <c r="ML5" s="76">
        <f t="shared" si="6"/>
        <v>45271</v>
      </c>
      <c r="MM5" s="76">
        <f t="shared" si="6"/>
        <v>45272</v>
      </c>
      <c r="MN5" s="76">
        <f t="shared" si="6"/>
        <v>45273</v>
      </c>
      <c r="MO5" s="76">
        <f t="shared" si="6"/>
        <v>45274</v>
      </c>
      <c r="MP5" s="76">
        <f t="shared" si="6"/>
        <v>45275</v>
      </c>
      <c r="MQ5" s="76">
        <f t="shared" si="6"/>
        <v>45276</v>
      </c>
      <c r="MR5" s="76">
        <f t="shared" si="6"/>
        <v>45277</v>
      </c>
      <c r="MS5" s="76">
        <f t="shared" si="6"/>
        <v>45278</v>
      </c>
      <c r="MT5" s="76">
        <f t="shared" si="6"/>
        <v>45279</v>
      </c>
      <c r="MU5" s="76">
        <f t="shared" si="6"/>
        <v>45280</v>
      </c>
      <c r="MV5" s="76">
        <f t="shared" si="6"/>
        <v>45281</v>
      </c>
      <c r="MW5" s="76">
        <f t="shared" si="6"/>
        <v>45282</v>
      </c>
      <c r="MX5" s="76">
        <f t="shared" si="6"/>
        <v>45283</v>
      </c>
      <c r="MY5" s="76">
        <f t="shared" si="6"/>
        <v>45284</v>
      </c>
      <c r="MZ5" s="76">
        <f t="shared" si="6"/>
        <v>45285</v>
      </c>
      <c r="NA5" s="76">
        <f t="shared" si="6"/>
        <v>45286</v>
      </c>
      <c r="NB5" s="76">
        <f t="shared" si="6"/>
        <v>45287</v>
      </c>
      <c r="NC5" s="76">
        <f t="shared" si="6"/>
        <v>45288</v>
      </c>
      <c r="ND5" s="76">
        <f t="shared" si="6"/>
        <v>45289</v>
      </c>
      <c r="NE5" s="76">
        <f t="shared" si="6"/>
        <v>45290</v>
      </c>
      <c r="NF5" s="76">
        <f t="shared" si="6"/>
        <v>45291</v>
      </c>
      <c r="NG5" s="77">
        <f t="shared" si="6"/>
        <v>45292</v>
      </c>
    </row>
    <row r="6" spans="1:428" ht="20.25" customHeight="1" thickTop="1" thickBot="1">
      <c r="A6" s="28"/>
      <c r="B6" s="73" t="s">
        <v>84</v>
      </c>
      <c r="C6" s="44"/>
      <c r="D6" s="90" t="s">
        <v>65</v>
      </c>
      <c r="E6" s="94">
        <v>0.33333333333333331</v>
      </c>
      <c r="F6" s="9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 t="s">
        <v>83</v>
      </c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2"/>
      <c r="EG6" s="62"/>
      <c r="EH6" s="62"/>
      <c r="EI6" s="62"/>
      <c r="EJ6" s="62"/>
      <c r="EK6" s="62"/>
      <c r="EL6" s="62"/>
      <c r="EM6" s="62"/>
      <c r="EN6" s="62"/>
      <c r="EO6" s="62"/>
      <c r="EP6" s="62"/>
      <c r="EQ6" s="62"/>
      <c r="ER6" s="62"/>
      <c r="ES6" s="62"/>
      <c r="ET6" s="62"/>
      <c r="EU6" s="62"/>
      <c r="EV6" s="62"/>
      <c r="EW6" s="62"/>
      <c r="EX6" s="62"/>
      <c r="EY6" s="62"/>
      <c r="EZ6" s="62"/>
      <c r="FA6" s="62"/>
      <c r="FB6" s="62"/>
      <c r="FC6" s="62"/>
      <c r="FD6" s="62"/>
      <c r="FE6" s="62"/>
      <c r="FF6" s="62"/>
      <c r="FG6" s="62"/>
      <c r="FH6" s="62"/>
      <c r="FI6" s="62"/>
      <c r="FJ6" s="62"/>
      <c r="FK6" s="62"/>
      <c r="FL6" s="62"/>
      <c r="FM6" s="62"/>
      <c r="FN6" s="62"/>
      <c r="FO6" s="62"/>
      <c r="FP6" s="62"/>
      <c r="FQ6" s="62"/>
      <c r="FR6" s="62"/>
      <c r="FS6" s="62"/>
      <c r="FT6" s="62"/>
      <c r="FU6" s="62"/>
      <c r="FV6" s="62"/>
      <c r="FW6" s="62"/>
      <c r="FX6" s="62"/>
      <c r="FY6" s="62"/>
      <c r="FZ6" s="62"/>
      <c r="GA6" s="62"/>
      <c r="GB6" s="62"/>
      <c r="GC6" s="62"/>
      <c r="GD6" s="62"/>
      <c r="GE6" s="62"/>
      <c r="GF6" s="62"/>
      <c r="GG6" s="62"/>
      <c r="GH6" s="62"/>
      <c r="GI6" s="62"/>
      <c r="GJ6" s="62"/>
      <c r="GK6" s="62"/>
      <c r="GL6" s="62"/>
      <c r="GM6" s="62"/>
      <c r="GN6" s="62"/>
      <c r="GO6" s="62"/>
      <c r="GP6" s="62"/>
      <c r="GQ6" s="62"/>
      <c r="GR6" s="62"/>
      <c r="GS6" s="62"/>
      <c r="GT6" s="62"/>
      <c r="GU6" s="62"/>
      <c r="GV6" s="62"/>
      <c r="GW6" s="62"/>
      <c r="GX6" s="62"/>
      <c r="GY6" s="62"/>
      <c r="GZ6" s="62"/>
      <c r="HA6" s="62"/>
      <c r="HB6" s="62"/>
      <c r="HC6" s="62"/>
      <c r="HD6" s="62"/>
      <c r="HE6" s="62"/>
      <c r="HF6" s="62"/>
      <c r="HG6" s="62"/>
      <c r="HH6" s="62"/>
      <c r="HI6" s="62"/>
      <c r="HJ6" s="62"/>
      <c r="HK6" s="62"/>
      <c r="HL6" s="62"/>
      <c r="HM6" s="62"/>
      <c r="HN6" s="62"/>
      <c r="HO6" s="62"/>
      <c r="HP6" s="62"/>
      <c r="HQ6" s="62"/>
      <c r="HR6" s="62"/>
      <c r="HS6" s="62"/>
      <c r="HT6" s="62"/>
      <c r="HU6" s="62"/>
      <c r="HV6" s="62"/>
      <c r="HW6" s="62"/>
      <c r="HX6" s="62"/>
      <c r="HY6" s="62"/>
      <c r="HZ6" s="62"/>
      <c r="IA6" s="62"/>
      <c r="IB6" s="62"/>
      <c r="IC6" s="62"/>
      <c r="ID6" s="62"/>
      <c r="IE6" s="62"/>
      <c r="IF6" s="62"/>
      <c r="IG6" s="62"/>
      <c r="IH6" s="62"/>
      <c r="II6" s="62"/>
      <c r="IJ6" s="62"/>
      <c r="IK6" s="62"/>
      <c r="IL6" s="62"/>
      <c r="IM6" s="62"/>
      <c r="IN6" s="62"/>
      <c r="IO6" s="62"/>
      <c r="IP6" s="62"/>
      <c r="IQ6" s="62"/>
      <c r="IR6" s="62"/>
      <c r="IS6" s="62"/>
      <c r="IT6" s="62"/>
      <c r="IU6" s="62"/>
      <c r="IV6" s="62"/>
      <c r="IW6" s="62"/>
      <c r="IX6" s="62"/>
      <c r="IY6" s="62"/>
      <c r="IZ6" s="62"/>
      <c r="JA6" s="62"/>
      <c r="JB6" s="62"/>
      <c r="JC6" s="62"/>
      <c r="JD6" s="62"/>
      <c r="JE6" s="62"/>
      <c r="JF6" s="62"/>
      <c r="JG6" s="62"/>
      <c r="JH6" s="62"/>
      <c r="JI6" s="62"/>
      <c r="JJ6" s="62"/>
      <c r="JK6" s="62"/>
      <c r="JL6" s="62"/>
      <c r="JM6" s="62"/>
      <c r="JN6" s="62"/>
      <c r="JO6" s="62"/>
      <c r="JP6" s="62"/>
      <c r="JQ6" s="62"/>
      <c r="JR6" s="62"/>
      <c r="JS6" s="62"/>
      <c r="JT6" s="62"/>
      <c r="JU6" s="62"/>
      <c r="JV6" s="62"/>
      <c r="JW6" s="62"/>
      <c r="JX6" s="62"/>
      <c r="JY6" s="62"/>
      <c r="JZ6" s="62"/>
      <c r="KA6" s="62"/>
      <c r="KB6" s="62"/>
      <c r="KC6" s="62"/>
      <c r="KD6" s="62"/>
      <c r="KE6" s="62"/>
      <c r="KF6" s="62"/>
      <c r="KG6" s="62"/>
      <c r="KH6" s="62"/>
      <c r="KI6" s="62"/>
      <c r="KJ6" s="62"/>
      <c r="KK6" s="62"/>
      <c r="KL6" s="62"/>
      <c r="KM6" s="62"/>
      <c r="KN6" s="62"/>
      <c r="KO6" s="62"/>
      <c r="KP6" s="62"/>
      <c r="KQ6" s="62"/>
      <c r="KR6" s="62"/>
      <c r="KS6" s="62"/>
      <c r="KT6" s="62"/>
      <c r="KU6" s="62"/>
      <c r="KV6" s="62"/>
      <c r="KW6" s="62"/>
      <c r="KX6" s="62"/>
      <c r="KY6" s="62"/>
      <c r="KZ6" s="62"/>
      <c r="LA6" s="62"/>
      <c r="LB6" s="62"/>
      <c r="LC6" s="62"/>
      <c r="LD6" s="62"/>
      <c r="LE6" s="62"/>
      <c r="LF6" s="62"/>
      <c r="LG6" s="62"/>
      <c r="LH6" s="62"/>
      <c r="LI6" s="62"/>
      <c r="LJ6" s="62"/>
      <c r="LK6" s="62"/>
      <c r="LL6" s="62"/>
      <c r="LM6" s="62"/>
      <c r="LN6" s="62"/>
      <c r="LO6" s="62"/>
      <c r="LP6" s="62"/>
      <c r="LQ6" s="62"/>
      <c r="LR6" s="62"/>
      <c r="LS6" s="62"/>
      <c r="LT6" s="62"/>
      <c r="LU6" s="62"/>
      <c r="LV6" s="62"/>
      <c r="LW6" s="62"/>
      <c r="LX6" s="62"/>
      <c r="LY6" s="62"/>
      <c r="LZ6" s="62"/>
      <c r="MA6" s="62"/>
      <c r="MB6" s="62"/>
      <c r="MC6" s="62"/>
      <c r="MD6" s="62"/>
      <c r="ME6" s="62"/>
      <c r="MF6" s="62"/>
      <c r="MG6" s="62"/>
      <c r="MH6" s="62"/>
      <c r="MI6" s="62"/>
      <c r="MJ6" s="62"/>
      <c r="MK6" s="62"/>
      <c r="ML6" s="62"/>
      <c r="MM6" s="62"/>
      <c r="MN6" s="62"/>
      <c r="MO6" s="62"/>
      <c r="MP6" s="62"/>
      <c r="MQ6" s="62"/>
      <c r="MR6" s="62"/>
      <c r="MS6" s="62"/>
      <c r="MT6" s="62"/>
      <c r="MU6" s="62"/>
      <c r="MV6" s="62"/>
      <c r="MW6" s="62"/>
      <c r="MX6" s="62"/>
      <c r="MY6" s="62"/>
      <c r="MZ6" s="62"/>
      <c r="NA6" s="62"/>
      <c r="NB6" s="62"/>
      <c r="NC6" s="62"/>
      <c r="ND6" s="62"/>
      <c r="NE6" s="62"/>
      <c r="NF6" s="62"/>
      <c r="NG6" s="78"/>
      <c r="NH6" s="72"/>
      <c r="NI6" s="72"/>
      <c r="NJ6" s="72"/>
      <c r="NK6" s="72"/>
      <c r="NL6" s="72"/>
      <c r="NM6" s="72"/>
      <c r="NN6" s="72"/>
      <c r="NO6" s="72"/>
      <c r="NP6" s="72"/>
      <c r="NQ6" s="72"/>
      <c r="NR6" s="72"/>
      <c r="NS6" s="72"/>
      <c r="NT6" s="72"/>
      <c r="NU6" s="72"/>
      <c r="NV6" s="72"/>
      <c r="NW6" s="72"/>
      <c r="NX6" s="72"/>
      <c r="NY6" s="72"/>
      <c r="NZ6" s="72"/>
      <c r="OA6" s="72"/>
      <c r="OB6" s="72"/>
      <c r="OC6" s="72"/>
      <c r="OD6" s="72"/>
      <c r="OE6" s="72"/>
      <c r="OF6" s="72"/>
      <c r="OG6" s="72"/>
      <c r="OH6" s="72"/>
      <c r="OI6" s="72"/>
      <c r="OJ6" s="72"/>
      <c r="OK6" s="72"/>
      <c r="OL6" s="72"/>
      <c r="OM6" s="72"/>
      <c r="ON6" s="72"/>
      <c r="OO6" s="72"/>
      <c r="OP6" s="72"/>
      <c r="OQ6" s="72"/>
      <c r="OR6" s="72"/>
      <c r="OS6" s="72"/>
      <c r="OT6" s="72"/>
      <c r="OU6" s="72"/>
      <c r="OV6" s="72"/>
      <c r="OW6" s="72"/>
      <c r="OX6" s="72"/>
      <c r="OY6" s="72"/>
      <c r="OZ6" s="72"/>
      <c r="PA6" s="72"/>
      <c r="PB6" s="72"/>
      <c r="PC6" s="72"/>
      <c r="PD6" s="72"/>
      <c r="PE6" s="72"/>
      <c r="PF6" s="72"/>
      <c r="PG6" s="72"/>
      <c r="PH6" s="72"/>
      <c r="PI6" s="72"/>
      <c r="PJ6" s="72"/>
      <c r="PK6" s="72"/>
      <c r="PL6" s="72"/>
    </row>
    <row r="7" spans="1:428" ht="15" customHeight="1" thickTop="1" thickBot="1">
      <c r="A7" s="28"/>
      <c r="B7" s="74" t="s">
        <v>86</v>
      </c>
      <c r="C7" s="44"/>
      <c r="D7" s="90" t="s">
        <v>66</v>
      </c>
      <c r="E7" s="95"/>
      <c r="F7" s="9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62"/>
      <c r="EK7" s="62"/>
      <c r="EL7" s="62"/>
      <c r="EM7" s="62"/>
      <c r="EN7" s="62"/>
      <c r="EO7" s="62"/>
      <c r="EP7" s="62"/>
      <c r="EQ7" s="62"/>
      <c r="ER7" s="62"/>
      <c r="ES7" s="62"/>
      <c r="ET7" s="62"/>
      <c r="EU7" s="62"/>
      <c r="EV7" s="62"/>
      <c r="EW7" s="62"/>
      <c r="EX7" s="62"/>
      <c r="EY7" s="62"/>
      <c r="EZ7" s="62"/>
      <c r="FA7" s="62"/>
      <c r="FB7" s="62"/>
      <c r="FC7" s="62"/>
      <c r="FD7" s="62"/>
      <c r="FE7" s="62"/>
      <c r="FF7" s="62"/>
      <c r="FG7" s="62"/>
      <c r="FH7" s="62"/>
      <c r="FI7" s="62"/>
      <c r="FJ7" s="62"/>
      <c r="FK7" s="62"/>
      <c r="FL7" s="62"/>
      <c r="FM7" s="62"/>
      <c r="FN7" s="62"/>
      <c r="FO7" s="62"/>
      <c r="FP7" s="62"/>
      <c r="FQ7" s="62"/>
      <c r="FR7" s="62"/>
      <c r="FS7" s="62"/>
      <c r="FT7" s="62"/>
      <c r="FU7" s="62"/>
      <c r="FV7" s="62"/>
      <c r="FW7" s="62"/>
      <c r="FX7" s="62"/>
      <c r="FY7" s="62"/>
      <c r="FZ7" s="62"/>
      <c r="GA7" s="62"/>
      <c r="GB7" s="62"/>
      <c r="GC7" s="62"/>
      <c r="GD7" s="62"/>
      <c r="GE7" s="62"/>
      <c r="GF7" s="62"/>
      <c r="GG7" s="62"/>
      <c r="GH7" s="62"/>
      <c r="GI7" s="62"/>
      <c r="GJ7" s="62"/>
      <c r="GK7" s="62"/>
      <c r="GL7" s="62"/>
      <c r="GM7" s="62"/>
      <c r="GN7" s="62"/>
      <c r="GO7" s="62"/>
      <c r="GP7" s="62"/>
      <c r="GQ7" s="62"/>
      <c r="GR7" s="62"/>
      <c r="GS7" s="62"/>
      <c r="GT7" s="62"/>
      <c r="GU7" s="62"/>
      <c r="GV7" s="62"/>
      <c r="GW7" s="62"/>
      <c r="GX7" s="62"/>
      <c r="GY7" s="62"/>
      <c r="GZ7" s="62"/>
      <c r="HA7" s="62"/>
      <c r="HB7" s="62"/>
      <c r="HC7" s="62"/>
      <c r="HD7" s="62"/>
      <c r="HE7" s="62"/>
      <c r="HF7" s="62"/>
      <c r="HG7" s="62"/>
      <c r="HH7" s="62"/>
      <c r="HI7" s="62"/>
      <c r="HJ7" s="62"/>
      <c r="HK7" s="62"/>
      <c r="HL7" s="62"/>
      <c r="HM7" s="62"/>
      <c r="HN7" s="62"/>
      <c r="HO7" s="62"/>
      <c r="HP7" s="62"/>
      <c r="HQ7" s="62"/>
      <c r="HR7" s="62"/>
      <c r="HS7" s="62"/>
      <c r="HT7" s="62"/>
      <c r="HU7" s="62"/>
      <c r="HV7" s="62"/>
      <c r="HW7" s="62"/>
      <c r="HX7" s="62"/>
      <c r="HY7" s="62"/>
      <c r="HZ7" s="62"/>
      <c r="IA7" s="62"/>
      <c r="IB7" s="62"/>
      <c r="IC7" s="62"/>
      <c r="ID7" s="62"/>
      <c r="IE7" s="62"/>
      <c r="IF7" s="62"/>
      <c r="IG7" s="62"/>
      <c r="IH7" s="62"/>
      <c r="II7" s="62"/>
      <c r="IJ7" s="62"/>
      <c r="IK7" s="62"/>
      <c r="IL7" s="62"/>
      <c r="IM7" s="62"/>
      <c r="IN7" s="62"/>
      <c r="IO7" s="62"/>
      <c r="IP7" s="62"/>
      <c r="IQ7" s="62"/>
      <c r="IR7" s="62"/>
      <c r="IS7" s="62"/>
      <c r="IT7" s="62"/>
      <c r="IU7" s="62"/>
      <c r="IV7" s="62"/>
      <c r="IW7" s="62"/>
      <c r="IX7" s="62"/>
      <c r="IY7" s="62"/>
      <c r="IZ7" s="62"/>
      <c r="JA7" s="62"/>
      <c r="JB7" s="62"/>
      <c r="JC7" s="62"/>
      <c r="JD7" s="62"/>
      <c r="JE7" s="62"/>
      <c r="JF7" s="62"/>
      <c r="JG7" s="62"/>
      <c r="JH7" s="62"/>
      <c r="JI7" s="62"/>
      <c r="JJ7" s="62"/>
      <c r="JK7" s="62"/>
      <c r="JL7" s="62"/>
      <c r="JM7" s="62"/>
      <c r="JN7" s="62"/>
      <c r="JO7" s="62"/>
      <c r="JP7" s="62"/>
      <c r="JQ7" s="62"/>
      <c r="JR7" s="62"/>
      <c r="JS7" s="62"/>
      <c r="JT7" s="62"/>
      <c r="JU7" s="62"/>
      <c r="JV7" s="62"/>
      <c r="JW7" s="62"/>
      <c r="JX7" s="62"/>
      <c r="JY7" s="62"/>
      <c r="JZ7" s="62"/>
      <c r="KA7" s="62"/>
      <c r="KB7" s="62"/>
      <c r="KC7" s="62"/>
      <c r="KD7" s="62"/>
      <c r="KE7" s="62"/>
      <c r="KF7" s="62"/>
      <c r="KG7" s="62"/>
      <c r="KH7" s="62"/>
      <c r="KI7" s="62"/>
      <c r="KJ7" s="62"/>
      <c r="KK7" s="62"/>
      <c r="KL7" s="62"/>
      <c r="KM7" s="62"/>
      <c r="KN7" s="62"/>
      <c r="KO7" s="62"/>
      <c r="KP7" s="62"/>
      <c r="KQ7" s="62"/>
      <c r="KR7" s="62"/>
      <c r="KS7" s="62"/>
      <c r="KT7" s="62"/>
      <c r="KU7" s="62"/>
      <c r="KV7" s="62"/>
      <c r="KW7" s="62"/>
      <c r="KX7" s="62"/>
      <c r="KY7" s="62"/>
      <c r="KZ7" s="62"/>
      <c r="LA7" s="62"/>
      <c r="LB7" s="62"/>
      <c r="LC7" s="62"/>
      <c r="LD7" s="62"/>
      <c r="LE7" s="62"/>
      <c r="LF7" s="62"/>
      <c r="LG7" s="62"/>
      <c r="LH7" s="62"/>
      <c r="LI7" s="62"/>
      <c r="LJ7" s="62"/>
      <c r="LK7" s="62"/>
      <c r="LL7" s="62"/>
      <c r="LM7" s="62"/>
      <c r="LN7" s="62"/>
      <c r="LO7" s="62"/>
      <c r="LP7" s="62"/>
      <c r="LQ7" s="62"/>
      <c r="LR7" s="62"/>
      <c r="LS7" s="62"/>
      <c r="LT7" s="62"/>
      <c r="LU7" s="62"/>
      <c r="LV7" s="62"/>
      <c r="LW7" s="62"/>
      <c r="LX7" s="62"/>
      <c r="LY7" s="62"/>
      <c r="LZ7" s="62"/>
      <c r="MA7" s="62"/>
      <c r="MB7" s="62"/>
      <c r="MC7" s="62"/>
      <c r="MD7" s="62"/>
      <c r="ME7" s="62"/>
      <c r="MF7" s="62"/>
      <c r="MG7" s="62"/>
      <c r="MH7" s="62"/>
      <c r="MI7" s="62"/>
      <c r="MJ7" s="62"/>
      <c r="MK7" s="62"/>
      <c r="ML7" s="62"/>
      <c r="MM7" s="62"/>
      <c r="MN7" s="62"/>
      <c r="MO7" s="62"/>
      <c r="MP7" s="62"/>
      <c r="MQ7" s="62"/>
      <c r="MR7" s="62"/>
      <c r="MS7" s="62"/>
      <c r="MT7" s="62"/>
      <c r="MU7" s="62"/>
      <c r="MV7" s="62"/>
      <c r="MW7" s="62"/>
      <c r="MX7" s="62"/>
      <c r="MY7" s="62"/>
      <c r="MZ7" s="62"/>
      <c r="NA7" s="62"/>
      <c r="NB7" s="62"/>
      <c r="NC7" s="62"/>
      <c r="ND7" s="62"/>
      <c r="NE7" s="62"/>
      <c r="NF7" s="62"/>
      <c r="NG7" s="78"/>
      <c r="NH7" s="72"/>
      <c r="NI7" s="72"/>
      <c r="NJ7" s="72"/>
      <c r="NK7" s="72"/>
      <c r="NL7" s="72"/>
      <c r="NM7" s="72"/>
      <c r="NN7" s="72"/>
      <c r="NO7" s="72"/>
      <c r="NP7" s="72"/>
      <c r="NQ7" s="72"/>
      <c r="NR7" s="72"/>
      <c r="NS7" s="72"/>
      <c r="NT7" s="72"/>
      <c r="NU7" s="72"/>
      <c r="NV7" s="72"/>
      <c r="NW7" s="72"/>
      <c r="NX7" s="72"/>
      <c r="NY7" s="72"/>
      <c r="NZ7" s="72"/>
      <c r="OA7" s="72"/>
      <c r="OB7" s="72"/>
      <c r="OC7" s="72"/>
      <c r="OD7" s="72"/>
      <c r="OE7" s="72"/>
      <c r="OF7" s="72"/>
      <c r="OG7" s="72"/>
      <c r="OH7" s="72"/>
      <c r="OI7" s="72"/>
      <c r="OJ7" s="72"/>
      <c r="OK7" s="72"/>
      <c r="OL7" s="72"/>
      <c r="OM7" s="72"/>
      <c r="ON7" s="72"/>
      <c r="OO7" s="72"/>
      <c r="OP7" s="72"/>
      <c r="OQ7" s="72"/>
      <c r="OR7" s="72"/>
      <c r="OS7" s="72"/>
      <c r="OT7" s="72"/>
      <c r="OU7" s="72"/>
      <c r="OV7" s="72"/>
      <c r="OW7" s="72"/>
      <c r="OX7" s="72"/>
      <c r="OY7" s="72"/>
      <c r="OZ7" s="72"/>
      <c r="PA7" s="72"/>
      <c r="PB7" s="72"/>
      <c r="PC7" s="72"/>
      <c r="PD7" s="72"/>
      <c r="PE7" s="72"/>
      <c r="PF7" s="72"/>
      <c r="PG7" s="72"/>
      <c r="PH7" s="72"/>
      <c r="PI7" s="72"/>
      <c r="PJ7" s="72"/>
      <c r="PK7" s="72"/>
      <c r="PL7" s="72"/>
    </row>
    <row r="8" spans="1:428" ht="15" customHeight="1" thickTop="1" thickBot="1">
      <c r="A8" s="28"/>
      <c r="B8" s="44"/>
      <c r="C8" s="44"/>
      <c r="D8" s="90" t="s">
        <v>67</v>
      </c>
      <c r="E8" s="95"/>
      <c r="F8" s="9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O8" s="62"/>
      <c r="EP8" s="62"/>
      <c r="EQ8" s="62"/>
      <c r="ER8" s="62"/>
      <c r="ES8" s="62"/>
      <c r="ET8" s="62"/>
      <c r="EU8" s="62"/>
      <c r="EV8" s="62"/>
      <c r="EW8" s="62"/>
      <c r="EX8" s="62"/>
      <c r="EY8" s="62"/>
      <c r="EZ8" s="62"/>
      <c r="FA8" s="62"/>
      <c r="FB8" s="62"/>
      <c r="FC8" s="62"/>
      <c r="FD8" s="62"/>
      <c r="FE8" s="62"/>
      <c r="FF8" s="62"/>
      <c r="FG8" s="62"/>
      <c r="FH8" s="62"/>
      <c r="FI8" s="62"/>
      <c r="FJ8" s="62"/>
      <c r="FK8" s="62"/>
      <c r="FL8" s="62"/>
      <c r="FM8" s="62"/>
      <c r="FN8" s="62"/>
      <c r="FO8" s="62"/>
      <c r="FP8" s="62"/>
      <c r="FQ8" s="62"/>
      <c r="FR8" s="62"/>
      <c r="FS8" s="62"/>
      <c r="FT8" s="62"/>
      <c r="FU8" s="62"/>
      <c r="FV8" s="62"/>
      <c r="FW8" s="62"/>
      <c r="FX8" s="62"/>
      <c r="FY8" s="62"/>
      <c r="FZ8" s="62"/>
      <c r="GA8" s="62"/>
      <c r="GB8" s="62"/>
      <c r="GC8" s="62"/>
      <c r="GD8" s="62"/>
      <c r="GE8" s="62"/>
      <c r="GF8" s="62"/>
      <c r="GG8" s="62"/>
      <c r="GH8" s="62"/>
      <c r="GI8" s="62"/>
      <c r="GJ8" s="62"/>
      <c r="GK8" s="62"/>
      <c r="GL8" s="62"/>
      <c r="GM8" s="62"/>
      <c r="GN8" s="62"/>
      <c r="GO8" s="62"/>
      <c r="GP8" s="62"/>
      <c r="GQ8" s="62"/>
      <c r="GR8" s="62"/>
      <c r="GS8" s="62"/>
      <c r="GT8" s="62"/>
      <c r="GU8" s="62"/>
      <c r="GV8" s="62"/>
      <c r="GW8" s="62"/>
      <c r="GX8" s="62"/>
      <c r="GY8" s="62"/>
      <c r="GZ8" s="62"/>
      <c r="HA8" s="62"/>
      <c r="HB8" s="62"/>
      <c r="HC8" s="62"/>
      <c r="HD8" s="62"/>
      <c r="HE8" s="62"/>
      <c r="HF8" s="62"/>
      <c r="HG8" s="62"/>
      <c r="HH8" s="62"/>
      <c r="HI8" s="62"/>
      <c r="HJ8" s="62"/>
      <c r="HK8" s="62"/>
      <c r="HL8" s="62"/>
      <c r="HM8" s="62"/>
      <c r="HN8" s="62"/>
      <c r="HO8" s="62"/>
      <c r="HP8" s="62"/>
      <c r="HQ8" s="62"/>
      <c r="HR8" s="62"/>
      <c r="HS8" s="62"/>
      <c r="HT8" s="62"/>
      <c r="HU8" s="62"/>
      <c r="HV8" s="62"/>
      <c r="HW8" s="62"/>
      <c r="HX8" s="62"/>
      <c r="HY8" s="62"/>
      <c r="HZ8" s="62"/>
      <c r="IA8" s="62"/>
      <c r="IB8" s="62"/>
      <c r="IC8" s="62"/>
      <c r="ID8" s="62"/>
      <c r="IE8" s="62"/>
      <c r="IF8" s="62"/>
      <c r="IG8" s="62"/>
      <c r="IH8" s="62"/>
      <c r="II8" s="62"/>
      <c r="IJ8" s="62"/>
      <c r="IK8" s="62"/>
      <c r="IL8" s="62"/>
      <c r="IM8" s="62"/>
      <c r="IN8" s="62"/>
      <c r="IO8" s="62"/>
      <c r="IP8" s="62"/>
      <c r="IQ8" s="62"/>
      <c r="IR8" s="62"/>
      <c r="IS8" s="62"/>
      <c r="IT8" s="62"/>
      <c r="IU8" s="62"/>
      <c r="IV8" s="62"/>
      <c r="IW8" s="62"/>
      <c r="IX8" s="62"/>
      <c r="IY8" s="62"/>
      <c r="IZ8" s="62"/>
      <c r="JA8" s="62"/>
      <c r="JB8" s="62"/>
      <c r="JC8" s="62"/>
      <c r="JD8" s="62"/>
      <c r="JE8" s="62"/>
      <c r="JF8" s="62"/>
      <c r="JG8" s="62"/>
      <c r="JH8" s="62"/>
      <c r="JI8" s="62"/>
      <c r="JJ8" s="62"/>
      <c r="JK8" s="62"/>
      <c r="JL8" s="62"/>
      <c r="JM8" s="62"/>
      <c r="JN8" s="62"/>
      <c r="JO8" s="62"/>
      <c r="JP8" s="62"/>
      <c r="JQ8" s="62"/>
      <c r="JR8" s="62"/>
      <c r="JS8" s="62"/>
      <c r="JT8" s="62"/>
      <c r="JU8" s="62"/>
      <c r="JV8" s="62"/>
      <c r="JW8" s="62"/>
      <c r="JX8" s="62"/>
      <c r="JY8" s="62"/>
      <c r="JZ8" s="62"/>
      <c r="KA8" s="62"/>
      <c r="KB8" s="62"/>
      <c r="KC8" s="62"/>
      <c r="KD8" s="62"/>
      <c r="KE8" s="62"/>
      <c r="KF8" s="62"/>
      <c r="KG8" s="62"/>
      <c r="KH8" s="62"/>
      <c r="KI8" s="62"/>
      <c r="KJ8" s="62"/>
      <c r="KK8" s="62"/>
      <c r="KL8" s="62"/>
      <c r="KM8" s="62"/>
      <c r="KN8" s="62"/>
      <c r="KO8" s="62"/>
      <c r="KP8" s="62"/>
      <c r="KQ8" s="62"/>
      <c r="KR8" s="62"/>
      <c r="KS8" s="62"/>
      <c r="KT8" s="62"/>
      <c r="KU8" s="62"/>
      <c r="KV8" s="62"/>
      <c r="KW8" s="62"/>
      <c r="KX8" s="62"/>
      <c r="KY8" s="62"/>
      <c r="KZ8" s="62"/>
      <c r="LA8" s="62"/>
      <c r="LB8" s="62"/>
      <c r="LC8" s="62"/>
      <c r="LD8" s="62"/>
      <c r="LE8" s="62"/>
      <c r="LF8" s="62"/>
      <c r="LG8" s="62"/>
      <c r="LH8" s="62"/>
      <c r="LI8" s="62"/>
      <c r="LJ8" s="62"/>
      <c r="LK8" s="62"/>
      <c r="LL8" s="62"/>
      <c r="LM8" s="62"/>
      <c r="LN8" s="62"/>
      <c r="LO8" s="62"/>
      <c r="LP8" s="62"/>
      <c r="LQ8" s="62"/>
      <c r="LR8" s="62"/>
      <c r="LS8" s="62"/>
      <c r="LT8" s="62"/>
      <c r="LU8" s="62"/>
      <c r="LV8" s="62"/>
      <c r="LW8" s="62"/>
      <c r="LX8" s="62"/>
      <c r="LY8" s="62"/>
      <c r="LZ8" s="62"/>
      <c r="MA8" s="62"/>
      <c r="MB8" s="62"/>
      <c r="MC8" s="62"/>
      <c r="MD8" s="62"/>
      <c r="ME8" s="62"/>
      <c r="MF8" s="62"/>
      <c r="MG8" s="62"/>
      <c r="MH8" s="62"/>
      <c r="MI8" s="62"/>
      <c r="MJ8" s="62"/>
      <c r="MK8" s="62"/>
      <c r="ML8" s="62"/>
      <c r="MM8" s="62"/>
      <c r="MN8" s="62"/>
      <c r="MO8" s="62"/>
      <c r="MP8" s="62"/>
      <c r="MQ8" s="62"/>
      <c r="MR8" s="62"/>
      <c r="MS8" s="62"/>
      <c r="MT8" s="62"/>
      <c r="MU8" s="62"/>
      <c r="MV8" s="62"/>
      <c r="MW8" s="62"/>
      <c r="MX8" s="62"/>
      <c r="MY8" s="62"/>
      <c r="MZ8" s="62"/>
      <c r="NA8" s="62"/>
      <c r="NB8" s="62"/>
      <c r="NC8" s="62"/>
      <c r="ND8" s="62"/>
      <c r="NE8" s="62"/>
      <c r="NF8" s="62"/>
      <c r="NG8" s="78"/>
      <c r="NH8" s="72"/>
      <c r="NI8" s="72"/>
      <c r="NJ8" s="72"/>
      <c r="NK8" s="72"/>
      <c r="NL8" s="72"/>
      <c r="NM8" s="72"/>
      <c r="NN8" s="72"/>
      <c r="NO8" s="72"/>
      <c r="NP8" s="72"/>
      <c r="NQ8" s="72"/>
      <c r="NR8" s="72"/>
      <c r="NS8" s="72"/>
      <c r="NT8" s="72"/>
      <c r="NU8" s="72"/>
      <c r="NV8" s="72"/>
      <c r="NW8" s="72"/>
      <c r="NX8" s="72"/>
      <c r="NY8" s="72"/>
      <c r="NZ8" s="72"/>
      <c r="OA8" s="72"/>
      <c r="OB8" s="72"/>
      <c r="OC8" s="72"/>
      <c r="OD8" s="72"/>
      <c r="OE8" s="72"/>
      <c r="OF8" s="72"/>
      <c r="OG8" s="72"/>
      <c r="OH8" s="72"/>
      <c r="OI8" s="72"/>
      <c r="OJ8" s="72"/>
      <c r="OK8" s="72"/>
      <c r="OL8" s="72"/>
      <c r="OM8" s="72"/>
      <c r="ON8" s="72"/>
      <c r="OO8" s="72"/>
      <c r="OP8" s="72"/>
      <c r="OQ8" s="72"/>
      <c r="OR8" s="72"/>
      <c r="OS8" s="72"/>
      <c r="OT8" s="72"/>
      <c r="OU8" s="72"/>
      <c r="OV8" s="72"/>
      <c r="OW8" s="72"/>
      <c r="OX8" s="72"/>
      <c r="OY8" s="72"/>
      <c r="OZ8" s="72"/>
      <c r="PA8" s="72"/>
      <c r="PB8" s="72"/>
      <c r="PC8" s="72"/>
      <c r="PD8" s="72"/>
      <c r="PE8" s="72"/>
      <c r="PF8" s="72"/>
      <c r="PG8" s="72"/>
      <c r="PH8" s="72"/>
      <c r="PI8" s="72"/>
      <c r="PJ8" s="72"/>
      <c r="PK8" s="72"/>
      <c r="PL8" s="72"/>
    </row>
    <row r="9" spans="1:428" ht="15" customHeight="1" thickTop="1" thickBot="1">
      <c r="A9" s="28"/>
      <c r="B9" s="44"/>
      <c r="C9" s="44"/>
      <c r="D9" s="90" t="s">
        <v>68</v>
      </c>
      <c r="E9" s="95"/>
      <c r="F9" s="9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62"/>
      <c r="ES9" s="62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62"/>
      <c r="FH9" s="62"/>
      <c r="FI9" s="62"/>
      <c r="FJ9" s="62"/>
      <c r="FK9" s="62"/>
      <c r="FL9" s="62"/>
      <c r="FM9" s="62"/>
      <c r="FN9" s="62"/>
      <c r="FO9" s="62"/>
      <c r="FP9" s="62"/>
      <c r="FQ9" s="62"/>
      <c r="FR9" s="62"/>
      <c r="FS9" s="62"/>
      <c r="FT9" s="62"/>
      <c r="FU9" s="62"/>
      <c r="FV9" s="62"/>
      <c r="FW9" s="62"/>
      <c r="FX9" s="62"/>
      <c r="FY9" s="62"/>
      <c r="FZ9" s="62"/>
      <c r="GA9" s="62"/>
      <c r="GB9" s="62"/>
      <c r="GC9" s="62"/>
      <c r="GD9" s="62"/>
      <c r="GE9" s="62"/>
      <c r="GF9" s="62"/>
      <c r="GG9" s="62"/>
      <c r="GH9" s="62"/>
      <c r="GI9" s="62"/>
      <c r="GJ9" s="62"/>
      <c r="GK9" s="62"/>
      <c r="GL9" s="62"/>
      <c r="GM9" s="62"/>
      <c r="GN9" s="62"/>
      <c r="GO9" s="62"/>
      <c r="GP9" s="62"/>
      <c r="GQ9" s="62"/>
      <c r="GR9" s="62"/>
      <c r="GS9" s="62"/>
      <c r="GT9" s="62"/>
      <c r="GU9" s="62"/>
      <c r="GV9" s="62"/>
      <c r="GW9" s="62"/>
      <c r="GX9" s="62"/>
      <c r="GY9" s="62"/>
      <c r="GZ9" s="62"/>
      <c r="HA9" s="62"/>
      <c r="HB9" s="62"/>
      <c r="HC9" s="62"/>
      <c r="HD9" s="62"/>
      <c r="HE9" s="62"/>
      <c r="HF9" s="62"/>
      <c r="HG9" s="62"/>
      <c r="HH9" s="62"/>
      <c r="HI9" s="62"/>
      <c r="HJ9" s="62"/>
      <c r="HK9" s="62"/>
      <c r="HL9" s="62"/>
      <c r="HM9" s="62"/>
      <c r="HN9" s="62"/>
      <c r="HO9" s="62"/>
      <c r="HP9" s="62"/>
      <c r="HQ9" s="62"/>
      <c r="HR9" s="62"/>
      <c r="HS9" s="62"/>
      <c r="HT9" s="62"/>
      <c r="HU9" s="62"/>
      <c r="HV9" s="62"/>
      <c r="HW9" s="62"/>
      <c r="HX9" s="62"/>
      <c r="HY9" s="62"/>
      <c r="HZ9" s="62"/>
      <c r="IA9" s="62"/>
      <c r="IB9" s="62"/>
      <c r="IC9" s="62"/>
      <c r="ID9" s="62"/>
      <c r="IE9" s="62"/>
      <c r="IF9" s="62"/>
      <c r="IG9" s="62"/>
      <c r="IH9" s="62"/>
      <c r="II9" s="62"/>
      <c r="IJ9" s="62"/>
      <c r="IK9" s="62"/>
      <c r="IL9" s="62"/>
      <c r="IM9" s="62"/>
      <c r="IN9" s="62"/>
      <c r="IO9" s="62"/>
      <c r="IP9" s="62"/>
      <c r="IQ9" s="62"/>
      <c r="IR9" s="62"/>
      <c r="IS9" s="62"/>
      <c r="IT9" s="62"/>
      <c r="IU9" s="62"/>
      <c r="IV9" s="62"/>
      <c r="IW9" s="62"/>
      <c r="IX9" s="62"/>
      <c r="IY9" s="62"/>
      <c r="IZ9" s="62"/>
      <c r="JA9" s="62"/>
      <c r="JB9" s="62"/>
      <c r="JC9" s="62"/>
      <c r="JD9" s="62"/>
      <c r="JE9" s="62"/>
      <c r="JF9" s="62"/>
      <c r="JG9" s="62"/>
      <c r="JH9" s="62"/>
      <c r="JI9" s="62"/>
      <c r="JJ9" s="62"/>
      <c r="JK9" s="62"/>
      <c r="JL9" s="62"/>
      <c r="JM9" s="62"/>
      <c r="JN9" s="62"/>
      <c r="JO9" s="62"/>
      <c r="JP9" s="62"/>
      <c r="JQ9" s="62"/>
      <c r="JR9" s="62"/>
      <c r="JS9" s="62"/>
      <c r="JT9" s="62"/>
      <c r="JU9" s="62"/>
      <c r="JV9" s="62"/>
      <c r="JW9" s="62"/>
      <c r="JX9" s="62"/>
      <c r="JY9" s="62"/>
      <c r="JZ9" s="62"/>
      <c r="KA9" s="62"/>
      <c r="KB9" s="62"/>
      <c r="KC9" s="62"/>
      <c r="KD9" s="62"/>
      <c r="KE9" s="62"/>
      <c r="KF9" s="62"/>
      <c r="KG9" s="62"/>
      <c r="KH9" s="62"/>
      <c r="KI9" s="62"/>
      <c r="KJ9" s="62"/>
      <c r="KK9" s="62"/>
      <c r="KL9" s="62"/>
      <c r="KM9" s="62"/>
      <c r="KN9" s="62"/>
      <c r="KO9" s="62"/>
      <c r="KP9" s="62"/>
      <c r="KQ9" s="62"/>
      <c r="KR9" s="62"/>
      <c r="KS9" s="62"/>
      <c r="KT9" s="62"/>
      <c r="KU9" s="62"/>
      <c r="KV9" s="62"/>
      <c r="KW9" s="62"/>
      <c r="KX9" s="62"/>
      <c r="KY9" s="62"/>
      <c r="KZ9" s="62"/>
      <c r="LA9" s="62"/>
      <c r="LB9" s="62"/>
      <c r="LC9" s="62"/>
      <c r="LD9" s="62"/>
      <c r="LE9" s="62"/>
      <c r="LF9" s="62"/>
      <c r="LG9" s="62"/>
      <c r="LH9" s="62"/>
      <c r="LI9" s="62"/>
      <c r="LJ9" s="62"/>
      <c r="LK9" s="62"/>
      <c r="LL9" s="62"/>
      <c r="LM9" s="62"/>
      <c r="LN9" s="62"/>
      <c r="LO9" s="62"/>
      <c r="LP9" s="62"/>
      <c r="LQ9" s="62"/>
      <c r="LR9" s="62"/>
      <c r="LS9" s="62"/>
      <c r="LT9" s="62"/>
      <c r="LU9" s="62"/>
      <c r="LV9" s="62"/>
      <c r="LW9" s="62"/>
      <c r="LX9" s="62"/>
      <c r="LY9" s="62"/>
      <c r="LZ9" s="62"/>
      <c r="MA9" s="62"/>
      <c r="MB9" s="62"/>
      <c r="MC9" s="62"/>
      <c r="MD9" s="62"/>
      <c r="ME9" s="62"/>
      <c r="MF9" s="62"/>
      <c r="MG9" s="62"/>
      <c r="MH9" s="62"/>
      <c r="MI9" s="62"/>
      <c r="MJ9" s="62"/>
      <c r="MK9" s="62"/>
      <c r="ML9" s="62"/>
      <c r="MM9" s="62"/>
      <c r="MN9" s="62"/>
      <c r="MO9" s="62"/>
      <c r="MP9" s="62"/>
      <c r="MQ9" s="62"/>
      <c r="MR9" s="62"/>
      <c r="MS9" s="62"/>
      <c r="MT9" s="62"/>
      <c r="MU9" s="62"/>
      <c r="MV9" s="62"/>
      <c r="MW9" s="62"/>
      <c r="MX9" s="62"/>
      <c r="MY9" s="62"/>
      <c r="MZ9" s="62"/>
      <c r="NA9" s="62"/>
      <c r="NB9" s="62"/>
      <c r="NC9" s="62"/>
      <c r="ND9" s="62"/>
      <c r="NE9" s="62"/>
      <c r="NF9" s="62"/>
      <c r="NG9" s="78"/>
      <c r="NH9" s="72"/>
      <c r="NI9" s="72"/>
      <c r="NJ9" s="72"/>
      <c r="NK9" s="72"/>
      <c r="NL9" s="72"/>
      <c r="NM9" s="72"/>
      <c r="NN9" s="72"/>
      <c r="NO9" s="72"/>
      <c r="NP9" s="72"/>
      <c r="NQ9" s="72"/>
      <c r="NR9" s="72"/>
      <c r="NS9" s="72"/>
      <c r="NT9" s="72"/>
      <c r="NU9" s="72"/>
      <c r="NV9" s="72"/>
      <c r="NW9" s="72"/>
      <c r="NX9" s="72"/>
      <c r="NY9" s="72"/>
      <c r="NZ9" s="72"/>
      <c r="OA9" s="72"/>
      <c r="OB9" s="72"/>
      <c r="OC9" s="72"/>
      <c r="OD9" s="72"/>
      <c r="OE9" s="72"/>
      <c r="OF9" s="72"/>
      <c r="OG9" s="72"/>
      <c r="OH9" s="72"/>
      <c r="OI9" s="72"/>
      <c r="OJ9" s="72"/>
      <c r="OK9" s="72"/>
      <c r="OL9" s="72"/>
      <c r="OM9" s="72"/>
      <c r="ON9" s="72"/>
      <c r="OO9" s="72"/>
      <c r="OP9" s="72"/>
      <c r="OQ9" s="72"/>
      <c r="OR9" s="72"/>
      <c r="OS9" s="72"/>
      <c r="OT9" s="72"/>
      <c r="OU9" s="72"/>
      <c r="OV9" s="72"/>
      <c r="OW9" s="72"/>
      <c r="OX9" s="72"/>
      <c r="OY9" s="72"/>
      <c r="OZ9" s="72"/>
      <c r="PA9" s="72"/>
      <c r="PB9" s="72"/>
      <c r="PC9" s="72"/>
      <c r="PD9" s="72"/>
      <c r="PE9" s="72"/>
      <c r="PF9" s="72"/>
      <c r="PG9" s="72"/>
      <c r="PH9" s="72"/>
      <c r="PI9" s="72"/>
      <c r="PJ9" s="72"/>
      <c r="PK9" s="72"/>
      <c r="PL9" s="72"/>
    </row>
    <row r="10" spans="1:428" ht="15" customHeight="1" thickTop="1" thickBot="1">
      <c r="A10" s="29"/>
      <c r="B10" s="44"/>
      <c r="C10" s="44"/>
      <c r="D10" s="90" t="s">
        <v>69</v>
      </c>
      <c r="E10" s="96"/>
      <c r="F10" s="9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62"/>
      <c r="ES10" s="62"/>
      <c r="ET10" s="62"/>
      <c r="EU10" s="62"/>
      <c r="EV10" s="62"/>
      <c r="EW10" s="62"/>
      <c r="EX10" s="62"/>
      <c r="EY10" s="62"/>
      <c r="EZ10" s="62"/>
      <c r="FA10" s="62"/>
      <c r="FB10" s="62"/>
      <c r="FC10" s="62"/>
      <c r="FD10" s="62"/>
      <c r="FE10" s="62"/>
      <c r="FF10" s="62"/>
      <c r="FG10" s="62"/>
      <c r="FH10" s="62"/>
      <c r="FI10" s="62"/>
      <c r="FJ10" s="62"/>
      <c r="FK10" s="62"/>
      <c r="FL10" s="62"/>
      <c r="FM10" s="62"/>
      <c r="FN10" s="62"/>
      <c r="FO10" s="62"/>
      <c r="FP10" s="62"/>
      <c r="FQ10" s="62"/>
      <c r="FR10" s="62"/>
      <c r="FS10" s="62"/>
      <c r="FT10" s="62"/>
      <c r="FU10" s="62"/>
      <c r="FV10" s="62"/>
      <c r="FW10" s="62"/>
      <c r="FX10" s="62"/>
      <c r="FY10" s="62"/>
      <c r="FZ10" s="62"/>
      <c r="GA10" s="62"/>
      <c r="GB10" s="62"/>
      <c r="GC10" s="62"/>
      <c r="GD10" s="62"/>
      <c r="GE10" s="62"/>
      <c r="GF10" s="62"/>
      <c r="GG10" s="62"/>
      <c r="GH10" s="62"/>
      <c r="GI10" s="62"/>
      <c r="GJ10" s="62"/>
      <c r="GK10" s="62"/>
      <c r="GL10" s="62"/>
      <c r="GM10" s="62"/>
      <c r="GN10" s="62"/>
      <c r="GO10" s="62"/>
      <c r="GP10" s="62"/>
      <c r="GQ10" s="62"/>
      <c r="GR10" s="62"/>
      <c r="GS10" s="62"/>
      <c r="GT10" s="62"/>
      <c r="GU10" s="62"/>
      <c r="GV10" s="62"/>
      <c r="GW10" s="62"/>
      <c r="GX10" s="62"/>
      <c r="GY10" s="62"/>
      <c r="GZ10" s="62"/>
      <c r="HA10" s="62"/>
      <c r="HB10" s="62"/>
      <c r="HC10" s="62"/>
      <c r="HD10" s="62"/>
      <c r="HE10" s="62"/>
      <c r="HF10" s="62"/>
      <c r="HG10" s="62"/>
      <c r="HH10" s="62"/>
      <c r="HI10" s="62"/>
      <c r="HJ10" s="62"/>
      <c r="HK10" s="62"/>
      <c r="HL10" s="62"/>
      <c r="HM10" s="62"/>
      <c r="HN10" s="62"/>
      <c r="HO10" s="62"/>
      <c r="HP10" s="62"/>
      <c r="HQ10" s="62"/>
      <c r="HR10" s="62"/>
      <c r="HS10" s="62"/>
      <c r="HT10" s="62"/>
      <c r="HU10" s="62"/>
      <c r="HV10" s="62"/>
      <c r="HW10" s="62"/>
      <c r="HX10" s="62"/>
      <c r="HY10" s="62"/>
      <c r="HZ10" s="62"/>
      <c r="IA10" s="62"/>
      <c r="IB10" s="62"/>
      <c r="IC10" s="62"/>
      <c r="ID10" s="62"/>
      <c r="IE10" s="62"/>
      <c r="IF10" s="62"/>
      <c r="IG10" s="62"/>
      <c r="IH10" s="62"/>
      <c r="II10" s="62"/>
      <c r="IJ10" s="62"/>
      <c r="IK10" s="62"/>
      <c r="IL10" s="62"/>
      <c r="IM10" s="62"/>
      <c r="IN10" s="62"/>
      <c r="IO10" s="62"/>
      <c r="IP10" s="62"/>
      <c r="IQ10" s="62"/>
      <c r="IR10" s="62"/>
      <c r="IS10" s="62"/>
      <c r="IT10" s="62"/>
      <c r="IU10" s="62"/>
      <c r="IV10" s="62"/>
      <c r="IW10" s="62"/>
      <c r="IX10" s="62"/>
      <c r="IY10" s="62"/>
      <c r="IZ10" s="62"/>
      <c r="JA10" s="62"/>
      <c r="JB10" s="62"/>
      <c r="JC10" s="62"/>
      <c r="JD10" s="62"/>
      <c r="JE10" s="62"/>
      <c r="JF10" s="62"/>
      <c r="JG10" s="62"/>
      <c r="JH10" s="62"/>
      <c r="JI10" s="62"/>
      <c r="JJ10" s="62"/>
      <c r="JK10" s="62"/>
      <c r="JL10" s="62"/>
      <c r="JM10" s="62"/>
      <c r="JN10" s="62"/>
      <c r="JO10" s="62"/>
      <c r="JP10" s="62"/>
      <c r="JQ10" s="62"/>
      <c r="JR10" s="62"/>
      <c r="JS10" s="62"/>
      <c r="JT10" s="62"/>
      <c r="JU10" s="62"/>
      <c r="JV10" s="62"/>
      <c r="JW10" s="62"/>
      <c r="JX10" s="62"/>
      <c r="JY10" s="62"/>
      <c r="JZ10" s="62"/>
      <c r="KA10" s="62"/>
      <c r="KB10" s="62"/>
      <c r="KC10" s="62"/>
      <c r="KD10" s="62"/>
      <c r="KE10" s="62"/>
      <c r="KF10" s="62"/>
      <c r="KG10" s="62"/>
      <c r="KH10" s="62"/>
      <c r="KI10" s="62"/>
      <c r="KJ10" s="62"/>
      <c r="KK10" s="62"/>
      <c r="KL10" s="62"/>
      <c r="KM10" s="62"/>
      <c r="KN10" s="62"/>
      <c r="KO10" s="62"/>
      <c r="KP10" s="62"/>
      <c r="KQ10" s="62"/>
      <c r="KR10" s="62"/>
      <c r="KS10" s="62"/>
      <c r="KT10" s="62"/>
      <c r="KU10" s="62"/>
      <c r="KV10" s="62"/>
      <c r="KW10" s="62"/>
      <c r="KX10" s="62"/>
      <c r="KY10" s="62"/>
      <c r="KZ10" s="62"/>
      <c r="LA10" s="62"/>
      <c r="LB10" s="62"/>
      <c r="LC10" s="62"/>
      <c r="LD10" s="62"/>
      <c r="LE10" s="62"/>
      <c r="LF10" s="62"/>
      <c r="LG10" s="62"/>
      <c r="LH10" s="62"/>
      <c r="LI10" s="62"/>
      <c r="LJ10" s="62"/>
      <c r="LK10" s="62"/>
      <c r="LL10" s="62"/>
      <c r="LM10" s="62"/>
      <c r="LN10" s="62"/>
      <c r="LO10" s="62"/>
      <c r="LP10" s="62"/>
      <c r="LQ10" s="62"/>
      <c r="LR10" s="62"/>
      <c r="LS10" s="62"/>
      <c r="LT10" s="62"/>
      <c r="LU10" s="62"/>
      <c r="LV10" s="62"/>
      <c r="LW10" s="62"/>
      <c r="LX10" s="62"/>
      <c r="LY10" s="62"/>
      <c r="LZ10" s="62"/>
      <c r="MA10" s="62"/>
      <c r="MB10" s="62"/>
      <c r="MC10" s="62"/>
      <c r="MD10" s="62"/>
      <c r="ME10" s="62"/>
      <c r="MF10" s="62"/>
      <c r="MG10" s="62"/>
      <c r="MH10" s="62"/>
      <c r="MI10" s="62"/>
      <c r="MJ10" s="62"/>
      <c r="MK10" s="62"/>
      <c r="ML10" s="62"/>
      <c r="MM10" s="62"/>
      <c r="MN10" s="62"/>
      <c r="MO10" s="62"/>
      <c r="MP10" s="62"/>
      <c r="MQ10" s="62"/>
      <c r="MR10" s="62"/>
      <c r="MS10" s="62"/>
      <c r="MT10" s="62"/>
      <c r="MU10" s="62"/>
      <c r="MV10" s="62"/>
      <c r="MW10" s="62"/>
      <c r="MX10" s="62"/>
      <c r="MY10" s="62"/>
      <c r="MZ10" s="62"/>
      <c r="NA10" s="62"/>
      <c r="NB10" s="62"/>
      <c r="NC10" s="62"/>
      <c r="ND10" s="62"/>
      <c r="NE10" s="62"/>
      <c r="NF10" s="62"/>
      <c r="NG10" s="78"/>
      <c r="NH10" s="72"/>
      <c r="NI10" s="72"/>
      <c r="NJ10" s="72"/>
      <c r="NK10" s="72"/>
      <c r="NL10" s="72"/>
      <c r="NM10" s="72"/>
      <c r="NN10" s="72"/>
      <c r="NO10" s="72"/>
      <c r="NP10" s="72"/>
      <c r="NQ10" s="72"/>
      <c r="NR10" s="72"/>
      <c r="NS10" s="72"/>
      <c r="NT10" s="72"/>
      <c r="NU10" s="72"/>
      <c r="NV10" s="72"/>
      <c r="NW10" s="72"/>
      <c r="NX10" s="72"/>
      <c r="NY10" s="72"/>
      <c r="NZ10" s="72"/>
      <c r="OA10" s="72"/>
      <c r="OB10" s="72"/>
      <c r="OC10" s="72"/>
      <c r="OD10" s="72"/>
      <c r="OE10" s="72"/>
      <c r="OF10" s="72"/>
      <c r="OG10" s="72"/>
      <c r="OH10" s="72"/>
      <c r="OI10" s="72"/>
      <c r="OJ10" s="72"/>
      <c r="OK10" s="72"/>
      <c r="OL10" s="72"/>
      <c r="OM10" s="72"/>
      <c r="ON10" s="72"/>
      <c r="OO10" s="72"/>
      <c r="OP10" s="72"/>
      <c r="OQ10" s="72"/>
      <c r="OR10" s="72"/>
      <c r="OS10" s="72"/>
      <c r="OT10" s="72"/>
      <c r="OU10" s="72"/>
      <c r="OV10" s="72"/>
      <c r="OW10" s="72"/>
      <c r="OX10" s="72"/>
      <c r="OY10" s="72"/>
      <c r="OZ10" s="72"/>
      <c r="PA10" s="72"/>
      <c r="PB10" s="72"/>
      <c r="PC10" s="72"/>
      <c r="PD10" s="72"/>
      <c r="PE10" s="72"/>
      <c r="PF10" s="72"/>
      <c r="PG10" s="72"/>
      <c r="PH10" s="72"/>
      <c r="PI10" s="72"/>
      <c r="PJ10" s="72"/>
      <c r="PK10" s="72"/>
      <c r="PL10" s="72"/>
    </row>
    <row r="11" spans="1:428" ht="15" customHeight="1" thickTop="1" thickBot="1">
      <c r="A11" s="28"/>
      <c r="B11" s="44"/>
      <c r="C11" s="44"/>
      <c r="D11" s="90" t="s">
        <v>65</v>
      </c>
      <c r="E11" s="95">
        <v>0.35416666666666669</v>
      </c>
      <c r="F11" s="9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P11" s="62"/>
      <c r="EQ11" s="62"/>
      <c r="ER11" s="62"/>
      <c r="ES11" s="62"/>
      <c r="ET11" s="62"/>
      <c r="EU11" s="62"/>
      <c r="EV11" s="62"/>
      <c r="EW11" s="62"/>
      <c r="EX11" s="62"/>
      <c r="EY11" s="62"/>
      <c r="EZ11" s="62"/>
      <c r="FA11" s="62"/>
      <c r="FB11" s="62"/>
      <c r="FC11" s="62"/>
      <c r="FD11" s="62"/>
      <c r="FE11" s="62"/>
      <c r="FF11" s="62"/>
      <c r="FG11" s="62"/>
      <c r="FH11" s="62"/>
      <c r="FI11" s="62"/>
      <c r="FJ11" s="62"/>
      <c r="FK11" s="62"/>
      <c r="FL11" s="62"/>
      <c r="FM11" s="62"/>
      <c r="FN11" s="62"/>
      <c r="FO11" s="62"/>
      <c r="FP11" s="62"/>
      <c r="FQ11" s="62"/>
      <c r="FR11" s="62"/>
      <c r="FS11" s="62"/>
      <c r="FT11" s="62"/>
      <c r="FU11" s="62"/>
      <c r="FV11" s="62"/>
      <c r="FW11" s="62"/>
      <c r="FX11" s="62"/>
      <c r="FY11" s="62"/>
      <c r="FZ11" s="62"/>
      <c r="GA11" s="62"/>
      <c r="GB11" s="62"/>
      <c r="GC11" s="62"/>
      <c r="GD11" s="62"/>
      <c r="GE11" s="62"/>
      <c r="GF11" s="62"/>
      <c r="GG11" s="62"/>
      <c r="GH11" s="62"/>
      <c r="GI11" s="62"/>
      <c r="GJ11" s="62"/>
      <c r="GK11" s="62"/>
      <c r="GL11" s="62"/>
      <c r="GM11" s="62"/>
      <c r="GN11" s="62"/>
      <c r="GO11" s="62"/>
      <c r="GP11" s="62"/>
      <c r="GQ11" s="62"/>
      <c r="GR11" s="62"/>
      <c r="GS11" s="62"/>
      <c r="GT11" s="62"/>
      <c r="GU11" s="62"/>
      <c r="GV11" s="62"/>
      <c r="GW11" s="62"/>
      <c r="GX11" s="62"/>
      <c r="GY11" s="62"/>
      <c r="GZ11" s="62"/>
      <c r="HA11" s="62"/>
      <c r="HB11" s="62"/>
      <c r="HC11" s="62"/>
      <c r="HD11" s="62"/>
      <c r="HE11" s="62"/>
      <c r="HF11" s="62"/>
      <c r="HG11" s="62"/>
      <c r="HH11" s="62"/>
      <c r="HI11" s="62"/>
      <c r="HJ11" s="62"/>
      <c r="HK11" s="62"/>
      <c r="HL11" s="62"/>
      <c r="HM11" s="62"/>
      <c r="HN11" s="62"/>
      <c r="HO11" s="62"/>
      <c r="HP11" s="62"/>
      <c r="HQ11" s="62"/>
      <c r="HR11" s="62"/>
      <c r="HS11" s="62"/>
      <c r="HT11" s="62"/>
      <c r="HU11" s="62"/>
      <c r="HV11" s="62"/>
      <c r="HW11" s="62"/>
      <c r="HX11" s="62"/>
      <c r="HY11" s="62"/>
      <c r="HZ11" s="62"/>
      <c r="IA11" s="62"/>
      <c r="IB11" s="62"/>
      <c r="IC11" s="62"/>
      <c r="ID11" s="62"/>
      <c r="IE11" s="62"/>
      <c r="IF11" s="62"/>
      <c r="IG11" s="62"/>
      <c r="IH11" s="62"/>
      <c r="II11" s="62"/>
      <c r="IJ11" s="62"/>
      <c r="IK11" s="62"/>
      <c r="IL11" s="62"/>
      <c r="IM11" s="62"/>
      <c r="IN11" s="62"/>
      <c r="IO11" s="62"/>
      <c r="IP11" s="62"/>
      <c r="IQ11" s="62"/>
      <c r="IR11" s="62"/>
      <c r="IS11" s="62"/>
      <c r="IT11" s="62"/>
      <c r="IU11" s="62"/>
      <c r="IV11" s="62"/>
      <c r="IW11" s="62"/>
      <c r="IX11" s="62"/>
      <c r="IY11" s="62"/>
      <c r="IZ11" s="62"/>
      <c r="JA11" s="62"/>
      <c r="JB11" s="62"/>
      <c r="JC11" s="62"/>
      <c r="JD11" s="62"/>
      <c r="JE11" s="62"/>
      <c r="JF11" s="62"/>
      <c r="JG11" s="62"/>
      <c r="JH11" s="62"/>
      <c r="JI11" s="62"/>
      <c r="JJ11" s="62"/>
      <c r="JK11" s="62"/>
      <c r="JL11" s="62"/>
      <c r="JM11" s="62"/>
      <c r="JN11" s="62"/>
      <c r="JO11" s="62"/>
      <c r="JP11" s="62"/>
      <c r="JQ11" s="62"/>
      <c r="JR11" s="62"/>
      <c r="JS11" s="62"/>
      <c r="JT11" s="62"/>
      <c r="JU11" s="62"/>
      <c r="JV11" s="62"/>
      <c r="JW11" s="62"/>
      <c r="JX11" s="62"/>
      <c r="JY11" s="62"/>
      <c r="JZ11" s="62"/>
      <c r="KA11" s="62"/>
      <c r="KB11" s="62"/>
      <c r="KC11" s="62"/>
      <c r="KD11" s="62"/>
      <c r="KE11" s="62"/>
      <c r="KF11" s="62"/>
      <c r="KG11" s="62"/>
      <c r="KH11" s="62"/>
      <c r="KI11" s="62"/>
      <c r="KJ11" s="62"/>
      <c r="KK11" s="62"/>
      <c r="KL11" s="62"/>
      <c r="KM11" s="62"/>
      <c r="KN11" s="62"/>
      <c r="KO11" s="62"/>
      <c r="KP11" s="62"/>
      <c r="KQ11" s="62"/>
      <c r="KR11" s="62"/>
      <c r="KS11" s="62"/>
      <c r="KT11" s="62"/>
      <c r="KU11" s="62"/>
      <c r="KV11" s="62"/>
      <c r="KW11" s="62"/>
      <c r="KX11" s="62"/>
      <c r="KY11" s="62"/>
      <c r="KZ11" s="62"/>
      <c r="LA11" s="62"/>
      <c r="LB11" s="62"/>
      <c r="LC11" s="62"/>
      <c r="LD11" s="62"/>
      <c r="LE11" s="62"/>
      <c r="LF11" s="62"/>
      <c r="LG11" s="62"/>
      <c r="LH11" s="62"/>
      <c r="LI11" s="62"/>
      <c r="LJ11" s="62"/>
      <c r="LK11" s="62"/>
      <c r="LL11" s="62"/>
      <c r="LM11" s="62"/>
      <c r="LN11" s="62"/>
      <c r="LO11" s="62"/>
      <c r="LP11" s="62"/>
      <c r="LQ11" s="62"/>
      <c r="LR11" s="62"/>
      <c r="LS11" s="62"/>
      <c r="LT11" s="62"/>
      <c r="LU11" s="62"/>
      <c r="LV11" s="62"/>
      <c r="LW11" s="62"/>
      <c r="LX11" s="62"/>
      <c r="LY11" s="62"/>
      <c r="LZ11" s="62"/>
      <c r="MA11" s="62"/>
      <c r="MB11" s="62"/>
      <c r="MC11" s="62"/>
      <c r="MD11" s="62"/>
      <c r="ME11" s="62"/>
      <c r="MF11" s="62"/>
      <c r="MG11" s="62"/>
      <c r="MH11" s="62"/>
      <c r="MI11" s="62"/>
      <c r="MJ11" s="62"/>
      <c r="MK11" s="62"/>
      <c r="ML11" s="62"/>
      <c r="MM11" s="62"/>
      <c r="MN11" s="62"/>
      <c r="MO11" s="62"/>
      <c r="MP11" s="62"/>
      <c r="MQ11" s="62"/>
      <c r="MR11" s="62"/>
      <c r="MS11" s="62"/>
      <c r="MT11" s="62"/>
      <c r="MU11" s="62"/>
      <c r="MV11" s="62"/>
      <c r="MW11" s="62"/>
      <c r="MX11" s="62"/>
      <c r="MY11" s="62"/>
      <c r="MZ11" s="62"/>
      <c r="NA11" s="62"/>
      <c r="NB11" s="62"/>
      <c r="NC11" s="62"/>
      <c r="ND11" s="62"/>
      <c r="NE11" s="62"/>
      <c r="NF11" s="62"/>
      <c r="NG11" s="78"/>
      <c r="NH11" s="72"/>
      <c r="NI11" s="72"/>
      <c r="NJ11" s="72"/>
      <c r="NK11" s="72"/>
      <c r="NL11" s="72"/>
      <c r="NM11" s="72"/>
      <c r="NN11" s="72"/>
      <c r="NO11" s="72"/>
      <c r="NP11" s="72"/>
      <c r="NQ11" s="72"/>
      <c r="NR11" s="72"/>
      <c r="NS11" s="72"/>
      <c r="NT11" s="72"/>
      <c r="NU11" s="72"/>
      <c r="NV11" s="72"/>
      <c r="NW11" s="72"/>
      <c r="NX11" s="72"/>
      <c r="NY11" s="72"/>
      <c r="NZ11" s="72"/>
      <c r="OA11" s="72"/>
      <c r="OB11" s="72"/>
      <c r="OC11" s="72"/>
      <c r="OD11" s="72"/>
      <c r="OE11" s="72"/>
      <c r="OF11" s="72"/>
      <c r="OG11" s="72"/>
      <c r="OH11" s="72"/>
      <c r="OI11" s="72"/>
      <c r="OJ11" s="72"/>
      <c r="OK11" s="72"/>
      <c r="OL11" s="72"/>
      <c r="OM11" s="72"/>
      <c r="ON11" s="72"/>
      <c r="OO11" s="72"/>
      <c r="OP11" s="72"/>
      <c r="OQ11" s="72"/>
      <c r="OR11" s="72"/>
      <c r="OS11" s="72"/>
      <c r="OT11" s="72"/>
      <c r="OU11" s="72"/>
      <c r="OV11" s="72"/>
      <c r="OW11" s="72"/>
      <c r="OX11" s="72"/>
      <c r="OY11" s="72"/>
      <c r="OZ11" s="72"/>
      <c r="PA11" s="72"/>
      <c r="PB11" s="72"/>
      <c r="PC11" s="72"/>
      <c r="PD11" s="72"/>
      <c r="PE11" s="72"/>
      <c r="PF11" s="72"/>
      <c r="PG11" s="72"/>
      <c r="PH11" s="72"/>
      <c r="PI11" s="72"/>
      <c r="PJ11" s="72"/>
      <c r="PK11" s="72"/>
      <c r="PL11" s="72"/>
    </row>
    <row r="12" spans="1:428" ht="15" customHeight="1" thickTop="1" thickBot="1">
      <c r="A12" s="29"/>
      <c r="B12" s="44"/>
      <c r="C12" s="44"/>
      <c r="D12" s="90" t="s">
        <v>66</v>
      </c>
      <c r="E12" s="97"/>
      <c r="F12" s="9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  <c r="IK12" s="62"/>
      <c r="IL12" s="62"/>
      <c r="IM12" s="62"/>
      <c r="IN12" s="62"/>
      <c r="IO12" s="62"/>
      <c r="IP12" s="62"/>
      <c r="IQ12" s="62"/>
      <c r="IR12" s="62"/>
      <c r="IS12" s="62"/>
      <c r="IT12" s="62"/>
      <c r="IU12" s="62"/>
      <c r="IV12" s="62"/>
      <c r="IW12" s="62"/>
      <c r="IX12" s="62"/>
      <c r="IY12" s="62"/>
      <c r="IZ12" s="62"/>
      <c r="JA12" s="62"/>
      <c r="JB12" s="62"/>
      <c r="JC12" s="62"/>
      <c r="JD12" s="62"/>
      <c r="JE12" s="62"/>
      <c r="JF12" s="62"/>
      <c r="JG12" s="62"/>
      <c r="JH12" s="62"/>
      <c r="JI12" s="62"/>
      <c r="JJ12" s="62"/>
      <c r="JK12" s="62"/>
      <c r="JL12" s="62"/>
      <c r="JM12" s="62"/>
      <c r="JN12" s="62"/>
      <c r="JO12" s="62"/>
      <c r="JP12" s="62"/>
      <c r="JQ12" s="62"/>
      <c r="JR12" s="62"/>
      <c r="JS12" s="62"/>
      <c r="JT12" s="62"/>
      <c r="JU12" s="62"/>
      <c r="JV12" s="62"/>
      <c r="JW12" s="62"/>
      <c r="JX12" s="62"/>
      <c r="JY12" s="62"/>
      <c r="JZ12" s="62"/>
      <c r="KA12" s="62"/>
      <c r="KB12" s="62"/>
      <c r="KC12" s="62"/>
      <c r="KD12" s="62"/>
      <c r="KE12" s="62"/>
      <c r="KF12" s="62"/>
      <c r="KG12" s="62"/>
      <c r="KH12" s="62"/>
      <c r="KI12" s="62"/>
      <c r="KJ12" s="62"/>
      <c r="KK12" s="62"/>
      <c r="KL12" s="62"/>
      <c r="KM12" s="62"/>
      <c r="KN12" s="62"/>
      <c r="KO12" s="62"/>
      <c r="KP12" s="62"/>
      <c r="KQ12" s="62"/>
      <c r="KR12" s="62"/>
      <c r="KS12" s="62"/>
      <c r="KT12" s="62"/>
      <c r="KU12" s="62"/>
      <c r="KV12" s="62"/>
      <c r="KW12" s="62"/>
      <c r="KX12" s="62"/>
      <c r="KY12" s="62"/>
      <c r="KZ12" s="62"/>
      <c r="LA12" s="62"/>
      <c r="LB12" s="62"/>
      <c r="LC12" s="62"/>
      <c r="LD12" s="62"/>
      <c r="LE12" s="62"/>
      <c r="LF12" s="62"/>
      <c r="LG12" s="62"/>
      <c r="LH12" s="62"/>
      <c r="LI12" s="62"/>
      <c r="LJ12" s="62"/>
      <c r="LK12" s="62"/>
      <c r="LL12" s="62"/>
      <c r="LM12" s="62"/>
      <c r="LN12" s="62"/>
      <c r="LO12" s="62"/>
      <c r="LP12" s="62"/>
      <c r="LQ12" s="62"/>
      <c r="LR12" s="62"/>
      <c r="LS12" s="62"/>
      <c r="LT12" s="62"/>
      <c r="LU12" s="62"/>
      <c r="LV12" s="62"/>
      <c r="LW12" s="62"/>
      <c r="LX12" s="62"/>
      <c r="LY12" s="62"/>
      <c r="LZ12" s="62"/>
      <c r="MA12" s="62"/>
      <c r="MB12" s="62"/>
      <c r="MC12" s="62"/>
      <c r="MD12" s="62"/>
      <c r="ME12" s="62"/>
      <c r="MF12" s="62"/>
      <c r="MG12" s="62"/>
      <c r="MH12" s="62"/>
      <c r="MI12" s="62"/>
      <c r="MJ12" s="62"/>
      <c r="MK12" s="62"/>
      <c r="ML12" s="62"/>
      <c r="MM12" s="62"/>
      <c r="MN12" s="62"/>
      <c r="MO12" s="62"/>
      <c r="MP12" s="62"/>
      <c r="MQ12" s="62"/>
      <c r="MR12" s="62"/>
      <c r="MS12" s="62"/>
      <c r="MT12" s="62"/>
      <c r="MU12" s="62"/>
      <c r="MV12" s="62"/>
      <c r="MW12" s="62"/>
      <c r="MX12" s="62"/>
      <c r="MY12" s="62"/>
      <c r="MZ12" s="62"/>
      <c r="NA12" s="62"/>
      <c r="NB12" s="62"/>
      <c r="NC12" s="62"/>
      <c r="ND12" s="62"/>
      <c r="NE12" s="62"/>
      <c r="NF12" s="62"/>
      <c r="NG12" s="78"/>
      <c r="NH12" s="72"/>
      <c r="NI12" s="72"/>
      <c r="NJ12" s="72"/>
      <c r="NK12" s="72"/>
      <c r="NL12" s="72"/>
      <c r="NM12" s="72"/>
      <c r="NN12" s="72"/>
      <c r="NO12" s="72"/>
      <c r="NP12" s="72"/>
      <c r="NQ12" s="72"/>
      <c r="NR12" s="72"/>
      <c r="NS12" s="72"/>
      <c r="NT12" s="72"/>
      <c r="NU12" s="72"/>
      <c r="NV12" s="72"/>
      <c r="NW12" s="72"/>
      <c r="NX12" s="72"/>
      <c r="NY12" s="72"/>
      <c r="NZ12" s="72"/>
      <c r="OA12" s="72"/>
      <c r="OB12" s="72"/>
      <c r="OC12" s="72"/>
      <c r="OD12" s="72"/>
      <c r="OE12" s="72"/>
      <c r="OF12" s="72"/>
      <c r="OG12" s="72"/>
      <c r="OH12" s="72"/>
      <c r="OI12" s="72"/>
      <c r="OJ12" s="72"/>
      <c r="OK12" s="72"/>
      <c r="OL12" s="72"/>
      <c r="OM12" s="72"/>
      <c r="ON12" s="72"/>
      <c r="OO12" s="72"/>
      <c r="OP12" s="72"/>
      <c r="OQ12" s="72"/>
      <c r="OR12" s="72"/>
      <c r="OS12" s="72"/>
      <c r="OT12" s="72"/>
      <c r="OU12" s="72"/>
      <c r="OV12" s="72"/>
      <c r="OW12" s="72"/>
      <c r="OX12" s="72"/>
      <c r="OY12" s="72"/>
      <c r="OZ12" s="72"/>
      <c r="PA12" s="72"/>
      <c r="PB12" s="72"/>
      <c r="PC12" s="72"/>
      <c r="PD12" s="72"/>
      <c r="PE12" s="72"/>
      <c r="PF12" s="72"/>
      <c r="PG12" s="72"/>
      <c r="PH12" s="72"/>
      <c r="PI12" s="72"/>
      <c r="PJ12" s="72"/>
      <c r="PK12" s="72"/>
      <c r="PL12" s="72"/>
    </row>
    <row r="13" spans="1:428" ht="15" customHeight="1" thickTop="1" thickBot="1">
      <c r="A13" s="28"/>
      <c r="B13" s="44"/>
      <c r="C13" s="44"/>
      <c r="D13" s="91" t="s">
        <v>67</v>
      </c>
      <c r="E13" s="97"/>
      <c r="F13" s="9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62"/>
      <c r="ES13" s="62"/>
      <c r="ET13" s="62"/>
      <c r="EU13" s="62"/>
      <c r="EV13" s="62"/>
      <c r="EW13" s="62"/>
      <c r="EX13" s="62"/>
      <c r="EY13" s="62"/>
      <c r="EZ13" s="62"/>
      <c r="FA13" s="62"/>
      <c r="FB13" s="62"/>
      <c r="FC13" s="62"/>
      <c r="FD13" s="62"/>
      <c r="FE13" s="62"/>
      <c r="FF13" s="62"/>
      <c r="FG13" s="62"/>
      <c r="FH13" s="62"/>
      <c r="FI13" s="62"/>
      <c r="FJ13" s="62"/>
      <c r="FK13" s="62"/>
      <c r="FL13" s="62"/>
      <c r="FM13" s="62"/>
      <c r="FN13" s="62"/>
      <c r="FO13" s="62"/>
      <c r="FP13" s="62"/>
      <c r="FQ13" s="62"/>
      <c r="FR13" s="62"/>
      <c r="FS13" s="62"/>
      <c r="FT13" s="62"/>
      <c r="FU13" s="62"/>
      <c r="FV13" s="62"/>
      <c r="FW13" s="62"/>
      <c r="FX13" s="62"/>
      <c r="FY13" s="62"/>
      <c r="FZ13" s="62"/>
      <c r="GA13" s="62"/>
      <c r="GB13" s="62"/>
      <c r="GC13" s="62"/>
      <c r="GD13" s="62"/>
      <c r="GE13" s="62"/>
      <c r="GF13" s="62"/>
      <c r="GG13" s="62"/>
      <c r="GH13" s="62"/>
      <c r="GI13" s="62"/>
      <c r="GJ13" s="62"/>
      <c r="GK13" s="62"/>
      <c r="GL13" s="62"/>
      <c r="GM13" s="62"/>
      <c r="GN13" s="62"/>
      <c r="GO13" s="62"/>
      <c r="GP13" s="62"/>
      <c r="GQ13" s="62"/>
      <c r="GR13" s="62"/>
      <c r="GS13" s="62"/>
      <c r="GT13" s="62"/>
      <c r="GU13" s="62"/>
      <c r="GV13" s="62"/>
      <c r="GW13" s="62"/>
      <c r="GX13" s="62"/>
      <c r="GY13" s="62"/>
      <c r="GZ13" s="62"/>
      <c r="HA13" s="62"/>
      <c r="HB13" s="62"/>
      <c r="HC13" s="62"/>
      <c r="HD13" s="62"/>
      <c r="HE13" s="62"/>
      <c r="HF13" s="62"/>
      <c r="HG13" s="62"/>
      <c r="HH13" s="62"/>
      <c r="HI13" s="62"/>
      <c r="HJ13" s="62"/>
      <c r="HK13" s="62"/>
      <c r="HL13" s="62"/>
      <c r="HM13" s="62"/>
      <c r="HN13" s="62"/>
      <c r="HO13" s="62"/>
      <c r="HP13" s="62"/>
      <c r="HQ13" s="62"/>
      <c r="HR13" s="62"/>
      <c r="HS13" s="62"/>
      <c r="HT13" s="62"/>
      <c r="HU13" s="62"/>
      <c r="HV13" s="62"/>
      <c r="HW13" s="62"/>
      <c r="HX13" s="62"/>
      <c r="HY13" s="62"/>
      <c r="HZ13" s="62"/>
      <c r="IA13" s="62"/>
      <c r="IB13" s="62"/>
      <c r="IC13" s="62"/>
      <c r="ID13" s="62"/>
      <c r="IE13" s="62"/>
      <c r="IF13" s="62"/>
      <c r="IG13" s="62"/>
      <c r="IH13" s="62"/>
      <c r="II13" s="62"/>
      <c r="IJ13" s="62"/>
      <c r="IK13" s="62"/>
      <c r="IL13" s="62"/>
      <c r="IM13" s="62"/>
      <c r="IN13" s="62"/>
      <c r="IO13" s="62"/>
      <c r="IP13" s="62"/>
      <c r="IQ13" s="62"/>
      <c r="IR13" s="62"/>
      <c r="IS13" s="62"/>
      <c r="IT13" s="62"/>
      <c r="IU13" s="62"/>
      <c r="IV13" s="62"/>
      <c r="IW13" s="62"/>
      <c r="IX13" s="62"/>
      <c r="IY13" s="62"/>
      <c r="IZ13" s="62"/>
      <c r="JA13" s="62"/>
      <c r="JB13" s="62"/>
      <c r="JC13" s="62"/>
      <c r="JD13" s="62"/>
      <c r="JE13" s="62"/>
      <c r="JF13" s="62"/>
      <c r="JG13" s="62"/>
      <c r="JH13" s="62"/>
      <c r="JI13" s="62"/>
      <c r="JJ13" s="62"/>
      <c r="JK13" s="62"/>
      <c r="JL13" s="62"/>
      <c r="JM13" s="62"/>
      <c r="JN13" s="62"/>
      <c r="JO13" s="62"/>
      <c r="JP13" s="62"/>
      <c r="JQ13" s="62"/>
      <c r="JR13" s="62"/>
      <c r="JS13" s="62"/>
      <c r="JT13" s="62"/>
      <c r="JU13" s="62"/>
      <c r="JV13" s="62"/>
      <c r="JW13" s="62"/>
      <c r="JX13" s="62"/>
      <c r="JY13" s="62"/>
      <c r="JZ13" s="62"/>
      <c r="KA13" s="62"/>
      <c r="KB13" s="62"/>
      <c r="KC13" s="62"/>
      <c r="KD13" s="62"/>
      <c r="KE13" s="62"/>
      <c r="KF13" s="62"/>
      <c r="KG13" s="62"/>
      <c r="KH13" s="62"/>
      <c r="KI13" s="62"/>
      <c r="KJ13" s="62"/>
      <c r="KK13" s="62"/>
      <c r="KL13" s="62"/>
      <c r="KM13" s="62"/>
      <c r="KN13" s="62"/>
      <c r="KO13" s="62"/>
      <c r="KP13" s="62"/>
      <c r="KQ13" s="62"/>
      <c r="KR13" s="62"/>
      <c r="KS13" s="62"/>
      <c r="KT13" s="62"/>
      <c r="KU13" s="62"/>
      <c r="KV13" s="62"/>
      <c r="KW13" s="62"/>
      <c r="KX13" s="62"/>
      <c r="KY13" s="62"/>
      <c r="KZ13" s="62"/>
      <c r="LA13" s="62"/>
      <c r="LB13" s="62"/>
      <c r="LC13" s="62"/>
      <c r="LD13" s="62"/>
      <c r="LE13" s="62"/>
      <c r="LF13" s="62"/>
      <c r="LG13" s="62"/>
      <c r="LH13" s="62"/>
      <c r="LI13" s="62"/>
      <c r="LJ13" s="62"/>
      <c r="LK13" s="62"/>
      <c r="LL13" s="62"/>
      <c r="LM13" s="62"/>
      <c r="LN13" s="62"/>
      <c r="LO13" s="62"/>
      <c r="LP13" s="62"/>
      <c r="LQ13" s="62"/>
      <c r="LR13" s="62"/>
      <c r="LS13" s="62"/>
      <c r="LT13" s="62"/>
      <c r="LU13" s="62"/>
      <c r="LV13" s="62"/>
      <c r="LW13" s="62"/>
      <c r="LX13" s="62"/>
      <c r="LY13" s="62"/>
      <c r="LZ13" s="62"/>
      <c r="MA13" s="62"/>
      <c r="MB13" s="62"/>
      <c r="MC13" s="62"/>
      <c r="MD13" s="62"/>
      <c r="ME13" s="62"/>
      <c r="MF13" s="62"/>
      <c r="MG13" s="62"/>
      <c r="MH13" s="62"/>
      <c r="MI13" s="62"/>
      <c r="MJ13" s="62"/>
      <c r="MK13" s="62"/>
      <c r="ML13" s="62"/>
      <c r="MM13" s="62"/>
      <c r="MN13" s="62"/>
      <c r="MO13" s="62"/>
      <c r="MP13" s="62"/>
      <c r="MQ13" s="62"/>
      <c r="MR13" s="62"/>
      <c r="MS13" s="62"/>
      <c r="MT13" s="62"/>
      <c r="MU13" s="62"/>
      <c r="MV13" s="62"/>
      <c r="MW13" s="62"/>
      <c r="MX13" s="62"/>
      <c r="MY13" s="62"/>
      <c r="MZ13" s="62"/>
      <c r="NA13" s="62"/>
      <c r="NB13" s="62"/>
      <c r="NC13" s="62"/>
      <c r="ND13" s="62"/>
      <c r="NE13" s="62"/>
      <c r="NF13" s="62"/>
      <c r="NG13" s="78"/>
      <c r="NH13" s="72"/>
      <c r="NI13" s="72"/>
      <c r="NJ13" s="72"/>
      <c r="NK13" s="72"/>
      <c r="NL13" s="72"/>
      <c r="NM13" s="72"/>
      <c r="NN13" s="72"/>
      <c r="NO13" s="72"/>
      <c r="NP13" s="72"/>
      <c r="NQ13" s="72"/>
      <c r="NR13" s="72"/>
      <c r="NS13" s="72"/>
      <c r="NT13" s="72"/>
      <c r="NU13" s="72"/>
      <c r="NV13" s="72"/>
      <c r="NW13" s="72"/>
      <c r="NX13" s="72"/>
      <c r="NY13" s="72"/>
      <c r="NZ13" s="72"/>
      <c r="OA13" s="72"/>
      <c r="OB13" s="72"/>
      <c r="OC13" s="72"/>
      <c r="OD13" s="72"/>
      <c r="OE13" s="72"/>
      <c r="OF13" s="72"/>
      <c r="OG13" s="72"/>
      <c r="OH13" s="72"/>
      <c r="OI13" s="72"/>
      <c r="OJ13" s="72"/>
      <c r="OK13" s="72"/>
      <c r="OL13" s="72"/>
      <c r="OM13" s="72"/>
      <c r="ON13" s="72"/>
      <c r="OO13" s="72"/>
      <c r="OP13" s="72"/>
      <c r="OQ13" s="72"/>
      <c r="OR13" s="72"/>
      <c r="OS13" s="72"/>
      <c r="OT13" s="72"/>
      <c r="OU13" s="72"/>
      <c r="OV13" s="72"/>
      <c r="OW13" s="72"/>
      <c r="OX13" s="72"/>
      <c r="OY13" s="72"/>
      <c r="OZ13" s="72"/>
      <c r="PA13" s="72"/>
      <c r="PB13" s="72"/>
      <c r="PC13" s="72"/>
      <c r="PD13" s="72"/>
      <c r="PE13" s="72"/>
      <c r="PF13" s="72"/>
      <c r="PG13" s="72"/>
      <c r="PH13" s="72"/>
      <c r="PI13" s="72"/>
      <c r="PJ13" s="72"/>
      <c r="PK13" s="72"/>
      <c r="PL13" s="72"/>
    </row>
    <row r="14" spans="1:428" ht="15" customHeight="1" thickTop="1" thickBot="1">
      <c r="A14" s="29"/>
      <c r="B14" s="44"/>
      <c r="C14" s="44"/>
      <c r="D14" s="90" t="s">
        <v>68</v>
      </c>
      <c r="E14" s="97"/>
      <c r="F14" s="9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  <c r="FB14" s="62"/>
      <c r="FC14" s="62"/>
      <c r="FD14" s="62"/>
      <c r="FE14" s="62"/>
      <c r="FF14" s="62"/>
      <c r="FG14" s="62"/>
      <c r="FH14" s="62"/>
      <c r="FI14" s="62"/>
      <c r="FJ14" s="62"/>
      <c r="FK14" s="62"/>
      <c r="FL14" s="62"/>
      <c r="FM14" s="62"/>
      <c r="FN14" s="62"/>
      <c r="FO14" s="62"/>
      <c r="FP14" s="62"/>
      <c r="FQ14" s="62"/>
      <c r="FR14" s="62"/>
      <c r="FS14" s="62"/>
      <c r="FT14" s="62"/>
      <c r="FU14" s="62"/>
      <c r="FV14" s="62"/>
      <c r="FW14" s="62"/>
      <c r="FX14" s="62"/>
      <c r="FY14" s="62"/>
      <c r="FZ14" s="62"/>
      <c r="GA14" s="62"/>
      <c r="GB14" s="62"/>
      <c r="GC14" s="62"/>
      <c r="GD14" s="62"/>
      <c r="GE14" s="62"/>
      <c r="GF14" s="62"/>
      <c r="GG14" s="62"/>
      <c r="GH14" s="62"/>
      <c r="GI14" s="62"/>
      <c r="GJ14" s="62"/>
      <c r="GK14" s="62"/>
      <c r="GL14" s="62"/>
      <c r="GM14" s="62"/>
      <c r="GN14" s="62"/>
      <c r="GO14" s="62"/>
      <c r="GP14" s="62"/>
      <c r="GQ14" s="62"/>
      <c r="GR14" s="62"/>
      <c r="GS14" s="62"/>
      <c r="GT14" s="62"/>
      <c r="GU14" s="62"/>
      <c r="GV14" s="62"/>
      <c r="GW14" s="62"/>
      <c r="GX14" s="62"/>
      <c r="GY14" s="62"/>
      <c r="GZ14" s="62"/>
      <c r="HA14" s="62"/>
      <c r="HB14" s="62"/>
      <c r="HC14" s="62"/>
      <c r="HD14" s="62"/>
      <c r="HE14" s="62"/>
      <c r="HF14" s="62"/>
      <c r="HG14" s="62"/>
      <c r="HH14" s="62"/>
      <c r="HI14" s="62"/>
      <c r="HJ14" s="62"/>
      <c r="HK14" s="62"/>
      <c r="HL14" s="62"/>
      <c r="HM14" s="62"/>
      <c r="HN14" s="62"/>
      <c r="HO14" s="62"/>
      <c r="HP14" s="62"/>
      <c r="HQ14" s="62"/>
      <c r="HR14" s="62"/>
      <c r="HS14" s="62"/>
      <c r="HT14" s="62"/>
      <c r="HU14" s="62"/>
      <c r="HV14" s="62"/>
      <c r="HW14" s="62"/>
      <c r="HX14" s="62"/>
      <c r="HY14" s="62"/>
      <c r="HZ14" s="62"/>
      <c r="IA14" s="62"/>
      <c r="IB14" s="62"/>
      <c r="IC14" s="62"/>
      <c r="ID14" s="62"/>
      <c r="IE14" s="62"/>
      <c r="IF14" s="62"/>
      <c r="IG14" s="62"/>
      <c r="IH14" s="62"/>
      <c r="II14" s="62"/>
      <c r="IJ14" s="62"/>
      <c r="IK14" s="62"/>
      <c r="IL14" s="62"/>
      <c r="IM14" s="62"/>
      <c r="IN14" s="62"/>
      <c r="IO14" s="62"/>
      <c r="IP14" s="62"/>
      <c r="IQ14" s="62"/>
      <c r="IR14" s="62"/>
      <c r="IS14" s="62"/>
      <c r="IT14" s="62"/>
      <c r="IU14" s="62"/>
      <c r="IV14" s="62"/>
      <c r="IW14" s="62"/>
      <c r="IX14" s="62"/>
      <c r="IY14" s="62"/>
      <c r="IZ14" s="62"/>
      <c r="JA14" s="62"/>
      <c r="JB14" s="62"/>
      <c r="JC14" s="62"/>
      <c r="JD14" s="62"/>
      <c r="JE14" s="62"/>
      <c r="JF14" s="62"/>
      <c r="JG14" s="62"/>
      <c r="JH14" s="62"/>
      <c r="JI14" s="62"/>
      <c r="JJ14" s="62"/>
      <c r="JK14" s="62"/>
      <c r="JL14" s="62"/>
      <c r="JM14" s="62"/>
      <c r="JN14" s="62"/>
      <c r="JO14" s="62"/>
      <c r="JP14" s="62"/>
      <c r="JQ14" s="62"/>
      <c r="JR14" s="62"/>
      <c r="JS14" s="62"/>
      <c r="JT14" s="62"/>
      <c r="JU14" s="62"/>
      <c r="JV14" s="62"/>
      <c r="JW14" s="62"/>
      <c r="JX14" s="62"/>
      <c r="JY14" s="62"/>
      <c r="JZ14" s="62"/>
      <c r="KA14" s="62"/>
      <c r="KB14" s="62"/>
      <c r="KC14" s="62"/>
      <c r="KD14" s="62"/>
      <c r="KE14" s="62"/>
      <c r="KF14" s="62"/>
      <c r="KG14" s="62"/>
      <c r="KH14" s="62"/>
      <c r="KI14" s="62"/>
      <c r="KJ14" s="62"/>
      <c r="KK14" s="62"/>
      <c r="KL14" s="62"/>
      <c r="KM14" s="62"/>
      <c r="KN14" s="62"/>
      <c r="KO14" s="62"/>
      <c r="KP14" s="62"/>
      <c r="KQ14" s="62"/>
      <c r="KR14" s="62"/>
      <c r="KS14" s="62"/>
      <c r="KT14" s="62"/>
      <c r="KU14" s="62"/>
      <c r="KV14" s="62"/>
      <c r="KW14" s="62"/>
      <c r="KX14" s="62"/>
      <c r="KY14" s="62"/>
      <c r="KZ14" s="62"/>
      <c r="LA14" s="62"/>
      <c r="LB14" s="62"/>
      <c r="LC14" s="62"/>
      <c r="LD14" s="62"/>
      <c r="LE14" s="62"/>
      <c r="LF14" s="62"/>
      <c r="LG14" s="62"/>
      <c r="LH14" s="62"/>
      <c r="LI14" s="62"/>
      <c r="LJ14" s="62"/>
      <c r="LK14" s="62"/>
      <c r="LL14" s="62"/>
      <c r="LM14" s="62"/>
      <c r="LN14" s="62"/>
      <c r="LO14" s="62"/>
      <c r="LP14" s="62"/>
      <c r="LQ14" s="62"/>
      <c r="LR14" s="62"/>
      <c r="LS14" s="62"/>
      <c r="LT14" s="62"/>
      <c r="LU14" s="62"/>
      <c r="LV14" s="62"/>
      <c r="LW14" s="62"/>
      <c r="LX14" s="62"/>
      <c r="LY14" s="62"/>
      <c r="LZ14" s="62"/>
      <c r="MA14" s="62"/>
      <c r="MB14" s="62"/>
      <c r="MC14" s="62"/>
      <c r="MD14" s="62"/>
      <c r="ME14" s="62"/>
      <c r="MF14" s="62"/>
      <c r="MG14" s="62"/>
      <c r="MH14" s="62"/>
      <c r="MI14" s="62"/>
      <c r="MJ14" s="62"/>
      <c r="MK14" s="62"/>
      <c r="ML14" s="62"/>
      <c r="MM14" s="62"/>
      <c r="MN14" s="62"/>
      <c r="MO14" s="62"/>
      <c r="MP14" s="62"/>
      <c r="MQ14" s="62"/>
      <c r="MR14" s="62"/>
      <c r="MS14" s="62"/>
      <c r="MT14" s="62"/>
      <c r="MU14" s="62"/>
      <c r="MV14" s="62"/>
      <c r="MW14" s="62"/>
      <c r="MX14" s="62"/>
      <c r="MY14" s="62"/>
      <c r="MZ14" s="62"/>
      <c r="NA14" s="62"/>
      <c r="NB14" s="62"/>
      <c r="NC14" s="62"/>
      <c r="ND14" s="62"/>
      <c r="NE14" s="62"/>
      <c r="NF14" s="62"/>
      <c r="NG14" s="78"/>
      <c r="NH14" s="72"/>
      <c r="NI14" s="72"/>
      <c r="NJ14" s="72"/>
      <c r="NK14" s="72"/>
      <c r="NL14" s="72"/>
      <c r="NM14" s="72"/>
      <c r="NN14" s="72"/>
      <c r="NO14" s="72"/>
      <c r="NP14" s="72"/>
      <c r="NQ14" s="72"/>
      <c r="NR14" s="72"/>
      <c r="NS14" s="72"/>
      <c r="NT14" s="72"/>
      <c r="NU14" s="72"/>
      <c r="NV14" s="72"/>
      <c r="NW14" s="72"/>
      <c r="NX14" s="72"/>
      <c r="NY14" s="72"/>
      <c r="NZ14" s="72"/>
      <c r="OA14" s="72"/>
      <c r="OB14" s="72"/>
      <c r="OC14" s="72"/>
      <c r="OD14" s="72"/>
      <c r="OE14" s="72"/>
      <c r="OF14" s="72"/>
      <c r="OG14" s="72"/>
      <c r="OH14" s="72"/>
      <c r="OI14" s="72"/>
      <c r="OJ14" s="72"/>
      <c r="OK14" s="72"/>
      <c r="OL14" s="72"/>
      <c r="OM14" s="72"/>
      <c r="ON14" s="72"/>
      <c r="OO14" s="72"/>
      <c r="OP14" s="72"/>
      <c r="OQ14" s="72"/>
      <c r="OR14" s="72"/>
      <c r="OS14" s="72"/>
      <c r="OT14" s="72"/>
      <c r="OU14" s="72"/>
      <c r="OV14" s="72"/>
      <c r="OW14" s="72"/>
      <c r="OX14" s="72"/>
      <c r="OY14" s="72"/>
      <c r="OZ14" s="72"/>
      <c r="PA14" s="72"/>
      <c r="PB14" s="72"/>
      <c r="PC14" s="72"/>
      <c r="PD14" s="72"/>
      <c r="PE14" s="72"/>
      <c r="PF14" s="72"/>
      <c r="PG14" s="72"/>
      <c r="PH14" s="72"/>
      <c r="PI14" s="72"/>
      <c r="PJ14" s="72"/>
      <c r="PK14" s="72"/>
      <c r="PL14" s="72"/>
    </row>
    <row r="15" spans="1:428" ht="15" customHeight="1" thickTop="1" thickBot="1">
      <c r="A15" s="28"/>
      <c r="B15" s="44"/>
      <c r="C15" s="44"/>
      <c r="D15" s="90" t="s">
        <v>69</v>
      </c>
      <c r="E15" s="97"/>
      <c r="F15" s="9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2"/>
      <c r="ER15" s="62"/>
      <c r="ES15" s="62"/>
      <c r="ET15" s="62"/>
      <c r="EU15" s="62"/>
      <c r="EV15" s="62"/>
      <c r="EW15" s="62"/>
      <c r="EX15" s="62"/>
      <c r="EY15" s="62"/>
      <c r="EZ15" s="62"/>
      <c r="FA15" s="62"/>
      <c r="FB15" s="62"/>
      <c r="FC15" s="62"/>
      <c r="FD15" s="62"/>
      <c r="FE15" s="62"/>
      <c r="FF15" s="62"/>
      <c r="FG15" s="62"/>
      <c r="FH15" s="62"/>
      <c r="FI15" s="62"/>
      <c r="FJ15" s="62"/>
      <c r="FK15" s="62"/>
      <c r="FL15" s="62"/>
      <c r="FM15" s="62"/>
      <c r="FN15" s="62"/>
      <c r="FO15" s="62"/>
      <c r="FP15" s="62"/>
      <c r="FQ15" s="62"/>
      <c r="FR15" s="62"/>
      <c r="FS15" s="62"/>
      <c r="FT15" s="62"/>
      <c r="FU15" s="62"/>
      <c r="FV15" s="62"/>
      <c r="FW15" s="62"/>
      <c r="FX15" s="62"/>
      <c r="FY15" s="62"/>
      <c r="FZ15" s="62"/>
      <c r="GA15" s="62"/>
      <c r="GB15" s="62"/>
      <c r="GC15" s="62"/>
      <c r="GD15" s="62"/>
      <c r="GE15" s="62"/>
      <c r="GF15" s="62"/>
      <c r="GG15" s="62"/>
      <c r="GH15" s="62"/>
      <c r="GI15" s="62"/>
      <c r="GJ15" s="62"/>
      <c r="GK15" s="62"/>
      <c r="GL15" s="62"/>
      <c r="GM15" s="62"/>
      <c r="GN15" s="62"/>
      <c r="GO15" s="62"/>
      <c r="GP15" s="62"/>
      <c r="GQ15" s="62"/>
      <c r="GR15" s="62"/>
      <c r="GS15" s="62"/>
      <c r="GT15" s="62"/>
      <c r="GU15" s="62"/>
      <c r="GV15" s="62"/>
      <c r="GW15" s="62"/>
      <c r="GX15" s="62"/>
      <c r="GY15" s="62"/>
      <c r="GZ15" s="62"/>
      <c r="HA15" s="62"/>
      <c r="HB15" s="62"/>
      <c r="HC15" s="62"/>
      <c r="HD15" s="62"/>
      <c r="HE15" s="62"/>
      <c r="HF15" s="62"/>
      <c r="HG15" s="62"/>
      <c r="HH15" s="62"/>
      <c r="HI15" s="62"/>
      <c r="HJ15" s="62"/>
      <c r="HK15" s="62"/>
      <c r="HL15" s="62"/>
      <c r="HM15" s="62"/>
      <c r="HN15" s="62"/>
      <c r="HO15" s="62"/>
      <c r="HP15" s="62"/>
      <c r="HQ15" s="62"/>
      <c r="HR15" s="62"/>
      <c r="HS15" s="62"/>
      <c r="HT15" s="62"/>
      <c r="HU15" s="62"/>
      <c r="HV15" s="62"/>
      <c r="HW15" s="62"/>
      <c r="HX15" s="62"/>
      <c r="HY15" s="62"/>
      <c r="HZ15" s="62"/>
      <c r="IA15" s="62"/>
      <c r="IB15" s="62"/>
      <c r="IC15" s="62"/>
      <c r="ID15" s="62"/>
      <c r="IE15" s="62"/>
      <c r="IF15" s="62"/>
      <c r="IG15" s="62"/>
      <c r="IH15" s="62"/>
      <c r="II15" s="62"/>
      <c r="IJ15" s="62"/>
      <c r="IK15" s="62"/>
      <c r="IL15" s="62"/>
      <c r="IM15" s="62"/>
      <c r="IN15" s="62"/>
      <c r="IO15" s="62"/>
      <c r="IP15" s="62"/>
      <c r="IQ15" s="62"/>
      <c r="IR15" s="62"/>
      <c r="IS15" s="62"/>
      <c r="IT15" s="62"/>
      <c r="IU15" s="62"/>
      <c r="IV15" s="62"/>
      <c r="IW15" s="62"/>
      <c r="IX15" s="62"/>
      <c r="IY15" s="62"/>
      <c r="IZ15" s="62"/>
      <c r="JA15" s="62"/>
      <c r="JB15" s="62"/>
      <c r="JC15" s="62"/>
      <c r="JD15" s="62"/>
      <c r="JE15" s="62"/>
      <c r="JF15" s="62"/>
      <c r="JG15" s="62"/>
      <c r="JH15" s="62"/>
      <c r="JI15" s="62"/>
      <c r="JJ15" s="62"/>
      <c r="JK15" s="62"/>
      <c r="JL15" s="62"/>
      <c r="JM15" s="62"/>
      <c r="JN15" s="62"/>
      <c r="JO15" s="62"/>
      <c r="JP15" s="62"/>
      <c r="JQ15" s="62"/>
      <c r="JR15" s="62"/>
      <c r="JS15" s="62"/>
      <c r="JT15" s="62"/>
      <c r="JU15" s="62"/>
      <c r="JV15" s="62"/>
      <c r="JW15" s="62"/>
      <c r="JX15" s="62"/>
      <c r="JY15" s="62"/>
      <c r="JZ15" s="62"/>
      <c r="KA15" s="62"/>
      <c r="KB15" s="62"/>
      <c r="KC15" s="62"/>
      <c r="KD15" s="62"/>
      <c r="KE15" s="62"/>
      <c r="KF15" s="62"/>
      <c r="KG15" s="62"/>
      <c r="KH15" s="62"/>
      <c r="KI15" s="62"/>
      <c r="KJ15" s="62"/>
      <c r="KK15" s="62"/>
      <c r="KL15" s="62"/>
      <c r="KM15" s="62"/>
      <c r="KN15" s="62"/>
      <c r="KO15" s="62"/>
      <c r="KP15" s="62"/>
      <c r="KQ15" s="62"/>
      <c r="KR15" s="62"/>
      <c r="KS15" s="62"/>
      <c r="KT15" s="62"/>
      <c r="KU15" s="62"/>
      <c r="KV15" s="62"/>
      <c r="KW15" s="62"/>
      <c r="KX15" s="62"/>
      <c r="KY15" s="62"/>
      <c r="KZ15" s="62"/>
      <c r="LA15" s="62"/>
      <c r="LB15" s="62"/>
      <c r="LC15" s="62"/>
      <c r="LD15" s="62"/>
      <c r="LE15" s="62"/>
      <c r="LF15" s="62"/>
      <c r="LG15" s="62"/>
      <c r="LH15" s="62"/>
      <c r="LI15" s="62"/>
      <c r="LJ15" s="62"/>
      <c r="LK15" s="62"/>
      <c r="LL15" s="62"/>
      <c r="LM15" s="62"/>
      <c r="LN15" s="62"/>
      <c r="LO15" s="62"/>
      <c r="LP15" s="62"/>
      <c r="LQ15" s="62"/>
      <c r="LR15" s="62"/>
      <c r="LS15" s="62"/>
      <c r="LT15" s="62"/>
      <c r="LU15" s="62"/>
      <c r="LV15" s="62"/>
      <c r="LW15" s="62"/>
      <c r="LX15" s="62"/>
      <c r="LY15" s="62"/>
      <c r="LZ15" s="62"/>
      <c r="MA15" s="62"/>
      <c r="MB15" s="62"/>
      <c r="MC15" s="62"/>
      <c r="MD15" s="62"/>
      <c r="ME15" s="62"/>
      <c r="MF15" s="62"/>
      <c r="MG15" s="62"/>
      <c r="MH15" s="62"/>
      <c r="MI15" s="62"/>
      <c r="MJ15" s="62"/>
      <c r="MK15" s="62"/>
      <c r="ML15" s="62"/>
      <c r="MM15" s="62"/>
      <c r="MN15" s="62"/>
      <c r="MO15" s="62"/>
      <c r="MP15" s="62"/>
      <c r="MQ15" s="62"/>
      <c r="MR15" s="62"/>
      <c r="MS15" s="62"/>
      <c r="MT15" s="62"/>
      <c r="MU15" s="62"/>
      <c r="MV15" s="62"/>
      <c r="MW15" s="62"/>
      <c r="MX15" s="62"/>
      <c r="MY15" s="62"/>
      <c r="MZ15" s="62"/>
      <c r="NA15" s="62"/>
      <c r="NB15" s="62"/>
      <c r="NC15" s="62"/>
      <c r="ND15" s="62"/>
      <c r="NE15" s="62"/>
      <c r="NF15" s="62"/>
      <c r="NG15" s="78"/>
      <c r="NH15" s="72"/>
      <c r="NI15" s="72"/>
      <c r="NJ15" s="72"/>
      <c r="NK15" s="72"/>
      <c r="NL15" s="72"/>
      <c r="NM15" s="72"/>
      <c r="NN15" s="72"/>
      <c r="NO15" s="72"/>
      <c r="NP15" s="72"/>
      <c r="NQ15" s="72"/>
      <c r="NR15" s="72"/>
      <c r="NS15" s="72"/>
      <c r="NT15" s="72"/>
      <c r="NU15" s="72"/>
      <c r="NV15" s="72"/>
      <c r="NW15" s="72"/>
      <c r="NX15" s="72"/>
      <c r="NY15" s="72"/>
      <c r="NZ15" s="72"/>
      <c r="OA15" s="72"/>
      <c r="OB15" s="72"/>
      <c r="OC15" s="72"/>
      <c r="OD15" s="72"/>
      <c r="OE15" s="72"/>
      <c r="OF15" s="72"/>
      <c r="OG15" s="72"/>
      <c r="OH15" s="72"/>
      <c r="OI15" s="72"/>
      <c r="OJ15" s="72"/>
      <c r="OK15" s="72"/>
      <c r="OL15" s="72"/>
      <c r="OM15" s="72"/>
      <c r="ON15" s="72"/>
      <c r="OO15" s="72"/>
      <c r="OP15" s="72"/>
      <c r="OQ15" s="72"/>
      <c r="OR15" s="72"/>
      <c r="OS15" s="72"/>
      <c r="OT15" s="72"/>
      <c r="OU15" s="72"/>
      <c r="OV15" s="72"/>
      <c r="OW15" s="72"/>
      <c r="OX15" s="72"/>
      <c r="OY15" s="72"/>
      <c r="OZ15" s="72"/>
      <c r="PA15" s="72"/>
      <c r="PB15" s="72"/>
      <c r="PC15" s="72"/>
      <c r="PD15" s="72"/>
      <c r="PE15" s="72"/>
      <c r="PF15" s="72"/>
      <c r="PG15" s="72"/>
      <c r="PH15" s="72"/>
      <c r="PI15" s="72"/>
      <c r="PJ15" s="72"/>
      <c r="PK15" s="72"/>
      <c r="PL15" s="72"/>
    </row>
    <row r="16" spans="1:428" ht="15" customHeight="1" thickTop="1" thickBot="1">
      <c r="A16" s="29"/>
      <c r="B16" s="44"/>
      <c r="C16" s="44"/>
      <c r="D16" s="90" t="s">
        <v>65</v>
      </c>
      <c r="E16" s="94">
        <v>0.375</v>
      </c>
      <c r="F16" s="9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2"/>
      <c r="EY16" s="62"/>
      <c r="EZ16" s="62"/>
      <c r="FA16" s="62"/>
      <c r="FB16" s="62"/>
      <c r="FC16" s="62"/>
      <c r="FD16" s="62"/>
      <c r="FE16" s="62"/>
      <c r="FF16" s="62"/>
      <c r="FG16" s="62"/>
      <c r="FH16" s="62"/>
      <c r="FI16" s="62"/>
      <c r="FJ16" s="62"/>
      <c r="FK16" s="62"/>
      <c r="FL16" s="62"/>
      <c r="FM16" s="62"/>
      <c r="FN16" s="62"/>
      <c r="FO16" s="62"/>
      <c r="FP16" s="62"/>
      <c r="FQ16" s="62"/>
      <c r="FR16" s="62"/>
      <c r="FS16" s="62"/>
      <c r="FT16" s="62"/>
      <c r="FU16" s="62"/>
      <c r="FV16" s="62"/>
      <c r="FW16" s="62"/>
      <c r="FX16" s="62"/>
      <c r="FY16" s="62"/>
      <c r="FZ16" s="62"/>
      <c r="GA16" s="62"/>
      <c r="GB16" s="62"/>
      <c r="GC16" s="62"/>
      <c r="GD16" s="62"/>
      <c r="GE16" s="62"/>
      <c r="GF16" s="62"/>
      <c r="GG16" s="62"/>
      <c r="GH16" s="62"/>
      <c r="GI16" s="62"/>
      <c r="GJ16" s="62"/>
      <c r="GK16" s="62"/>
      <c r="GL16" s="62"/>
      <c r="GM16" s="62"/>
      <c r="GN16" s="62"/>
      <c r="GO16" s="62"/>
      <c r="GP16" s="62"/>
      <c r="GQ16" s="62"/>
      <c r="GR16" s="62"/>
      <c r="GS16" s="62"/>
      <c r="GT16" s="62"/>
      <c r="GU16" s="62"/>
      <c r="GV16" s="62"/>
      <c r="GW16" s="62"/>
      <c r="GX16" s="62"/>
      <c r="GY16" s="62"/>
      <c r="GZ16" s="62"/>
      <c r="HA16" s="62"/>
      <c r="HB16" s="62"/>
      <c r="HC16" s="62"/>
      <c r="HD16" s="62"/>
      <c r="HE16" s="62"/>
      <c r="HF16" s="62"/>
      <c r="HG16" s="62"/>
      <c r="HH16" s="62"/>
      <c r="HI16" s="62"/>
      <c r="HJ16" s="62"/>
      <c r="HK16" s="62"/>
      <c r="HL16" s="62"/>
      <c r="HM16" s="62"/>
      <c r="HN16" s="62"/>
      <c r="HO16" s="62"/>
      <c r="HP16" s="62"/>
      <c r="HQ16" s="62"/>
      <c r="HR16" s="62"/>
      <c r="HS16" s="62"/>
      <c r="HT16" s="62"/>
      <c r="HU16" s="62"/>
      <c r="HV16" s="62"/>
      <c r="HW16" s="62"/>
      <c r="HX16" s="62"/>
      <c r="HY16" s="62"/>
      <c r="HZ16" s="62"/>
      <c r="IA16" s="62"/>
      <c r="IB16" s="62"/>
      <c r="IC16" s="62"/>
      <c r="ID16" s="62"/>
      <c r="IE16" s="62"/>
      <c r="IF16" s="62"/>
      <c r="IG16" s="62"/>
      <c r="IH16" s="62"/>
      <c r="II16" s="62"/>
      <c r="IJ16" s="62"/>
      <c r="IK16" s="62"/>
      <c r="IL16" s="62"/>
      <c r="IM16" s="62"/>
      <c r="IN16" s="62"/>
      <c r="IO16" s="62"/>
      <c r="IP16" s="62"/>
      <c r="IQ16" s="62"/>
      <c r="IR16" s="62"/>
      <c r="IS16" s="62"/>
      <c r="IT16" s="62"/>
      <c r="IU16" s="62"/>
      <c r="IV16" s="62"/>
      <c r="IW16" s="62"/>
      <c r="IX16" s="62"/>
      <c r="IY16" s="62"/>
      <c r="IZ16" s="62"/>
      <c r="JA16" s="62"/>
      <c r="JB16" s="62"/>
      <c r="JC16" s="62"/>
      <c r="JD16" s="62"/>
      <c r="JE16" s="62"/>
      <c r="JF16" s="62"/>
      <c r="JG16" s="62"/>
      <c r="JH16" s="62"/>
      <c r="JI16" s="62"/>
      <c r="JJ16" s="62"/>
      <c r="JK16" s="62"/>
      <c r="JL16" s="62"/>
      <c r="JM16" s="62"/>
      <c r="JN16" s="62"/>
      <c r="JO16" s="62"/>
      <c r="JP16" s="62"/>
      <c r="JQ16" s="62"/>
      <c r="JR16" s="62"/>
      <c r="JS16" s="62"/>
      <c r="JT16" s="62"/>
      <c r="JU16" s="62"/>
      <c r="JV16" s="62"/>
      <c r="JW16" s="62"/>
      <c r="JX16" s="62"/>
      <c r="JY16" s="62"/>
      <c r="JZ16" s="62"/>
      <c r="KA16" s="62"/>
      <c r="KB16" s="62"/>
      <c r="KC16" s="62"/>
      <c r="KD16" s="62"/>
      <c r="KE16" s="62"/>
      <c r="KF16" s="62"/>
      <c r="KG16" s="62"/>
      <c r="KH16" s="62"/>
      <c r="KI16" s="62"/>
      <c r="KJ16" s="62"/>
      <c r="KK16" s="62"/>
      <c r="KL16" s="62"/>
      <c r="KM16" s="62"/>
      <c r="KN16" s="62"/>
      <c r="KO16" s="62"/>
      <c r="KP16" s="62"/>
      <c r="KQ16" s="62"/>
      <c r="KR16" s="62"/>
      <c r="KS16" s="62"/>
      <c r="KT16" s="62"/>
      <c r="KU16" s="62"/>
      <c r="KV16" s="62"/>
      <c r="KW16" s="62"/>
      <c r="KX16" s="62"/>
      <c r="KY16" s="62"/>
      <c r="KZ16" s="62"/>
      <c r="LA16" s="62"/>
      <c r="LB16" s="62"/>
      <c r="LC16" s="62"/>
      <c r="LD16" s="62"/>
      <c r="LE16" s="62"/>
      <c r="LF16" s="62"/>
      <c r="LG16" s="62"/>
      <c r="LH16" s="62"/>
      <c r="LI16" s="62"/>
      <c r="LJ16" s="62"/>
      <c r="LK16" s="62"/>
      <c r="LL16" s="62"/>
      <c r="LM16" s="62"/>
      <c r="LN16" s="62"/>
      <c r="LO16" s="62"/>
      <c r="LP16" s="62"/>
      <c r="LQ16" s="62"/>
      <c r="LR16" s="62"/>
      <c r="LS16" s="62"/>
      <c r="LT16" s="62"/>
      <c r="LU16" s="62"/>
      <c r="LV16" s="62"/>
      <c r="LW16" s="62"/>
      <c r="LX16" s="62"/>
      <c r="LY16" s="62"/>
      <c r="LZ16" s="62"/>
      <c r="MA16" s="62"/>
      <c r="MB16" s="62"/>
      <c r="MC16" s="62"/>
      <c r="MD16" s="62"/>
      <c r="ME16" s="62"/>
      <c r="MF16" s="62"/>
      <c r="MG16" s="62"/>
      <c r="MH16" s="62"/>
      <c r="MI16" s="62"/>
      <c r="MJ16" s="62"/>
      <c r="MK16" s="62"/>
      <c r="ML16" s="62"/>
      <c r="MM16" s="62"/>
      <c r="MN16" s="62"/>
      <c r="MO16" s="62"/>
      <c r="MP16" s="62"/>
      <c r="MQ16" s="62"/>
      <c r="MR16" s="62"/>
      <c r="MS16" s="62"/>
      <c r="MT16" s="62"/>
      <c r="MU16" s="62"/>
      <c r="MV16" s="62"/>
      <c r="MW16" s="62"/>
      <c r="MX16" s="62"/>
      <c r="MY16" s="62"/>
      <c r="MZ16" s="62"/>
      <c r="NA16" s="62"/>
      <c r="NB16" s="62"/>
      <c r="NC16" s="62"/>
      <c r="ND16" s="62"/>
      <c r="NE16" s="62"/>
      <c r="NF16" s="62"/>
      <c r="NG16" s="78"/>
      <c r="NH16" s="72"/>
      <c r="NI16" s="72"/>
      <c r="NJ16" s="72"/>
      <c r="NK16" s="72"/>
      <c r="NL16" s="72"/>
      <c r="NM16" s="72"/>
      <c r="NN16" s="72"/>
      <c r="NO16" s="72"/>
      <c r="NP16" s="72"/>
      <c r="NQ16" s="72"/>
      <c r="NR16" s="72"/>
      <c r="NS16" s="72"/>
      <c r="NT16" s="72"/>
      <c r="NU16" s="72"/>
      <c r="NV16" s="72"/>
      <c r="NW16" s="72"/>
      <c r="NX16" s="72"/>
      <c r="NY16" s="72"/>
      <c r="NZ16" s="72"/>
      <c r="OA16" s="72"/>
      <c r="OB16" s="72"/>
      <c r="OC16" s="72"/>
      <c r="OD16" s="72"/>
      <c r="OE16" s="72"/>
      <c r="OF16" s="72"/>
      <c r="OG16" s="72"/>
      <c r="OH16" s="72"/>
      <c r="OI16" s="72"/>
      <c r="OJ16" s="72"/>
      <c r="OK16" s="72"/>
      <c r="OL16" s="72"/>
      <c r="OM16" s="72"/>
      <c r="ON16" s="72"/>
      <c r="OO16" s="72"/>
      <c r="OP16" s="72"/>
      <c r="OQ16" s="72"/>
      <c r="OR16" s="72"/>
      <c r="OS16" s="72"/>
      <c r="OT16" s="72"/>
      <c r="OU16" s="72"/>
      <c r="OV16" s="72"/>
      <c r="OW16" s="72"/>
      <c r="OX16" s="72"/>
      <c r="OY16" s="72"/>
      <c r="OZ16" s="72"/>
      <c r="PA16" s="72"/>
      <c r="PB16" s="72"/>
      <c r="PC16" s="72"/>
      <c r="PD16" s="72"/>
      <c r="PE16" s="72"/>
      <c r="PF16" s="72"/>
      <c r="PG16" s="72"/>
      <c r="PH16" s="72"/>
      <c r="PI16" s="72"/>
      <c r="PJ16" s="72"/>
      <c r="PK16" s="72"/>
      <c r="PL16" s="72"/>
    </row>
    <row r="17" spans="1:428" ht="15" customHeight="1" thickTop="1" thickBot="1">
      <c r="A17" s="28"/>
      <c r="B17" s="44"/>
      <c r="C17" s="44"/>
      <c r="D17" s="90" t="s">
        <v>66</v>
      </c>
      <c r="E17" s="97"/>
      <c r="F17" s="9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  <c r="DQ17" s="62"/>
      <c r="DR17" s="62"/>
      <c r="DS17" s="62"/>
      <c r="DT17" s="62"/>
      <c r="DU17" s="62"/>
      <c r="DV17" s="62"/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  <c r="EK17" s="62"/>
      <c r="EL17" s="62"/>
      <c r="EM17" s="62"/>
      <c r="EN17" s="62"/>
      <c r="EO17" s="62"/>
      <c r="EP17" s="62"/>
      <c r="EQ17" s="62"/>
      <c r="ER17" s="62"/>
      <c r="ES17" s="62"/>
      <c r="ET17" s="62"/>
      <c r="EU17" s="62"/>
      <c r="EV17" s="62"/>
      <c r="EW17" s="62"/>
      <c r="EX17" s="62"/>
      <c r="EY17" s="62"/>
      <c r="EZ17" s="62"/>
      <c r="FA17" s="62"/>
      <c r="FB17" s="62"/>
      <c r="FC17" s="62"/>
      <c r="FD17" s="62"/>
      <c r="FE17" s="62"/>
      <c r="FF17" s="62"/>
      <c r="FG17" s="62"/>
      <c r="FH17" s="62"/>
      <c r="FI17" s="62"/>
      <c r="FJ17" s="62"/>
      <c r="FK17" s="62"/>
      <c r="FL17" s="62"/>
      <c r="FM17" s="62"/>
      <c r="FN17" s="62"/>
      <c r="FO17" s="62"/>
      <c r="FP17" s="62"/>
      <c r="FQ17" s="62"/>
      <c r="FR17" s="62"/>
      <c r="FS17" s="62"/>
      <c r="FT17" s="62"/>
      <c r="FU17" s="62"/>
      <c r="FV17" s="62"/>
      <c r="FW17" s="62"/>
      <c r="FX17" s="62"/>
      <c r="FY17" s="62"/>
      <c r="FZ17" s="62"/>
      <c r="GA17" s="62"/>
      <c r="GB17" s="62"/>
      <c r="GC17" s="62"/>
      <c r="GD17" s="62"/>
      <c r="GE17" s="62"/>
      <c r="GF17" s="62"/>
      <c r="GG17" s="62"/>
      <c r="GH17" s="62"/>
      <c r="GI17" s="62"/>
      <c r="GJ17" s="62"/>
      <c r="GK17" s="62"/>
      <c r="GL17" s="62"/>
      <c r="GM17" s="62"/>
      <c r="GN17" s="62"/>
      <c r="GO17" s="62"/>
      <c r="GP17" s="62"/>
      <c r="GQ17" s="62"/>
      <c r="GR17" s="62"/>
      <c r="GS17" s="62"/>
      <c r="GT17" s="62"/>
      <c r="GU17" s="62"/>
      <c r="GV17" s="62"/>
      <c r="GW17" s="62"/>
      <c r="GX17" s="62"/>
      <c r="GY17" s="62"/>
      <c r="GZ17" s="62"/>
      <c r="HA17" s="62"/>
      <c r="HB17" s="62"/>
      <c r="HC17" s="62"/>
      <c r="HD17" s="62"/>
      <c r="HE17" s="62"/>
      <c r="HF17" s="62"/>
      <c r="HG17" s="62"/>
      <c r="HH17" s="62"/>
      <c r="HI17" s="62"/>
      <c r="HJ17" s="62"/>
      <c r="HK17" s="62"/>
      <c r="HL17" s="62"/>
      <c r="HM17" s="62"/>
      <c r="HN17" s="62"/>
      <c r="HO17" s="62"/>
      <c r="HP17" s="62"/>
      <c r="HQ17" s="62"/>
      <c r="HR17" s="62"/>
      <c r="HS17" s="62"/>
      <c r="HT17" s="62"/>
      <c r="HU17" s="62"/>
      <c r="HV17" s="62"/>
      <c r="HW17" s="62"/>
      <c r="HX17" s="62"/>
      <c r="HY17" s="62"/>
      <c r="HZ17" s="62"/>
      <c r="IA17" s="62"/>
      <c r="IB17" s="62"/>
      <c r="IC17" s="62"/>
      <c r="ID17" s="62"/>
      <c r="IE17" s="62"/>
      <c r="IF17" s="62"/>
      <c r="IG17" s="62"/>
      <c r="IH17" s="62"/>
      <c r="II17" s="62"/>
      <c r="IJ17" s="62"/>
      <c r="IK17" s="62"/>
      <c r="IL17" s="62"/>
      <c r="IM17" s="62"/>
      <c r="IN17" s="62"/>
      <c r="IO17" s="62"/>
      <c r="IP17" s="62"/>
      <c r="IQ17" s="62"/>
      <c r="IR17" s="62"/>
      <c r="IS17" s="62"/>
      <c r="IT17" s="62"/>
      <c r="IU17" s="62"/>
      <c r="IV17" s="62"/>
      <c r="IW17" s="62"/>
      <c r="IX17" s="62"/>
      <c r="IY17" s="62"/>
      <c r="IZ17" s="62"/>
      <c r="JA17" s="62"/>
      <c r="JB17" s="62"/>
      <c r="JC17" s="62"/>
      <c r="JD17" s="62"/>
      <c r="JE17" s="62"/>
      <c r="JF17" s="62"/>
      <c r="JG17" s="62"/>
      <c r="JH17" s="62"/>
      <c r="JI17" s="62"/>
      <c r="JJ17" s="62"/>
      <c r="JK17" s="62"/>
      <c r="JL17" s="62"/>
      <c r="JM17" s="62"/>
      <c r="JN17" s="62"/>
      <c r="JO17" s="62"/>
      <c r="JP17" s="62"/>
      <c r="JQ17" s="62"/>
      <c r="JR17" s="62"/>
      <c r="JS17" s="62"/>
      <c r="JT17" s="62"/>
      <c r="JU17" s="62"/>
      <c r="JV17" s="62"/>
      <c r="JW17" s="62"/>
      <c r="JX17" s="62"/>
      <c r="JY17" s="62"/>
      <c r="JZ17" s="62"/>
      <c r="KA17" s="62"/>
      <c r="KB17" s="62"/>
      <c r="KC17" s="62"/>
      <c r="KD17" s="62"/>
      <c r="KE17" s="62"/>
      <c r="KF17" s="62"/>
      <c r="KG17" s="62"/>
      <c r="KH17" s="62"/>
      <c r="KI17" s="62"/>
      <c r="KJ17" s="62"/>
      <c r="KK17" s="62"/>
      <c r="KL17" s="62"/>
      <c r="KM17" s="62"/>
      <c r="KN17" s="62"/>
      <c r="KO17" s="62"/>
      <c r="KP17" s="62"/>
      <c r="KQ17" s="62"/>
      <c r="KR17" s="62"/>
      <c r="KS17" s="62"/>
      <c r="KT17" s="62"/>
      <c r="KU17" s="62"/>
      <c r="KV17" s="62"/>
      <c r="KW17" s="62"/>
      <c r="KX17" s="62"/>
      <c r="KY17" s="62"/>
      <c r="KZ17" s="62"/>
      <c r="LA17" s="62"/>
      <c r="LB17" s="62"/>
      <c r="LC17" s="62"/>
      <c r="LD17" s="62"/>
      <c r="LE17" s="62"/>
      <c r="LF17" s="62"/>
      <c r="LG17" s="62"/>
      <c r="LH17" s="62"/>
      <c r="LI17" s="62"/>
      <c r="LJ17" s="62"/>
      <c r="LK17" s="62"/>
      <c r="LL17" s="62"/>
      <c r="LM17" s="62"/>
      <c r="LN17" s="62"/>
      <c r="LO17" s="62"/>
      <c r="LP17" s="62"/>
      <c r="LQ17" s="62"/>
      <c r="LR17" s="62"/>
      <c r="LS17" s="62"/>
      <c r="LT17" s="62"/>
      <c r="LU17" s="62"/>
      <c r="LV17" s="62"/>
      <c r="LW17" s="62"/>
      <c r="LX17" s="62"/>
      <c r="LY17" s="62"/>
      <c r="LZ17" s="62"/>
      <c r="MA17" s="62"/>
      <c r="MB17" s="62"/>
      <c r="MC17" s="62"/>
      <c r="MD17" s="62"/>
      <c r="ME17" s="62"/>
      <c r="MF17" s="62"/>
      <c r="MG17" s="62"/>
      <c r="MH17" s="62"/>
      <c r="MI17" s="62"/>
      <c r="MJ17" s="62"/>
      <c r="MK17" s="62"/>
      <c r="ML17" s="62"/>
      <c r="MM17" s="62"/>
      <c r="MN17" s="62"/>
      <c r="MO17" s="62"/>
      <c r="MP17" s="62"/>
      <c r="MQ17" s="62"/>
      <c r="MR17" s="62"/>
      <c r="MS17" s="62"/>
      <c r="MT17" s="62"/>
      <c r="MU17" s="62"/>
      <c r="MV17" s="62"/>
      <c r="MW17" s="62"/>
      <c r="MX17" s="62"/>
      <c r="MY17" s="62"/>
      <c r="MZ17" s="62"/>
      <c r="NA17" s="62"/>
      <c r="NB17" s="62"/>
      <c r="NC17" s="62"/>
      <c r="ND17" s="62"/>
      <c r="NE17" s="62"/>
      <c r="NF17" s="62"/>
      <c r="NG17" s="78"/>
      <c r="NH17" s="72"/>
      <c r="NI17" s="72"/>
      <c r="NJ17" s="72"/>
      <c r="NK17" s="72"/>
      <c r="NL17" s="72"/>
      <c r="NM17" s="72"/>
      <c r="NN17" s="72"/>
      <c r="NO17" s="72"/>
      <c r="NP17" s="72"/>
      <c r="NQ17" s="72"/>
      <c r="NR17" s="72"/>
      <c r="NS17" s="72"/>
      <c r="NT17" s="72"/>
      <c r="NU17" s="72"/>
      <c r="NV17" s="72"/>
      <c r="NW17" s="72"/>
      <c r="NX17" s="72"/>
      <c r="NY17" s="72"/>
      <c r="NZ17" s="72"/>
      <c r="OA17" s="72"/>
      <c r="OB17" s="72"/>
      <c r="OC17" s="72"/>
      <c r="OD17" s="72"/>
      <c r="OE17" s="72"/>
      <c r="OF17" s="72"/>
      <c r="OG17" s="72"/>
      <c r="OH17" s="72"/>
      <c r="OI17" s="72"/>
      <c r="OJ17" s="72"/>
      <c r="OK17" s="72"/>
      <c r="OL17" s="72"/>
      <c r="OM17" s="72"/>
      <c r="ON17" s="72"/>
      <c r="OO17" s="72"/>
      <c r="OP17" s="72"/>
      <c r="OQ17" s="72"/>
      <c r="OR17" s="72"/>
      <c r="OS17" s="72"/>
      <c r="OT17" s="72"/>
      <c r="OU17" s="72"/>
      <c r="OV17" s="72"/>
      <c r="OW17" s="72"/>
      <c r="OX17" s="72"/>
      <c r="OY17" s="72"/>
      <c r="OZ17" s="72"/>
      <c r="PA17" s="72"/>
      <c r="PB17" s="72"/>
      <c r="PC17" s="72"/>
      <c r="PD17" s="72"/>
      <c r="PE17" s="72"/>
      <c r="PF17" s="72"/>
      <c r="PG17" s="72"/>
      <c r="PH17" s="72"/>
      <c r="PI17" s="72"/>
      <c r="PJ17" s="72"/>
      <c r="PK17" s="72"/>
      <c r="PL17" s="72"/>
    </row>
    <row r="18" spans="1:428" ht="15" customHeight="1" thickTop="1" thickBot="1">
      <c r="A18" s="29"/>
      <c r="B18" s="44"/>
      <c r="C18" s="44"/>
      <c r="D18" s="90" t="s">
        <v>67</v>
      </c>
      <c r="E18" s="97"/>
      <c r="F18" s="9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2"/>
      <c r="FL18" s="62"/>
      <c r="FM18" s="62"/>
      <c r="FN18" s="62"/>
      <c r="FO18" s="62"/>
      <c r="FP18" s="62"/>
      <c r="FQ18" s="62"/>
      <c r="FR18" s="62"/>
      <c r="FS18" s="62"/>
      <c r="FT18" s="62"/>
      <c r="FU18" s="62"/>
      <c r="FV18" s="62"/>
      <c r="FW18" s="62"/>
      <c r="FX18" s="62"/>
      <c r="FY18" s="62"/>
      <c r="FZ18" s="62"/>
      <c r="GA18" s="62"/>
      <c r="GB18" s="62"/>
      <c r="GC18" s="62"/>
      <c r="GD18" s="62"/>
      <c r="GE18" s="62"/>
      <c r="GF18" s="62"/>
      <c r="GG18" s="62"/>
      <c r="GH18" s="62"/>
      <c r="GI18" s="62"/>
      <c r="GJ18" s="62"/>
      <c r="GK18" s="62"/>
      <c r="GL18" s="62"/>
      <c r="GM18" s="62"/>
      <c r="GN18" s="62"/>
      <c r="GO18" s="62"/>
      <c r="GP18" s="62"/>
      <c r="GQ18" s="62"/>
      <c r="GR18" s="62"/>
      <c r="GS18" s="62"/>
      <c r="GT18" s="62"/>
      <c r="GU18" s="62"/>
      <c r="GV18" s="62"/>
      <c r="GW18" s="62"/>
      <c r="GX18" s="62"/>
      <c r="GY18" s="62"/>
      <c r="GZ18" s="62"/>
      <c r="HA18" s="62"/>
      <c r="HB18" s="62"/>
      <c r="HC18" s="62"/>
      <c r="HD18" s="62"/>
      <c r="HE18" s="62"/>
      <c r="HF18" s="62"/>
      <c r="HG18" s="62"/>
      <c r="HH18" s="62"/>
      <c r="HI18" s="62"/>
      <c r="HJ18" s="62"/>
      <c r="HK18" s="62"/>
      <c r="HL18" s="62"/>
      <c r="HM18" s="62"/>
      <c r="HN18" s="62"/>
      <c r="HO18" s="62"/>
      <c r="HP18" s="62"/>
      <c r="HQ18" s="62"/>
      <c r="HR18" s="62"/>
      <c r="HS18" s="62"/>
      <c r="HT18" s="62"/>
      <c r="HU18" s="62"/>
      <c r="HV18" s="62"/>
      <c r="HW18" s="62"/>
      <c r="HX18" s="62"/>
      <c r="HY18" s="62"/>
      <c r="HZ18" s="62"/>
      <c r="IA18" s="62"/>
      <c r="IB18" s="62"/>
      <c r="IC18" s="62"/>
      <c r="ID18" s="62"/>
      <c r="IE18" s="62"/>
      <c r="IF18" s="62"/>
      <c r="IG18" s="62"/>
      <c r="IH18" s="62"/>
      <c r="II18" s="62"/>
      <c r="IJ18" s="62"/>
      <c r="IK18" s="62"/>
      <c r="IL18" s="62"/>
      <c r="IM18" s="62"/>
      <c r="IN18" s="62"/>
      <c r="IO18" s="62"/>
      <c r="IP18" s="62"/>
      <c r="IQ18" s="62"/>
      <c r="IR18" s="62"/>
      <c r="IS18" s="62"/>
      <c r="IT18" s="62"/>
      <c r="IU18" s="62"/>
      <c r="IV18" s="62"/>
      <c r="IW18" s="62"/>
      <c r="IX18" s="62"/>
      <c r="IY18" s="62"/>
      <c r="IZ18" s="62"/>
      <c r="JA18" s="62"/>
      <c r="JB18" s="62"/>
      <c r="JC18" s="62"/>
      <c r="JD18" s="62"/>
      <c r="JE18" s="62"/>
      <c r="JF18" s="62"/>
      <c r="JG18" s="62"/>
      <c r="JH18" s="62"/>
      <c r="JI18" s="62"/>
      <c r="JJ18" s="62"/>
      <c r="JK18" s="62"/>
      <c r="JL18" s="62"/>
      <c r="JM18" s="62"/>
      <c r="JN18" s="62"/>
      <c r="JO18" s="62"/>
      <c r="JP18" s="62"/>
      <c r="JQ18" s="62"/>
      <c r="JR18" s="62"/>
      <c r="JS18" s="62"/>
      <c r="JT18" s="62"/>
      <c r="JU18" s="62"/>
      <c r="JV18" s="62"/>
      <c r="JW18" s="62"/>
      <c r="JX18" s="62"/>
      <c r="JY18" s="62"/>
      <c r="JZ18" s="62"/>
      <c r="KA18" s="62"/>
      <c r="KB18" s="62"/>
      <c r="KC18" s="62"/>
      <c r="KD18" s="62"/>
      <c r="KE18" s="62"/>
      <c r="KF18" s="62"/>
      <c r="KG18" s="62"/>
      <c r="KH18" s="62"/>
      <c r="KI18" s="62"/>
      <c r="KJ18" s="62"/>
      <c r="KK18" s="62"/>
      <c r="KL18" s="62"/>
      <c r="KM18" s="62"/>
      <c r="KN18" s="62"/>
      <c r="KO18" s="62"/>
      <c r="KP18" s="62"/>
      <c r="KQ18" s="62"/>
      <c r="KR18" s="62"/>
      <c r="KS18" s="62"/>
      <c r="KT18" s="62"/>
      <c r="KU18" s="62"/>
      <c r="KV18" s="62"/>
      <c r="KW18" s="62"/>
      <c r="KX18" s="62"/>
      <c r="KY18" s="62"/>
      <c r="KZ18" s="62"/>
      <c r="LA18" s="62"/>
      <c r="LB18" s="62"/>
      <c r="LC18" s="62"/>
      <c r="LD18" s="62"/>
      <c r="LE18" s="62"/>
      <c r="LF18" s="62"/>
      <c r="LG18" s="62"/>
      <c r="LH18" s="62"/>
      <c r="LI18" s="62"/>
      <c r="LJ18" s="62"/>
      <c r="LK18" s="62"/>
      <c r="LL18" s="62"/>
      <c r="LM18" s="62"/>
      <c r="LN18" s="62"/>
      <c r="LO18" s="62"/>
      <c r="LP18" s="62"/>
      <c r="LQ18" s="62"/>
      <c r="LR18" s="62"/>
      <c r="LS18" s="62"/>
      <c r="LT18" s="62"/>
      <c r="LU18" s="62"/>
      <c r="LV18" s="62"/>
      <c r="LW18" s="62"/>
      <c r="LX18" s="62"/>
      <c r="LY18" s="62"/>
      <c r="LZ18" s="62"/>
      <c r="MA18" s="62"/>
      <c r="MB18" s="62"/>
      <c r="MC18" s="62"/>
      <c r="MD18" s="62"/>
      <c r="ME18" s="62"/>
      <c r="MF18" s="62"/>
      <c r="MG18" s="62"/>
      <c r="MH18" s="62"/>
      <c r="MI18" s="62"/>
      <c r="MJ18" s="62"/>
      <c r="MK18" s="62"/>
      <c r="ML18" s="62"/>
      <c r="MM18" s="62"/>
      <c r="MN18" s="62"/>
      <c r="MO18" s="62"/>
      <c r="MP18" s="62"/>
      <c r="MQ18" s="62"/>
      <c r="MR18" s="62"/>
      <c r="MS18" s="62"/>
      <c r="MT18" s="62"/>
      <c r="MU18" s="62"/>
      <c r="MV18" s="62"/>
      <c r="MW18" s="62"/>
      <c r="MX18" s="62"/>
      <c r="MY18" s="62"/>
      <c r="MZ18" s="62"/>
      <c r="NA18" s="62"/>
      <c r="NB18" s="62"/>
      <c r="NC18" s="62"/>
      <c r="ND18" s="62"/>
      <c r="NE18" s="62"/>
      <c r="NF18" s="62"/>
      <c r="NG18" s="78"/>
      <c r="NH18" s="72"/>
      <c r="NI18" s="72"/>
      <c r="NJ18" s="72"/>
      <c r="NK18" s="72"/>
      <c r="NL18" s="72"/>
      <c r="NM18" s="72"/>
      <c r="NN18" s="72"/>
      <c r="NO18" s="72"/>
      <c r="NP18" s="72"/>
      <c r="NQ18" s="72"/>
      <c r="NR18" s="72"/>
      <c r="NS18" s="72"/>
      <c r="NT18" s="72"/>
      <c r="NU18" s="72"/>
      <c r="NV18" s="72"/>
      <c r="NW18" s="72"/>
      <c r="NX18" s="72"/>
      <c r="NY18" s="72"/>
      <c r="NZ18" s="72"/>
      <c r="OA18" s="72"/>
      <c r="OB18" s="72"/>
      <c r="OC18" s="72"/>
      <c r="OD18" s="72"/>
      <c r="OE18" s="72"/>
      <c r="OF18" s="72"/>
      <c r="OG18" s="72"/>
      <c r="OH18" s="72"/>
      <c r="OI18" s="72"/>
      <c r="OJ18" s="72"/>
      <c r="OK18" s="72"/>
      <c r="OL18" s="72"/>
      <c r="OM18" s="72"/>
      <c r="ON18" s="72"/>
      <c r="OO18" s="72"/>
      <c r="OP18" s="72"/>
      <c r="OQ18" s="72"/>
      <c r="OR18" s="72"/>
      <c r="OS18" s="72"/>
      <c r="OT18" s="72"/>
      <c r="OU18" s="72"/>
      <c r="OV18" s="72"/>
      <c r="OW18" s="72"/>
      <c r="OX18" s="72"/>
      <c r="OY18" s="72"/>
      <c r="OZ18" s="72"/>
      <c r="PA18" s="72"/>
      <c r="PB18" s="72"/>
      <c r="PC18" s="72"/>
      <c r="PD18" s="72"/>
      <c r="PE18" s="72"/>
      <c r="PF18" s="72"/>
      <c r="PG18" s="72"/>
      <c r="PH18" s="72"/>
      <c r="PI18" s="72"/>
      <c r="PJ18" s="72"/>
      <c r="PK18" s="72"/>
      <c r="PL18" s="72"/>
    </row>
    <row r="19" spans="1:428" ht="15" customHeight="1" thickTop="1" thickBot="1">
      <c r="A19" s="28"/>
      <c r="B19" s="44"/>
      <c r="C19" s="44"/>
      <c r="D19" s="90" t="s">
        <v>68</v>
      </c>
      <c r="E19" s="97"/>
      <c r="F19" s="9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  <c r="ID19" s="62"/>
      <c r="IE19" s="62"/>
      <c r="IF19" s="62"/>
      <c r="IG19" s="62"/>
      <c r="IH19" s="62"/>
      <c r="II19" s="62"/>
      <c r="IJ19" s="62"/>
      <c r="IK19" s="62"/>
      <c r="IL19" s="62"/>
      <c r="IM19" s="62"/>
      <c r="IN19" s="62"/>
      <c r="IO19" s="62"/>
      <c r="IP19" s="62"/>
      <c r="IQ19" s="62"/>
      <c r="IR19" s="62"/>
      <c r="IS19" s="62"/>
      <c r="IT19" s="62"/>
      <c r="IU19" s="62"/>
      <c r="IV19" s="62"/>
      <c r="IW19" s="62"/>
      <c r="IX19" s="62"/>
      <c r="IY19" s="62"/>
      <c r="IZ19" s="62"/>
      <c r="JA19" s="62"/>
      <c r="JB19" s="62"/>
      <c r="JC19" s="62"/>
      <c r="JD19" s="62"/>
      <c r="JE19" s="62"/>
      <c r="JF19" s="62"/>
      <c r="JG19" s="62"/>
      <c r="JH19" s="62"/>
      <c r="JI19" s="62"/>
      <c r="JJ19" s="62"/>
      <c r="JK19" s="62"/>
      <c r="JL19" s="62"/>
      <c r="JM19" s="62"/>
      <c r="JN19" s="62"/>
      <c r="JO19" s="62"/>
      <c r="JP19" s="62"/>
      <c r="JQ19" s="62"/>
      <c r="JR19" s="62"/>
      <c r="JS19" s="62"/>
      <c r="JT19" s="62"/>
      <c r="JU19" s="62"/>
      <c r="JV19" s="62"/>
      <c r="JW19" s="62"/>
      <c r="JX19" s="62"/>
      <c r="JY19" s="62"/>
      <c r="JZ19" s="62"/>
      <c r="KA19" s="62"/>
      <c r="KB19" s="62"/>
      <c r="KC19" s="62"/>
      <c r="KD19" s="62"/>
      <c r="KE19" s="62"/>
      <c r="KF19" s="62"/>
      <c r="KG19" s="62"/>
      <c r="KH19" s="62"/>
      <c r="KI19" s="62"/>
      <c r="KJ19" s="62"/>
      <c r="KK19" s="62"/>
      <c r="KL19" s="62"/>
      <c r="KM19" s="62"/>
      <c r="KN19" s="62"/>
      <c r="KO19" s="62"/>
      <c r="KP19" s="62"/>
      <c r="KQ19" s="62"/>
      <c r="KR19" s="62"/>
      <c r="KS19" s="62"/>
      <c r="KT19" s="62"/>
      <c r="KU19" s="62"/>
      <c r="KV19" s="62"/>
      <c r="KW19" s="62"/>
      <c r="KX19" s="62"/>
      <c r="KY19" s="62"/>
      <c r="KZ19" s="62"/>
      <c r="LA19" s="62"/>
      <c r="LB19" s="62"/>
      <c r="LC19" s="62"/>
      <c r="LD19" s="62"/>
      <c r="LE19" s="62"/>
      <c r="LF19" s="62"/>
      <c r="LG19" s="62"/>
      <c r="LH19" s="62"/>
      <c r="LI19" s="62"/>
      <c r="LJ19" s="62"/>
      <c r="LK19" s="62"/>
      <c r="LL19" s="62"/>
      <c r="LM19" s="62"/>
      <c r="LN19" s="62"/>
      <c r="LO19" s="62"/>
      <c r="LP19" s="62"/>
      <c r="LQ19" s="62"/>
      <c r="LR19" s="62"/>
      <c r="LS19" s="62"/>
      <c r="LT19" s="62"/>
      <c r="LU19" s="62"/>
      <c r="LV19" s="62"/>
      <c r="LW19" s="62"/>
      <c r="LX19" s="62"/>
      <c r="LY19" s="62"/>
      <c r="LZ19" s="62"/>
      <c r="MA19" s="62"/>
      <c r="MB19" s="62"/>
      <c r="MC19" s="62"/>
      <c r="MD19" s="62"/>
      <c r="ME19" s="62"/>
      <c r="MF19" s="62"/>
      <c r="MG19" s="62"/>
      <c r="MH19" s="62"/>
      <c r="MI19" s="62"/>
      <c r="MJ19" s="62"/>
      <c r="MK19" s="62"/>
      <c r="ML19" s="62"/>
      <c r="MM19" s="62"/>
      <c r="MN19" s="62"/>
      <c r="MO19" s="62"/>
      <c r="MP19" s="62"/>
      <c r="MQ19" s="62"/>
      <c r="MR19" s="62"/>
      <c r="MS19" s="62"/>
      <c r="MT19" s="62"/>
      <c r="MU19" s="62"/>
      <c r="MV19" s="62"/>
      <c r="MW19" s="62"/>
      <c r="MX19" s="62"/>
      <c r="MY19" s="62"/>
      <c r="MZ19" s="62"/>
      <c r="NA19" s="62"/>
      <c r="NB19" s="62"/>
      <c r="NC19" s="62"/>
      <c r="ND19" s="62"/>
      <c r="NE19" s="62"/>
      <c r="NF19" s="62"/>
      <c r="NG19" s="78"/>
      <c r="NH19" s="72"/>
      <c r="NI19" s="72"/>
      <c r="NJ19" s="72"/>
      <c r="NK19" s="72"/>
      <c r="NL19" s="72"/>
      <c r="NM19" s="72"/>
      <c r="NN19" s="72"/>
      <c r="NO19" s="72"/>
      <c r="NP19" s="72"/>
      <c r="NQ19" s="72"/>
      <c r="NR19" s="72"/>
      <c r="NS19" s="72"/>
      <c r="NT19" s="72"/>
      <c r="NU19" s="72"/>
      <c r="NV19" s="72"/>
      <c r="NW19" s="72"/>
      <c r="NX19" s="72"/>
      <c r="NY19" s="72"/>
      <c r="NZ19" s="72"/>
      <c r="OA19" s="72"/>
      <c r="OB19" s="72"/>
      <c r="OC19" s="72"/>
      <c r="OD19" s="72"/>
      <c r="OE19" s="72"/>
      <c r="OF19" s="72"/>
      <c r="OG19" s="72"/>
      <c r="OH19" s="72"/>
      <c r="OI19" s="72"/>
      <c r="OJ19" s="72"/>
      <c r="OK19" s="72"/>
      <c r="OL19" s="72"/>
      <c r="OM19" s="72"/>
      <c r="ON19" s="72"/>
      <c r="OO19" s="72"/>
      <c r="OP19" s="72"/>
      <c r="OQ19" s="72"/>
      <c r="OR19" s="72"/>
      <c r="OS19" s="72"/>
      <c r="OT19" s="72"/>
      <c r="OU19" s="72"/>
      <c r="OV19" s="72"/>
      <c r="OW19" s="72"/>
      <c r="OX19" s="72"/>
      <c r="OY19" s="72"/>
      <c r="OZ19" s="72"/>
      <c r="PA19" s="72"/>
      <c r="PB19" s="72"/>
      <c r="PC19" s="72"/>
      <c r="PD19" s="72"/>
      <c r="PE19" s="72"/>
      <c r="PF19" s="72"/>
      <c r="PG19" s="72"/>
      <c r="PH19" s="72"/>
      <c r="PI19" s="72"/>
      <c r="PJ19" s="72"/>
      <c r="PK19" s="72"/>
      <c r="PL19" s="72"/>
    </row>
    <row r="20" spans="1:428" ht="15" customHeight="1" thickTop="1" thickBot="1">
      <c r="A20" s="29"/>
      <c r="B20" s="44"/>
      <c r="C20" s="44"/>
      <c r="D20" s="90" t="s">
        <v>69</v>
      </c>
      <c r="E20" s="97"/>
      <c r="F20" s="9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2"/>
      <c r="EL20" s="62"/>
      <c r="EM20" s="62"/>
      <c r="EN20" s="62"/>
      <c r="EO20" s="62"/>
      <c r="EP20" s="62"/>
      <c r="EQ20" s="62"/>
      <c r="ER20" s="62"/>
      <c r="ES20" s="62"/>
      <c r="ET20" s="62"/>
      <c r="EU20" s="62"/>
      <c r="EV20" s="62"/>
      <c r="EW20" s="62"/>
      <c r="EX20" s="62"/>
      <c r="EY20" s="62"/>
      <c r="EZ20" s="62"/>
      <c r="FA20" s="62"/>
      <c r="FB20" s="62"/>
      <c r="FC20" s="62"/>
      <c r="FD20" s="62"/>
      <c r="FE20" s="62"/>
      <c r="FF20" s="62"/>
      <c r="FG20" s="62"/>
      <c r="FH20" s="62"/>
      <c r="FI20" s="62"/>
      <c r="FJ20" s="62"/>
      <c r="FK20" s="62"/>
      <c r="FL20" s="62"/>
      <c r="FM20" s="62"/>
      <c r="FN20" s="62"/>
      <c r="FO20" s="62"/>
      <c r="FP20" s="62"/>
      <c r="FQ20" s="62"/>
      <c r="FR20" s="62"/>
      <c r="FS20" s="62"/>
      <c r="FT20" s="62"/>
      <c r="FU20" s="62"/>
      <c r="FV20" s="62"/>
      <c r="FW20" s="62"/>
      <c r="FX20" s="62"/>
      <c r="FY20" s="62"/>
      <c r="FZ20" s="62"/>
      <c r="GA20" s="62"/>
      <c r="GB20" s="62"/>
      <c r="GC20" s="62"/>
      <c r="GD20" s="62"/>
      <c r="GE20" s="62"/>
      <c r="GF20" s="62"/>
      <c r="GG20" s="62"/>
      <c r="GH20" s="62"/>
      <c r="GI20" s="62"/>
      <c r="GJ20" s="62"/>
      <c r="GK20" s="62"/>
      <c r="GL20" s="62"/>
      <c r="GM20" s="62"/>
      <c r="GN20" s="62"/>
      <c r="GO20" s="62"/>
      <c r="GP20" s="62"/>
      <c r="GQ20" s="62"/>
      <c r="GR20" s="62"/>
      <c r="GS20" s="62"/>
      <c r="GT20" s="62"/>
      <c r="GU20" s="62"/>
      <c r="GV20" s="62"/>
      <c r="GW20" s="62"/>
      <c r="GX20" s="62"/>
      <c r="GY20" s="62"/>
      <c r="GZ20" s="62"/>
      <c r="HA20" s="62"/>
      <c r="HB20" s="62"/>
      <c r="HC20" s="62"/>
      <c r="HD20" s="62"/>
      <c r="HE20" s="62"/>
      <c r="HF20" s="62"/>
      <c r="HG20" s="62"/>
      <c r="HH20" s="62"/>
      <c r="HI20" s="62"/>
      <c r="HJ20" s="62"/>
      <c r="HK20" s="62"/>
      <c r="HL20" s="62"/>
      <c r="HM20" s="62"/>
      <c r="HN20" s="62"/>
      <c r="HO20" s="62"/>
      <c r="HP20" s="62"/>
      <c r="HQ20" s="62"/>
      <c r="HR20" s="62"/>
      <c r="HS20" s="62"/>
      <c r="HT20" s="62"/>
      <c r="HU20" s="62"/>
      <c r="HV20" s="62"/>
      <c r="HW20" s="62"/>
      <c r="HX20" s="62"/>
      <c r="HY20" s="62"/>
      <c r="HZ20" s="62"/>
      <c r="IA20" s="62"/>
      <c r="IB20" s="62"/>
      <c r="IC20" s="62"/>
      <c r="ID20" s="62"/>
      <c r="IE20" s="62"/>
      <c r="IF20" s="62"/>
      <c r="IG20" s="62"/>
      <c r="IH20" s="62"/>
      <c r="II20" s="62"/>
      <c r="IJ20" s="62"/>
      <c r="IK20" s="62"/>
      <c r="IL20" s="62"/>
      <c r="IM20" s="62"/>
      <c r="IN20" s="62"/>
      <c r="IO20" s="62"/>
      <c r="IP20" s="62"/>
      <c r="IQ20" s="62"/>
      <c r="IR20" s="62"/>
      <c r="IS20" s="62"/>
      <c r="IT20" s="62"/>
      <c r="IU20" s="62"/>
      <c r="IV20" s="62"/>
      <c r="IW20" s="62"/>
      <c r="IX20" s="62"/>
      <c r="IY20" s="62"/>
      <c r="IZ20" s="62"/>
      <c r="JA20" s="62"/>
      <c r="JB20" s="62"/>
      <c r="JC20" s="62"/>
      <c r="JD20" s="62"/>
      <c r="JE20" s="62"/>
      <c r="JF20" s="62"/>
      <c r="JG20" s="62"/>
      <c r="JH20" s="62"/>
      <c r="JI20" s="62"/>
      <c r="JJ20" s="62"/>
      <c r="JK20" s="62"/>
      <c r="JL20" s="62"/>
      <c r="JM20" s="62"/>
      <c r="JN20" s="62"/>
      <c r="JO20" s="62"/>
      <c r="JP20" s="62"/>
      <c r="JQ20" s="62"/>
      <c r="JR20" s="62"/>
      <c r="JS20" s="62"/>
      <c r="JT20" s="62"/>
      <c r="JU20" s="62"/>
      <c r="JV20" s="62"/>
      <c r="JW20" s="62"/>
      <c r="JX20" s="62"/>
      <c r="JY20" s="62"/>
      <c r="JZ20" s="62"/>
      <c r="KA20" s="62"/>
      <c r="KB20" s="62"/>
      <c r="KC20" s="62"/>
      <c r="KD20" s="62"/>
      <c r="KE20" s="62"/>
      <c r="KF20" s="62"/>
      <c r="KG20" s="62"/>
      <c r="KH20" s="62"/>
      <c r="KI20" s="62"/>
      <c r="KJ20" s="62"/>
      <c r="KK20" s="62"/>
      <c r="KL20" s="62"/>
      <c r="KM20" s="62"/>
      <c r="KN20" s="62"/>
      <c r="KO20" s="62"/>
      <c r="KP20" s="62"/>
      <c r="KQ20" s="62"/>
      <c r="KR20" s="62"/>
      <c r="KS20" s="62"/>
      <c r="KT20" s="62"/>
      <c r="KU20" s="62"/>
      <c r="KV20" s="62"/>
      <c r="KW20" s="62"/>
      <c r="KX20" s="62"/>
      <c r="KY20" s="62"/>
      <c r="KZ20" s="62"/>
      <c r="LA20" s="62"/>
      <c r="LB20" s="62"/>
      <c r="LC20" s="62"/>
      <c r="LD20" s="62"/>
      <c r="LE20" s="62"/>
      <c r="LF20" s="62"/>
      <c r="LG20" s="62"/>
      <c r="LH20" s="62"/>
      <c r="LI20" s="62"/>
      <c r="LJ20" s="62"/>
      <c r="LK20" s="62"/>
      <c r="LL20" s="62"/>
      <c r="LM20" s="62"/>
      <c r="LN20" s="62"/>
      <c r="LO20" s="62"/>
      <c r="LP20" s="62"/>
      <c r="LQ20" s="62"/>
      <c r="LR20" s="62"/>
      <c r="LS20" s="62"/>
      <c r="LT20" s="62"/>
      <c r="LU20" s="62"/>
      <c r="LV20" s="62"/>
      <c r="LW20" s="62"/>
      <c r="LX20" s="62"/>
      <c r="LY20" s="62"/>
      <c r="LZ20" s="62"/>
      <c r="MA20" s="62"/>
      <c r="MB20" s="62"/>
      <c r="MC20" s="62"/>
      <c r="MD20" s="62"/>
      <c r="ME20" s="62"/>
      <c r="MF20" s="62"/>
      <c r="MG20" s="62"/>
      <c r="MH20" s="62"/>
      <c r="MI20" s="62"/>
      <c r="MJ20" s="62"/>
      <c r="MK20" s="62"/>
      <c r="ML20" s="62"/>
      <c r="MM20" s="62"/>
      <c r="MN20" s="62"/>
      <c r="MO20" s="62"/>
      <c r="MP20" s="62"/>
      <c r="MQ20" s="62"/>
      <c r="MR20" s="62"/>
      <c r="MS20" s="62"/>
      <c r="MT20" s="62"/>
      <c r="MU20" s="62"/>
      <c r="MV20" s="62"/>
      <c r="MW20" s="62"/>
      <c r="MX20" s="62"/>
      <c r="MY20" s="62"/>
      <c r="MZ20" s="62"/>
      <c r="NA20" s="62"/>
      <c r="NB20" s="62"/>
      <c r="NC20" s="62"/>
      <c r="ND20" s="62"/>
      <c r="NE20" s="62"/>
      <c r="NF20" s="62"/>
      <c r="NG20" s="78"/>
      <c r="NH20" s="72"/>
      <c r="NI20" s="72"/>
      <c r="NJ20" s="72"/>
      <c r="NK20" s="72"/>
      <c r="NL20" s="72"/>
      <c r="NM20" s="72"/>
      <c r="NN20" s="72"/>
      <c r="NO20" s="72"/>
      <c r="NP20" s="72"/>
      <c r="NQ20" s="72"/>
      <c r="NR20" s="72"/>
      <c r="NS20" s="72"/>
      <c r="NT20" s="72"/>
      <c r="NU20" s="72"/>
      <c r="NV20" s="72"/>
      <c r="NW20" s="72"/>
      <c r="NX20" s="72"/>
      <c r="NY20" s="72"/>
      <c r="NZ20" s="72"/>
      <c r="OA20" s="72"/>
      <c r="OB20" s="72"/>
      <c r="OC20" s="72"/>
      <c r="OD20" s="72"/>
      <c r="OE20" s="72"/>
      <c r="OF20" s="72"/>
      <c r="OG20" s="72"/>
      <c r="OH20" s="72"/>
      <c r="OI20" s="72"/>
      <c r="OJ20" s="72"/>
      <c r="OK20" s="72"/>
      <c r="OL20" s="72"/>
      <c r="OM20" s="72"/>
      <c r="ON20" s="72"/>
      <c r="OO20" s="72"/>
      <c r="OP20" s="72"/>
      <c r="OQ20" s="72"/>
      <c r="OR20" s="72"/>
      <c r="OS20" s="72"/>
      <c r="OT20" s="72"/>
      <c r="OU20" s="72"/>
      <c r="OV20" s="72"/>
      <c r="OW20" s="72"/>
      <c r="OX20" s="72"/>
      <c r="OY20" s="72"/>
      <c r="OZ20" s="72"/>
      <c r="PA20" s="72"/>
      <c r="PB20" s="72"/>
      <c r="PC20" s="72"/>
      <c r="PD20" s="72"/>
      <c r="PE20" s="72"/>
      <c r="PF20" s="72"/>
      <c r="PG20" s="72"/>
      <c r="PH20" s="72"/>
      <c r="PI20" s="72"/>
      <c r="PJ20" s="72"/>
      <c r="PK20" s="72"/>
      <c r="PL20" s="72"/>
    </row>
    <row r="21" spans="1:428" ht="16.5" thickTop="1" thickBot="1">
      <c r="A21" s="28"/>
      <c r="B21" s="44"/>
      <c r="C21" s="44"/>
      <c r="D21" s="90" t="s">
        <v>65</v>
      </c>
      <c r="E21" s="94">
        <v>0.39583333333333331</v>
      </c>
      <c r="F21" s="9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  <c r="FB21" s="62"/>
      <c r="FC21" s="62"/>
      <c r="FD21" s="62"/>
      <c r="FE21" s="62"/>
      <c r="FF21" s="62"/>
      <c r="FG21" s="62"/>
      <c r="FH21" s="62"/>
      <c r="FI21" s="62"/>
      <c r="FJ21" s="62"/>
      <c r="FK21" s="62"/>
      <c r="FL21" s="62"/>
      <c r="FM21" s="62"/>
      <c r="FN21" s="62"/>
      <c r="FO21" s="62"/>
      <c r="FP21" s="62"/>
      <c r="FQ21" s="62"/>
      <c r="FR21" s="62"/>
      <c r="FS21" s="62"/>
      <c r="FT21" s="62"/>
      <c r="FU21" s="62"/>
      <c r="FV21" s="62"/>
      <c r="FW21" s="62"/>
      <c r="FX21" s="62"/>
      <c r="FY21" s="62"/>
      <c r="FZ21" s="62"/>
      <c r="GA21" s="62"/>
      <c r="GB21" s="62"/>
      <c r="GC21" s="62"/>
      <c r="GD21" s="62"/>
      <c r="GE21" s="62"/>
      <c r="GF21" s="62"/>
      <c r="GG21" s="62"/>
      <c r="GH21" s="62"/>
      <c r="GI21" s="62"/>
      <c r="GJ21" s="62"/>
      <c r="GK21" s="62"/>
      <c r="GL21" s="62"/>
      <c r="GM21" s="62"/>
      <c r="GN21" s="62"/>
      <c r="GO21" s="62"/>
      <c r="GP21" s="62"/>
      <c r="GQ21" s="62"/>
      <c r="GR21" s="62"/>
      <c r="GS21" s="62"/>
      <c r="GT21" s="62"/>
      <c r="GU21" s="62"/>
      <c r="GV21" s="62"/>
      <c r="GW21" s="62"/>
      <c r="GX21" s="62"/>
      <c r="GY21" s="62"/>
      <c r="GZ21" s="62"/>
      <c r="HA21" s="62"/>
      <c r="HB21" s="62"/>
      <c r="HC21" s="62"/>
      <c r="HD21" s="62"/>
      <c r="HE21" s="62"/>
      <c r="HF21" s="62"/>
      <c r="HG21" s="62"/>
      <c r="HH21" s="62"/>
      <c r="HI21" s="62"/>
      <c r="HJ21" s="62"/>
      <c r="HK21" s="62"/>
      <c r="HL21" s="62"/>
      <c r="HM21" s="62"/>
      <c r="HN21" s="62"/>
      <c r="HO21" s="62"/>
      <c r="HP21" s="62"/>
      <c r="HQ21" s="62"/>
      <c r="HR21" s="62"/>
      <c r="HS21" s="62"/>
      <c r="HT21" s="62"/>
      <c r="HU21" s="62"/>
      <c r="HV21" s="62"/>
      <c r="HW21" s="62"/>
      <c r="HX21" s="62"/>
      <c r="HY21" s="62"/>
      <c r="HZ21" s="62"/>
      <c r="IA21" s="62"/>
      <c r="IB21" s="62"/>
      <c r="IC21" s="62"/>
      <c r="ID21" s="62"/>
      <c r="IE21" s="62"/>
      <c r="IF21" s="62"/>
      <c r="IG21" s="62"/>
      <c r="IH21" s="62"/>
      <c r="II21" s="62"/>
      <c r="IJ21" s="62"/>
      <c r="IK21" s="62"/>
      <c r="IL21" s="62"/>
      <c r="IM21" s="62"/>
      <c r="IN21" s="62"/>
      <c r="IO21" s="62"/>
      <c r="IP21" s="62"/>
      <c r="IQ21" s="62"/>
      <c r="IR21" s="62"/>
      <c r="IS21" s="62"/>
      <c r="IT21" s="62"/>
      <c r="IU21" s="62"/>
      <c r="IV21" s="62"/>
      <c r="IW21" s="62"/>
      <c r="IX21" s="62"/>
      <c r="IY21" s="62"/>
      <c r="IZ21" s="62"/>
      <c r="JA21" s="62"/>
      <c r="JB21" s="62"/>
      <c r="JC21" s="62"/>
      <c r="JD21" s="62"/>
      <c r="JE21" s="62"/>
      <c r="JF21" s="62"/>
      <c r="JG21" s="62"/>
      <c r="JH21" s="62"/>
      <c r="JI21" s="62"/>
      <c r="JJ21" s="62"/>
      <c r="JK21" s="62"/>
      <c r="JL21" s="62"/>
      <c r="JM21" s="62"/>
      <c r="JN21" s="62"/>
      <c r="JO21" s="62"/>
      <c r="JP21" s="62"/>
      <c r="JQ21" s="62"/>
      <c r="JR21" s="62"/>
      <c r="JS21" s="62"/>
      <c r="JT21" s="62"/>
      <c r="JU21" s="62"/>
      <c r="JV21" s="62"/>
      <c r="JW21" s="62"/>
      <c r="JX21" s="62"/>
      <c r="JY21" s="62"/>
      <c r="JZ21" s="62"/>
      <c r="KA21" s="62"/>
      <c r="KB21" s="62"/>
      <c r="KC21" s="62"/>
      <c r="KD21" s="62"/>
      <c r="KE21" s="62"/>
      <c r="KF21" s="62"/>
      <c r="KG21" s="62"/>
      <c r="KH21" s="62"/>
      <c r="KI21" s="62"/>
      <c r="KJ21" s="62"/>
      <c r="KK21" s="62"/>
      <c r="KL21" s="62"/>
      <c r="KM21" s="62"/>
      <c r="KN21" s="62"/>
      <c r="KO21" s="62"/>
      <c r="KP21" s="62"/>
      <c r="KQ21" s="62"/>
      <c r="KR21" s="62"/>
      <c r="KS21" s="62"/>
      <c r="KT21" s="62"/>
      <c r="KU21" s="62"/>
      <c r="KV21" s="62"/>
      <c r="KW21" s="62"/>
      <c r="KX21" s="62"/>
      <c r="KY21" s="62"/>
      <c r="KZ21" s="62"/>
      <c r="LA21" s="62"/>
      <c r="LB21" s="62"/>
      <c r="LC21" s="62"/>
      <c r="LD21" s="62"/>
      <c r="LE21" s="62"/>
      <c r="LF21" s="62"/>
      <c r="LG21" s="62"/>
      <c r="LH21" s="62"/>
      <c r="LI21" s="62"/>
      <c r="LJ21" s="62"/>
      <c r="LK21" s="62"/>
      <c r="LL21" s="62"/>
      <c r="LM21" s="62"/>
      <c r="LN21" s="62"/>
      <c r="LO21" s="62"/>
      <c r="LP21" s="62"/>
      <c r="LQ21" s="62"/>
      <c r="LR21" s="62"/>
      <c r="LS21" s="62"/>
      <c r="LT21" s="62"/>
      <c r="LU21" s="62"/>
      <c r="LV21" s="62"/>
      <c r="LW21" s="62"/>
      <c r="LX21" s="62"/>
      <c r="LY21" s="62"/>
      <c r="LZ21" s="62"/>
      <c r="MA21" s="62"/>
      <c r="MB21" s="62"/>
      <c r="MC21" s="62"/>
      <c r="MD21" s="62"/>
      <c r="ME21" s="62"/>
      <c r="MF21" s="62"/>
      <c r="MG21" s="62"/>
      <c r="MH21" s="62"/>
      <c r="MI21" s="62"/>
      <c r="MJ21" s="62"/>
      <c r="MK21" s="62"/>
      <c r="ML21" s="62"/>
      <c r="MM21" s="62"/>
      <c r="MN21" s="62"/>
      <c r="MO21" s="62"/>
      <c r="MP21" s="62"/>
      <c r="MQ21" s="62"/>
      <c r="MR21" s="62"/>
      <c r="MS21" s="62"/>
      <c r="MT21" s="62"/>
      <c r="MU21" s="62"/>
      <c r="MV21" s="62"/>
      <c r="MW21" s="62"/>
      <c r="MX21" s="62"/>
      <c r="MY21" s="62"/>
      <c r="MZ21" s="62"/>
      <c r="NA21" s="62"/>
      <c r="NB21" s="62"/>
      <c r="NC21" s="62"/>
      <c r="ND21" s="62"/>
      <c r="NE21" s="62"/>
      <c r="NF21" s="62"/>
      <c r="NG21" s="78"/>
      <c r="NH21" s="72"/>
      <c r="NI21" s="72"/>
      <c r="NJ21" s="72"/>
      <c r="NK21" s="72"/>
      <c r="NL21" s="72"/>
      <c r="NM21" s="72"/>
      <c r="NN21" s="72"/>
      <c r="NO21" s="72"/>
      <c r="NP21" s="72"/>
      <c r="NQ21" s="72"/>
      <c r="NR21" s="72"/>
      <c r="NS21" s="72"/>
      <c r="NT21" s="72"/>
      <c r="NU21" s="72"/>
      <c r="NV21" s="72"/>
      <c r="NW21" s="72"/>
      <c r="NX21" s="72"/>
      <c r="NY21" s="72"/>
      <c r="NZ21" s="72"/>
      <c r="OA21" s="72"/>
      <c r="OB21" s="72"/>
      <c r="OC21" s="72"/>
      <c r="OD21" s="72"/>
      <c r="OE21" s="72"/>
      <c r="OF21" s="72"/>
      <c r="OG21" s="72"/>
      <c r="OH21" s="72"/>
      <c r="OI21" s="72"/>
      <c r="OJ21" s="72"/>
      <c r="OK21" s="72"/>
      <c r="OL21" s="72"/>
      <c r="OM21" s="72"/>
      <c r="ON21" s="72"/>
      <c r="OO21" s="72"/>
      <c r="OP21" s="72"/>
      <c r="OQ21" s="72"/>
      <c r="OR21" s="72"/>
      <c r="OS21" s="72"/>
      <c r="OT21" s="72"/>
      <c r="OU21" s="72"/>
      <c r="OV21" s="72"/>
      <c r="OW21" s="72"/>
      <c r="OX21" s="72"/>
      <c r="OY21" s="72"/>
      <c r="OZ21" s="72"/>
      <c r="PA21" s="72"/>
      <c r="PB21" s="72"/>
      <c r="PC21" s="72"/>
      <c r="PD21" s="72"/>
      <c r="PE21" s="72"/>
      <c r="PF21" s="72"/>
      <c r="PG21" s="72"/>
      <c r="PH21" s="72"/>
      <c r="PI21" s="72"/>
      <c r="PJ21" s="72"/>
      <c r="PK21" s="72"/>
      <c r="PL21" s="72"/>
    </row>
    <row r="22" spans="1:428" ht="16.5" thickTop="1" thickBot="1">
      <c r="A22" s="30"/>
      <c r="B22" s="44"/>
      <c r="C22" s="44"/>
      <c r="D22" s="90" t="s">
        <v>66</v>
      </c>
      <c r="E22" s="97"/>
      <c r="F22" s="9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62"/>
      <c r="DJ22" s="62"/>
      <c r="DK22" s="62"/>
      <c r="DL22" s="62"/>
      <c r="DM22" s="62"/>
      <c r="DN22" s="62"/>
      <c r="DO22" s="62"/>
      <c r="DP22" s="62"/>
      <c r="DQ22" s="62"/>
      <c r="DR22" s="62"/>
      <c r="DS22" s="62"/>
      <c r="DT22" s="62"/>
      <c r="DU22" s="62"/>
      <c r="DV22" s="62"/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  <c r="EK22" s="62"/>
      <c r="EL22" s="62"/>
      <c r="EM22" s="62"/>
      <c r="EN22" s="62"/>
      <c r="EO22" s="62"/>
      <c r="EP22" s="62"/>
      <c r="EQ22" s="62"/>
      <c r="ER22" s="62"/>
      <c r="ES22" s="62"/>
      <c r="ET22" s="62"/>
      <c r="EU22" s="62"/>
      <c r="EV22" s="62"/>
      <c r="EW22" s="62"/>
      <c r="EX22" s="62"/>
      <c r="EY22" s="62"/>
      <c r="EZ22" s="62"/>
      <c r="FA22" s="62"/>
      <c r="FB22" s="62"/>
      <c r="FC22" s="62"/>
      <c r="FD22" s="62"/>
      <c r="FE22" s="62"/>
      <c r="FF22" s="62"/>
      <c r="FG22" s="62"/>
      <c r="FH22" s="62"/>
      <c r="FI22" s="62"/>
      <c r="FJ22" s="62"/>
      <c r="FK22" s="62"/>
      <c r="FL22" s="62"/>
      <c r="FM22" s="62"/>
      <c r="FN22" s="62"/>
      <c r="FO22" s="62"/>
      <c r="FP22" s="62"/>
      <c r="FQ22" s="62"/>
      <c r="FR22" s="62"/>
      <c r="FS22" s="62"/>
      <c r="FT22" s="62"/>
      <c r="FU22" s="62"/>
      <c r="FV22" s="62"/>
      <c r="FW22" s="62"/>
      <c r="FX22" s="62"/>
      <c r="FY22" s="62"/>
      <c r="FZ22" s="62"/>
      <c r="GA22" s="62"/>
      <c r="GB22" s="62"/>
      <c r="GC22" s="62"/>
      <c r="GD22" s="62"/>
      <c r="GE22" s="62"/>
      <c r="GF22" s="62"/>
      <c r="GG22" s="62"/>
      <c r="GH22" s="62"/>
      <c r="GI22" s="62"/>
      <c r="GJ22" s="62"/>
      <c r="GK22" s="62"/>
      <c r="GL22" s="62"/>
      <c r="GM22" s="62"/>
      <c r="GN22" s="62"/>
      <c r="GO22" s="62"/>
      <c r="GP22" s="62"/>
      <c r="GQ22" s="62"/>
      <c r="GR22" s="62"/>
      <c r="GS22" s="62"/>
      <c r="GT22" s="62"/>
      <c r="GU22" s="62"/>
      <c r="GV22" s="62"/>
      <c r="GW22" s="62"/>
      <c r="GX22" s="62"/>
      <c r="GY22" s="62"/>
      <c r="GZ22" s="62"/>
      <c r="HA22" s="62"/>
      <c r="HB22" s="62"/>
      <c r="HC22" s="62"/>
      <c r="HD22" s="62"/>
      <c r="HE22" s="62"/>
      <c r="HF22" s="62"/>
      <c r="HG22" s="62"/>
      <c r="HH22" s="62"/>
      <c r="HI22" s="62"/>
      <c r="HJ22" s="62"/>
      <c r="HK22" s="62"/>
      <c r="HL22" s="62"/>
      <c r="HM22" s="62"/>
      <c r="HN22" s="62"/>
      <c r="HO22" s="62"/>
      <c r="HP22" s="62"/>
      <c r="HQ22" s="62"/>
      <c r="HR22" s="62"/>
      <c r="HS22" s="62"/>
      <c r="HT22" s="62"/>
      <c r="HU22" s="62"/>
      <c r="HV22" s="62"/>
      <c r="HW22" s="62"/>
      <c r="HX22" s="62"/>
      <c r="HY22" s="62"/>
      <c r="HZ22" s="62"/>
      <c r="IA22" s="62"/>
      <c r="IB22" s="62"/>
      <c r="IC22" s="62"/>
      <c r="ID22" s="62"/>
      <c r="IE22" s="62"/>
      <c r="IF22" s="62"/>
      <c r="IG22" s="62"/>
      <c r="IH22" s="62"/>
      <c r="II22" s="62"/>
      <c r="IJ22" s="62"/>
      <c r="IK22" s="62"/>
      <c r="IL22" s="62"/>
      <c r="IM22" s="62"/>
      <c r="IN22" s="62"/>
      <c r="IO22" s="62"/>
      <c r="IP22" s="62"/>
      <c r="IQ22" s="62"/>
      <c r="IR22" s="62"/>
      <c r="IS22" s="62"/>
      <c r="IT22" s="62"/>
      <c r="IU22" s="62"/>
      <c r="IV22" s="62"/>
      <c r="IW22" s="62"/>
      <c r="IX22" s="62"/>
      <c r="IY22" s="62"/>
      <c r="IZ22" s="62"/>
      <c r="JA22" s="62"/>
      <c r="JB22" s="62"/>
      <c r="JC22" s="62"/>
      <c r="JD22" s="62"/>
      <c r="JE22" s="62"/>
      <c r="JF22" s="62"/>
      <c r="JG22" s="62"/>
      <c r="JH22" s="62"/>
      <c r="JI22" s="62"/>
      <c r="JJ22" s="62"/>
      <c r="JK22" s="62"/>
      <c r="JL22" s="62"/>
      <c r="JM22" s="62"/>
      <c r="JN22" s="62"/>
      <c r="JO22" s="62"/>
      <c r="JP22" s="62"/>
      <c r="JQ22" s="62"/>
      <c r="JR22" s="62"/>
      <c r="JS22" s="62"/>
      <c r="JT22" s="62"/>
      <c r="JU22" s="62"/>
      <c r="JV22" s="62"/>
      <c r="JW22" s="62"/>
      <c r="JX22" s="62"/>
      <c r="JY22" s="62"/>
      <c r="JZ22" s="62"/>
      <c r="KA22" s="62"/>
      <c r="KB22" s="62"/>
      <c r="KC22" s="62"/>
      <c r="KD22" s="62"/>
      <c r="KE22" s="62"/>
      <c r="KF22" s="62"/>
      <c r="KG22" s="62"/>
      <c r="KH22" s="62"/>
      <c r="KI22" s="62"/>
      <c r="KJ22" s="62"/>
      <c r="KK22" s="62"/>
      <c r="KL22" s="62"/>
      <c r="KM22" s="62"/>
      <c r="KN22" s="62"/>
      <c r="KO22" s="62"/>
      <c r="KP22" s="62"/>
      <c r="KQ22" s="62"/>
      <c r="KR22" s="62"/>
      <c r="KS22" s="62"/>
      <c r="KT22" s="62"/>
      <c r="KU22" s="62"/>
      <c r="KV22" s="62"/>
      <c r="KW22" s="62"/>
      <c r="KX22" s="62"/>
      <c r="KY22" s="62"/>
      <c r="KZ22" s="62"/>
      <c r="LA22" s="62"/>
      <c r="LB22" s="62"/>
      <c r="LC22" s="62"/>
      <c r="LD22" s="62"/>
      <c r="LE22" s="62"/>
      <c r="LF22" s="62"/>
      <c r="LG22" s="62"/>
      <c r="LH22" s="62"/>
      <c r="LI22" s="62"/>
      <c r="LJ22" s="62"/>
      <c r="LK22" s="62"/>
      <c r="LL22" s="62"/>
      <c r="LM22" s="62"/>
      <c r="LN22" s="62"/>
      <c r="LO22" s="62"/>
      <c r="LP22" s="62"/>
      <c r="LQ22" s="62"/>
      <c r="LR22" s="62"/>
      <c r="LS22" s="62"/>
      <c r="LT22" s="62"/>
      <c r="LU22" s="62"/>
      <c r="LV22" s="62"/>
      <c r="LW22" s="62"/>
      <c r="LX22" s="62"/>
      <c r="LY22" s="62"/>
      <c r="LZ22" s="62"/>
      <c r="MA22" s="62"/>
      <c r="MB22" s="62"/>
      <c r="MC22" s="62"/>
      <c r="MD22" s="62"/>
      <c r="ME22" s="62"/>
      <c r="MF22" s="62"/>
      <c r="MG22" s="62"/>
      <c r="MH22" s="62"/>
      <c r="MI22" s="62"/>
      <c r="MJ22" s="62"/>
      <c r="MK22" s="62"/>
      <c r="ML22" s="62"/>
      <c r="MM22" s="62"/>
      <c r="MN22" s="62"/>
      <c r="MO22" s="62"/>
      <c r="MP22" s="62"/>
      <c r="MQ22" s="62"/>
      <c r="MR22" s="62"/>
      <c r="MS22" s="62"/>
      <c r="MT22" s="62"/>
      <c r="MU22" s="62"/>
      <c r="MV22" s="62"/>
      <c r="MW22" s="62"/>
      <c r="MX22" s="62"/>
      <c r="MY22" s="62"/>
      <c r="MZ22" s="62"/>
      <c r="NA22" s="62"/>
      <c r="NB22" s="62"/>
      <c r="NC22" s="62"/>
      <c r="ND22" s="62"/>
      <c r="NE22" s="62"/>
      <c r="NF22" s="62"/>
      <c r="NG22" s="78"/>
      <c r="NH22" s="72"/>
      <c r="NI22" s="72"/>
      <c r="NJ22" s="72"/>
      <c r="NK22" s="72"/>
      <c r="NL22" s="72"/>
      <c r="NM22" s="72"/>
      <c r="NN22" s="72"/>
      <c r="NO22" s="72"/>
      <c r="NP22" s="72"/>
      <c r="NQ22" s="72"/>
      <c r="NR22" s="72"/>
      <c r="NS22" s="72"/>
      <c r="NT22" s="72"/>
      <c r="NU22" s="72"/>
      <c r="NV22" s="72"/>
      <c r="NW22" s="72"/>
      <c r="NX22" s="72"/>
      <c r="NY22" s="72"/>
      <c r="NZ22" s="72"/>
      <c r="OA22" s="72"/>
      <c r="OB22" s="72"/>
      <c r="OC22" s="72"/>
      <c r="OD22" s="72"/>
      <c r="OE22" s="72"/>
      <c r="OF22" s="72"/>
      <c r="OG22" s="72"/>
      <c r="OH22" s="72"/>
      <c r="OI22" s="72"/>
      <c r="OJ22" s="72"/>
      <c r="OK22" s="72"/>
      <c r="OL22" s="72"/>
      <c r="OM22" s="72"/>
      <c r="ON22" s="72"/>
      <c r="OO22" s="72"/>
      <c r="OP22" s="72"/>
      <c r="OQ22" s="72"/>
      <c r="OR22" s="72"/>
      <c r="OS22" s="72"/>
      <c r="OT22" s="72"/>
      <c r="OU22" s="72"/>
      <c r="OV22" s="72"/>
      <c r="OW22" s="72"/>
      <c r="OX22" s="72"/>
      <c r="OY22" s="72"/>
      <c r="OZ22" s="72"/>
      <c r="PA22" s="72"/>
      <c r="PB22" s="72"/>
      <c r="PC22" s="72"/>
      <c r="PD22" s="72"/>
      <c r="PE22" s="72"/>
      <c r="PF22" s="72"/>
      <c r="PG22" s="72"/>
      <c r="PH22" s="72"/>
      <c r="PI22" s="72"/>
      <c r="PJ22" s="72"/>
      <c r="PK22" s="72"/>
      <c r="PL22" s="72"/>
    </row>
    <row r="23" spans="1:428" ht="16.5" thickTop="1" thickBot="1">
      <c r="B23" s="44"/>
      <c r="C23" s="44"/>
      <c r="D23" s="90" t="s">
        <v>67</v>
      </c>
      <c r="E23" s="97"/>
      <c r="F23" s="9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62"/>
      <c r="DO23" s="62"/>
      <c r="DP23" s="62"/>
      <c r="DQ23" s="62"/>
      <c r="DR23" s="62"/>
      <c r="DS23" s="62"/>
      <c r="DT23" s="62"/>
      <c r="DU23" s="62"/>
      <c r="DV23" s="62"/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  <c r="EK23" s="62"/>
      <c r="EL23" s="62"/>
      <c r="EM23" s="62"/>
      <c r="EN23" s="62"/>
      <c r="EO23" s="62"/>
      <c r="EP23" s="62"/>
      <c r="EQ23" s="62"/>
      <c r="ER23" s="62"/>
      <c r="ES23" s="62"/>
      <c r="ET23" s="62"/>
      <c r="EU23" s="62"/>
      <c r="EV23" s="62"/>
      <c r="EW23" s="62"/>
      <c r="EX23" s="62"/>
      <c r="EY23" s="62"/>
      <c r="EZ23" s="62"/>
      <c r="FA23" s="62"/>
      <c r="FB23" s="62"/>
      <c r="FC23" s="62"/>
      <c r="FD23" s="62"/>
      <c r="FE23" s="62"/>
      <c r="FF23" s="62"/>
      <c r="FG23" s="62"/>
      <c r="FH23" s="62"/>
      <c r="FI23" s="62"/>
      <c r="FJ23" s="62"/>
      <c r="FK23" s="62"/>
      <c r="FL23" s="62"/>
      <c r="FM23" s="62"/>
      <c r="FN23" s="62"/>
      <c r="FO23" s="62"/>
      <c r="FP23" s="62"/>
      <c r="FQ23" s="62"/>
      <c r="FR23" s="62"/>
      <c r="FS23" s="62"/>
      <c r="FT23" s="62"/>
      <c r="FU23" s="62"/>
      <c r="FV23" s="62"/>
      <c r="FW23" s="62"/>
      <c r="FX23" s="62"/>
      <c r="FY23" s="62"/>
      <c r="FZ23" s="62"/>
      <c r="GA23" s="62"/>
      <c r="GB23" s="62"/>
      <c r="GC23" s="62"/>
      <c r="GD23" s="62"/>
      <c r="GE23" s="62"/>
      <c r="GF23" s="62"/>
      <c r="GG23" s="62"/>
      <c r="GH23" s="62"/>
      <c r="GI23" s="62"/>
      <c r="GJ23" s="62"/>
      <c r="GK23" s="62"/>
      <c r="GL23" s="62"/>
      <c r="GM23" s="62"/>
      <c r="GN23" s="62"/>
      <c r="GO23" s="62"/>
      <c r="GP23" s="62"/>
      <c r="GQ23" s="62"/>
      <c r="GR23" s="62"/>
      <c r="GS23" s="62"/>
      <c r="GT23" s="62"/>
      <c r="GU23" s="62"/>
      <c r="GV23" s="62"/>
      <c r="GW23" s="62"/>
      <c r="GX23" s="62"/>
      <c r="GY23" s="62"/>
      <c r="GZ23" s="62"/>
      <c r="HA23" s="62"/>
      <c r="HB23" s="62"/>
      <c r="HC23" s="62"/>
      <c r="HD23" s="62"/>
      <c r="HE23" s="62"/>
      <c r="HF23" s="62"/>
      <c r="HG23" s="62"/>
      <c r="HH23" s="62"/>
      <c r="HI23" s="62"/>
      <c r="HJ23" s="62"/>
      <c r="HK23" s="62"/>
      <c r="HL23" s="62"/>
      <c r="HM23" s="62"/>
      <c r="HN23" s="62"/>
      <c r="HO23" s="62"/>
      <c r="HP23" s="62"/>
      <c r="HQ23" s="62"/>
      <c r="HR23" s="62"/>
      <c r="HS23" s="62"/>
      <c r="HT23" s="62"/>
      <c r="HU23" s="62"/>
      <c r="HV23" s="62"/>
      <c r="HW23" s="62"/>
      <c r="HX23" s="62"/>
      <c r="HY23" s="62"/>
      <c r="HZ23" s="62"/>
      <c r="IA23" s="62"/>
      <c r="IB23" s="62"/>
      <c r="IC23" s="62"/>
      <c r="ID23" s="62"/>
      <c r="IE23" s="62"/>
      <c r="IF23" s="62"/>
      <c r="IG23" s="62"/>
      <c r="IH23" s="62"/>
      <c r="II23" s="62"/>
      <c r="IJ23" s="62"/>
      <c r="IK23" s="62"/>
      <c r="IL23" s="62"/>
      <c r="IM23" s="62"/>
      <c r="IN23" s="62"/>
      <c r="IO23" s="62"/>
      <c r="IP23" s="62"/>
      <c r="IQ23" s="62"/>
      <c r="IR23" s="62"/>
      <c r="IS23" s="62"/>
      <c r="IT23" s="62"/>
      <c r="IU23" s="62"/>
      <c r="IV23" s="62"/>
      <c r="IW23" s="62"/>
      <c r="IX23" s="62"/>
      <c r="IY23" s="62"/>
      <c r="IZ23" s="62"/>
      <c r="JA23" s="62"/>
      <c r="JB23" s="62"/>
      <c r="JC23" s="62"/>
      <c r="JD23" s="62"/>
      <c r="JE23" s="62"/>
      <c r="JF23" s="62"/>
      <c r="JG23" s="62"/>
      <c r="JH23" s="62"/>
      <c r="JI23" s="62"/>
      <c r="JJ23" s="62"/>
      <c r="JK23" s="62"/>
      <c r="JL23" s="62"/>
      <c r="JM23" s="62"/>
      <c r="JN23" s="62"/>
      <c r="JO23" s="62"/>
      <c r="JP23" s="62"/>
      <c r="JQ23" s="62"/>
      <c r="JR23" s="62"/>
      <c r="JS23" s="62"/>
      <c r="JT23" s="62"/>
      <c r="JU23" s="62"/>
      <c r="JV23" s="62"/>
      <c r="JW23" s="62"/>
      <c r="JX23" s="62"/>
      <c r="JY23" s="62"/>
      <c r="JZ23" s="62"/>
      <c r="KA23" s="62"/>
      <c r="KB23" s="62"/>
      <c r="KC23" s="62"/>
      <c r="KD23" s="62"/>
      <c r="KE23" s="62"/>
      <c r="KF23" s="62"/>
      <c r="KG23" s="62"/>
      <c r="KH23" s="62"/>
      <c r="KI23" s="62"/>
      <c r="KJ23" s="62"/>
      <c r="KK23" s="62"/>
      <c r="KL23" s="62"/>
      <c r="KM23" s="62"/>
      <c r="KN23" s="62"/>
      <c r="KO23" s="62"/>
      <c r="KP23" s="62"/>
      <c r="KQ23" s="62"/>
      <c r="KR23" s="62"/>
      <c r="KS23" s="62"/>
      <c r="KT23" s="62"/>
      <c r="KU23" s="62"/>
      <c r="KV23" s="62"/>
      <c r="KW23" s="62"/>
      <c r="KX23" s="62"/>
      <c r="KY23" s="62"/>
      <c r="KZ23" s="62"/>
      <c r="LA23" s="62"/>
      <c r="LB23" s="62"/>
      <c r="LC23" s="62"/>
      <c r="LD23" s="62"/>
      <c r="LE23" s="62"/>
      <c r="LF23" s="62"/>
      <c r="LG23" s="62"/>
      <c r="LH23" s="62"/>
      <c r="LI23" s="62"/>
      <c r="LJ23" s="62"/>
      <c r="LK23" s="62"/>
      <c r="LL23" s="62"/>
      <c r="LM23" s="62"/>
      <c r="LN23" s="62"/>
      <c r="LO23" s="62"/>
      <c r="LP23" s="62"/>
      <c r="LQ23" s="62"/>
      <c r="LR23" s="62"/>
      <c r="LS23" s="62"/>
      <c r="LT23" s="62"/>
      <c r="LU23" s="62"/>
      <c r="LV23" s="62"/>
      <c r="LW23" s="62"/>
      <c r="LX23" s="62"/>
      <c r="LY23" s="62"/>
      <c r="LZ23" s="62"/>
      <c r="MA23" s="62"/>
      <c r="MB23" s="62"/>
      <c r="MC23" s="62"/>
      <c r="MD23" s="62"/>
      <c r="ME23" s="62"/>
      <c r="MF23" s="62"/>
      <c r="MG23" s="62"/>
      <c r="MH23" s="62"/>
      <c r="MI23" s="62"/>
      <c r="MJ23" s="62"/>
      <c r="MK23" s="62"/>
      <c r="ML23" s="62"/>
      <c r="MM23" s="62"/>
      <c r="MN23" s="62"/>
      <c r="MO23" s="62"/>
      <c r="MP23" s="62"/>
      <c r="MQ23" s="62"/>
      <c r="MR23" s="62"/>
      <c r="MS23" s="62"/>
      <c r="MT23" s="62"/>
      <c r="MU23" s="62"/>
      <c r="MV23" s="62"/>
      <c r="MW23" s="62"/>
      <c r="MX23" s="62"/>
      <c r="MY23" s="62"/>
      <c r="MZ23" s="62"/>
      <c r="NA23" s="62"/>
      <c r="NB23" s="62"/>
      <c r="NC23" s="62"/>
      <c r="ND23" s="62"/>
      <c r="NE23" s="62"/>
      <c r="NF23" s="62"/>
      <c r="NG23" s="78"/>
      <c r="NH23" s="72"/>
      <c r="NI23" s="72"/>
      <c r="NJ23" s="72"/>
      <c r="NK23" s="72"/>
      <c r="NL23" s="72"/>
      <c r="NM23" s="72"/>
      <c r="NN23" s="72"/>
      <c r="NO23" s="72"/>
      <c r="NP23" s="72"/>
      <c r="NQ23" s="72"/>
      <c r="NR23" s="72"/>
      <c r="NS23" s="72"/>
      <c r="NT23" s="72"/>
      <c r="NU23" s="72"/>
      <c r="NV23" s="72"/>
      <c r="NW23" s="72"/>
      <c r="NX23" s="72"/>
      <c r="NY23" s="72"/>
      <c r="NZ23" s="72"/>
      <c r="OA23" s="72"/>
      <c r="OB23" s="72"/>
      <c r="OC23" s="72"/>
      <c r="OD23" s="72"/>
      <c r="OE23" s="72"/>
      <c r="OF23" s="72"/>
      <c r="OG23" s="72"/>
      <c r="OH23" s="72"/>
      <c r="OI23" s="72"/>
      <c r="OJ23" s="72"/>
      <c r="OK23" s="72"/>
      <c r="OL23" s="72"/>
      <c r="OM23" s="72"/>
      <c r="ON23" s="72"/>
      <c r="OO23" s="72"/>
      <c r="OP23" s="72"/>
      <c r="OQ23" s="72"/>
      <c r="OR23" s="72"/>
      <c r="OS23" s="72"/>
      <c r="OT23" s="72"/>
      <c r="OU23" s="72"/>
      <c r="OV23" s="72"/>
      <c r="OW23" s="72"/>
      <c r="OX23" s="72"/>
      <c r="OY23" s="72"/>
      <c r="OZ23" s="72"/>
      <c r="PA23" s="72"/>
      <c r="PB23" s="72"/>
      <c r="PC23" s="72"/>
      <c r="PD23" s="72"/>
      <c r="PE23" s="72"/>
      <c r="PF23" s="72"/>
      <c r="PG23" s="72"/>
      <c r="PH23" s="72"/>
      <c r="PI23" s="72"/>
      <c r="PJ23" s="72"/>
      <c r="PK23" s="72"/>
      <c r="PL23" s="72"/>
    </row>
    <row r="24" spans="1:428" ht="16.5" thickTop="1" thickBot="1">
      <c r="B24" s="44"/>
      <c r="C24" s="44"/>
      <c r="D24" s="90" t="s">
        <v>68</v>
      </c>
      <c r="E24" s="97"/>
      <c r="F24" s="9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2"/>
      <c r="ER24" s="62"/>
      <c r="ES24" s="62"/>
      <c r="ET24" s="62"/>
      <c r="EU24" s="62"/>
      <c r="EV24" s="62"/>
      <c r="EW24" s="62"/>
      <c r="EX24" s="62"/>
      <c r="EY24" s="62"/>
      <c r="EZ24" s="62"/>
      <c r="FA24" s="62"/>
      <c r="FB24" s="62"/>
      <c r="FC24" s="62"/>
      <c r="FD24" s="62"/>
      <c r="FE24" s="62"/>
      <c r="FF24" s="62"/>
      <c r="FG24" s="62"/>
      <c r="FH24" s="62"/>
      <c r="FI24" s="62"/>
      <c r="FJ24" s="62"/>
      <c r="FK24" s="62"/>
      <c r="FL24" s="62"/>
      <c r="FM24" s="62"/>
      <c r="FN24" s="62"/>
      <c r="FO24" s="62"/>
      <c r="FP24" s="62"/>
      <c r="FQ24" s="62"/>
      <c r="FR24" s="62"/>
      <c r="FS24" s="62"/>
      <c r="FT24" s="62"/>
      <c r="FU24" s="62"/>
      <c r="FV24" s="62"/>
      <c r="FW24" s="62"/>
      <c r="FX24" s="62"/>
      <c r="FY24" s="62"/>
      <c r="FZ24" s="62"/>
      <c r="GA24" s="62"/>
      <c r="GB24" s="62"/>
      <c r="GC24" s="62"/>
      <c r="GD24" s="62"/>
      <c r="GE24" s="62"/>
      <c r="GF24" s="62"/>
      <c r="GG24" s="62"/>
      <c r="GH24" s="62"/>
      <c r="GI24" s="62"/>
      <c r="GJ24" s="62"/>
      <c r="GK24" s="62"/>
      <c r="GL24" s="62"/>
      <c r="GM24" s="62"/>
      <c r="GN24" s="62"/>
      <c r="GO24" s="62"/>
      <c r="GP24" s="62"/>
      <c r="GQ24" s="62"/>
      <c r="GR24" s="62"/>
      <c r="GS24" s="62"/>
      <c r="GT24" s="62"/>
      <c r="GU24" s="62"/>
      <c r="GV24" s="62"/>
      <c r="GW24" s="62"/>
      <c r="GX24" s="62"/>
      <c r="GY24" s="62"/>
      <c r="GZ24" s="62"/>
      <c r="HA24" s="62"/>
      <c r="HB24" s="62"/>
      <c r="HC24" s="62"/>
      <c r="HD24" s="62"/>
      <c r="HE24" s="62"/>
      <c r="HF24" s="62"/>
      <c r="HG24" s="62"/>
      <c r="HH24" s="62"/>
      <c r="HI24" s="62"/>
      <c r="HJ24" s="62"/>
      <c r="HK24" s="62"/>
      <c r="HL24" s="62"/>
      <c r="HM24" s="62"/>
      <c r="HN24" s="62"/>
      <c r="HO24" s="62"/>
      <c r="HP24" s="62"/>
      <c r="HQ24" s="62"/>
      <c r="HR24" s="62"/>
      <c r="HS24" s="62"/>
      <c r="HT24" s="62"/>
      <c r="HU24" s="62"/>
      <c r="HV24" s="62"/>
      <c r="HW24" s="62"/>
      <c r="HX24" s="62"/>
      <c r="HY24" s="62"/>
      <c r="HZ24" s="62"/>
      <c r="IA24" s="62"/>
      <c r="IB24" s="62"/>
      <c r="IC24" s="62"/>
      <c r="ID24" s="62"/>
      <c r="IE24" s="62"/>
      <c r="IF24" s="62"/>
      <c r="IG24" s="62"/>
      <c r="IH24" s="62"/>
      <c r="II24" s="62"/>
      <c r="IJ24" s="62"/>
      <c r="IK24" s="62"/>
      <c r="IL24" s="62"/>
      <c r="IM24" s="62"/>
      <c r="IN24" s="62"/>
      <c r="IO24" s="62"/>
      <c r="IP24" s="62"/>
      <c r="IQ24" s="62"/>
      <c r="IR24" s="62"/>
      <c r="IS24" s="62"/>
      <c r="IT24" s="62"/>
      <c r="IU24" s="62"/>
      <c r="IV24" s="62"/>
      <c r="IW24" s="62"/>
      <c r="IX24" s="62"/>
      <c r="IY24" s="62"/>
      <c r="IZ24" s="62"/>
      <c r="JA24" s="62"/>
      <c r="JB24" s="62"/>
      <c r="JC24" s="62"/>
      <c r="JD24" s="62"/>
      <c r="JE24" s="62"/>
      <c r="JF24" s="62"/>
      <c r="JG24" s="62"/>
      <c r="JH24" s="62"/>
      <c r="JI24" s="62"/>
      <c r="JJ24" s="62"/>
      <c r="JK24" s="62"/>
      <c r="JL24" s="62"/>
      <c r="JM24" s="62"/>
      <c r="JN24" s="62"/>
      <c r="JO24" s="62"/>
      <c r="JP24" s="62"/>
      <c r="JQ24" s="62"/>
      <c r="JR24" s="62"/>
      <c r="JS24" s="62"/>
      <c r="JT24" s="62"/>
      <c r="JU24" s="62"/>
      <c r="JV24" s="62"/>
      <c r="JW24" s="62"/>
      <c r="JX24" s="62"/>
      <c r="JY24" s="62"/>
      <c r="JZ24" s="62"/>
      <c r="KA24" s="62"/>
      <c r="KB24" s="62"/>
      <c r="KC24" s="62"/>
      <c r="KD24" s="62"/>
      <c r="KE24" s="62"/>
      <c r="KF24" s="62"/>
      <c r="KG24" s="62"/>
      <c r="KH24" s="62"/>
      <c r="KI24" s="62"/>
      <c r="KJ24" s="62"/>
      <c r="KK24" s="62"/>
      <c r="KL24" s="62"/>
      <c r="KM24" s="62"/>
      <c r="KN24" s="62"/>
      <c r="KO24" s="62"/>
      <c r="KP24" s="62"/>
      <c r="KQ24" s="62"/>
      <c r="KR24" s="62"/>
      <c r="KS24" s="62"/>
      <c r="KT24" s="62"/>
      <c r="KU24" s="62"/>
      <c r="KV24" s="62"/>
      <c r="KW24" s="62"/>
      <c r="KX24" s="62"/>
      <c r="KY24" s="62"/>
      <c r="KZ24" s="62"/>
      <c r="LA24" s="62"/>
      <c r="LB24" s="62"/>
      <c r="LC24" s="62"/>
      <c r="LD24" s="62"/>
      <c r="LE24" s="62"/>
      <c r="LF24" s="62"/>
      <c r="LG24" s="62"/>
      <c r="LH24" s="62"/>
      <c r="LI24" s="62"/>
      <c r="LJ24" s="62"/>
      <c r="LK24" s="62"/>
      <c r="LL24" s="62"/>
      <c r="LM24" s="62"/>
      <c r="LN24" s="62"/>
      <c r="LO24" s="62"/>
      <c r="LP24" s="62"/>
      <c r="LQ24" s="62"/>
      <c r="LR24" s="62"/>
      <c r="LS24" s="62"/>
      <c r="LT24" s="62"/>
      <c r="LU24" s="62"/>
      <c r="LV24" s="62"/>
      <c r="LW24" s="62"/>
      <c r="LX24" s="62"/>
      <c r="LY24" s="62"/>
      <c r="LZ24" s="62"/>
      <c r="MA24" s="62"/>
      <c r="MB24" s="62"/>
      <c r="MC24" s="62"/>
      <c r="MD24" s="62"/>
      <c r="ME24" s="62"/>
      <c r="MF24" s="62"/>
      <c r="MG24" s="62"/>
      <c r="MH24" s="62"/>
      <c r="MI24" s="62"/>
      <c r="MJ24" s="62"/>
      <c r="MK24" s="62"/>
      <c r="ML24" s="62"/>
      <c r="MM24" s="62"/>
      <c r="MN24" s="62"/>
      <c r="MO24" s="62"/>
      <c r="MP24" s="62"/>
      <c r="MQ24" s="62"/>
      <c r="MR24" s="62"/>
      <c r="MS24" s="62"/>
      <c r="MT24" s="62"/>
      <c r="MU24" s="62"/>
      <c r="MV24" s="62"/>
      <c r="MW24" s="62"/>
      <c r="MX24" s="62"/>
      <c r="MY24" s="62"/>
      <c r="MZ24" s="62"/>
      <c r="NA24" s="62"/>
      <c r="NB24" s="62"/>
      <c r="NC24" s="62"/>
      <c r="ND24" s="62"/>
      <c r="NE24" s="62"/>
      <c r="NF24" s="62"/>
      <c r="NG24" s="78"/>
      <c r="NH24" s="72"/>
      <c r="NI24" s="72"/>
      <c r="NJ24" s="72"/>
      <c r="NK24" s="72"/>
      <c r="NL24" s="72"/>
      <c r="NM24" s="72"/>
      <c r="NN24" s="72"/>
      <c r="NO24" s="72"/>
      <c r="NP24" s="72"/>
      <c r="NQ24" s="72"/>
      <c r="NR24" s="72"/>
      <c r="NS24" s="72"/>
      <c r="NT24" s="72"/>
      <c r="NU24" s="72"/>
      <c r="NV24" s="72"/>
      <c r="NW24" s="72"/>
      <c r="NX24" s="72"/>
      <c r="NY24" s="72"/>
      <c r="NZ24" s="72"/>
      <c r="OA24" s="72"/>
      <c r="OB24" s="72"/>
      <c r="OC24" s="72"/>
      <c r="OD24" s="72"/>
      <c r="OE24" s="72"/>
      <c r="OF24" s="72"/>
      <c r="OG24" s="72"/>
      <c r="OH24" s="72"/>
      <c r="OI24" s="72"/>
      <c r="OJ24" s="72"/>
      <c r="OK24" s="72"/>
      <c r="OL24" s="72"/>
      <c r="OM24" s="72"/>
      <c r="ON24" s="72"/>
      <c r="OO24" s="72"/>
      <c r="OP24" s="72"/>
      <c r="OQ24" s="72"/>
      <c r="OR24" s="72"/>
      <c r="OS24" s="72"/>
      <c r="OT24" s="72"/>
      <c r="OU24" s="72"/>
      <c r="OV24" s="72"/>
      <c r="OW24" s="72"/>
      <c r="OX24" s="72"/>
      <c r="OY24" s="72"/>
      <c r="OZ24" s="72"/>
      <c r="PA24" s="72"/>
      <c r="PB24" s="72"/>
      <c r="PC24" s="72"/>
      <c r="PD24" s="72"/>
      <c r="PE24" s="72"/>
      <c r="PF24" s="72"/>
      <c r="PG24" s="72"/>
      <c r="PH24" s="72"/>
      <c r="PI24" s="72"/>
      <c r="PJ24" s="72"/>
      <c r="PK24" s="72"/>
      <c r="PL24" s="72"/>
    </row>
    <row r="25" spans="1:428" ht="16.5" thickTop="1" thickBot="1">
      <c r="B25" s="44"/>
      <c r="C25" s="44"/>
      <c r="D25" s="90" t="s">
        <v>69</v>
      </c>
      <c r="E25" s="97"/>
      <c r="F25" s="9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62"/>
      <c r="DJ25" s="62"/>
      <c r="DK25" s="62"/>
      <c r="DL25" s="62"/>
      <c r="DM25" s="62"/>
      <c r="DN25" s="62"/>
      <c r="DO25" s="62"/>
      <c r="DP25" s="62"/>
      <c r="DQ25" s="62"/>
      <c r="DR25" s="62"/>
      <c r="DS25" s="62"/>
      <c r="DT25" s="62"/>
      <c r="DU25" s="62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2"/>
      <c r="ER25" s="62"/>
      <c r="ES25" s="62"/>
      <c r="ET25" s="62"/>
      <c r="EU25" s="62"/>
      <c r="EV25" s="62"/>
      <c r="EW25" s="62"/>
      <c r="EX25" s="62"/>
      <c r="EY25" s="62"/>
      <c r="EZ25" s="62"/>
      <c r="FA25" s="62"/>
      <c r="FB25" s="62"/>
      <c r="FC25" s="62"/>
      <c r="FD25" s="62"/>
      <c r="FE25" s="62"/>
      <c r="FF25" s="62"/>
      <c r="FG25" s="62"/>
      <c r="FH25" s="62"/>
      <c r="FI25" s="62"/>
      <c r="FJ25" s="62"/>
      <c r="FK25" s="62"/>
      <c r="FL25" s="62"/>
      <c r="FM25" s="62"/>
      <c r="FN25" s="62"/>
      <c r="FO25" s="62"/>
      <c r="FP25" s="62"/>
      <c r="FQ25" s="62"/>
      <c r="FR25" s="62"/>
      <c r="FS25" s="62"/>
      <c r="FT25" s="62"/>
      <c r="FU25" s="62"/>
      <c r="FV25" s="62"/>
      <c r="FW25" s="62"/>
      <c r="FX25" s="62"/>
      <c r="FY25" s="62"/>
      <c r="FZ25" s="62"/>
      <c r="GA25" s="62"/>
      <c r="GB25" s="62"/>
      <c r="GC25" s="62"/>
      <c r="GD25" s="62"/>
      <c r="GE25" s="62"/>
      <c r="GF25" s="62"/>
      <c r="GG25" s="62"/>
      <c r="GH25" s="62"/>
      <c r="GI25" s="62"/>
      <c r="GJ25" s="62"/>
      <c r="GK25" s="62"/>
      <c r="GL25" s="62"/>
      <c r="GM25" s="62"/>
      <c r="GN25" s="62"/>
      <c r="GO25" s="62"/>
      <c r="GP25" s="62"/>
      <c r="GQ25" s="62"/>
      <c r="GR25" s="62"/>
      <c r="GS25" s="62"/>
      <c r="GT25" s="62"/>
      <c r="GU25" s="62"/>
      <c r="GV25" s="62"/>
      <c r="GW25" s="62"/>
      <c r="GX25" s="62"/>
      <c r="GY25" s="62"/>
      <c r="GZ25" s="62"/>
      <c r="HA25" s="62"/>
      <c r="HB25" s="62"/>
      <c r="HC25" s="62"/>
      <c r="HD25" s="62"/>
      <c r="HE25" s="62"/>
      <c r="HF25" s="62"/>
      <c r="HG25" s="62"/>
      <c r="HH25" s="62"/>
      <c r="HI25" s="62"/>
      <c r="HJ25" s="62"/>
      <c r="HK25" s="62"/>
      <c r="HL25" s="62"/>
      <c r="HM25" s="62"/>
      <c r="HN25" s="62"/>
      <c r="HO25" s="62"/>
      <c r="HP25" s="62"/>
      <c r="HQ25" s="62"/>
      <c r="HR25" s="62"/>
      <c r="HS25" s="62"/>
      <c r="HT25" s="62"/>
      <c r="HU25" s="62"/>
      <c r="HV25" s="62"/>
      <c r="HW25" s="62"/>
      <c r="HX25" s="62"/>
      <c r="HY25" s="62"/>
      <c r="HZ25" s="62"/>
      <c r="IA25" s="62"/>
      <c r="IB25" s="62"/>
      <c r="IC25" s="62"/>
      <c r="ID25" s="62"/>
      <c r="IE25" s="62"/>
      <c r="IF25" s="62"/>
      <c r="IG25" s="62"/>
      <c r="IH25" s="62"/>
      <c r="II25" s="62"/>
      <c r="IJ25" s="62"/>
      <c r="IK25" s="62"/>
      <c r="IL25" s="62"/>
      <c r="IM25" s="62"/>
      <c r="IN25" s="62"/>
      <c r="IO25" s="62"/>
      <c r="IP25" s="62"/>
      <c r="IQ25" s="62"/>
      <c r="IR25" s="62"/>
      <c r="IS25" s="62"/>
      <c r="IT25" s="62"/>
      <c r="IU25" s="62"/>
      <c r="IV25" s="62"/>
      <c r="IW25" s="62"/>
      <c r="IX25" s="62"/>
      <c r="IY25" s="62"/>
      <c r="IZ25" s="62"/>
      <c r="JA25" s="62"/>
      <c r="JB25" s="62"/>
      <c r="JC25" s="62"/>
      <c r="JD25" s="62"/>
      <c r="JE25" s="62"/>
      <c r="JF25" s="62"/>
      <c r="JG25" s="62"/>
      <c r="JH25" s="62"/>
      <c r="JI25" s="62"/>
      <c r="JJ25" s="62"/>
      <c r="JK25" s="62"/>
      <c r="JL25" s="62"/>
      <c r="JM25" s="62"/>
      <c r="JN25" s="62"/>
      <c r="JO25" s="62"/>
      <c r="JP25" s="62"/>
      <c r="JQ25" s="62"/>
      <c r="JR25" s="62"/>
      <c r="JS25" s="62"/>
      <c r="JT25" s="62"/>
      <c r="JU25" s="62"/>
      <c r="JV25" s="62"/>
      <c r="JW25" s="62"/>
      <c r="JX25" s="62"/>
      <c r="JY25" s="62"/>
      <c r="JZ25" s="62"/>
      <c r="KA25" s="62"/>
      <c r="KB25" s="62"/>
      <c r="KC25" s="62"/>
      <c r="KD25" s="62"/>
      <c r="KE25" s="62"/>
      <c r="KF25" s="62"/>
      <c r="KG25" s="62"/>
      <c r="KH25" s="62"/>
      <c r="KI25" s="62"/>
      <c r="KJ25" s="62"/>
      <c r="KK25" s="62"/>
      <c r="KL25" s="62"/>
      <c r="KM25" s="62"/>
      <c r="KN25" s="62"/>
      <c r="KO25" s="62"/>
      <c r="KP25" s="62"/>
      <c r="KQ25" s="62"/>
      <c r="KR25" s="62"/>
      <c r="KS25" s="62"/>
      <c r="KT25" s="62"/>
      <c r="KU25" s="62"/>
      <c r="KV25" s="62"/>
      <c r="KW25" s="62"/>
      <c r="KX25" s="62"/>
      <c r="KY25" s="62"/>
      <c r="KZ25" s="62"/>
      <c r="LA25" s="62"/>
      <c r="LB25" s="62"/>
      <c r="LC25" s="62"/>
      <c r="LD25" s="62"/>
      <c r="LE25" s="62"/>
      <c r="LF25" s="62"/>
      <c r="LG25" s="62"/>
      <c r="LH25" s="62"/>
      <c r="LI25" s="62"/>
      <c r="LJ25" s="62"/>
      <c r="LK25" s="62"/>
      <c r="LL25" s="62"/>
      <c r="LM25" s="62"/>
      <c r="LN25" s="62"/>
      <c r="LO25" s="62"/>
      <c r="LP25" s="62"/>
      <c r="LQ25" s="62"/>
      <c r="LR25" s="62"/>
      <c r="LS25" s="62"/>
      <c r="LT25" s="62"/>
      <c r="LU25" s="62"/>
      <c r="LV25" s="62"/>
      <c r="LW25" s="62"/>
      <c r="LX25" s="62"/>
      <c r="LY25" s="62"/>
      <c r="LZ25" s="62"/>
      <c r="MA25" s="62"/>
      <c r="MB25" s="62"/>
      <c r="MC25" s="62"/>
      <c r="MD25" s="62"/>
      <c r="ME25" s="62"/>
      <c r="MF25" s="62"/>
      <c r="MG25" s="62"/>
      <c r="MH25" s="62"/>
      <c r="MI25" s="62"/>
      <c r="MJ25" s="62"/>
      <c r="MK25" s="62"/>
      <c r="ML25" s="62"/>
      <c r="MM25" s="62"/>
      <c r="MN25" s="62"/>
      <c r="MO25" s="62"/>
      <c r="MP25" s="62"/>
      <c r="MQ25" s="62"/>
      <c r="MR25" s="62"/>
      <c r="MS25" s="62"/>
      <c r="MT25" s="62"/>
      <c r="MU25" s="62"/>
      <c r="MV25" s="62"/>
      <c r="MW25" s="62"/>
      <c r="MX25" s="62"/>
      <c r="MY25" s="62"/>
      <c r="MZ25" s="62"/>
      <c r="NA25" s="62"/>
      <c r="NB25" s="62"/>
      <c r="NC25" s="62"/>
      <c r="ND25" s="62"/>
      <c r="NE25" s="62"/>
      <c r="NF25" s="62"/>
      <c r="NG25" s="78"/>
      <c r="NH25" s="72"/>
      <c r="NI25" s="72"/>
      <c r="NJ25" s="72"/>
      <c r="NK25" s="72"/>
      <c r="NL25" s="72"/>
      <c r="NM25" s="72"/>
      <c r="NN25" s="72"/>
      <c r="NO25" s="72"/>
      <c r="NP25" s="72"/>
      <c r="NQ25" s="72"/>
      <c r="NR25" s="72"/>
      <c r="NS25" s="72"/>
      <c r="NT25" s="72"/>
      <c r="NU25" s="72"/>
      <c r="NV25" s="72"/>
      <c r="NW25" s="72"/>
      <c r="NX25" s="72"/>
      <c r="NY25" s="72"/>
      <c r="NZ25" s="72"/>
      <c r="OA25" s="72"/>
      <c r="OB25" s="72"/>
      <c r="OC25" s="72"/>
      <c r="OD25" s="72"/>
      <c r="OE25" s="72"/>
      <c r="OF25" s="72"/>
      <c r="OG25" s="72"/>
      <c r="OH25" s="72"/>
      <c r="OI25" s="72"/>
      <c r="OJ25" s="72"/>
      <c r="OK25" s="72"/>
      <c r="OL25" s="72"/>
      <c r="OM25" s="72"/>
      <c r="ON25" s="72"/>
      <c r="OO25" s="72"/>
      <c r="OP25" s="72"/>
      <c r="OQ25" s="72"/>
      <c r="OR25" s="72"/>
      <c r="OS25" s="72"/>
      <c r="OT25" s="72"/>
      <c r="OU25" s="72"/>
      <c r="OV25" s="72"/>
      <c r="OW25" s="72"/>
      <c r="OX25" s="72"/>
      <c r="OY25" s="72"/>
      <c r="OZ25" s="72"/>
      <c r="PA25" s="72"/>
      <c r="PB25" s="72"/>
      <c r="PC25" s="72"/>
      <c r="PD25" s="72"/>
      <c r="PE25" s="72"/>
      <c r="PF25" s="72"/>
      <c r="PG25" s="72"/>
      <c r="PH25" s="72"/>
      <c r="PI25" s="72"/>
      <c r="PJ25" s="72"/>
      <c r="PK25" s="72"/>
      <c r="PL25" s="72"/>
    </row>
    <row r="26" spans="1:428" ht="16.5" thickTop="1" thickBot="1">
      <c r="B26" s="44"/>
      <c r="C26" s="44"/>
      <c r="D26" s="90" t="s">
        <v>65</v>
      </c>
      <c r="E26" s="94">
        <v>0.41666666666666669</v>
      </c>
      <c r="F26" s="9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  <c r="EK26" s="62"/>
      <c r="EL26" s="62"/>
      <c r="EM26" s="62"/>
      <c r="EN26" s="62"/>
      <c r="EO26" s="62"/>
      <c r="EP26" s="62"/>
      <c r="EQ26" s="62"/>
      <c r="ER26" s="62"/>
      <c r="ES26" s="62"/>
      <c r="ET26" s="62"/>
      <c r="EU26" s="62"/>
      <c r="EV26" s="62"/>
      <c r="EW26" s="62"/>
      <c r="EX26" s="62"/>
      <c r="EY26" s="62"/>
      <c r="EZ26" s="62"/>
      <c r="FA26" s="62"/>
      <c r="FB26" s="62"/>
      <c r="FC26" s="62"/>
      <c r="FD26" s="62"/>
      <c r="FE26" s="62"/>
      <c r="FF26" s="62"/>
      <c r="FG26" s="62"/>
      <c r="FH26" s="62"/>
      <c r="FI26" s="62"/>
      <c r="FJ26" s="62"/>
      <c r="FK26" s="62"/>
      <c r="FL26" s="62"/>
      <c r="FM26" s="62"/>
      <c r="FN26" s="62"/>
      <c r="FO26" s="62"/>
      <c r="FP26" s="62"/>
      <c r="FQ26" s="62"/>
      <c r="FR26" s="62"/>
      <c r="FS26" s="62"/>
      <c r="FT26" s="62"/>
      <c r="FU26" s="62"/>
      <c r="FV26" s="62"/>
      <c r="FW26" s="62"/>
      <c r="FX26" s="62"/>
      <c r="FY26" s="62"/>
      <c r="FZ26" s="62"/>
      <c r="GA26" s="62"/>
      <c r="GB26" s="62"/>
      <c r="GC26" s="62"/>
      <c r="GD26" s="62"/>
      <c r="GE26" s="62"/>
      <c r="GF26" s="62"/>
      <c r="GG26" s="62"/>
      <c r="GH26" s="62"/>
      <c r="GI26" s="62"/>
      <c r="GJ26" s="62"/>
      <c r="GK26" s="62"/>
      <c r="GL26" s="62"/>
      <c r="GM26" s="62"/>
      <c r="GN26" s="62"/>
      <c r="GO26" s="62"/>
      <c r="GP26" s="62"/>
      <c r="GQ26" s="62"/>
      <c r="GR26" s="62"/>
      <c r="GS26" s="62"/>
      <c r="GT26" s="62"/>
      <c r="GU26" s="62"/>
      <c r="GV26" s="62"/>
      <c r="GW26" s="62"/>
      <c r="GX26" s="62"/>
      <c r="GY26" s="62"/>
      <c r="GZ26" s="62"/>
      <c r="HA26" s="62"/>
      <c r="HB26" s="62"/>
      <c r="HC26" s="62"/>
      <c r="HD26" s="62"/>
      <c r="HE26" s="62"/>
      <c r="HF26" s="62"/>
      <c r="HG26" s="62"/>
      <c r="HH26" s="62"/>
      <c r="HI26" s="62"/>
      <c r="HJ26" s="62"/>
      <c r="HK26" s="62"/>
      <c r="HL26" s="62"/>
      <c r="HM26" s="62"/>
      <c r="HN26" s="62"/>
      <c r="HO26" s="62"/>
      <c r="HP26" s="62"/>
      <c r="HQ26" s="62"/>
      <c r="HR26" s="62"/>
      <c r="HS26" s="62"/>
      <c r="HT26" s="62"/>
      <c r="HU26" s="62"/>
      <c r="HV26" s="62"/>
      <c r="HW26" s="62"/>
      <c r="HX26" s="62"/>
      <c r="HY26" s="62"/>
      <c r="HZ26" s="62"/>
      <c r="IA26" s="62"/>
      <c r="IB26" s="62"/>
      <c r="IC26" s="62"/>
      <c r="ID26" s="62"/>
      <c r="IE26" s="62"/>
      <c r="IF26" s="62"/>
      <c r="IG26" s="62"/>
      <c r="IH26" s="62"/>
      <c r="II26" s="62"/>
      <c r="IJ26" s="62"/>
      <c r="IK26" s="62"/>
      <c r="IL26" s="62"/>
      <c r="IM26" s="62"/>
      <c r="IN26" s="62"/>
      <c r="IO26" s="62"/>
      <c r="IP26" s="62"/>
      <c r="IQ26" s="62"/>
      <c r="IR26" s="62"/>
      <c r="IS26" s="62"/>
      <c r="IT26" s="62"/>
      <c r="IU26" s="62"/>
      <c r="IV26" s="62"/>
      <c r="IW26" s="62"/>
      <c r="IX26" s="62"/>
      <c r="IY26" s="62"/>
      <c r="IZ26" s="62"/>
      <c r="JA26" s="62"/>
      <c r="JB26" s="62"/>
      <c r="JC26" s="62"/>
      <c r="JD26" s="62"/>
      <c r="JE26" s="62"/>
      <c r="JF26" s="62"/>
      <c r="JG26" s="62"/>
      <c r="JH26" s="62"/>
      <c r="JI26" s="62"/>
      <c r="JJ26" s="62"/>
      <c r="JK26" s="62"/>
      <c r="JL26" s="62"/>
      <c r="JM26" s="62"/>
      <c r="JN26" s="62"/>
      <c r="JO26" s="62"/>
      <c r="JP26" s="62"/>
      <c r="JQ26" s="62"/>
      <c r="JR26" s="62"/>
      <c r="JS26" s="62"/>
      <c r="JT26" s="62"/>
      <c r="JU26" s="62"/>
      <c r="JV26" s="62"/>
      <c r="JW26" s="62"/>
      <c r="JX26" s="62"/>
      <c r="JY26" s="62"/>
      <c r="JZ26" s="62"/>
      <c r="KA26" s="62"/>
      <c r="KB26" s="62"/>
      <c r="KC26" s="62"/>
      <c r="KD26" s="62"/>
      <c r="KE26" s="62"/>
      <c r="KF26" s="62"/>
      <c r="KG26" s="62"/>
      <c r="KH26" s="62"/>
      <c r="KI26" s="62"/>
      <c r="KJ26" s="62"/>
      <c r="KK26" s="62"/>
      <c r="KL26" s="62"/>
      <c r="KM26" s="62"/>
      <c r="KN26" s="62"/>
      <c r="KO26" s="62"/>
      <c r="KP26" s="62"/>
      <c r="KQ26" s="62"/>
      <c r="KR26" s="62"/>
      <c r="KS26" s="62"/>
      <c r="KT26" s="62"/>
      <c r="KU26" s="62"/>
      <c r="KV26" s="62"/>
      <c r="KW26" s="62"/>
      <c r="KX26" s="62"/>
      <c r="KY26" s="62"/>
      <c r="KZ26" s="62"/>
      <c r="LA26" s="62"/>
      <c r="LB26" s="62"/>
      <c r="LC26" s="62"/>
      <c r="LD26" s="62"/>
      <c r="LE26" s="62"/>
      <c r="LF26" s="62"/>
      <c r="LG26" s="62"/>
      <c r="LH26" s="62"/>
      <c r="LI26" s="62"/>
      <c r="LJ26" s="62"/>
      <c r="LK26" s="62"/>
      <c r="LL26" s="62"/>
      <c r="LM26" s="62"/>
      <c r="LN26" s="62"/>
      <c r="LO26" s="62"/>
      <c r="LP26" s="62"/>
      <c r="LQ26" s="62"/>
      <c r="LR26" s="62"/>
      <c r="LS26" s="62"/>
      <c r="LT26" s="62"/>
      <c r="LU26" s="62"/>
      <c r="LV26" s="62"/>
      <c r="LW26" s="62"/>
      <c r="LX26" s="62"/>
      <c r="LY26" s="62"/>
      <c r="LZ26" s="62"/>
      <c r="MA26" s="62"/>
      <c r="MB26" s="62"/>
      <c r="MC26" s="62"/>
      <c r="MD26" s="62"/>
      <c r="ME26" s="62"/>
      <c r="MF26" s="62"/>
      <c r="MG26" s="62"/>
      <c r="MH26" s="62"/>
      <c r="MI26" s="62"/>
      <c r="MJ26" s="62"/>
      <c r="MK26" s="62"/>
      <c r="ML26" s="62"/>
      <c r="MM26" s="62"/>
      <c r="MN26" s="62"/>
      <c r="MO26" s="62"/>
      <c r="MP26" s="62"/>
      <c r="MQ26" s="62"/>
      <c r="MR26" s="62"/>
      <c r="MS26" s="62"/>
      <c r="MT26" s="62"/>
      <c r="MU26" s="62"/>
      <c r="MV26" s="62"/>
      <c r="MW26" s="62"/>
      <c r="MX26" s="62"/>
      <c r="MY26" s="62"/>
      <c r="MZ26" s="62"/>
      <c r="NA26" s="62"/>
      <c r="NB26" s="62"/>
      <c r="NC26" s="62"/>
      <c r="ND26" s="62"/>
      <c r="NE26" s="62"/>
      <c r="NF26" s="62"/>
      <c r="NG26" s="78"/>
      <c r="NH26" s="72"/>
      <c r="NI26" s="72"/>
      <c r="NJ26" s="72"/>
      <c r="NK26" s="72"/>
      <c r="NL26" s="72"/>
      <c r="NM26" s="72"/>
      <c r="NN26" s="72"/>
      <c r="NO26" s="72"/>
      <c r="NP26" s="72"/>
      <c r="NQ26" s="72"/>
      <c r="NR26" s="72"/>
      <c r="NS26" s="72"/>
      <c r="NT26" s="72"/>
      <c r="NU26" s="72"/>
      <c r="NV26" s="72"/>
      <c r="NW26" s="72"/>
      <c r="NX26" s="72"/>
      <c r="NY26" s="72"/>
      <c r="NZ26" s="72"/>
      <c r="OA26" s="72"/>
      <c r="OB26" s="72"/>
      <c r="OC26" s="72"/>
      <c r="OD26" s="72"/>
      <c r="OE26" s="72"/>
      <c r="OF26" s="72"/>
      <c r="OG26" s="72"/>
      <c r="OH26" s="72"/>
      <c r="OI26" s="72"/>
      <c r="OJ26" s="72"/>
      <c r="OK26" s="72"/>
      <c r="OL26" s="72"/>
      <c r="OM26" s="72"/>
      <c r="ON26" s="72"/>
      <c r="OO26" s="72"/>
      <c r="OP26" s="72"/>
      <c r="OQ26" s="72"/>
      <c r="OR26" s="72"/>
      <c r="OS26" s="72"/>
      <c r="OT26" s="72"/>
      <c r="OU26" s="72"/>
      <c r="OV26" s="72"/>
      <c r="OW26" s="72"/>
      <c r="OX26" s="72"/>
      <c r="OY26" s="72"/>
      <c r="OZ26" s="72"/>
      <c r="PA26" s="72"/>
      <c r="PB26" s="72"/>
      <c r="PC26" s="72"/>
      <c r="PD26" s="72"/>
      <c r="PE26" s="72"/>
      <c r="PF26" s="72"/>
      <c r="PG26" s="72"/>
      <c r="PH26" s="72"/>
      <c r="PI26" s="72"/>
      <c r="PJ26" s="72"/>
      <c r="PK26" s="72"/>
      <c r="PL26" s="72"/>
    </row>
    <row r="27" spans="1:428" ht="16.5" thickTop="1" thickBot="1">
      <c r="B27" s="44"/>
      <c r="C27" s="44"/>
      <c r="D27" s="90" t="s">
        <v>66</v>
      </c>
      <c r="E27" s="97"/>
      <c r="F27" s="9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  <c r="EK27" s="62"/>
      <c r="EL27" s="62"/>
      <c r="EM27" s="62"/>
      <c r="EN27" s="62"/>
      <c r="EO27" s="62"/>
      <c r="EP27" s="62"/>
      <c r="EQ27" s="62"/>
      <c r="ER27" s="62"/>
      <c r="ES27" s="62"/>
      <c r="ET27" s="62"/>
      <c r="EU27" s="62"/>
      <c r="EV27" s="62"/>
      <c r="EW27" s="62"/>
      <c r="EX27" s="62"/>
      <c r="EY27" s="62"/>
      <c r="EZ27" s="62"/>
      <c r="FA27" s="62"/>
      <c r="FB27" s="62"/>
      <c r="FC27" s="62"/>
      <c r="FD27" s="62"/>
      <c r="FE27" s="62"/>
      <c r="FF27" s="62"/>
      <c r="FG27" s="62"/>
      <c r="FH27" s="62"/>
      <c r="FI27" s="62"/>
      <c r="FJ27" s="62"/>
      <c r="FK27" s="62"/>
      <c r="FL27" s="62"/>
      <c r="FM27" s="62"/>
      <c r="FN27" s="62"/>
      <c r="FO27" s="62"/>
      <c r="FP27" s="62"/>
      <c r="FQ27" s="62"/>
      <c r="FR27" s="62"/>
      <c r="FS27" s="62"/>
      <c r="FT27" s="62"/>
      <c r="FU27" s="62"/>
      <c r="FV27" s="62"/>
      <c r="FW27" s="62"/>
      <c r="FX27" s="62"/>
      <c r="FY27" s="62"/>
      <c r="FZ27" s="62"/>
      <c r="GA27" s="62"/>
      <c r="GB27" s="62"/>
      <c r="GC27" s="62"/>
      <c r="GD27" s="62"/>
      <c r="GE27" s="62"/>
      <c r="GF27" s="62"/>
      <c r="GG27" s="62"/>
      <c r="GH27" s="62"/>
      <c r="GI27" s="62"/>
      <c r="GJ27" s="62"/>
      <c r="GK27" s="62"/>
      <c r="GL27" s="62"/>
      <c r="GM27" s="62"/>
      <c r="GN27" s="62"/>
      <c r="GO27" s="62"/>
      <c r="GP27" s="62"/>
      <c r="GQ27" s="62"/>
      <c r="GR27" s="62"/>
      <c r="GS27" s="62"/>
      <c r="GT27" s="62"/>
      <c r="GU27" s="62"/>
      <c r="GV27" s="62"/>
      <c r="GW27" s="62"/>
      <c r="GX27" s="62"/>
      <c r="GY27" s="62"/>
      <c r="GZ27" s="62"/>
      <c r="HA27" s="62"/>
      <c r="HB27" s="62"/>
      <c r="HC27" s="62"/>
      <c r="HD27" s="62"/>
      <c r="HE27" s="62"/>
      <c r="HF27" s="62"/>
      <c r="HG27" s="62"/>
      <c r="HH27" s="62"/>
      <c r="HI27" s="62"/>
      <c r="HJ27" s="62"/>
      <c r="HK27" s="62"/>
      <c r="HL27" s="62"/>
      <c r="HM27" s="62"/>
      <c r="HN27" s="62"/>
      <c r="HO27" s="62"/>
      <c r="HP27" s="62"/>
      <c r="HQ27" s="62"/>
      <c r="HR27" s="62"/>
      <c r="HS27" s="62"/>
      <c r="HT27" s="62"/>
      <c r="HU27" s="62"/>
      <c r="HV27" s="62"/>
      <c r="HW27" s="62"/>
      <c r="HX27" s="62"/>
      <c r="HY27" s="62"/>
      <c r="HZ27" s="62"/>
      <c r="IA27" s="62"/>
      <c r="IB27" s="62"/>
      <c r="IC27" s="62"/>
      <c r="ID27" s="62"/>
      <c r="IE27" s="62"/>
      <c r="IF27" s="62"/>
      <c r="IG27" s="62"/>
      <c r="IH27" s="62"/>
      <c r="II27" s="62"/>
      <c r="IJ27" s="62"/>
      <c r="IK27" s="62"/>
      <c r="IL27" s="62"/>
      <c r="IM27" s="62"/>
      <c r="IN27" s="62"/>
      <c r="IO27" s="62"/>
      <c r="IP27" s="62"/>
      <c r="IQ27" s="62"/>
      <c r="IR27" s="62"/>
      <c r="IS27" s="62"/>
      <c r="IT27" s="62"/>
      <c r="IU27" s="62"/>
      <c r="IV27" s="62"/>
      <c r="IW27" s="62"/>
      <c r="IX27" s="62"/>
      <c r="IY27" s="62"/>
      <c r="IZ27" s="62"/>
      <c r="JA27" s="62"/>
      <c r="JB27" s="62"/>
      <c r="JC27" s="62"/>
      <c r="JD27" s="62"/>
      <c r="JE27" s="62"/>
      <c r="JF27" s="62"/>
      <c r="JG27" s="62"/>
      <c r="JH27" s="62"/>
      <c r="JI27" s="62"/>
      <c r="JJ27" s="62"/>
      <c r="JK27" s="62"/>
      <c r="JL27" s="62"/>
      <c r="JM27" s="62"/>
      <c r="JN27" s="62"/>
      <c r="JO27" s="62"/>
      <c r="JP27" s="62"/>
      <c r="JQ27" s="62"/>
      <c r="JR27" s="62"/>
      <c r="JS27" s="62"/>
      <c r="JT27" s="62"/>
      <c r="JU27" s="62"/>
      <c r="JV27" s="62"/>
      <c r="JW27" s="62"/>
      <c r="JX27" s="62"/>
      <c r="JY27" s="62"/>
      <c r="JZ27" s="62"/>
      <c r="KA27" s="62"/>
      <c r="KB27" s="62"/>
      <c r="KC27" s="62"/>
      <c r="KD27" s="62"/>
      <c r="KE27" s="62"/>
      <c r="KF27" s="62"/>
      <c r="KG27" s="62"/>
      <c r="KH27" s="62"/>
      <c r="KI27" s="62"/>
      <c r="KJ27" s="62"/>
      <c r="KK27" s="62"/>
      <c r="KL27" s="62"/>
      <c r="KM27" s="62"/>
      <c r="KN27" s="62"/>
      <c r="KO27" s="62"/>
      <c r="KP27" s="62"/>
      <c r="KQ27" s="62"/>
      <c r="KR27" s="62"/>
      <c r="KS27" s="62"/>
      <c r="KT27" s="62"/>
      <c r="KU27" s="62"/>
      <c r="KV27" s="62"/>
      <c r="KW27" s="62"/>
      <c r="KX27" s="62"/>
      <c r="KY27" s="62"/>
      <c r="KZ27" s="62"/>
      <c r="LA27" s="62"/>
      <c r="LB27" s="62"/>
      <c r="LC27" s="62"/>
      <c r="LD27" s="62"/>
      <c r="LE27" s="62"/>
      <c r="LF27" s="62"/>
      <c r="LG27" s="62"/>
      <c r="LH27" s="62"/>
      <c r="LI27" s="62"/>
      <c r="LJ27" s="62"/>
      <c r="LK27" s="62"/>
      <c r="LL27" s="62"/>
      <c r="LM27" s="62"/>
      <c r="LN27" s="62"/>
      <c r="LO27" s="62"/>
      <c r="LP27" s="62"/>
      <c r="LQ27" s="62"/>
      <c r="LR27" s="62"/>
      <c r="LS27" s="62"/>
      <c r="LT27" s="62"/>
      <c r="LU27" s="62"/>
      <c r="LV27" s="62"/>
      <c r="LW27" s="62"/>
      <c r="LX27" s="62"/>
      <c r="LY27" s="62"/>
      <c r="LZ27" s="62"/>
      <c r="MA27" s="62"/>
      <c r="MB27" s="62"/>
      <c r="MC27" s="62"/>
      <c r="MD27" s="62"/>
      <c r="ME27" s="62"/>
      <c r="MF27" s="62"/>
      <c r="MG27" s="62"/>
      <c r="MH27" s="62"/>
      <c r="MI27" s="62"/>
      <c r="MJ27" s="62"/>
      <c r="MK27" s="62"/>
      <c r="ML27" s="62"/>
      <c r="MM27" s="62"/>
      <c r="MN27" s="62"/>
      <c r="MO27" s="62"/>
      <c r="MP27" s="62"/>
      <c r="MQ27" s="62"/>
      <c r="MR27" s="62"/>
      <c r="MS27" s="62"/>
      <c r="MT27" s="62"/>
      <c r="MU27" s="62"/>
      <c r="MV27" s="62"/>
      <c r="MW27" s="62"/>
      <c r="MX27" s="62"/>
      <c r="MY27" s="62"/>
      <c r="MZ27" s="62"/>
      <c r="NA27" s="62"/>
      <c r="NB27" s="62"/>
      <c r="NC27" s="62"/>
      <c r="ND27" s="62"/>
      <c r="NE27" s="62"/>
      <c r="NF27" s="62"/>
      <c r="NG27" s="78"/>
      <c r="NH27" s="72"/>
      <c r="NI27" s="72"/>
      <c r="NJ27" s="72"/>
      <c r="NK27" s="72"/>
      <c r="NL27" s="72"/>
      <c r="NM27" s="72"/>
      <c r="NN27" s="72"/>
      <c r="NO27" s="72"/>
      <c r="NP27" s="72"/>
      <c r="NQ27" s="72"/>
      <c r="NR27" s="72"/>
      <c r="NS27" s="72"/>
      <c r="NT27" s="72"/>
      <c r="NU27" s="72"/>
      <c r="NV27" s="72"/>
      <c r="NW27" s="72"/>
      <c r="NX27" s="72"/>
      <c r="NY27" s="72"/>
      <c r="NZ27" s="72"/>
      <c r="OA27" s="72"/>
      <c r="OB27" s="72"/>
      <c r="OC27" s="72"/>
      <c r="OD27" s="72"/>
      <c r="OE27" s="72"/>
      <c r="OF27" s="72"/>
      <c r="OG27" s="72"/>
      <c r="OH27" s="72"/>
      <c r="OI27" s="72"/>
      <c r="OJ27" s="72"/>
      <c r="OK27" s="72"/>
      <c r="OL27" s="72"/>
      <c r="OM27" s="72"/>
      <c r="ON27" s="72"/>
      <c r="OO27" s="72"/>
      <c r="OP27" s="72"/>
      <c r="OQ27" s="72"/>
      <c r="OR27" s="72"/>
      <c r="OS27" s="72"/>
      <c r="OT27" s="72"/>
      <c r="OU27" s="72"/>
      <c r="OV27" s="72"/>
      <c r="OW27" s="72"/>
      <c r="OX27" s="72"/>
      <c r="OY27" s="72"/>
      <c r="OZ27" s="72"/>
      <c r="PA27" s="72"/>
      <c r="PB27" s="72"/>
      <c r="PC27" s="72"/>
      <c r="PD27" s="72"/>
      <c r="PE27" s="72"/>
      <c r="PF27" s="72"/>
      <c r="PG27" s="72"/>
      <c r="PH27" s="72"/>
      <c r="PI27" s="72"/>
      <c r="PJ27" s="72"/>
      <c r="PK27" s="72"/>
      <c r="PL27" s="72"/>
    </row>
    <row r="28" spans="1:428" ht="16.5" thickTop="1" thickBot="1">
      <c r="B28" s="44"/>
      <c r="C28" s="44"/>
      <c r="D28" s="90" t="s">
        <v>67</v>
      </c>
      <c r="E28" s="97"/>
      <c r="F28" s="9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  <c r="EK28" s="62"/>
      <c r="EL28" s="62"/>
      <c r="EM28" s="62"/>
      <c r="EN28" s="62"/>
      <c r="EO28" s="62"/>
      <c r="EP28" s="62"/>
      <c r="EQ28" s="62"/>
      <c r="ER28" s="62"/>
      <c r="ES28" s="62"/>
      <c r="ET28" s="62"/>
      <c r="EU28" s="62"/>
      <c r="EV28" s="62"/>
      <c r="EW28" s="62"/>
      <c r="EX28" s="62"/>
      <c r="EY28" s="62"/>
      <c r="EZ28" s="62"/>
      <c r="FA28" s="62"/>
      <c r="FB28" s="62"/>
      <c r="FC28" s="62"/>
      <c r="FD28" s="62"/>
      <c r="FE28" s="62"/>
      <c r="FF28" s="62"/>
      <c r="FG28" s="62"/>
      <c r="FH28" s="62"/>
      <c r="FI28" s="62"/>
      <c r="FJ28" s="62"/>
      <c r="FK28" s="62"/>
      <c r="FL28" s="62"/>
      <c r="FM28" s="62"/>
      <c r="FN28" s="62"/>
      <c r="FO28" s="62"/>
      <c r="FP28" s="62"/>
      <c r="FQ28" s="62"/>
      <c r="FR28" s="62"/>
      <c r="FS28" s="62"/>
      <c r="FT28" s="62"/>
      <c r="FU28" s="62"/>
      <c r="FV28" s="62"/>
      <c r="FW28" s="62"/>
      <c r="FX28" s="62"/>
      <c r="FY28" s="62"/>
      <c r="FZ28" s="62"/>
      <c r="GA28" s="62"/>
      <c r="GB28" s="62"/>
      <c r="GC28" s="62"/>
      <c r="GD28" s="62"/>
      <c r="GE28" s="62"/>
      <c r="GF28" s="62"/>
      <c r="GG28" s="62"/>
      <c r="GH28" s="62"/>
      <c r="GI28" s="62"/>
      <c r="GJ28" s="62"/>
      <c r="GK28" s="62"/>
      <c r="GL28" s="62"/>
      <c r="GM28" s="62"/>
      <c r="GN28" s="62"/>
      <c r="GO28" s="62"/>
      <c r="GP28" s="62"/>
      <c r="GQ28" s="62"/>
      <c r="GR28" s="62"/>
      <c r="GS28" s="62"/>
      <c r="GT28" s="62"/>
      <c r="GU28" s="62"/>
      <c r="GV28" s="62"/>
      <c r="GW28" s="62"/>
      <c r="GX28" s="62"/>
      <c r="GY28" s="62"/>
      <c r="GZ28" s="62"/>
      <c r="HA28" s="62"/>
      <c r="HB28" s="62"/>
      <c r="HC28" s="62"/>
      <c r="HD28" s="62"/>
      <c r="HE28" s="62"/>
      <c r="HF28" s="62"/>
      <c r="HG28" s="62"/>
      <c r="HH28" s="62"/>
      <c r="HI28" s="62"/>
      <c r="HJ28" s="62"/>
      <c r="HK28" s="62"/>
      <c r="HL28" s="62"/>
      <c r="HM28" s="62"/>
      <c r="HN28" s="62"/>
      <c r="HO28" s="62"/>
      <c r="HP28" s="62"/>
      <c r="HQ28" s="62"/>
      <c r="HR28" s="62"/>
      <c r="HS28" s="62"/>
      <c r="HT28" s="62"/>
      <c r="HU28" s="62"/>
      <c r="HV28" s="62"/>
      <c r="HW28" s="62"/>
      <c r="HX28" s="62"/>
      <c r="HY28" s="62"/>
      <c r="HZ28" s="62"/>
      <c r="IA28" s="62"/>
      <c r="IB28" s="62"/>
      <c r="IC28" s="62"/>
      <c r="ID28" s="62"/>
      <c r="IE28" s="62"/>
      <c r="IF28" s="62"/>
      <c r="IG28" s="62"/>
      <c r="IH28" s="62"/>
      <c r="II28" s="62"/>
      <c r="IJ28" s="62"/>
      <c r="IK28" s="62"/>
      <c r="IL28" s="62"/>
      <c r="IM28" s="62"/>
      <c r="IN28" s="62"/>
      <c r="IO28" s="62"/>
      <c r="IP28" s="62"/>
      <c r="IQ28" s="62"/>
      <c r="IR28" s="62"/>
      <c r="IS28" s="62"/>
      <c r="IT28" s="62"/>
      <c r="IU28" s="62"/>
      <c r="IV28" s="62"/>
      <c r="IW28" s="62"/>
      <c r="IX28" s="62"/>
      <c r="IY28" s="62"/>
      <c r="IZ28" s="62"/>
      <c r="JA28" s="62"/>
      <c r="JB28" s="62"/>
      <c r="JC28" s="62"/>
      <c r="JD28" s="62"/>
      <c r="JE28" s="62"/>
      <c r="JF28" s="62"/>
      <c r="JG28" s="62"/>
      <c r="JH28" s="62"/>
      <c r="JI28" s="62"/>
      <c r="JJ28" s="62"/>
      <c r="JK28" s="62"/>
      <c r="JL28" s="62"/>
      <c r="JM28" s="62"/>
      <c r="JN28" s="62"/>
      <c r="JO28" s="62"/>
      <c r="JP28" s="62"/>
      <c r="JQ28" s="62"/>
      <c r="JR28" s="62"/>
      <c r="JS28" s="62"/>
      <c r="JT28" s="62"/>
      <c r="JU28" s="62"/>
      <c r="JV28" s="62"/>
      <c r="JW28" s="62"/>
      <c r="JX28" s="62"/>
      <c r="JY28" s="62"/>
      <c r="JZ28" s="62"/>
      <c r="KA28" s="62"/>
      <c r="KB28" s="62"/>
      <c r="KC28" s="62"/>
      <c r="KD28" s="62"/>
      <c r="KE28" s="62"/>
      <c r="KF28" s="62"/>
      <c r="KG28" s="62"/>
      <c r="KH28" s="62"/>
      <c r="KI28" s="62"/>
      <c r="KJ28" s="62"/>
      <c r="KK28" s="62"/>
      <c r="KL28" s="62"/>
      <c r="KM28" s="62"/>
      <c r="KN28" s="62"/>
      <c r="KO28" s="62"/>
      <c r="KP28" s="62"/>
      <c r="KQ28" s="62"/>
      <c r="KR28" s="62"/>
      <c r="KS28" s="62"/>
      <c r="KT28" s="62"/>
      <c r="KU28" s="62"/>
      <c r="KV28" s="62"/>
      <c r="KW28" s="62"/>
      <c r="KX28" s="62"/>
      <c r="KY28" s="62"/>
      <c r="KZ28" s="62"/>
      <c r="LA28" s="62"/>
      <c r="LB28" s="62"/>
      <c r="LC28" s="62"/>
      <c r="LD28" s="62"/>
      <c r="LE28" s="62"/>
      <c r="LF28" s="62"/>
      <c r="LG28" s="62"/>
      <c r="LH28" s="62"/>
      <c r="LI28" s="62"/>
      <c r="LJ28" s="62"/>
      <c r="LK28" s="62"/>
      <c r="LL28" s="62"/>
      <c r="LM28" s="62"/>
      <c r="LN28" s="62"/>
      <c r="LO28" s="62"/>
      <c r="LP28" s="62"/>
      <c r="LQ28" s="62"/>
      <c r="LR28" s="62"/>
      <c r="LS28" s="62"/>
      <c r="LT28" s="62"/>
      <c r="LU28" s="62"/>
      <c r="LV28" s="62"/>
      <c r="LW28" s="62"/>
      <c r="LX28" s="62"/>
      <c r="LY28" s="62"/>
      <c r="LZ28" s="62"/>
      <c r="MA28" s="62"/>
      <c r="MB28" s="62"/>
      <c r="MC28" s="62"/>
      <c r="MD28" s="62"/>
      <c r="ME28" s="62"/>
      <c r="MF28" s="62"/>
      <c r="MG28" s="62"/>
      <c r="MH28" s="62"/>
      <c r="MI28" s="62"/>
      <c r="MJ28" s="62"/>
      <c r="MK28" s="62"/>
      <c r="ML28" s="62"/>
      <c r="MM28" s="62"/>
      <c r="MN28" s="62"/>
      <c r="MO28" s="62"/>
      <c r="MP28" s="62"/>
      <c r="MQ28" s="62"/>
      <c r="MR28" s="62"/>
      <c r="MS28" s="62"/>
      <c r="MT28" s="62"/>
      <c r="MU28" s="62"/>
      <c r="MV28" s="62"/>
      <c r="MW28" s="62"/>
      <c r="MX28" s="62"/>
      <c r="MY28" s="62"/>
      <c r="MZ28" s="62"/>
      <c r="NA28" s="62"/>
      <c r="NB28" s="62"/>
      <c r="NC28" s="62"/>
      <c r="ND28" s="62"/>
      <c r="NE28" s="62"/>
      <c r="NF28" s="62"/>
      <c r="NG28" s="78"/>
      <c r="NH28" s="72"/>
      <c r="NI28" s="72"/>
      <c r="NJ28" s="72"/>
      <c r="NK28" s="72"/>
      <c r="NL28" s="72"/>
      <c r="NM28" s="72"/>
      <c r="NN28" s="72"/>
      <c r="NO28" s="72"/>
      <c r="NP28" s="72"/>
      <c r="NQ28" s="72"/>
      <c r="NR28" s="72"/>
      <c r="NS28" s="72"/>
      <c r="NT28" s="72"/>
      <c r="NU28" s="72"/>
      <c r="NV28" s="72"/>
      <c r="NW28" s="72"/>
      <c r="NX28" s="72"/>
      <c r="NY28" s="72"/>
      <c r="NZ28" s="72"/>
      <c r="OA28" s="72"/>
      <c r="OB28" s="72"/>
      <c r="OC28" s="72"/>
      <c r="OD28" s="72"/>
      <c r="OE28" s="72"/>
      <c r="OF28" s="72"/>
      <c r="OG28" s="72"/>
      <c r="OH28" s="72"/>
      <c r="OI28" s="72"/>
      <c r="OJ28" s="72"/>
      <c r="OK28" s="72"/>
      <c r="OL28" s="72"/>
      <c r="OM28" s="72"/>
      <c r="ON28" s="72"/>
      <c r="OO28" s="72"/>
      <c r="OP28" s="72"/>
      <c r="OQ28" s="72"/>
      <c r="OR28" s="72"/>
      <c r="OS28" s="72"/>
      <c r="OT28" s="72"/>
      <c r="OU28" s="72"/>
      <c r="OV28" s="72"/>
      <c r="OW28" s="72"/>
      <c r="OX28" s="72"/>
      <c r="OY28" s="72"/>
      <c r="OZ28" s="72"/>
      <c r="PA28" s="72"/>
      <c r="PB28" s="72"/>
      <c r="PC28" s="72"/>
      <c r="PD28" s="72"/>
      <c r="PE28" s="72"/>
      <c r="PF28" s="72"/>
      <c r="PG28" s="72"/>
      <c r="PH28" s="72"/>
      <c r="PI28" s="72"/>
      <c r="PJ28" s="72"/>
      <c r="PK28" s="72"/>
      <c r="PL28" s="72"/>
    </row>
    <row r="29" spans="1:428" ht="16.5" thickTop="1" thickBot="1">
      <c r="B29" s="44"/>
      <c r="C29" s="44"/>
      <c r="D29" s="90" t="s">
        <v>68</v>
      </c>
      <c r="E29" s="97"/>
      <c r="F29" s="9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2"/>
      <c r="DJ29" s="62"/>
      <c r="DK29" s="62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62"/>
      <c r="EH29" s="62"/>
      <c r="EI29" s="62"/>
      <c r="EJ29" s="62"/>
      <c r="EK29" s="62"/>
      <c r="EL29" s="62"/>
      <c r="EM29" s="62"/>
      <c r="EN29" s="62"/>
      <c r="EO29" s="62"/>
      <c r="EP29" s="62"/>
      <c r="EQ29" s="62"/>
      <c r="ER29" s="62"/>
      <c r="ES29" s="62"/>
      <c r="ET29" s="62"/>
      <c r="EU29" s="62"/>
      <c r="EV29" s="62"/>
      <c r="EW29" s="62"/>
      <c r="EX29" s="62"/>
      <c r="EY29" s="62"/>
      <c r="EZ29" s="62"/>
      <c r="FA29" s="62"/>
      <c r="FB29" s="62"/>
      <c r="FC29" s="62"/>
      <c r="FD29" s="62"/>
      <c r="FE29" s="62"/>
      <c r="FF29" s="62"/>
      <c r="FG29" s="62"/>
      <c r="FH29" s="62"/>
      <c r="FI29" s="62"/>
      <c r="FJ29" s="62"/>
      <c r="FK29" s="62"/>
      <c r="FL29" s="62"/>
      <c r="FM29" s="62"/>
      <c r="FN29" s="62"/>
      <c r="FO29" s="62"/>
      <c r="FP29" s="62"/>
      <c r="FQ29" s="62"/>
      <c r="FR29" s="62"/>
      <c r="FS29" s="62"/>
      <c r="FT29" s="62"/>
      <c r="FU29" s="62"/>
      <c r="FV29" s="62"/>
      <c r="FW29" s="62"/>
      <c r="FX29" s="62"/>
      <c r="FY29" s="62"/>
      <c r="FZ29" s="62"/>
      <c r="GA29" s="62"/>
      <c r="GB29" s="62"/>
      <c r="GC29" s="62"/>
      <c r="GD29" s="62"/>
      <c r="GE29" s="62"/>
      <c r="GF29" s="62"/>
      <c r="GG29" s="62"/>
      <c r="GH29" s="62"/>
      <c r="GI29" s="62"/>
      <c r="GJ29" s="62"/>
      <c r="GK29" s="62"/>
      <c r="GL29" s="62"/>
      <c r="GM29" s="62"/>
      <c r="GN29" s="62"/>
      <c r="GO29" s="62"/>
      <c r="GP29" s="62"/>
      <c r="GQ29" s="62"/>
      <c r="GR29" s="62"/>
      <c r="GS29" s="62"/>
      <c r="GT29" s="62"/>
      <c r="GU29" s="62"/>
      <c r="GV29" s="62"/>
      <c r="GW29" s="62"/>
      <c r="GX29" s="62"/>
      <c r="GY29" s="62"/>
      <c r="GZ29" s="62"/>
      <c r="HA29" s="62"/>
      <c r="HB29" s="62"/>
      <c r="HC29" s="62"/>
      <c r="HD29" s="62"/>
      <c r="HE29" s="62"/>
      <c r="HF29" s="62"/>
      <c r="HG29" s="62"/>
      <c r="HH29" s="62"/>
      <c r="HI29" s="62"/>
      <c r="HJ29" s="62"/>
      <c r="HK29" s="62"/>
      <c r="HL29" s="62"/>
      <c r="HM29" s="62"/>
      <c r="HN29" s="62"/>
      <c r="HO29" s="62"/>
      <c r="HP29" s="62"/>
      <c r="HQ29" s="62"/>
      <c r="HR29" s="62"/>
      <c r="HS29" s="62"/>
      <c r="HT29" s="62"/>
      <c r="HU29" s="62"/>
      <c r="HV29" s="62"/>
      <c r="HW29" s="62"/>
      <c r="HX29" s="62"/>
      <c r="HY29" s="62"/>
      <c r="HZ29" s="62"/>
      <c r="IA29" s="62"/>
      <c r="IB29" s="62"/>
      <c r="IC29" s="62"/>
      <c r="ID29" s="62"/>
      <c r="IE29" s="62"/>
      <c r="IF29" s="62"/>
      <c r="IG29" s="62"/>
      <c r="IH29" s="62"/>
      <c r="II29" s="62"/>
      <c r="IJ29" s="62"/>
      <c r="IK29" s="62"/>
      <c r="IL29" s="62"/>
      <c r="IM29" s="62"/>
      <c r="IN29" s="62"/>
      <c r="IO29" s="62"/>
      <c r="IP29" s="62"/>
      <c r="IQ29" s="62"/>
      <c r="IR29" s="62"/>
      <c r="IS29" s="62"/>
      <c r="IT29" s="62"/>
      <c r="IU29" s="62"/>
      <c r="IV29" s="62"/>
      <c r="IW29" s="62"/>
      <c r="IX29" s="62"/>
      <c r="IY29" s="62"/>
      <c r="IZ29" s="62"/>
      <c r="JA29" s="62"/>
      <c r="JB29" s="62"/>
      <c r="JC29" s="62"/>
      <c r="JD29" s="62"/>
      <c r="JE29" s="62"/>
      <c r="JF29" s="62"/>
      <c r="JG29" s="62"/>
      <c r="JH29" s="62"/>
      <c r="JI29" s="62"/>
      <c r="JJ29" s="62"/>
      <c r="JK29" s="62"/>
      <c r="JL29" s="62"/>
      <c r="JM29" s="62"/>
      <c r="JN29" s="62"/>
      <c r="JO29" s="62"/>
      <c r="JP29" s="62"/>
      <c r="JQ29" s="62"/>
      <c r="JR29" s="62"/>
      <c r="JS29" s="62"/>
      <c r="JT29" s="62"/>
      <c r="JU29" s="62"/>
      <c r="JV29" s="62"/>
      <c r="JW29" s="62"/>
      <c r="JX29" s="62"/>
      <c r="JY29" s="62"/>
      <c r="JZ29" s="62"/>
      <c r="KA29" s="62"/>
      <c r="KB29" s="62"/>
      <c r="KC29" s="62"/>
      <c r="KD29" s="62"/>
      <c r="KE29" s="62"/>
      <c r="KF29" s="62"/>
      <c r="KG29" s="62"/>
      <c r="KH29" s="62"/>
      <c r="KI29" s="62"/>
      <c r="KJ29" s="62"/>
      <c r="KK29" s="62"/>
      <c r="KL29" s="62"/>
      <c r="KM29" s="62"/>
      <c r="KN29" s="62"/>
      <c r="KO29" s="62"/>
      <c r="KP29" s="62"/>
      <c r="KQ29" s="62"/>
      <c r="KR29" s="62"/>
      <c r="KS29" s="62"/>
      <c r="KT29" s="62"/>
      <c r="KU29" s="62"/>
      <c r="KV29" s="62"/>
      <c r="KW29" s="62"/>
      <c r="KX29" s="62"/>
      <c r="KY29" s="62"/>
      <c r="KZ29" s="62"/>
      <c r="LA29" s="62"/>
      <c r="LB29" s="62"/>
      <c r="LC29" s="62"/>
      <c r="LD29" s="62"/>
      <c r="LE29" s="62"/>
      <c r="LF29" s="62"/>
      <c r="LG29" s="62"/>
      <c r="LH29" s="62"/>
      <c r="LI29" s="62"/>
      <c r="LJ29" s="62"/>
      <c r="LK29" s="62"/>
      <c r="LL29" s="62"/>
      <c r="LM29" s="62"/>
      <c r="LN29" s="62"/>
      <c r="LO29" s="62"/>
      <c r="LP29" s="62"/>
      <c r="LQ29" s="62"/>
      <c r="LR29" s="62"/>
      <c r="LS29" s="62"/>
      <c r="LT29" s="62"/>
      <c r="LU29" s="62"/>
      <c r="LV29" s="62"/>
      <c r="LW29" s="62"/>
      <c r="LX29" s="62"/>
      <c r="LY29" s="62"/>
      <c r="LZ29" s="62"/>
      <c r="MA29" s="62"/>
      <c r="MB29" s="62"/>
      <c r="MC29" s="62"/>
      <c r="MD29" s="62"/>
      <c r="ME29" s="62"/>
      <c r="MF29" s="62"/>
      <c r="MG29" s="62"/>
      <c r="MH29" s="62"/>
      <c r="MI29" s="62"/>
      <c r="MJ29" s="62"/>
      <c r="MK29" s="62"/>
      <c r="ML29" s="62"/>
      <c r="MM29" s="62"/>
      <c r="MN29" s="62"/>
      <c r="MO29" s="62"/>
      <c r="MP29" s="62"/>
      <c r="MQ29" s="62"/>
      <c r="MR29" s="62"/>
      <c r="MS29" s="62"/>
      <c r="MT29" s="62"/>
      <c r="MU29" s="62"/>
      <c r="MV29" s="62"/>
      <c r="MW29" s="62"/>
      <c r="MX29" s="62"/>
      <c r="MY29" s="62"/>
      <c r="MZ29" s="62"/>
      <c r="NA29" s="62"/>
      <c r="NB29" s="62"/>
      <c r="NC29" s="62"/>
      <c r="ND29" s="62"/>
      <c r="NE29" s="62"/>
      <c r="NF29" s="62"/>
      <c r="NG29" s="78"/>
      <c r="NH29" s="72"/>
      <c r="NI29" s="72"/>
      <c r="NJ29" s="72"/>
      <c r="NK29" s="72"/>
      <c r="NL29" s="72"/>
      <c r="NM29" s="72"/>
      <c r="NN29" s="72"/>
      <c r="NO29" s="72"/>
      <c r="NP29" s="72"/>
      <c r="NQ29" s="72"/>
      <c r="NR29" s="72"/>
      <c r="NS29" s="72"/>
      <c r="NT29" s="72"/>
      <c r="NU29" s="72"/>
      <c r="NV29" s="72"/>
      <c r="NW29" s="72"/>
      <c r="NX29" s="72"/>
      <c r="NY29" s="72"/>
      <c r="NZ29" s="72"/>
      <c r="OA29" s="72"/>
      <c r="OB29" s="72"/>
      <c r="OC29" s="72"/>
      <c r="OD29" s="72"/>
      <c r="OE29" s="72"/>
      <c r="OF29" s="72"/>
      <c r="OG29" s="72"/>
      <c r="OH29" s="72"/>
      <c r="OI29" s="72"/>
      <c r="OJ29" s="72"/>
      <c r="OK29" s="72"/>
      <c r="OL29" s="72"/>
      <c r="OM29" s="72"/>
      <c r="ON29" s="72"/>
      <c r="OO29" s="72"/>
      <c r="OP29" s="72"/>
      <c r="OQ29" s="72"/>
      <c r="OR29" s="72"/>
      <c r="OS29" s="72"/>
      <c r="OT29" s="72"/>
      <c r="OU29" s="72"/>
      <c r="OV29" s="72"/>
      <c r="OW29" s="72"/>
      <c r="OX29" s="72"/>
      <c r="OY29" s="72"/>
      <c r="OZ29" s="72"/>
      <c r="PA29" s="72"/>
      <c r="PB29" s="72"/>
      <c r="PC29" s="72"/>
      <c r="PD29" s="72"/>
      <c r="PE29" s="72"/>
      <c r="PF29" s="72"/>
      <c r="PG29" s="72"/>
      <c r="PH29" s="72"/>
      <c r="PI29" s="72"/>
      <c r="PJ29" s="72"/>
      <c r="PK29" s="72"/>
      <c r="PL29" s="72"/>
    </row>
    <row r="30" spans="1:428" ht="16.5" thickTop="1" thickBot="1">
      <c r="B30" s="44"/>
      <c r="C30" s="44"/>
      <c r="D30" s="90" t="s">
        <v>69</v>
      </c>
      <c r="E30" s="97"/>
      <c r="F30" s="9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2"/>
      <c r="FB30" s="62"/>
      <c r="FC30" s="62"/>
      <c r="FD30" s="62"/>
      <c r="FE30" s="62"/>
      <c r="FF30" s="62"/>
      <c r="FG30" s="62"/>
      <c r="FH30" s="62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/>
      <c r="FW30" s="62"/>
      <c r="FX30" s="62"/>
      <c r="FY30" s="62"/>
      <c r="FZ30" s="62"/>
      <c r="GA30" s="62"/>
      <c r="GB30" s="62"/>
      <c r="GC30" s="62"/>
      <c r="GD30" s="62"/>
      <c r="GE30" s="62"/>
      <c r="GF30" s="62"/>
      <c r="GG30" s="62"/>
      <c r="GH30" s="62"/>
      <c r="GI30" s="62"/>
      <c r="GJ30" s="62"/>
      <c r="GK30" s="62"/>
      <c r="GL30" s="62"/>
      <c r="GM30" s="62"/>
      <c r="GN30" s="62"/>
      <c r="GO30" s="62"/>
      <c r="GP30" s="62"/>
      <c r="GQ30" s="62"/>
      <c r="GR30" s="62"/>
      <c r="GS30" s="62"/>
      <c r="GT30" s="62"/>
      <c r="GU30" s="62"/>
      <c r="GV30" s="62"/>
      <c r="GW30" s="62"/>
      <c r="GX30" s="62"/>
      <c r="GY30" s="62"/>
      <c r="GZ30" s="62"/>
      <c r="HA30" s="62"/>
      <c r="HB30" s="62"/>
      <c r="HC30" s="62"/>
      <c r="HD30" s="62"/>
      <c r="HE30" s="62"/>
      <c r="HF30" s="62"/>
      <c r="HG30" s="62"/>
      <c r="HH30" s="62"/>
      <c r="HI30" s="62"/>
      <c r="HJ30" s="62"/>
      <c r="HK30" s="62"/>
      <c r="HL30" s="62"/>
      <c r="HM30" s="62"/>
      <c r="HN30" s="62"/>
      <c r="HO30" s="62"/>
      <c r="HP30" s="62"/>
      <c r="HQ30" s="62"/>
      <c r="HR30" s="62"/>
      <c r="HS30" s="62"/>
      <c r="HT30" s="62"/>
      <c r="HU30" s="62"/>
      <c r="HV30" s="62"/>
      <c r="HW30" s="62"/>
      <c r="HX30" s="62"/>
      <c r="HY30" s="62"/>
      <c r="HZ30" s="62"/>
      <c r="IA30" s="62"/>
      <c r="IB30" s="62"/>
      <c r="IC30" s="62"/>
      <c r="ID30" s="62"/>
      <c r="IE30" s="62"/>
      <c r="IF30" s="62"/>
      <c r="IG30" s="62"/>
      <c r="IH30" s="62"/>
      <c r="II30" s="62"/>
      <c r="IJ30" s="62"/>
      <c r="IK30" s="62"/>
      <c r="IL30" s="62"/>
      <c r="IM30" s="62"/>
      <c r="IN30" s="62"/>
      <c r="IO30" s="62"/>
      <c r="IP30" s="62"/>
      <c r="IQ30" s="62"/>
      <c r="IR30" s="62"/>
      <c r="IS30" s="62"/>
      <c r="IT30" s="62"/>
      <c r="IU30" s="62"/>
      <c r="IV30" s="62"/>
      <c r="IW30" s="62"/>
      <c r="IX30" s="62"/>
      <c r="IY30" s="62"/>
      <c r="IZ30" s="62"/>
      <c r="JA30" s="62"/>
      <c r="JB30" s="62"/>
      <c r="JC30" s="62"/>
      <c r="JD30" s="62"/>
      <c r="JE30" s="62"/>
      <c r="JF30" s="62"/>
      <c r="JG30" s="62"/>
      <c r="JH30" s="62"/>
      <c r="JI30" s="62"/>
      <c r="JJ30" s="62"/>
      <c r="JK30" s="62"/>
      <c r="JL30" s="62"/>
      <c r="JM30" s="62"/>
      <c r="JN30" s="62"/>
      <c r="JO30" s="62"/>
      <c r="JP30" s="62"/>
      <c r="JQ30" s="62"/>
      <c r="JR30" s="62"/>
      <c r="JS30" s="62"/>
      <c r="JT30" s="62"/>
      <c r="JU30" s="62"/>
      <c r="JV30" s="62"/>
      <c r="JW30" s="62"/>
      <c r="JX30" s="62"/>
      <c r="JY30" s="62"/>
      <c r="JZ30" s="62"/>
      <c r="KA30" s="62"/>
      <c r="KB30" s="62"/>
      <c r="KC30" s="62"/>
      <c r="KD30" s="62"/>
      <c r="KE30" s="62"/>
      <c r="KF30" s="62"/>
      <c r="KG30" s="62"/>
      <c r="KH30" s="62"/>
      <c r="KI30" s="62"/>
      <c r="KJ30" s="62"/>
      <c r="KK30" s="62"/>
      <c r="KL30" s="62"/>
      <c r="KM30" s="62"/>
      <c r="KN30" s="62"/>
      <c r="KO30" s="62"/>
      <c r="KP30" s="62"/>
      <c r="KQ30" s="62"/>
      <c r="KR30" s="62"/>
      <c r="KS30" s="62"/>
      <c r="KT30" s="62"/>
      <c r="KU30" s="62"/>
      <c r="KV30" s="62"/>
      <c r="KW30" s="62"/>
      <c r="KX30" s="62"/>
      <c r="KY30" s="62"/>
      <c r="KZ30" s="62"/>
      <c r="LA30" s="62"/>
      <c r="LB30" s="62"/>
      <c r="LC30" s="62"/>
      <c r="LD30" s="62"/>
      <c r="LE30" s="62"/>
      <c r="LF30" s="62"/>
      <c r="LG30" s="62"/>
      <c r="LH30" s="62"/>
      <c r="LI30" s="62"/>
      <c r="LJ30" s="62"/>
      <c r="LK30" s="62"/>
      <c r="LL30" s="62"/>
      <c r="LM30" s="62"/>
      <c r="LN30" s="62"/>
      <c r="LO30" s="62"/>
      <c r="LP30" s="62"/>
      <c r="LQ30" s="62"/>
      <c r="LR30" s="62"/>
      <c r="LS30" s="62"/>
      <c r="LT30" s="62"/>
      <c r="LU30" s="62"/>
      <c r="LV30" s="62"/>
      <c r="LW30" s="62"/>
      <c r="LX30" s="62"/>
      <c r="LY30" s="62"/>
      <c r="LZ30" s="62"/>
      <c r="MA30" s="62"/>
      <c r="MB30" s="62"/>
      <c r="MC30" s="62"/>
      <c r="MD30" s="62"/>
      <c r="ME30" s="62"/>
      <c r="MF30" s="62"/>
      <c r="MG30" s="62"/>
      <c r="MH30" s="62"/>
      <c r="MI30" s="62"/>
      <c r="MJ30" s="62"/>
      <c r="MK30" s="62"/>
      <c r="ML30" s="62"/>
      <c r="MM30" s="62"/>
      <c r="MN30" s="62"/>
      <c r="MO30" s="62"/>
      <c r="MP30" s="62"/>
      <c r="MQ30" s="62"/>
      <c r="MR30" s="62"/>
      <c r="MS30" s="62"/>
      <c r="MT30" s="62"/>
      <c r="MU30" s="62"/>
      <c r="MV30" s="62"/>
      <c r="MW30" s="62"/>
      <c r="MX30" s="62"/>
      <c r="MY30" s="62"/>
      <c r="MZ30" s="62"/>
      <c r="NA30" s="62"/>
      <c r="NB30" s="62"/>
      <c r="NC30" s="62"/>
      <c r="ND30" s="62"/>
      <c r="NE30" s="62"/>
      <c r="NF30" s="62"/>
      <c r="NG30" s="78"/>
      <c r="NH30" s="72"/>
      <c r="NI30" s="72"/>
      <c r="NJ30" s="72"/>
      <c r="NK30" s="72"/>
      <c r="NL30" s="72"/>
      <c r="NM30" s="72"/>
      <c r="NN30" s="72"/>
      <c r="NO30" s="72"/>
      <c r="NP30" s="72"/>
      <c r="NQ30" s="72"/>
      <c r="NR30" s="72"/>
      <c r="NS30" s="72"/>
      <c r="NT30" s="72"/>
      <c r="NU30" s="72"/>
      <c r="NV30" s="72"/>
      <c r="NW30" s="72"/>
      <c r="NX30" s="72"/>
      <c r="NY30" s="72"/>
      <c r="NZ30" s="72"/>
      <c r="OA30" s="72"/>
      <c r="OB30" s="72"/>
      <c r="OC30" s="72"/>
      <c r="OD30" s="72"/>
      <c r="OE30" s="72"/>
      <c r="OF30" s="72"/>
      <c r="OG30" s="72"/>
      <c r="OH30" s="72"/>
      <c r="OI30" s="72"/>
      <c r="OJ30" s="72"/>
      <c r="OK30" s="72"/>
      <c r="OL30" s="72"/>
      <c r="OM30" s="72"/>
      <c r="ON30" s="72"/>
      <c r="OO30" s="72"/>
      <c r="OP30" s="72"/>
      <c r="OQ30" s="72"/>
      <c r="OR30" s="72"/>
      <c r="OS30" s="72"/>
      <c r="OT30" s="72"/>
      <c r="OU30" s="72"/>
      <c r="OV30" s="72"/>
      <c r="OW30" s="72"/>
      <c r="OX30" s="72"/>
      <c r="OY30" s="72"/>
      <c r="OZ30" s="72"/>
      <c r="PA30" s="72"/>
      <c r="PB30" s="72"/>
      <c r="PC30" s="72"/>
      <c r="PD30" s="72"/>
      <c r="PE30" s="72"/>
      <c r="PF30" s="72"/>
      <c r="PG30" s="72"/>
      <c r="PH30" s="72"/>
      <c r="PI30" s="72"/>
      <c r="PJ30" s="72"/>
      <c r="PK30" s="72"/>
      <c r="PL30" s="72"/>
    </row>
    <row r="31" spans="1:428" ht="16.5" thickTop="1" thickBot="1">
      <c r="B31" s="44"/>
      <c r="C31" s="44"/>
      <c r="D31" s="90" t="s">
        <v>65</v>
      </c>
      <c r="E31" s="94">
        <v>0.4375</v>
      </c>
      <c r="F31" s="9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  <c r="DE31" s="62"/>
      <c r="DF31" s="62"/>
      <c r="DG31" s="62"/>
      <c r="DH31" s="62"/>
      <c r="DI31" s="62"/>
      <c r="DJ31" s="62"/>
      <c r="DK31" s="62"/>
      <c r="DL31" s="62"/>
      <c r="DM31" s="62"/>
      <c r="DN31" s="62"/>
      <c r="DO31" s="62"/>
      <c r="DP31" s="62"/>
      <c r="DQ31" s="62"/>
      <c r="DR31" s="62"/>
      <c r="DS31" s="62"/>
      <c r="DT31" s="62"/>
      <c r="DU31" s="62"/>
      <c r="DV31" s="62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2"/>
      <c r="ER31" s="62"/>
      <c r="ES31" s="62"/>
      <c r="ET31" s="62"/>
      <c r="EU31" s="62"/>
      <c r="EV31" s="62"/>
      <c r="EW31" s="62"/>
      <c r="EX31" s="62"/>
      <c r="EY31" s="62"/>
      <c r="EZ31" s="62"/>
      <c r="FA31" s="62"/>
      <c r="FB31" s="62"/>
      <c r="FC31" s="62"/>
      <c r="FD31" s="62"/>
      <c r="FE31" s="62"/>
      <c r="FF31" s="62"/>
      <c r="FG31" s="62"/>
      <c r="FH31" s="62"/>
      <c r="FI31" s="62"/>
      <c r="FJ31" s="62"/>
      <c r="FK31" s="62"/>
      <c r="FL31" s="62"/>
      <c r="FM31" s="62"/>
      <c r="FN31" s="62"/>
      <c r="FO31" s="62"/>
      <c r="FP31" s="62"/>
      <c r="FQ31" s="62"/>
      <c r="FR31" s="62"/>
      <c r="FS31" s="62"/>
      <c r="FT31" s="62"/>
      <c r="FU31" s="62"/>
      <c r="FV31" s="62"/>
      <c r="FW31" s="62"/>
      <c r="FX31" s="62"/>
      <c r="FY31" s="62"/>
      <c r="FZ31" s="62"/>
      <c r="GA31" s="62"/>
      <c r="GB31" s="62"/>
      <c r="GC31" s="62"/>
      <c r="GD31" s="62"/>
      <c r="GE31" s="62"/>
      <c r="GF31" s="62"/>
      <c r="GG31" s="62"/>
      <c r="GH31" s="62"/>
      <c r="GI31" s="62"/>
      <c r="GJ31" s="62"/>
      <c r="GK31" s="62"/>
      <c r="GL31" s="62"/>
      <c r="GM31" s="62"/>
      <c r="GN31" s="62"/>
      <c r="GO31" s="62"/>
      <c r="GP31" s="62"/>
      <c r="GQ31" s="62"/>
      <c r="GR31" s="62"/>
      <c r="GS31" s="62"/>
      <c r="GT31" s="62"/>
      <c r="GU31" s="62"/>
      <c r="GV31" s="62"/>
      <c r="GW31" s="62"/>
      <c r="GX31" s="62"/>
      <c r="GY31" s="62"/>
      <c r="GZ31" s="62"/>
      <c r="HA31" s="62"/>
      <c r="HB31" s="62"/>
      <c r="HC31" s="62"/>
      <c r="HD31" s="62"/>
      <c r="HE31" s="62"/>
      <c r="HF31" s="62"/>
      <c r="HG31" s="62"/>
      <c r="HH31" s="62"/>
      <c r="HI31" s="62"/>
      <c r="HJ31" s="62"/>
      <c r="HK31" s="62"/>
      <c r="HL31" s="62"/>
      <c r="HM31" s="62"/>
      <c r="HN31" s="62"/>
      <c r="HO31" s="62"/>
      <c r="HP31" s="62"/>
      <c r="HQ31" s="62"/>
      <c r="HR31" s="62"/>
      <c r="HS31" s="62"/>
      <c r="HT31" s="62"/>
      <c r="HU31" s="62"/>
      <c r="HV31" s="62"/>
      <c r="HW31" s="62"/>
      <c r="HX31" s="62"/>
      <c r="HY31" s="62"/>
      <c r="HZ31" s="62"/>
      <c r="IA31" s="62"/>
      <c r="IB31" s="62"/>
      <c r="IC31" s="62"/>
      <c r="ID31" s="62"/>
      <c r="IE31" s="62"/>
      <c r="IF31" s="62"/>
      <c r="IG31" s="62"/>
      <c r="IH31" s="62"/>
      <c r="II31" s="62"/>
      <c r="IJ31" s="62"/>
      <c r="IK31" s="62"/>
      <c r="IL31" s="62"/>
      <c r="IM31" s="62"/>
      <c r="IN31" s="62"/>
      <c r="IO31" s="62"/>
      <c r="IP31" s="62"/>
      <c r="IQ31" s="62"/>
      <c r="IR31" s="62"/>
      <c r="IS31" s="62"/>
      <c r="IT31" s="62"/>
      <c r="IU31" s="62"/>
      <c r="IV31" s="62"/>
      <c r="IW31" s="62"/>
      <c r="IX31" s="62"/>
      <c r="IY31" s="62"/>
      <c r="IZ31" s="62"/>
      <c r="JA31" s="62"/>
      <c r="JB31" s="62"/>
      <c r="JC31" s="62"/>
      <c r="JD31" s="62"/>
      <c r="JE31" s="62"/>
      <c r="JF31" s="62"/>
      <c r="JG31" s="62"/>
      <c r="JH31" s="62"/>
      <c r="JI31" s="62"/>
      <c r="JJ31" s="62"/>
      <c r="JK31" s="62"/>
      <c r="JL31" s="62"/>
      <c r="JM31" s="62"/>
      <c r="JN31" s="62"/>
      <c r="JO31" s="62"/>
      <c r="JP31" s="62"/>
      <c r="JQ31" s="62"/>
      <c r="JR31" s="62"/>
      <c r="JS31" s="62"/>
      <c r="JT31" s="62"/>
      <c r="JU31" s="62"/>
      <c r="JV31" s="62"/>
      <c r="JW31" s="62"/>
      <c r="JX31" s="62"/>
      <c r="JY31" s="62"/>
      <c r="JZ31" s="62"/>
      <c r="KA31" s="62"/>
      <c r="KB31" s="62"/>
      <c r="KC31" s="62"/>
      <c r="KD31" s="62"/>
      <c r="KE31" s="62"/>
      <c r="KF31" s="62"/>
      <c r="KG31" s="62"/>
      <c r="KH31" s="62"/>
      <c r="KI31" s="62"/>
      <c r="KJ31" s="62"/>
      <c r="KK31" s="62"/>
      <c r="KL31" s="62"/>
      <c r="KM31" s="62"/>
      <c r="KN31" s="62"/>
      <c r="KO31" s="62"/>
      <c r="KP31" s="62"/>
      <c r="KQ31" s="62"/>
      <c r="KR31" s="62"/>
      <c r="KS31" s="62"/>
      <c r="KT31" s="62"/>
      <c r="KU31" s="62"/>
      <c r="KV31" s="62"/>
      <c r="KW31" s="62"/>
      <c r="KX31" s="62"/>
      <c r="KY31" s="62"/>
      <c r="KZ31" s="62"/>
      <c r="LA31" s="62"/>
      <c r="LB31" s="62"/>
      <c r="LC31" s="62"/>
      <c r="LD31" s="62"/>
      <c r="LE31" s="62"/>
      <c r="LF31" s="62"/>
      <c r="LG31" s="62"/>
      <c r="LH31" s="62"/>
      <c r="LI31" s="62"/>
      <c r="LJ31" s="62"/>
      <c r="LK31" s="62"/>
      <c r="LL31" s="62"/>
      <c r="LM31" s="62"/>
      <c r="LN31" s="62"/>
      <c r="LO31" s="62"/>
      <c r="LP31" s="62"/>
      <c r="LQ31" s="62"/>
      <c r="LR31" s="62"/>
      <c r="LS31" s="62"/>
      <c r="LT31" s="62"/>
      <c r="LU31" s="62"/>
      <c r="LV31" s="62"/>
      <c r="LW31" s="62"/>
      <c r="LX31" s="62"/>
      <c r="LY31" s="62"/>
      <c r="LZ31" s="62"/>
      <c r="MA31" s="62"/>
      <c r="MB31" s="62"/>
      <c r="MC31" s="62"/>
      <c r="MD31" s="62"/>
      <c r="ME31" s="62"/>
      <c r="MF31" s="62"/>
      <c r="MG31" s="62"/>
      <c r="MH31" s="62"/>
      <c r="MI31" s="62"/>
      <c r="MJ31" s="62"/>
      <c r="MK31" s="62"/>
      <c r="ML31" s="62"/>
      <c r="MM31" s="62"/>
      <c r="MN31" s="62"/>
      <c r="MO31" s="62"/>
      <c r="MP31" s="62"/>
      <c r="MQ31" s="62"/>
      <c r="MR31" s="62"/>
      <c r="MS31" s="62"/>
      <c r="MT31" s="62"/>
      <c r="MU31" s="62"/>
      <c r="MV31" s="62"/>
      <c r="MW31" s="62"/>
      <c r="MX31" s="62"/>
      <c r="MY31" s="62"/>
      <c r="MZ31" s="62"/>
      <c r="NA31" s="62"/>
      <c r="NB31" s="62"/>
      <c r="NC31" s="62"/>
      <c r="ND31" s="62"/>
      <c r="NE31" s="62"/>
      <c r="NF31" s="62"/>
      <c r="NG31" s="78"/>
      <c r="NH31" s="72"/>
      <c r="NI31" s="72"/>
      <c r="NJ31" s="72"/>
      <c r="NK31" s="72"/>
      <c r="NL31" s="72"/>
      <c r="NM31" s="72"/>
      <c r="NN31" s="72"/>
      <c r="NO31" s="72"/>
      <c r="NP31" s="72"/>
      <c r="NQ31" s="72"/>
      <c r="NR31" s="72"/>
      <c r="NS31" s="72"/>
      <c r="NT31" s="72"/>
      <c r="NU31" s="72"/>
      <c r="NV31" s="72"/>
      <c r="NW31" s="72"/>
      <c r="NX31" s="72"/>
      <c r="NY31" s="72"/>
      <c r="NZ31" s="72"/>
      <c r="OA31" s="72"/>
      <c r="OB31" s="72"/>
      <c r="OC31" s="72"/>
      <c r="OD31" s="72"/>
      <c r="OE31" s="72"/>
      <c r="OF31" s="72"/>
      <c r="OG31" s="72"/>
      <c r="OH31" s="72"/>
      <c r="OI31" s="72"/>
      <c r="OJ31" s="72"/>
      <c r="OK31" s="72"/>
      <c r="OL31" s="72"/>
      <c r="OM31" s="72"/>
      <c r="ON31" s="72"/>
      <c r="OO31" s="72"/>
      <c r="OP31" s="72"/>
      <c r="OQ31" s="72"/>
      <c r="OR31" s="72"/>
      <c r="OS31" s="72"/>
      <c r="OT31" s="72"/>
      <c r="OU31" s="72"/>
      <c r="OV31" s="72"/>
      <c r="OW31" s="72"/>
      <c r="OX31" s="72"/>
      <c r="OY31" s="72"/>
      <c r="OZ31" s="72"/>
      <c r="PA31" s="72"/>
      <c r="PB31" s="72"/>
      <c r="PC31" s="72"/>
      <c r="PD31" s="72"/>
      <c r="PE31" s="72"/>
      <c r="PF31" s="72"/>
      <c r="PG31" s="72"/>
      <c r="PH31" s="72"/>
      <c r="PI31" s="72"/>
      <c r="PJ31" s="72"/>
      <c r="PK31" s="72"/>
      <c r="PL31" s="72"/>
    </row>
    <row r="32" spans="1:428" ht="16.5" thickTop="1" thickBot="1">
      <c r="B32" s="44"/>
      <c r="C32" s="44"/>
      <c r="D32" s="90" t="s">
        <v>66</v>
      </c>
      <c r="E32" s="97"/>
      <c r="F32" s="9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  <c r="IN32" s="62"/>
      <c r="IO32" s="62"/>
      <c r="IP32" s="62"/>
      <c r="IQ32" s="62"/>
      <c r="IR32" s="62"/>
      <c r="IS32" s="62"/>
      <c r="IT32" s="62"/>
      <c r="IU32" s="62"/>
      <c r="IV32" s="62"/>
      <c r="IW32" s="62"/>
      <c r="IX32" s="62"/>
      <c r="IY32" s="62"/>
      <c r="IZ32" s="62"/>
      <c r="JA32" s="62"/>
      <c r="JB32" s="62"/>
      <c r="JC32" s="62"/>
      <c r="JD32" s="62"/>
      <c r="JE32" s="62"/>
      <c r="JF32" s="62"/>
      <c r="JG32" s="62"/>
      <c r="JH32" s="62"/>
      <c r="JI32" s="62"/>
      <c r="JJ32" s="62"/>
      <c r="JK32" s="62"/>
      <c r="JL32" s="62"/>
      <c r="JM32" s="62"/>
      <c r="JN32" s="62"/>
      <c r="JO32" s="62"/>
      <c r="JP32" s="62"/>
      <c r="JQ32" s="62"/>
      <c r="JR32" s="62"/>
      <c r="JS32" s="62"/>
      <c r="JT32" s="62"/>
      <c r="JU32" s="62"/>
      <c r="JV32" s="62"/>
      <c r="JW32" s="62"/>
      <c r="JX32" s="62"/>
      <c r="JY32" s="62"/>
      <c r="JZ32" s="62"/>
      <c r="KA32" s="62"/>
      <c r="KB32" s="62"/>
      <c r="KC32" s="62"/>
      <c r="KD32" s="62"/>
      <c r="KE32" s="62"/>
      <c r="KF32" s="62"/>
      <c r="KG32" s="62"/>
      <c r="KH32" s="62"/>
      <c r="KI32" s="62"/>
      <c r="KJ32" s="62"/>
      <c r="KK32" s="62"/>
      <c r="KL32" s="62"/>
      <c r="KM32" s="62"/>
      <c r="KN32" s="62"/>
      <c r="KO32" s="62"/>
      <c r="KP32" s="62"/>
      <c r="KQ32" s="62"/>
      <c r="KR32" s="62"/>
      <c r="KS32" s="62"/>
      <c r="KT32" s="62"/>
      <c r="KU32" s="62"/>
      <c r="KV32" s="62"/>
      <c r="KW32" s="62"/>
      <c r="KX32" s="62"/>
      <c r="KY32" s="62"/>
      <c r="KZ32" s="62"/>
      <c r="LA32" s="62"/>
      <c r="LB32" s="62"/>
      <c r="LC32" s="62"/>
      <c r="LD32" s="62"/>
      <c r="LE32" s="62"/>
      <c r="LF32" s="62"/>
      <c r="LG32" s="62"/>
      <c r="LH32" s="62"/>
      <c r="LI32" s="62"/>
      <c r="LJ32" s="62"/>
      <c r="LK32" s="62"/>
      <c r="LL32" s="62"/>
      <c r="LM32" s="62"/>
      <c r="LN32" s="62"/>
      <c r="LO32" s="62"/>
      <c r="LP32" s="62"/>
      <c r="LQ32" s="62"/>
      <c r="LR32" s="62"/>
      <c r="LS32" s="62"/>
      <c r="LT32" s="62"/>
      <c r="LU32" s="62"/>
      <c r="LV32" s="62"/>
      <c r="LW32" s="62"/>
      <c r="LX32" s="62"/>
      <c r="LY32" s="62"/>
      <c r="LZ32" s="62"/>
      <c r="MA32" s="62"/>
      <c r="MB32" s="62"/>
      <c r="MC32" s="62"/>
      <c r="MD32" s="62"/>
      <c r="ME32" s="62"/>
      <c r="MF32" s="62"/>
      <c r="MG32" s="62"/>
      <c r="MH32" s="62"/>
      <c r="MI32" s="62"/>
      <c r="MJ32" s="62"/>
      <c r="MK32" s="62"/>
      <c r="ML32" s="62"/>
      <c r="MM32" s="62"/>
      <c r="MN32" s="62"/>
      <c r="MO32" s="62"/>
      <c r="MP32" s="62"/>
      <c r="MQ32" s="62"/>
      <c r="MR32" s="62"/>
      <c r="MS32" s="62"/>
      <c r="MT32" s="62"/>
      <c r="MU32" s="62"/>
      <c r="MV32" s="62"/>
      <c r="MW32" s="62"/>
      <c r="MX32" s="62"/>
      <c r="MY32" s="62"/>
      <c r="MZ32" s="62"/>
      <c r="NA32" s="62"/>
      <c r="NB32" s="62"/>
      <c r="NC32" s="62"/>
      <c r="ND32" s="62"/>
      <c r="NE32" s="62"/>
      <c r="NF32" s="62"/>
      <c r="NG32" s="78"/>
      <c r="NH32" s="72"/>
      <c r="NI32" s="72"/>
      <c r="NJ32" s="72"/>
      <c r="NK32" s="72"/>
      <c r="NL32" s="72"/>
      <c r="NM32" s="72"/>
      <c r="NN32" s="72"/>
      <c r="NO32" s="72"/>
      <c r="NP32" s="72"/>
      <c r="NQ32" s="72"/>
      <c r="NR32" s="72"/>
      <c r="NS32" s="72"/>
      <c r="NT32" s="72"/>
      <c r="NU32" s="72"/>
      <c r="NV32" s="72"/>
      <c r="NW32" s="72"/>
      <c r="NX32" s="72"/>
      <c r="NY32" s="72"/>
      <c r="NZ32" s="72"/>
      <c r="OA32" s="72"/>
      <c r="OB32" s="72"/>
      <c r="OC32" s="72"/>
      <c r="OD32" s="72"/>
      <c r="OE32" s="72"/>
      <c r="OF32" s="72"/>
      <c r="OG32" s="72"/>
      <c r="OH32" s="72"/>
      <c r="OI32" s="72"/>
      <c r="OJ32" s="72"/>
      <c r="OK32" s="72"/>
      <c r="OL32" s="72"/>
      <c r="OM32" s="72"/>
      <c r="ON32" s="72"/>
      <c r="OO32" s="72"/>
      <c r="OP32" s="72"/>
      <c r="OQ32" s="72"/>
      <c r="OR32" s="72"/>
      <c r="OS32" s="72"/>
      <c r="OT32" s="72"/>
      <c r="OU32" s="72"/>
      <c r="OV32" s="72"/>
      <c r="OW32" s="72"/>
      <c r="OX32" s="72"/>
      <c r="OY32" s="72"/>
      <c r="OZ32" s="72"/>
      <c r="PA32" s="72"/>
      <c r="PB32" s="72"/>
      <c r="PC32" s="72"/>
      <c r="PD32" s="72"/>
      <c r="PE32" s="72"/>
      <c r="PF32" s="72"/>
      <c r="PG32" s="72"/>
      <c r="PH32" s="72"/>
      <c r="PI32" s="72"/>
      <c r="PJ32" s="72"/>
      <c r="PK32" s="72"/>
      <c r="PL32" s="72"/>
    </row>
    <row r="33" spans="2:428" ht="16.5" thickTop="1" thickBot="1">
      <c r="B33" s="44"/>
      <c r="C33" s="44"/>
      <c r="D33" s="90" t="s">
        <v>67</v>
      </c>
      <c r="E33" s="97"/>
      <c r="F33" s="9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2"/>
      <c r="CQ33" s="62"/>
      <c r="CR33" s="62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2"/>
      <c r="DD33" s="62"/>
      <c r="DE33" s="62"/>
      <c r="DF33" s="62"/>
      <c r="DG33" s="62"/>
      <c r="DH33" s="62"/>
      <c r="DI33" s="62"/>
      <c r="DJ33" s="62"/>
      <c r="DK33" s="62"/>
      <c r="DL33" s="62"/>
      <c r="DM33" s="62"/>
      <c r="DN33" s="62"/>
      <c r="DO33" s="62"/>
      <c r="DP33" s="62"/>
      <c r="DQ33" s="62"/>
      <c r="DR33" s="62"/>
      <c r="DS33" s="62"/>
      <c r="DT33" s="62"/>
      <c r="DU33" s="62"/>
      <c r="DV33" s="62"/>
      <c r="DW33" s="62"/>
      <c r="DX33" s="62"/>
      <c r="DY33" s="62"/>
      <c r="DZ33" s="62"/>
      <c r="EA33" s="62"/>
      <c r="EB33" s="62"/>
      <c r="EC33" s="62"/>
      <c r="ED33" s="62"/>
      <c r="EE33" s="62"/>
      <c r="EF33" s="62"/>
      <c r="EG33" s="62"/>
      <c r="EH33" s="62"/>
      <c r="EI33" s="62"/>
      <c r="EJ33" s="62"/>
      <c r="EK33" s="62"/>
      <c r="EL33" s="62"/>
      <c r="EM33" s="62"/>
      <c r="EN33" s="62"/>
      <c r="EO33" s="62"/>
      <c r="EP33" s="62"/>
      <c r="EQ33" s="62"/>
      <c r="ER33" s="62"/>
      <c r="ES33" s="62"/>
      <c r="ET33" s="62"/>
      <c r="EU33" s="62"/>
      <c r="EV33" s="62"/>
      <c r="EW33" s="62"/>
      <c r="EX33" s="62"/>
      <c r="EY33" s="62"/>
      <c r="EZ33" s="62"/>
      <c r="FA33" s="62"/>
      <c r="FB33" s="62"/>
      <c r="FC33" s="62"/>
      <c r="FD33" s="62"/>
      <c r="FE33" s="62"/>
      <c r="FF33" s="62"/>
      <c r="FG33" s="62"/>
      <c r="FH33" s="62"/>
      <c r="FI33" s="62"/>
      <c r="FJ33" s="62"/>
      <c r="FK33" s="62"/>
      <c r="FL33" s="62"/>
      <c r="FM33" s="62"/>
      <c r="FN33" s="62"/>
      <c r="FO33" s="62"/>
      <c r="FP33" s="62"/>
      <c r="FQ33" s="62"/>
      <c r="FR33" s="62"/>
      <c r="FS33" s="62"/>
      <c r="FT33" s="62"/>
      <c r="FU33" s="62"/>
      <c r="FV33" s="62"/>
      <c r="FW33" s="62"/>
      <c r="FX33" s="62"/>
      <c r="FY33" s="62"/>
      <c r="FZ33" s="62"/>
      <c r="GA33" s="62"/>
      <c r="GB33" s="62"/>
      <c r="GC33" s="62"/>
      <c r="GD33" s="62"/>
      <c r="GE33" s="62"/>
      <c r="GF33" s="62"/>
      <c r="GG33" s="62"/>
      <c r="GH33" s="62"/>
      <c r="GI33" s="62"/>
      <c r="GJ33" s="62"/>
      <c r="GK33" s="62"/>
      <c r="GL33" s="62"/>
      <c r="GM33" s="62"/>
      <c r="GN33" s="62"/>
      <c r="GO33" s="62"/>
      <c r="GP33" s="62"/>
      <c r="GQ33" s="62"/>
      <c r="GR33" s="62"/>
      <c r="GS33" s="62"/>
      <c r="GT33" s="62"/>
      <c r="GU33" s="62"/>
      <c r="GV33" s="62"/>
      <c r="GW33" s="62"/>
      <c r="GX33" s="62"/>
      <c r="GY33" s="62"/>
      <c r="GZ33" s="62"/>
      <c r="HA33" s="62"/>
      <c r="HB33" s="62"/>
      <c r="HC33" s="62"/>
      <c r="HD33" s="62"/>
      <c r="HE33" s="62"/>
      <c r="HF33" s="62"/>
      <c r="HG33" s="62"/>
      <c r="HH33" s="62"/>
      <c r="HI33" s="62"/>
      <c r="HJ33" s="62"/>
      <c r="HK33" s="62"/>
      <c r="HL33" s="62"/>
      <c r="HM33" s="62"/>
      <c r="HN33" s="62"/>
      <c r="HO33" s="62"/>
      <c r="HP33" s="62"/>
      <c r="HQ33" s="62"/>
      <c r="HR33" s="62"/>
      <c r="HS33" s="62"/>
      <c r="HT33" s="62"/>
      <c r="HU33" s="62"/>
      <c r="HV33" s="62"/>
      <c r="HW33" s="62"/>
      <c r="HX33" s="62"/>
      <c r="HY33" s="62"/>
      <c r="HZ33" s="62"/>
      <c r="IA33" s="62"/>
      <c r="IB33" s="62"/>
      <c r="IC33" s="62"/>
      <c r="ID33" s="62"/>
      <c r="IE33" s="62"/>
      <c r="IF33" s="62"/>
      <c r="IG33" s="62"/>
      <c r="IH33" s="62"/>
      <c r="II33" s="62"/>
      <c r="IJ33" s="62"/>
      <c r="IK33" s="62"/>
      <c r="IL33" s="62"/>
      <c r="IM33" s="62"/>
      <c r="IN33" s="62"/>
      <c r="IO33" s="62"/>
      <c r="IP33" s="62"/>
      <c r="IQ33" s="62"/>
      <c r="IR33" s="62"/>
      <c r="IS33" s="62"/>
      <c r="IT33" s="62"/>
      <c r="IU33" s="62"/>
      <c r="IV33" s="62"/>
      <c r="IW33" s="62"/>
      <c r="IX33" s="62"/>
      <c r="IY33" s="62"/>
      <c r="IZ33" s="62"/>
      <c r="JA33" s="62"/>
      <c r="JB33" s="62"/>
      <c r="JC33" s="62"/>
      <c r="JD33" s="62"/>
      <c r="JE33" s="62"/>
      <c r="JF33" s="62"/>
      <c r="JG33" s="62"/>
      <c r="JH33" s="62"/>
      <c r="JI33" s="62"/>
      <c r="JJ33" s="62"/>
      <c r="JK33" s="62"/>
      <c r="JL33" s="62"/>
      <c r="JM33" s="62"/>
      <c r="JN33" s="62"/>
      <c r="JO33" s="62"/>
      <c r="JP33" s="62"/>
      <c r="JQ33" s="62"/>
      <c r="JR33" s="62"/>
      <c r="JS33" s="62"/>
      <c r="JT33" s="62"/>
      <c r="JU33" s="62"/>
      <c r="JV33" s="62"/>
      <c r="JW33" s="62"/>
      <c r="JX33" s="62"/>
      <c r="JY33" s="62"/>
      <c r="JZ33" s="62"/>
      <c r="KA33" s="62"/>
      <c r="KB33" s="62"/>
      <c r="KC33" s="62"/>
      <c r="KD33" s="62"/>
      <c r="KE33" s="62"/>
      <c r="KF33" s="62"/>
      <c r="KG33" s="62"/>
      <c r="KH33" s="62"/>
      <c r="KI33" s="62"/>
      <c r="KJ33" s="62"/>
      <c r="KK33" s="62"/>
      <c r="KL33" s="62"/>
      <c r="KM33" s="62"/>
      <c r="KN33" s="62"/>
      <c r="KO33" s="62"/>
      <c r="KP33" s="62"/>
      <c r="KQ33" s="62"/>
      <c r="KR33" s="62"/>
      <c r="KS33" s="62"/>
      <c r="KT33" s="62"/>
      <c r="KU33" s="62"/>
      <c r="KV33" s="62"/>
      <c r="KW33" s="62"/>
      <c r="KX33" s="62"/>
      <c r="KY33" s="62"/>
      <c r="KZ33" s="62"/>
      <c r="LA33" s="62"/>
      <c r="LB33" s="62"/>
      <c r="LC33" s="62"/>
      <c r="LD33" s="62"/>
      <c r="LE33" s="62"/>
      <c r="LF33" s="62"/>
      <c r="LG33" s="62"/>
      <c r="LH33" s="62"/>
      <c r="LI33" s="62"/>
      <c r="LJ33" s="62"/>
      <c r="LK33" s="62"/>
      <c r="LL33" s="62"/>
      <c r="LM33" s="62"/>
      <c r="LN33" s="62"/>
      <c r="LO33" s="62"/>
      <c r="LP33" s="62"/>
      <c r="LQ33" s="62"/>
      <c r="LR33" s="62"/>
      <c r="LS33" s="62"/>
      <c r="LT33" s="62"/>
      <c r="LU33" s="62"/>
      <c r="LV33" s="62"/>
      <c r="LW33" s="62"/>
      <c r="LX33" s="62"/>
      <c r="LY33" s="62"/>
      <c r="LZ33" s="62"/>
      <c r="MA33" s="62"/>
      <c r="MB33" s="62"/>
      <c r="MC33" s="62"/>
      <c r="MD33" s="62"/>
      <c r="ME33" s="62"/>
      <c r="MF33" s="62"/>
      <c r="MG33" s="62"/>
      <c r="MH33" s="62"/>
      <c r="MI33" s="62"/>
      <c r="MJ33" s="62"/>
      <c r="MK33" s="62"/>
      <c r="ML33" s="62"/>
      <c r="MM33" s="62"/>
      <c r="MN33" s="62"/>
      <c r="MO33" s="62"/>
      <c r="MP33" s="62"/>
      <c r="MQ33" s="62"/>
      <c r="MR33" s="62"/>
      <c r="MS33" s="62"/>
      <c r="MT33" s="62"/>
      <c r="MU33" s="62"/>
      <c r="MV33" s="62"/>
      <c r="MW33" s="62"/>
      <c r="MX33" s="62"/>
      <c r="MY33" s="62"/>
      <c r="MZ33" s="62"/>
      <c r="NA33" s="62"/>
      <c r="NB33" s="62"/>
      <c r="NC33" s="62"/>
      <c r="ND33" s="62"/>
      <c r="NE33" s="62"/>
      <c r="NF33" s="62"/>
      <c r="NG33" s="78"/>
      <c r="NH33" s="72"/>
      <c r="NI33" s="72"/>
      <c r="NJ33" s="72"/>
      <c r="NK33" s="72"/>
      <c r="NL33" s="72"/>
      <c r="NM33" s="72"/>
      <c r="NN33" s="72"/>
      <c r="NO33" s="72"/>
      <c r="NP33" s="72"/>
      <c r="NQ33" s="72"/>
      <c r="NR33" s="72"/>
      <c r="NS33" s="72"/>
      <c r="NT33" s="72"/>
      <c r="NU33" s="72"/>
      <c r="NV33" s="72"/>
      <c r="NW33" s="72"/>
      <c r="NX33" s="72"/>
      <c r="NY33" s="72"/>
      <c r="NZ33" s="72"/>
      <c r="OA33" s="72"/>
      <c r="OB33" s="72"/>
      <c r="OC33" s="72"/>
      <c r="OD33" s="72"/>
      <c r="OE33" s="72"/>
      <c r="OF33" s="72"/>
      <c r="OG33" s="72"/>
      <c r="OH33" s="72"/>
      <c r="OI33" s="72"/>
      <c r="OJ33" s="72"/>
      <c r="OK33" s="72"/>
      <c r="OL33" s="72"/>
      <c r="OM33" s="72"/>
      <c r="ON33" s="72"/>
      <c r="OO33" s="72"/>
      <c r="OP33" s="72"/>
      <c r="OQ33" s="72"/>
      <c r="OR33" s="72"/>
      <c r="OS33" s="72"/>
      <c r="OT33" s="72"/>
      <c r="OU33" s="72"/>
      <c r="OV33" s="72"/>
      <c r="OW33" s="72"/>
      <c r="OX33" s="72"/>
      <c r="OY33" s="72"/>
      <c r="OZ33" s="72"/>
      <c r="PA33" s="72"/>
      <c r="PB33" s="72"/>
      <c r="PC33" s="72"/>
      <c r="PD33" s="72"/>
      <c r="PE33" s="72"/>
      <c r="PF33" s="72"/>
      <c r="PG33" s="72"/>
      <c r="PH33" s="72"/>
      <c r="PI33" s="72"/>
      <c r="PJ33" s="72"/>
      <c r="PK33" s="72"/>
      <c r="PL33" s="72"/>
    </row>
    <row r="34" spans="2:428" ht="16.5" thickTop="1" thickBot="1">
      <c r="B34" s="44"/>
      <c r="C34" s="44"/>
      <c r="D34" s="90" t="s">
        <v>68</v>
      </c>
      <c r="E34" s="97"/>
      <c r="F34" s="9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  <c r="DI34" s="62"/>
      <c r="DJ34" s="62"/>
      <c r="DK34" s="62"/>
      <c r="DL34" s="62"/>
      <c r="DM34" s="62"/>
      <c r="DN34" s="62"/>
      <c r="DO34" s="62"/>
      <c r="DP34" s="62"/>
      <c r="DQ34" s="62"/>
      <c r="DR34" s="62"/>
      <c r="DS34" s="62"/>
      <c r="DT34" s="62"/>
      <c r="DU34" s="62"/>
      <c r="DV34" s="62"/>
      <c r="DW34" s="62"/>
      <c r="DX34" s="62"/>
      <c r="DY34" s="62"/>
      <c r="DZ34" s="62"/>
      <c r="EA34" s="62"/>
      <c r="EB34" s="62"/>
      <c r="EC34" s="62"/>
      <c r="ED34" s="62"/>
      <c r="EE34" s="62"/>
      <c r="EF34" s="62"/>
      <c r="EG34" s="62"/>
      <c r="EH34" s="62"/>
      <c r="EI34" s="62"/>
      <c r="EJ34" s="62"/>
      <c r="EK34" s="62"/>
      <c r="EL34" s="62"/>
      <c r="EM34" s="62"/>
      <c r="EN34" s="62"/>
      <c r="EO34" s="62"/>
      <c r="EP34" s="62"/>
      <c r="EQ34" s="62"/>
      <c r="ER34" s="62"/>
      <c r="ES34" s="62"/>
      <c r="ET34" s="62"/>
      <c r="EU34" s="62"/>
      <c r="EV34" s="62"/>
      <c r="EW34" s="62"/>
      <c r="EX34" s="62"/>
      <c r="EY34" s="62"/>
      <c r="EZ34" s="62"/>
      <c r="FA34" s="62"/>
      <c r="FB34" s="62"/>
      <c r="FC34" s="62"/>
      <c r="FD34" s="62"/>
      <c r="FE34" s="62"/>
      <c r="FF34" s="62"/>
      <c r="FG34" s="62"/>
      <c r="FH34" s="62"/>
      <c r="FI34" s="62"/>
      <c r="FJ34" s="62"/>
      <c r="FK34" s="62"/>
      <c r="FL34" s="62"/>
      <c r="FM34" s="62"/>
      <c r="FN34" s="62"/>
      <c r="FO34" s="62"/>
      <c r="FP34" s="62"/>
      <c r="FQ34" s="62"/>
      <c r="FR34" s="62"/>
      <c r="FS34" s="62"/>
      <c r="FT34" s="62"/>
      <c r="FU34" s="62"/>
      <c r="FV34" s="62"/>
      <c r="FW34" s="62"/>
      <c r="FX34" s="62"/>
      <c r="FY34" s="62"/>
      <c r="FZ34" s="62"/>
      <c r="GA34" s="62"/>
      <c r="GB34" s="62"/>
      <c r="GC34" s="62"/>
      <c r="GD34" s="62"/>
      <c r="GE34" s="62"/>
      <c r="GF34" s="62"/>
      <c r="GG34" s="62"/>
      <c r="GH34" s="62"/>
      <c r="GI34" s="62"/>
      <c r="GJ34" s="62"/>
      <c r="GK34" s="62"/>
      <c r="GL34" s="62"/>
      <c r="GM34" s="62"/>
      <c r="GN34" s="62"/>
      <c r="GO34" s="62"/>
      <c r="GP34" s="62"/>
      <c r="GQ34" s="62"/>
      <c r="GR34" s="62"/>
      <c r="GS34" s="62"/>
      <c r="GT34" s="62"/>
      <c r="GU34" s="62"/>
      <c r="GV34" s="62"/>
      <c r="GW34" s="62"/>
      <c r="GX34" s="62"/>
      <c r="GY34" s="62"/>
      <c r="GZ34" s="62"/>
      <c r="HA34" s="62"/>
      <c r="HB34" s="62"/>
      <c r="HC34" s="62"/>
      <c r="HD34" s="62"/>
      <c r="HE34" s="62"/>
      <c r="HF34" s="62"/>
      <c r="HG34" s="62"/>
      <c r="HH34" s="62"/>
      <c r="HI34" s="62"/>
      <c r="HJ34" s="62"/>
      <c r="HK34" s="62"/>
      <c r="HL34" s="62"/>
      <c r="HM34" s="62"/>
      <c r="HN34" s="62"/>
      <c r="HO34" s="62"/>
      <c r="HP34" s="62"/>
      <c r="HQ34" s="62"/>
      <c r="HR34" s="62"/>
      <c r="HS34" s="62"/>
      <c r="HT34" s="62"/>
      <c r="HU34" s="62"/>
      <c r="HV34" s="62"/>
      <c r="HW34" s="62"/>
      <c r="HX34" s="62"/>
      <c r="HY34" s="62"/>
      <c r="HZ34" s="62"/>
      <c r="IA34" s="62"/>
      <c r="IB34" s="62"/>
      <c r="IC34" s="62"/>
      <c r="ID34" s="62"/>
      <c r="IE34" s="62"/>
      <c r="IF34" s="62"/>
      <c r="IG34" s="62"/>
      <c r="IH34" s="62"/>
      <c r="II34" s="62"/>
      <c r="IJ34" s="62"/>
      <c r="IK34" s="62"/>
      <c r="IL34" s="62"/>
      <c r="IM34" s="62"/>
      <c r="IN34" s="62"/>
      <c r="IO34" s="62"/>
      <c r="IP34" s="62"/>
      <c r="IQ34" s="62"/>
      <c r="IR34" s="62"/>
      <c r="IS34" s="62"/>
      <c r="IT34" s="62"/>
      <c r="IU34" s="62"/>
      <c r="IV34" s="62"/>
      <c r="IW34" s="62"/>
      <c r="IX34" s="62"/>
      <c r="IY34" s="62"/>
      <c r="IZ34" s="62"/>
      <c r="JA34" s="62"/>
      <c r="JB34" s="62"/>
      <c r="JC34" s="62"/>
      <c r="JD34" s="62"/>
      <c r="JE34" s="62"/>
      <c r="JF34" s="62"/>
      <c r="JG34" s="62"/>
      <c r="JH34" s="62"/>
      <c r="JI34" s="62"/>
      <c r="JJ34" s="62"/>
      <c r="JK34" s="62"/>
      <c r="JL34" s="62"/>
      <c r="JM34" s="62"/>
      <c r="JN34" s="62"/>
      <c r="JO34" s="62"/>
      <c r="JP34" s="62"/>
      <c r="JQ34" s="62"/>
      <c r="JR34" s="62"/>
      <c r="JS34" s="62"/>
      <c r="JT34" s="62"/>
      <c r="JU34" s="62"/>
      <c r="JV34" s="62"/>
      <c r="JW34" s="62"/>
      <c r="JX34" s="62"/>
      <c r="JY34" s="62"/>
      <c r="JZ34" s="62"/>
      <c r="KA34" s="62"/>
      <c r="KB34" s="62"/>
      <c r="KC34" s="62"/>
      <c r="KD34" s="62"/>
      <c r="KE34" s="62"/>
      <c r="KF34" s="62"/>
      <c r="KG34" s="62"/>
      <c r="KH34" s="62"/>
      <c r="KI34" s="62"/>
      <c r="KJ34" s="62"/>
      <c r="KK34" s="62"/>
      <c r="KL34" s="62"/>
      <c r="KM34" s="62"/>
      <c r="KN34" s="62"/>
      <c r="KO34" s="62"/>
      <c r="KP34" s="62"/>
      <c r="KQ34" s="62"/>
      <c r="KR34" s="62"/>
      <c r="KS34" s="62"/>
      <c r="KT34" s="62"/>
      <c r="KU34" s="62"/>
      <c r="KV34" s="62"/>
      <c r="KW34" s="62"/>
      <c r="KX34" s="62"/>
      <c r="KY34" s="62"/>
      <c r="KZ34" s="62"/>
      <c r="LA34" s="62"/>
      <c r="LB34" s="62"/>
      <c r="LC34" s="62"/>
      <c r="LD34" s="62"/>
      <c r="LE34" s="62"/>
      <c r="LF34" s="62"/>
      <c r="LG34" s="62"/>
      <c r="LH34" s="62"/>
      <c r="LI34" s="62"/>
      <c r="LJ34" s="62"/>
      <c r="LK34" s="62"/>
      <c r="LL34" s="62"/>
      <c r="LM34" s="62"/>
      <c r="LN34" s="62"/>
      <c r="LO34" s="62"/>
      <c r="LP34" s="62"/>
      <c r="LQ34" s="62"/>
      <c r="LR34" s="62"/>
      <c r="LS34" s="62"/>
      <c r="LT34" s="62"/>
      <c r="LU34" s="62"/>
      <c r="LV34" s="62"/>
      <c r="LW34" s="62"/>
      <c r="LX34" s="62"/>
      <c r="LY34" s="62"/>
      <c r="LZ34" s="62"/>
      <c r="MA34" s="62"/>
      <c r="MB34" s="62"/>
      <c r="MC34" s="62"/>
      <c r="MD34" s="62"/>
      <c r="ME34" s="62"/>
      <c r="MF34" s="62"/>
      <c r="MG34" s="62"/>
      <c r="MH34" s="62"/>
      <c r="MI34" s="62"/>
      <c r="MJ34" s="62"/>
      <c r="MK34" s="62"/>
      <c r="ML34" s="62"/>
      <c r="MM34" s="62"/>
      <c r="MN34" s="62"/>
      <c r="MO34" s="62"/>
      <c r="MP34" s="62"/>
      <c r="MQ34" s="62"/>
      <c r="MR34" s="62"/>
      <c r="MS34" s="62"/>
      <c r="MT34" s="62"/>
      <c r="MU34" s="62"/>
      <c r="MV34" s="62"/>
      <c r="MW34" s="62"/>
      <c r="MX34" s="62"/>
      <c r="MY34" s="62"/>
      <c r="MZ34" s="62"/>
      <c r="NA34" s="62"/>
      <c r="NB34" s="62"/>
      <c r="NC34" s="62"/>
      <c r="ND34" s="62"/>
      <c r="NE34" s="62"/>
      <c r="NF34" s="62"/>
      <c r="NG34" s="78"/>
      <c r="NH34" s="72"/>
      <c r="NI34" s="72"/>
      <c r="NJ34" s="72"/>
      <c r="NK34" s="72"/>
      <c r="NL34" s="72"/>
      <c r="NM34" s="72"/>
      <c r="NN34" s="72"/>
      <c r="NO34" s="72"/>
      <c r="NP34" s="72"/>
      <c r="NQ34" s="72"/>
      <c r="NR34" s="72"/>
      <c r="NS34" s="72"/>
      <c r="NT34" s="72"/>
      <c r="NU34" s="72"/>
      <c r="NV34" s="72"/>
      <c r="NW34" s="72"/>
      <c r="NX34" s="72"/>
      <c r="NY34" s="72"/>
      <c r="NZ34" s="72"/>
      <c r="OA34" s="72"/>
      <c r="OB34" s="72"/>
      <c r="OC34" s="72"/>
      <c r="OD34" s="72"/>
      <c r="OE34" s="72"/>
      <c r="OF34" s="72"/>
      <c r="OG34" s="72"/>
      <c r="OH34" s="72"/>
      <c r="OI34" s="72"/>
      <c r="OJ34" s="72"/>
      <c r="OK34" s="72"/>
      <c r="OL34" s="72"/>
      <c r="OM34" s="72"/>
      <c r="ON34" s="72"/>
      <c r="OO34" s="72"/>
      <c r="OP34" s="72"/>
      <c r="OQ34" s="72"/>
      <c r="OR34" s="72"/>
      <c r="OS34" s="72"/>
      <c r="OT34" s="72"/>
      <c r="OU34" s="72"/>
      <c r="OV34" s="72"/>
      <c r="OW34" s="72"/>
      <c r="OX34" s="72"/>
      <c r="OY34" s="72"/>
      <c r="OZ34" s="72"/>
      <c r="PA34" s="72"/>
      <c r="PB34" s="72"/>
      <c r="PC34" s="72"/>
      <c r="PD34" s="72"/>
      <c r="PE34" s="72"/>
      <c r="PF34" s="72"/>
      <c r="PG34" s="72"/>
      <c r="PH34" s="72"/>
      <c r="PI34" s="72"/>
      <c r="PJ34" s="72"/>
      <c r="PK34" s="72"/>
      <c r="PL34" s="72"/>
    </row>
    <row r="35" spans="2:428" ht="16.5" thickTop="1" thickBot="1">
      <c r="B35" s="44"/>
      <c r="C35" s="44"/>
      <c r="D35" s="90" t="s">
        <v>69</v>
      </c>
      <c r="E35" s="98"/>
      <c r="F35" s="9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  <c r="CN35" s="62"/>
      <c r="CO35" s="62"/>
      <c r="CP35" s="62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  <c r="DE35" s="62"/>
      <c r="DF35" s="62"/>
      <c r="DG35" s="62"/>
      <c r="DH35" s="62"/>
      <c r="DI35" s="62"/>
      <c r="DJ35" s="62"/>
      <c r="DK35" s="62"/>
      <c r="DL35" s="62"/>
      <c r="DM35" s="62"/>
      <c r="DN35" s="62"/>
      <c r="DO35" s="62"/>
      <c r="DP35" s="62"/>
      <c r="DQ35" s="62"/>
      <c r="DR35" s="62"/>
      <c r="DS35" s="62"/>
      <c r="DT35" s="62"/>
      <c r="DU35" s="62"/>
      <c r="DV35" s="62"/>
      <c r="DW35" s="62"/>
      <c r="DX35" s="62"/>
      <c r="DY35" s="62"/>
      <c r="DZ35" s="62"/>
      <c r="EA35" s="62"/>
      <c r="EB35" s="62"/>
      <c r="EC35" s="62"/>
      <c r="ED35" s="62"/>
      <c r="EE35" s="62"/>
      <c r="EF35" s="62"/>
      <c r="EG35" s="62"/>
      <c r="EH35" s="62"/>
      <c r="EI35" s="62"/>
      <c r="EJ35" s="62"/>
      <c r="EK35" s="62"/>
      <c r="EL35" s="62"/>
      <c r="EM35" s="62"/>
      <c r="EN35" s="62"/>
      <c r="EO35" s="62"/>
      <c r="EP35" s="62"/>
      <c r="EQ35" s="62"/>
      <c r="ER35" s="62"/>
      <c r="ES35" s="62"/>
      <c r="ET35" s="62"/>
      <c r="EU35" s="62"/>
      <c r="EV35" s="62"/>
      <c r="EW35" s="62"/>
      <c r="EX35" s="62"/>
      <c r="EY35" s="62"/>
      <c r="EZ35" s="62"/>
      <c r="FA35" s="62"/>
      <c r="FB35" s="62"/>
      <c r="FC35" s="62"/>
      <c r="FD35" s="62"/>
      <c r="FE35" s="62"/>
      <c r="FF35" s="62"/>
      <c r="FG35" s="62"/>
      <c r="FH35" s="62"/>
      <c r="FI35" s="62"/>
      <c r="FJ35" s="62"/>
      <c r="FK35" s="62"/>
      <c r="FL35" s="62"/>
      <c r="FM35" s="62"/>
      <c r="FN35" s="62"/>
      <c r="FO35" s="62"/>
      <c r="FP35" s="62"/>
      <c r="FQ35" s="62"/>
      <c r="FR35" s="62"/>
      <c r="FS35" s="62"/>
      <c r="FT35" s="62"/>
      <c r="FU35" s="62"/>
      <c r="FV35" s="62"/>
      <c r="FW35" s="62"/>
      <c r="FX35" s="62"/>
      <c r="FY35" s="62"/>
      <c r="FZ35" s="62"/>
      <c r="GA35" s="62"/>
      <c r="GB35" s="62"/>
      <c r="GC35" s="62"/>
      <c r="GD35" s="62"/>
      <c r="GE35" s="62"/>
      <c r="GF35" s="62"/>
      <c r="GG35" s="62"/>
      <c r="GH35" s="62"/>
      <c r="GI35" s="62"/>
      <c r="GJ35" s="62"/>
      <c r="GK35" s="62"/>
      <c r="GL35" s="62"/>
      <c r="GM35" s="62"/>
      <c r="GN35" s="62"/>
      <c r="GO35" s="62"/>
      <c r="GP35" s="62"/>
      <c r="GQ35" s="62"/>
      <c r="GR35" s="62"/>
      <c r="GS35" s="62"/>
      <c r="GT35" s="62"/>
      <c r="GU35" s="62"/>
      <c r="GV35" s="62"/>
      <c r="GW35" s="62"/>
      <c r="GX35" s="62"/>
      <c r="GY35" s="62"/>
      <c r="GZ35" s="62"/>
      <c r="HA35" s="62"/>
      <c r="HB35" s="62"/>
      <c r="HC35" s="62"/>
      <c r="HD35" s="62"/>
      <c r="HE35" s="62"/>
      <c r="HF35" s="62"/>
      <c r="HG35" s="62"/>
      <c r="HH35" s="62"/>
      <c r="HI35" s="62"/>
      <c r="HJ35" s="62"/>
      <c r="HK35" s="62"/>
      <c r="HL35" s="62"/>
      <c r="HM35" s="62"/>
      <c r="HN35" s="62"/>
      <c r="HO35" s="62"/>
      <c r="HP35" s="62"/>
      <c r="HQ35" s="62"/>
      <c r="HR35" s="62"/>
      <c r="HS35" s="62"/>
      <c r="HT35" s="62"/>
      <c r="HU35" s="62"/>
      <c r="HV35" s="62"/>
      <c r="HW35" s="62"/>
      <c r="HX35" s="62"/>
      <c r="HY35" s="62"/>
      <c r="HZ35" s="62"/>
      <c r="IA35" s="62"/>
      <c r="IB35" s="62"/>
      <c r="IC35" s="62"/>
      <c r="ID35" s="62"/>
      <c r="IE35" s="62"/>
      <c r="IF35" s="62"/>
      <c r="IG35" s="62"/>
      <c r="IH35" s="62"/>
      <c r="II35" s="62"/>
      <c r="IJ35" s="62"/>
      <c r="IK35" s="62"/>
      <c r="IL35" s="62"/>
      <c r="IM35" s="62"/>
      <c r="IN35" s="62"/>
      <c r="IO35" s="62"/>
      <c r="IP35" s="62"/>
      <c r="IQ35" s="62"/>
      <c r="IR35" s="62"/>
      <c r="IS35" s="62"/>
      <c r="IT35" s="62"/>
      <c r="IU35" s="62"/>
      <c r="IV35" s="62"/>
      <c r="IW35" s="62"/>
      <c r="IX35" s="62"/>
      <c r="IY35" s="62"/>
      <c r="IZ35" s="62"/>
      <c r="JA35" s="62"/>
      <c r="JB35" s="62"/>
      <c r="JC35" s="62"/>
      <c r="JD35" s="62"/>
      <c r="JE35" s="62"/>
      <c r="JF35" s="62"/>
      <c r="JG35" s="62"/>
      <c r="JH35" s="62"/>
      <c r="JI35" s="62"/>
      <c r="JJ35" s="62"/>
      <c r="JK35" s="62"/>
      <c r="JL35" s="62"/>
      <c r="JM35" s="62"/>
      <c r="JN35" s="62"/>
      <c r="JO35" s="62"/>
      <c r="JP35" s="62"/>
      <c r="JQ35" s="62"/>
      <c r="JR35" s="62"/>
      <c r="JS35" s="62"/>
      <c r="JT35" s="62"/>
      <c r="JU35" s="62"/>
      <c r="JV35" s="62"/>
      <c r="JW35" s="62"/>
      <c r="JX35" s="62"/>
      <c r="JY35" s="62"/>
      <c r="JZ35" s="62"/>
      <c r="KA35" s="62"/>
      <c r="KB35" s="62"/>
      <c r="KC35" s="62"/>
      <c r="KD35" s="62"/>
      <c r="KE35" s="62"/>
      <c r="KF35" s="62"/>
      <c r="KG35" s="62"/>
      <c r="KH35" s="62"/>
      <c r="KI35" s="62"/>
      <c r="KJ35" s="62"/>
      <c r="KK35" s="62"/>
      <c r="KL35" s="62"/>
      <c r="KM35" s="62"/>
      <c r="KN35" s="62"/>
      <c r="KO35" s="62"/>
      <c r="KP35" s="62"/>
      <c r="KQ35" s="62"/>
      <c r="KR35" s="62"/>
      <c r="KS35" s="62"/>
      <c r="KT35" s="62"/>
      <c r="KU35" s="62"/>
      <c r="KV35" s="62"/>
      <c r="KW35" s="62"/>
      <c r="KX35" s="62"/>
      <c r="KY35" s="62"/>
      <c r="KZ35" s="62"/>
      <c r="LA35" s="62"/>
      <c r="LB35" s="62"/>
      <c r="LC35" s="62"/>
      <c r="LD35" s="62"/>
      <c r="LE35" s="62"/>
      <c r="LF35" s="62"/>
      <c r="LG35" s="62"/>
      <c r="LH35" s="62"/>
      <c r="LI35" s="62"/>
      <c r="LJ35" s="62"/>
      <c r="LK35" s="62"/>
      <c r="LL35" s="62"/>
      <c r="LM35" s="62"/>
      <c r="LN35" s="62"/>
      <c r="LO35" s="62"/>
      <c r="LP35" s="62"/>
      <c r="LQ35" s="62"/>
      <c r="LR35" s="62"/>
      <c r="LS35" s="62"/>
      <c r="LT35" s="62"/>
      <c r="LU35" s="62"/>
      <c r="LV35" s="62"/>
      <c r="LW35" s="62"/>
      <c r="LX35" s="62"/>
      <c r="LY35" s="62"/>
      <c r="LZ35" s="62"/>
      <c r="MA35" s="62"/>
      <c r="MB35" s="62"/>
      <c r="MC35" s="62"/>
      <c r="MD35" s="62"/>
      <c r="ME35" s="62"/>
      <c r="MF35" s="62"/>
      <c r="MG35" s="62"/>
      <c r="MH35" s="62"/>
      <c r="MI35" s="62"/>
      <c r="MJ35" s="62"/>
      <c r="MK35" s="62"/>
      <c r="ML35" s="62"/>
      <c r="MM35" s="62"/>
      <c r="MN35" s="62"/>
      <c r="MO35" s="62"/>
      <c r="MP35" s="62"/>
      <c r="MQ35" s="62"/>
      <c r="MR35" s="62"/>
      <c r="MS35" s="62"/>
      <c r="MT35" s="62"/>
      <c r="MU35" s="62"/>
      <c r="MV35" s="62"/>
      <c r="MW35" s="62"/>
      <c r="MX35" s="62"/>
      <c r="MY35" s="62"/>
      <c r="MZ35" s="62"/>
      <c r="NA35" s="62"/>
      <c r="NB35" s="62"/>
      <c r="NC35" s="62"/>
      <c r="ND35" s="62"/>
      <c r="NE35" s="62"/>
      <c r="NF35" s="62"/>
      <c r="NG35" s="78"/>
      <c r="NH35" s="72"/>
      <c r="NI35" s="72"/>
      <c r="NJ35" s="72"/>
      <c r="NK35" s="72"/>
      <c r="NL35" s="72"/>
      <c r="NM35" s="72"/>
      <c r="NN35" s="72"/>
      <c r="NO35" s="72"/>
      <c r="NP35" s="72"/>
      <c r="NQ35" s="72"/>
      <c r="NR35" s="72"/>
      <c r="NS35" s="72"/>
      <c r="NT35" s="72"/>
      <c r="NU35" s="72"/>
      <c r="NV35" s="72"/>
      <c r="NW35" s="72"/>
      <c r="NX35" s="72"/>
      <c r="NY35" s="72"/>
      <c r="NZ35" s="72"/>
      <c r="OA35" s="72"/>
      <c r="OB35" s="72"/>
      <c r="OC35" s="72"/>
      <c r="OD35" s="72"/>
      <c r="OE35" s="72"/>
      <c r="OF35" s="72"/>
      <c r="OG35" s="72"/>
      <c r="OH35" s="72"/>
      <c r="OI35" s="72"/>
      <c r="OJ35" s="72"/>
      <c r="OK35" s="72"/>
      <c r="OL35" s="72"/>
      <c r="OM35" s="72"/>
      <c r="ON35" s="72"/>
      <c r="OO35" s="72"/>
      <c r="OP35" s="72"/>
      <c r="OQ35" s="72"/>
      <c r="OR35" s="72"/>
      <c r="OS35" s="72"/>
      <c r="OT35" s="72"/>
      <c r="OU35" s="72"/>
      <c r="OV35" s="72"/>
      <c r="OW35" s="72"/>
      <c r="OX35" s="72"/>
      <c r="OY35" s="72"/>
      <c r="OZ35" s="72"/>
      <c r="PA35" s="72"/>
      <c r="PB35" s="72"/>
      <c r="PC35" s="72"/>
      <c r="PD35" s="72"/>
      <c r="PE35" s="72"/>
      <c r="PF35" s="72"/>
      <c r="PG35" s="72"/>
      <c r="PH35" s="72"/>
      <c r="PI35" s="72"/>
      <c r="PJ35" s="72"/>
      <c r="PK35" s="72"/>
      <c r="PL35" s="72"/>
    </row>
    <row r="36" spans="2:428" ht="16.5" thickTop="1" thickBot="1">
      <c r="B36" s="44"/>
      <c r="C36" s="44"/>
      <c r="D36" s="90" t="s">
        <v>65</v>
      </c>
      <c r="E36" s="95">
        <v>0.45833333333333331</v>
      </c>
      <c r="F36" s="9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  <c r="IW36" s="62"/>
      <c r="IX36" s="62"/>
      <c r="IY36" s="62"/>
      <c r="IZ36" s="62"/>
      <c r="JA36" s="62"/>
      <c r="JB36" s="62"/>
      <c r="JC36" s="62"/>
      <c r="JD36" s="62"/>
      <c r="JE36" s="62"/>
      <c r="JF36" s="62"/>
      <c r="JG36" s="62"/>
      <c r="JH36" s="62"/>
      <c r="JI36" s="62"/>
      <c r="JJ36" s="62"/>
      <c r="JK36" s="62"/>
      <c r="JL36" s="62"/>
      <c r="JM36" s="62"/>
      <c r="JN36" s="62"/>
      <c r="JO36" s="62"/>
      <c r="JP36" s="62"/>
      <c r="JQ36" s="62"/>
      <c r="JR36" s="62"/>
      <c r="JS36" s="62"/>
      <c r="JT36" s="62"/>
      <c r="JU36" s="62"/>
      <c r="JV36" s="62"/>
      <c r="JW36" s="62"/>
      <c r="JX36" s="62"/>
      <c r="JY36" s="62"/>
      <c r="JZ36" s="62"/>
      <c r="KA36" s="62"/>
      <c r="KB36" s="62"/>
      <c r="KC36" s="62"/>
      <c r="KD36" s="62"/>
      <c r="KE36" s="62"/>
      <c r="KF36" s="62"/>
      <c r="KG36" s="62"/>
      <c r="KH36" s="62"/>
      <c r="KI36" s="62"/>
      <c r="KJ36" s="62"/>
      <c r="KK36" s="62"/>
      <c r="KL36" s="62"/>
      <c r="KM36" s="62"/>
      <c r="KN36" s="62"/>
      <c r="KO36" s="62"/>
      <c r="KP36" s="62"/>
      <c r="KQ36" s="62"/>
      <c r="KR36" s="62"/>
      <c r="KS36" s="62"/>
      <c r="KT36" s="62"/>
      <c r="KU36" s="62"/>
      <c r="KV36" s="62"/>
      <c r="KW36" s="62"/>
      <c r="KX36" s="62"/>
      <c r="KY36" s="62"/>
      <c r="KZ36" s="62"/>
      <c r="LA36" s="62"/>
      <c r="LB36" s="62"/>
      <c r="LC36" s="62"/>
      <c r="LD36" s="62"/>
      <c r="LE36" s="62"/>
      <c r="LF36" s="62"/>
      <c r="LG36" s="62"/>
      <c r="LH36" s="62"/>
      <c r="LI36" s="62"/>
      <c r="LJ36" s="62"/>
      <c r="LK36" s="62"/>
      <c r="LL36" s="62"/>
      <c r="LM36" s="62"/>
      <c r="LN36" s="62"/>
      <c r="LO36" s="62"/>
      <c r="LP36" s="62"/>
      <c r="LQ36" s="62"/>
      <c r="LR36" s="62"/>
      <c r="LS36" s="62"/>
      <c r="LT36" s="62"/>
      <c r="LU36" s="62"/>
      <c r="LV36" s="62"/>
      <c r="LW36" s="62"/>
      <c r="LX36" s="62"/>
      <c r="LY36" s="62"/>
      <c r="LZ36" s="62"/>
      <c r="MA36" s="62"/>
      <c r="MB36" s="62"/>
      <c r="MC36" s="62"/>
      <c r="MD36" s="62"/>
      <c r="ME36" s="62"/>
      <c r="MF36" s="62"/>
      <c r="MG36" s="62"/>
      <c r="MH36" s="62"/>
      <c r="MI36" s="62"/>
      <c r="MJ36" s="62"/>
      <c r="MK36" s="62"/>
      <c r="ML36" s="62"/>
      <c r="MM36" s="62"/>
      <c r="MN36" s="62"/>
      <c r="MO36" s="62"/>
      <c r="MP36" s="62"/>
      <c r="MQ36" s="62"/>
      <c r="MR36" s="62"/>
      <c r="MS36" s="62"/>
      <c r="MT36" s="62"/>
      <c r="MU36" s="62"/>
      <c r="MV36" s="62"/>
      <c r="MW36" s="62"/>
      <c r="MX36" s="62"/>
      <c r="MY36" s="62"/>
      <c r="MZ36" s="62"/>
      <c r="NA36" s="62"/>
      <c r="NB36" s="62"/>
      <c r="NC36" s="62"/>
      <c r="ND36" s="62"/>
      <c r="NE36" s="62"/>
      <c r="NF36" s="62"/>
      <c r="NG36" s="78"/>
      <c r="NH36" s="72"/>
      <c r="NI36" s="72"/>
      <c r="NJ36" s="72"/>
      <c r="NK36" s="72"/>
      <c r="NL36" s="72"/>
      <c r="NM36" s="72"/>
      <c r="NN36" s="72"/>
      <c r="NO36" s="72"/>
      <c r="NP36" s="72"/>
      <c r="NQ36" s="72"/>
      <c r="NR36" s="72"/>
      <c r="NS36" s="72"/>
      <c r="NT36" s="72"/>
      <c r="NU36" s="72"/>
      <c r="NV36" s="72"/>
      <c r="NW36" s="72"/>
      <c r="NX36" s="72"/>
      <c r="NY36" s="72"/>
      <c r="NZ36" s="72"/>
      <c r="OA36" s="72"/>
      <c r="OB36" s="72"/>
      <c r="OC36" s="72"/>
      <c r="OD36" s="72"/>
      <c r="OE36" s="72"/>
      <c r="OF36" s="72"/>
      <c r="OG36" s="72"/>
      <c r="OH36" s="72"/>
      <c r="OI36" s="72"/>
      <c r="OJ36" s="72"/>
      <c r="OK36" s="72"/>
      <c r="OL36" s="72"/>
      <c r="OM36" s="72"/>
      <c r="ON36" s="72"/>
      <c r="OO36" s="72"/>
      <c r="OP36" s="72"/>
      <c r="OQ36" s="72"/>
      <c r="OR36" s="72"/>
      <c r="OS36" s="72"/>
      <c r="OT36" s="72"/>
      <c r="OU36" s="72"/>
      <c r="OV36" s="72"/>
      <c r="OW36" s="72"/>
      <c r="OX36" s="72"/>
      <c r="OY36" s="72"/>
      <c r="OZ36" s="72"/>
      <c r="PA36" s="72"/>
      <c r="PB36" s="72"/>
      <c r="PC36" s="72"/>
      <c r="PD36" s="72"/>
      <c r="PE36" s="72"/>
      <c r="PF36" s="72"/>
      <c r="PG36" s="72"/>
      <c r="PH36" s="72"/>
      <c r="PI36" s="72"/>
      <c r="PJ36" s="72"/>
      <c r="PK36" s="72"/>
      <c r="PL36" s="72"/>
    </row>
    <row r="37" spans="2:428" ht="16.5" thickTop="1" thickBot="1">
      <c r="B37" s="44"/>
      <c r="C37" s="44"/>
      <c r="D37" s="90" t="s">
        <v>66</v>
      </c>
      <c r="E37" s="97"/>
      <c r="F37" s="9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62"/>
      <c r="CF37" s="62"/>
      <c r="CG37" s="62"/>
      <c r="CH37" s="62"/>
      <c r="CI37" s="62"/>
      <c r="CJ37" s="62"/>
      <c r="CK37" s="62"/>
      <c r="CL37" s="62"/>
      <c r="CM37" s="62"/>
      <c r="CN37" s="62"/>
      <c r="CO37" s="62"/>
      <c r="CP37" s="62"/>
      <c r="CQ37" s="62"/>
      <c r="CR37" s="62"/>
      <c r="CS37" s="62"/>
      <c r="CT37" s="62"/>
      <c r="CU37" s="62"/>
      <c r="CV37" s="62"/>
      <c r="CW37" s="62"/>
      <c r="CX37" s="62"/>
      <c r="CY37" s="62"/>
      <c r="CZ37" s="62"/>
      <c r="DA37" s="62"/>
      <c r="DB37" s="62"/>
      <c r="DC37" s="62"/>
      <c r="DD37" s="62"/>
      <c r="DE37" s="62"/>
      <c r="DF37" s="62"/>
      <c r="DG37" s="62"/>
      <c r="DH37" s="62"/>
      <c r="DI37" s="62"/>
      <c r="DJ37" s="62"/>
      <c r="DK37" s="62"/>
      <c r="DL37" s="62"/>
      <c r="DM37" s="62"/>
      <c r="DN37" s="62"/>
      <c r="DO37" s="62"/>
      <c r="DP37" s="62"/>
      <c r="DQ37" s="62"/>
      <c r="DR37" s="62"/>
      <c r="DS37" s="62"/>
      <c r="DT37" s="62"/>
      <c r="DU37" s="62"/>
      <c r="DV37" s="62"/>
      <c r="DW37" s="62"/>
      <c r="DX37" s="62"/>
      <c r="DY37" s="62"/>
      <c r="DZ37" s="62"/>
      <c r="EA37" s="62"/>
      <c r="EB37" s="62"/>
      <c r="EC37" s="62"/>
      <c r="ED37" s="62"/>
      <c r="EE37" s="62"/>
      <c r="EF37" s="62"/>
      <c r="EG37" s="62"/>
      <c r="EH37" s="62"/>
      <c r="EI37" s="62"/>
      <c r="EJ37" s="62"/>
      <c r="EK37" s="62"/>
      <c r="EL37" s="62"/>
      <c r="EM37" s="62"/>
      <c r="EN37" s="62"/>
      <c r="EO37" s="62"/>
      <c r="EP37" s="62"/>
      <c r="EQ37" s="62"/>
      <c r="ER37" s="62"/>
      <c r="ES37" s="62"/>
      <c r="ET37" s="62"/>
      <c r="EU37" s="62"/>
      <c r="EV37" s="62"/>
      <c r="EW37" s="62"/>
      <c r="EX37" s="62"/>
      <c r="EY37" s="62"/>
      <c r="EZ37" s="62"/>
      <c r="FA37" s="62"/>
      <c r="FB37" s="62"/>
      <c r="FC37" s="62"/>
      <c r="FD37" s="62"/>
      <c r="FE37" s="62"/>
      <c r="FF37" s="62"/>
      <c r="FG37" s="62"/>
      <c r="FH37" s="62"/>
      <c r="FI37" s="62"/>
      <c r="FJ37" s="62"/>
      <c r="FK37" s="62"/>
      <c r="FL37" s="62"/>
      <c r="FM37" s="62"/>
      <c r="FN37" s="62"/>
      <c r="FO37" s="62"/>
      <c r="FP37" s="62"/>
      <c r="FQ37" s="62"/>
      <c r="FR37" s="62"/>
      <c r="FS37" s="62"/>
      <c r="FT37" s="62"/>
      <c r="FU37" s="62"/>
      <c r="FV37" s="62"/>
      <c r="FW37" s="62"/>
      <c r="FX37" s="62"/>
      <c r="FY37" s="62"/>
      <c r="FZ37" s="62"/>
      <c r="GA37" s="62"/>
      <c r="GB37" s="62"/>
      <c r="GC37" s="62"/>
      <c r="GD37" s="62"/>
      <c r="GE37" s="62"/>
      <c r="GF37" s="62"/>
      <c r="GG37" s="62"/>
      <c r="GH37" s="62"/>
      <c r="GI37" s="62"/>
      <c r="GJ37" s="62"/>
      <c r="GK37" s="62"/>
      <c r="GL37" s="62"/>
      <c r="GM37" s="62"/>
      <c r="GN37" s="62"/>
      <c r="GO37" s="62"/>
      <c r="GP37" s="62"/>
      <c r="GQ37" s="62"/>
      <c r="GR37" s="62"/>
      <c r="GS37" s="62"/>
      <c r="GT37" s="62"/>
      <c r="GU37" s="62"/>
      <c r="GV37" s="62"/>
      <c r="GW37" s="62"/>
      <c r="GX37" s="62"/>
      <c r="GY37" s="62"/>
      <c r="GZ37" s="62"/>
      <c r="HA37" s="62"/>
      <c r="HB37" s="62"/>
      <c r="HC37" s="62"/>
      <c r="HD37" s="62"/>
      <c r="HE37" s="62"/>
      <c r="HF37" s="62"/>
      <c r="HG37" s="62"/>
      <c r="HH37" s="62"/>
      <c r="HI37" s="62"/>
      <c r="HJ37" s="62"/>
      <c r="HK37" s="62"/>
      <c r="HL37" s="62"/>
      <c r="HM37" s="62"/>
      <c r="HN37" s="62"/>
      <c r="HO37" s="62"/>
      <c r="HP37" s="62"/>
      <c r="HQ37" s="62"/>
      <c r="HR37" s="62"/>
      <c r="HS37" s="62"/>
      <c r="HT37" s="62"/>
      <c r="HU37" s="62"/>
      <c r="HV37" s="62"/>
      <c r="HW37" s="62"/>
      <c r="HX37" s="62"/>
      <c r="HY37" s="62"/>
      <c r="HZ37" s="62"/>
      <c r="IA37" s="62"/>
      <c r="IB37" s="62"/>
      <c r="IC37" s="62"/>
      <c r="ID37" s="62"/>
      <c r="IE37" s="62"/>
      <c r="IF37" s="62"/>
      <c r="IG37" s="62"/>
      <c r="IH37" s="62"/>
      <c r="II37" s="62"/>
      <c r="IJ37" s="62"/>
      <c r="IK37" s="62"/>
      <c r="IL37" s="62"/>
      <c r="IM37" s="62"/>
      <c r="IN37" s="62"/>
      <c r="IO37" s="62"/>
      <c r="IP37" s="62"/>
      <c r="IQ37" s="62"/>
      <c r="IR37" s="62"/>
      <c r="IS37" s="62"/>
      <c r="IT37" s="62"/>
      <c r="IU37" s="62"/>
      <c r="IV37" s="62"/>
      <c r="IW37" s="62"/>
      <c r="IX37" s="62"/>
      <c r="IY37" s="62"/>
      <c r="IZ37" s="62"/>
      <c r="JA37" s="62"/>
      <c r="JB37" s="62"/>
      <c r="JC37" s="62"/>
      <c r="JD37" s="62"/>
      <c r="JE37" s="62"/>
      <c r="JF37" s="62"/>
      <c r="JG37" s="62"/>
      <c r="JH37" s="62"/>
      <c r="JI37" s="62"/>
      <c r="JJ37" s="62"/>
      <c r="JK37" s="62"/>
      <c r="JL37" s="62"/>
      <c r="JM37" s="62"/>
      <c r="JN37" s="62"/>
      <c r="JO37" s="62"/>
      <c r="JP37" s="62"/>
      <c r="JQ37" s="62"/>
      <c r="JR37" s="62"/>
      <c r="JS37" s="62"/>
      <c r="JT37" s="62"/>
      <c r="JU37" s="62"/>
      <c r="JV37" s="62"/>
      <c r="JW37" s="62"/>
      <c r="JX37" s="62"/>
      <c r="JY37" s="62"/>
      <c r="JZ37" s="62"/>
      <c r="KA37" s="62"/>
      <c r="KB37" s="62"/>
      <c r="KC37" s="62"/>
      <c r="KD37" s="62"/>
      <c r="KE37" s="62"/>
      <c r="KF37" s="62"/>
      <c r="KG37" s="62"/>
      <c r="KH37" s="62"/>
      <c r="KI37" s="62"/>
      <c r="KJ37" s="62"/>
      <c r="KK37" s="62"/>
      <c r="KL37" s="62"/>
      <c r="KM37" s="62"/>
      <c r="KN37" s="62"/>
      <c r="KO37" s="62"/>
      <c r="KP37" s="62"/>
      <c r="KQ37" s="62"/>
      <c r="KR37" s="62"/>
      <c r="KS37" s="62"/>
      <c r="KT37" s="62"/>
      <c r="KU37" s="62"/>
      <c r="KV37" s="62"/>
      <c r="KW37" s="62"/>
      <c r="KX37" s="62"/>
      <c r="KY37" s="62"/>
      <c r="KZ37" s="62"/>
      <c r="LA37" s="62"/>
      <c r="LB37" s="62"/>
      <c r="LC37" s="62"/>
      <c r="LD37" s="62"/>
      <c r="LE37" s="62"/>
      <c r="LF37" s="62"/>
      <c r="LG37" s="62"/>
      <c r="LH37" s="62"/>
      <c r="LI37" s="62"/>
      <c r="LJ37" s="62"/>
      <c r="LK37" s="62"/>
      <c r="LL37" s="62"/>
      <c r="LM37" s="62"/>
      <c r="LN37" s="62"/>
      <c r="LO37" s="62"/>
      <c r="LP37" s="62"/>
      <c r="LQ37" s="62"/>
      <c r="LR37" s="62"/>
      <c r="LS37" s="62"/>
      <c r="LT37" s="62"/>
      <c r="LU37" s="62"/>
      <c r="LV37" s="62"/>
      <c r="LW37" s="62"/>
      <c r="LX37" s="62"/>
      <c r="LY37" s="62"/>
      <c r="LZ37" s="62"/>
      <c r="MA37" s="62"/>
      <c r="MB37" s="62"/>
      <c r="MC37" s="62"/>
      <c r="MD37" s="62"/>
      <c r="ME37" s="62"/>
      <c r="MF37" s="62"/>
      <c r="MG37" s="62"/>
      <c r="MH37" s="62"/>
      <c r="MI37" s="62"/>
      <c r="MJ37" s="62"/>
      <c r="MK37" s="62"/>
      <c r="ML37" s="62"/>
      <c r="MM37" s="62"/>
      <c r="MN37" s="62"/>
      <c r="MO37" s="62"/>
      <c r="MP37" s="62"/>
      <c r="MQ37" s="62"/>
      <c r="MR37" s="62"/>
      <c r="MS37" s="62"/>
      <c r="MT37" s="62"/>
      <c r="MU37" s="62"/>
      <c r="MV37" s="62"/>
      <c r="MW37" s="62"/>
      <c r="MX37" s="62"/>
      <c r="MY37" s="62"/>
      <c r="MZ37" s="62"/>
      <c r="NA37" s="62"/>
      <c r="NB37" s="62"/>
      <c r="NC37" s="62"/>
      <c r="ND37" s="62"/>
      <c r="NE37" s="62"/>
      <c r="NF37" s="62"/>
      <c r="NG37" s="78"/>
      <c r="NH37" s="72"/>
      <c r="NI37" s="72"/>
      <c r="NJ37" s="72"/>
      <c r="NK37" s="72"/>
      <c r="NL37" s="72"/>
      <c r="NM37" s="72"/>
      <c r="NN37" s="72"/>
      <c r="NO37" s="72"/>
      <c r="NP37" s="72"/>
      <c r="NQ37" s="72"/>
      <c r="NR37" s="72"/>
      <c r="NS37" s="72"/>
      <c r="NT37" s="72"/>
      <c r="NU37" s="72"/>
      <c r="NV37" s="72"/>
      <c r="NW37" s="72"/>
      <c r="NX37" s="72"/>
      <c r="NY37" s="72"/>
      <c r="NZ37" s="72"/>
      <c r="OA37" s="72"/>
      <c r="OB37" s="72"/>
      <c r="OC37" s="72"/>
      <c r="OD37" s="72"/>
      <c r="OE37" s="72"/>
      <c r="OF37" s="72"/>
      <c r="OG37" s="72"/>
      <c r="OH37" s="72"/>
      <c r="OI37" s="72"/>
      <c r="OJ37" s="72"/>
      <c r="OK37" s="72"/>
      <c r="OL37" s="72"/>
      <c r="OM37" s="72"/>
      <c r="ON37" s="72"/>
      <c r="OO37" s="72"/>
      <c r="OP37" s="72"/>
      <c r="OQ37" s="72"/>
      <c r="OR37" s="72"/>
      <c r="OS37" s="72"/>
      <c r="OT37" s="72"/>
      <c r="OU37" s="72"/>
      <c r="OV37" s="72"/>
      <c r="OW37" s="72"/>
      <c r="OX37" s="72"/>
      <c r="OY37" s="72"/>
      <c r="OZ37" s="72"/>
      <c r="PA37" s="72"/>
      <c r="PB37" s="72"/>
      <c r="PC37" s="72"/>
      <c r="PD37" s="72"/>
      <c r="PE37" s="72"/>
      <c r="PF37" s="72"/>
      <c r="PG37" s="72"/>
      <c r="PH37" s="72"/>
      <c r="PI37" s="72"/>
      <c r="PJ37" s="72"/>
      <c r="PK37" s="72"/>
      <c r="PL37" s="72"/>
    </row>
    <row r="38" spans="2:428" ht="16.5" thickTop="1" thickBot="1">
      <c r="B38" s="44"/>
      <c r="C38" s="44"/>
      <c r="D38" s="90" t="s">
        <v>67</v>
      </c>
      <c r="E38" s="97"/>
      <c r="F38" s="9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62"/>
      <c r="CW38" s="62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  <c r="DQ38" s="62"/>
      <c r="DR38" s="62"/>
      <c r="DS38" s="62"/>
      <c r="DT38" s="62"/>
      <c r="DU38" s="62"/>
      <c r="DV38" s="62"/>
      <c r="DW38" s="62"/>
      <c r="DX38" s="62"/>
      <c r="DY38" s="62"/>
      <c r="DZ38" s="62"/>
      <c r="EA38" s="62"/>
      <c r="EB38" s="62"/>
      <c r="EC38" s="62"/>
      <c r="ED38" s="62"/>
      <c r="EE38" s="62"/>
      <c r="EF38" s="62"/>
      <c r="EG38" s="62"/>
      <c r="EH38" s="62"/>
      <c r="EI38" s="62"/>
      <c r="EJ38" s="62"/>
      <c r="EK38" s="62"/>
      <c r="EL38" s="62"/>
      <c r="EM38" s="62"/>
      <c r="EN38" s="62"/>
      <c r="EO38" s="62"/>
      <c r="EP38" s="62"/>
      <c r="EQ38" s="62"/>
      <c r="ER38" s="62"/>
      <c r="ES38" s="62"/>
      <c r="ET38" s="62"/>
      <c r="EU38" s="62"/>
      <c r="EV38" s="62"/>
      <c r="EW38" s="62"/>
      <c r="EX38" s="62"/>
      <c r="EY38" s="62"/>
      <c r="EZ38" s="62"/>
      <c r="FA38" s="62"/>
      <c r="FB38" s="62"/>
      <c r="FC38" s="62"/>
      <c r="FD38" s="62"/>
      <c r="FE38" s="62"/>
      <c r="FF38" s="62"/>
      <c r="FG38" s="62"/>
      <c r="FH38" s="62"/>
      <c r="FI38" s="62"/>
      <c r="FJ38" s="62"/>
      <c r="FK38" s="62"/>
      <c r="FL38" s="62"/>
      <c r="FM38" s="62"/>
      <c r="FN38" s="62"/>
      <c r="FO38" s="62"/>
      <c r="FP38" s="62"/>
      <c r="FQ38" s="62"/>
      <c r="FR38" s="62"/>
      <c r="FS38" s="62"/>
      <c r="FT38" s="62"/>
      <c r="FU38" s="62"/>
      <c r="FV38" s="62"/>
      <c r="FW38" s="62"/>
      <c r="FX38" s="62"/>
      <c r="FY38" s="62"/>
      <c r="FZ38" s="62"/>
      <c r="GA38" s="62"/>
      <c r="GB38" s="62"/>
      <c r="GC38" s="62"/>
      <c r="GD38" s="62"/>
      <c r="GE38" s="62"/>
      <c r="GF38" s="62"/>
      <c r="GG38" s="62"/>
      <c r="GH38" s="62"/>
      <c r="GI38" s="62"/>
      <c r="GJ38" s="62"/>
      <c r="GK38" s="62"/>
      <c r="GL38" s="62"/>
      <c r="GM38" s="62"/>
      <c r="GN38" s="62"/>
      <c r="GO38" s="62"/>
      <c r="GP38" s="62"/>
      <c r="GQ38" s="62"/>
      <c r="GR38" s="62"/>
      <c r="GS38" s="62"/>
      <c r="GT38" s="62"/>
      <c r="GU38" s="62"/>
      <c r="GV38" s="62"/>
      <c r="GW38" s="62"/>
      <c r="GX38" s="62"/>
      <c r="GY38" s="62"/>
      <c r="GZ38" s="62"/>
      <c r="HA38" s="62"/>
      <c r="HB38" s="62"/>
      <c r="HC38" s="62"/>
      <c r="HD38" s="62"/>
      <c r="HE38" s="62"/>
      <c r="HF38" s="62"/>
      <c r="HG38" s="62"/>
      <c r="HH38" s="62"/>
      <c r="HI38" s="62"/>
      <c r="HJ38" s="62"/>
      <c r="HK38" s="62"/>
      <c r="HL38" s="62"/>
      <c r="HM38" s="62"/>
      <c r="HN38" s="62"/>
      <c r="HO38" s="62"/>
      <c r="HP38" s="62"/>
      <c r="HQ38" s="62"/>
      <c r="HR38" s="62"/>
      <c r="HS38" s="62"/>
      <c r="HT38" s="62"/>
      <c r="HU38" s="62"/>
      <c r="HV38" s="62"/>
      <c r="HW38" s="62"/>
      <c r="HX38" s="62"/>
      <c r="HY38" s="62"/>
      <c r="HZ38" s="62"/>
      <c r="IA38" s="62"/>
      <c r="IB38" s="62"/>
      <c r="IC38" s="62"/>
      <c r="ID38" s="62"/>
      <c r="IE38" s="62"/>
      <c r="IF38" s="62"/>
      <c r="IG38" s="62"/>
      <c r="IH38" s="62"/>
      <c r="II38" s="62"/>
      <c r="IJ38" s="62"/>
      <c r="IK38" s="62"/>
      <c r="IL38" s="62"/>
      <c r="IM38" s="62"/>
      <c r="IN38" s="62"/>
      <c r="IO38" s="62"/>
      <c r="IP38" s="62"/>
      <c r="IQ38" s="62"/>
      <c r="IR38" s="62"/>
      <c r="IS38" s="62"/>
      <c r="IT38" s="62"/>
      <c r="IU38" s="62"/>
      <c r="IV38" s="62"/>
      <c r="IW38" s="62"/>
      <c r="IX38" s="62"/>
      <c r="IY38" s="62"/>
      <c r="IZ38" s="62"/>
      <c r="JA38" s="62"/>
      <c r="JB38" s="62"/>
      <c r="JC38" s="62"/>
      <c r="JD38" s="62"/>
      <c r="JE38" s="62"/>
      <c r="JF38" s="62"/>
      <c r="JG38" s="62"/>
      <c r="JH38" s="62"/>
      <c r="JI38" s="62"/>
      <c r="JJ38" s="62"/>
      <c r="JK38" s="62"/>
      <c r="JL38" s="62"/>
      <c r="JM38" s="62"/>
      <c r="JN38" s="62"/>
      <c r="JO38" s="62"/>
      <c r="JP38" s="62"/>
      <c r="JQ38" s="62"/>
      <c r="JR38" s="62"/>
      <c r="JS38" s="62"/>
      <c r="JT38" s="62"/>
      <c r="JU38" s="62"/>
      <c r="JV38" s="62"/>
      <c r="JW38" s="62"/>
      <c r="JX38" s="62"/>
      <c r="JY38" s="62"/>
      <c r="JZ38" s="62"/>
      <c r="KA38" s="62"/>
      <c r="KB38" s="62"/>
      <c r="KC38" s="62"/>
      <c r="KD38" s="62"/>
      <c r="KE38" s="62"/>
      <c r="KF38" s="62"/>
      <c r="KG38" s="62"/>
      <c r="KH38" s="62"/>
      <c r="KI38" s="62"/>
      <c r="KJ38" s="62"/>
      <c r="KK38" s="62"/>
      <c r="KL38" s="62"/>
      <c r="KM38" s="62"/>
      <c r="KN38" s="62"/>
      <c r="KO38" s="62"/>
      <c r="KP38" s="62"/>
      <c r="KQ38" s="62"/>
      <c r="KR38" s="62"/>
      <c r="KS38" s="62"/>
      <c r="KT38" s="62"/>
      <c r="KU38" s="62"/>
      <c r="KV38" s="62"/>
      <c r="KW38" s="62"/>
      <c r="KX38" s="62"/>
      <c r="KY38" s="62"/>
      <c r="KZ38" s="62"/>
      <c r="LA38" s="62"/>
      <c r="LB38" s="62"/>
      <c r="LC38" s="62"/>
      <c r="LD38" s="62"/>
      <c r="LE38" s="62"/>
      <c r="LF38" s="62"/>
      <c r="LG38" s="62"/>
      <c r="LH38" s="62"/>
      <c r="LI38" s="62"/>
      <c r="LJ38" s="62"/>
      <c r="LK38" s="62"/>
      <c r="LL38" s="62"/>
      <c r="LM38" s="62"/>
      <c r="LN38" s="62"/>
      <c r="LO38" s="62"/>
      <c r="LP38" s="62"/>
      <c r="LQ38" s="62"/>
      <c r="LR38" s="62"/>
      <c r="LS38" s="62"/>
      <c r="LT38" s="62"/>
      <c r="LU38" s="62"/>
      <c r="LV38" s="62"/>
      <c r="LW38" s="62"/>
      <c r="LX38" s="62"/>
      <c r="LY38" s="62"/>
      <c r="LZ38" s="62"/>
      <c r="MA38" s="62"/>
      <c r="MB38" s="62"/>
      <c r="MC38" s="62"/>
      <c r="MD38" s="62"/>
      <c r="ME38" s="62"/>
      <c r="MF38" s="62"/>
      <c r="MG38" s="62"/>
      <c r="MH38" s="62"/>
      <c r="MI38" s="62"/>
      <c r="MJ38" s="62"/>
      <c r="MK38" s="62"/>
      <c r="ML38" s="62"/>
      <c r="MM38" s="62"/>
      <c r="MN38" s="62"/>
      <c r="MO38" s="62"/>
      <c r="MP38" s="62"/>
      <c r="MQ38" s="62"/>
      <c r="MR38" s="62"/>
      <c r="MS38" s="62"/>
      <c r="MT38" s="62"/>
      <c r="MU38" s="62"/>
      <c r="MV38" s="62"/>
      <c r="MW38" s="62"/>
      <c r="MX38" s="62"/>
      <c r="MY38" s="62"/>
      <c r="MZ38" s="62"/>
      <c r="NA38" s="62"/>
      <c r="NB38" s="62"/>
      <c r="NC38" s="62"/>
      <c r="ND38" s="62"/>
      <c r="NE38" s="62"/>
      <c r="NF38" s="62"/>
      <c r="NG38" s="78"/>
      <c r="NH38" s="72"/>
      <c r="NI38" s="72"/>
      <c r="NJ38" s="72"/>
      <c r="NK38" s="72"/>
      <c r="NL38" s="72"/>
      <c r="NM38" s="72"/>
      <c r="NN38" s="72"/>
      <c r="NO38" s="72"/>
      <c r="NP38" s="72"/>
      <c r="NQ38" s="72"/>
      <c r="NR38" s="72"/>
      <c r="NS38" s="72"/>
      <c r="NT38" s="72"/>
      <c r="NU38" s="72"/>
      <c r="NV38" s="72"/>
      <c r="NW38" s="72"/>
      <c r="NX38" s="72"/>
      <c r="NY38" s="72"/>
      <c r="NZ38" s="72"/>
      <c r="OA38" s="72"/>
      <c r="OB38" s="72"/>
      <c r="OC38" s="72"/>
      <c r="OD38" s="72"/>
      <c r="OE38" s="72"/>
      <c r="OF38" s="72"/>
      <c r="OG38" s="72"/>
      <c r="OH38" s="72"/>
      <c r="OI38" s="72"/>
      <c r="OJ38" s="72"/>
      <c r="OK38" s="72"/>
      <c r="OL38" s="72"/>
      <c r="OM38" s="72"/>
      <c r="ON38" s="72"/>
      <c r="OO38" s="72"/>
      <c r="OP38" s="72"/>
      <c r="OQ38" s="72"/>
      <c r="OR38" s="72"/>
      <c r="OS38" s="72"/>
      <c r="OT38" s="72"/>
      <c r="OU38" s="72"/>
      <c r="OV38" s="72"/>
      <c r="OW38" s="72"/>
      <c r="OX38" s="72"/>
      <c r="OY38" s="72"/>
      <c r="OZ38" s="72"/>
      <c r="PA38" s="72"/>
      <c r="PB38" s="72"/>
      <c r="PC38" s="72"/>
      <c r="PD38" s="72"/>
      <c r="PE38" s="72"/>
      <c r="PF38" s="72"/>
      <c r="PG38" s="72"/>
      <c r="PH38" s="72"/>
      <c r="PI38" s="72"/>
      <c r="PJ38" s="72"/>
      <c r="PK38" s="72"/>
      <c r="PL38" s="72"/>
    </row>
    <row r="39" spans="2:428" ht="16.5" thickTop="1" thickBot="1">
      <c r="B39" s="44"/>
      <c r="C39" s="44"/>
      <c r="D39" s="90" t="s">
        <v>68</v>
      </c>
      <c r="E39" s="97"/>
      <c r="F39" s="9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2"/>
      <c r="CQ39" s="62"/>
      <c r="CR39" s="62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2"/>
      <c r="DD39" s="62"/>
      <c r="DE39" s="62"/>
      <c r="DF39" s="62"/>
      <c r="DG39" s="62"/>
      <c r="DH39" s="62"/>
      <c r="DI39" s="62"/>
      <c r="DJ39" s="62"/>
      <c r="DK39" s="62"/>
      <c r="DL39" s="62"/>
      <c r="DM39" s="62"/>
      <c r="DN39" s="62"/>
      <c r="DO39" s="62"/>
      <c r="DP39" s="62"/>
      <c r="DQ39" s="62"/>
      <c r="DR39" s="62"/>
      <c r="DS39" s="62"/>
      <c r="DT39" s="62"/>
      <c r="DU39" s="62"/>
      <c r="DV39" s="62"/>
      <c r="DW39" s="62"/>
      <c r="DX39" s="62"/>
      <c r="DY39" s="62"/>
      <c r="DZ39" s="62"/>
      <c r="EA39" s="62"/>
      <c r="EB39" s="62"/>
      <c r="EC39" s="62"/>
      <c r="ED39" s="62"/>
      <c r="EE39" s="62"/>
      <c r="EF39" s="62"/>
      <c r="EG39" s="62"/>
      <c r="EH39" s="62"/>
      <c r="EI39" s="62"/>
      <c r="EJ39" s="62"/>
      <c r="EK39" s="62"/>
      <c r="EL39" s="62"/>
      <c r="EM39" s="62"/>
      <c r="EN39" s="62"/>
      <c r="EO39" s="62"/>
      <c r="EP39" s="62"/>
      <c r="EQ39" s="62"/>
      <c r="ER39" s="62"/>
      <c r="ES39" s="62"/>
      <c r="ET39" s="62"/>
      <c r="EU39" s="62"/>
      <c r="EV39" s="62"/>
      <c r="EW39" s="62"/>
      <c r="EX39" s="62"/>
      <c r="EY39" s="62"/>
      <c r="EZ39" s="62"/>
      <c r="FA39" s="62"/>
      <c r="FB39" s="62"/>
      <c r="FC39" s="62"/>
      <c r="FD39" s="62"/>
      <c r="FE39" s="62"/>
      <c r="FF39" s="62"/>
      <c r="FG39" s="62"/>
      <c r="FH39" s="62"/>
      <c r="FI39" s="62"/>
      <c r="FJ39" s="62"/>
      <c r="FK39" s="62"/>
      <c r="FL39" s="62"/>
      <c r="FM39" s="62"/>
      <c r="FN39" s="62"/>
      <c r="FO39" s="62"/>
      <c r="FP39" s="62"/>
      <c r="FQ39" s="62"/>
      <c r="FR39" s="62"/>
      <c r="FS39" s="62"/>
      <c r="FT39" s="62"/>
      <c r="FU39" s="62"/>
      <c r="FV39" s="62"/>
      <c r="FW39" s="62"/>
      <c r="FX39" s="62"/>
      <c r="FY39" s="62"/>
      <c r="FZ39" s="62"/>
      <c r="GA39" s="62"/>
      <c r="GB39" s="62"/>
      <c r="GC39" s="62"/>
      <c r="GD39" s="62"/>
      <c r="GE39" s="62"/>
      <c r="GF39" s="62"/>
      <c r="GG39" s="62"/>
      <c r="GH39" s="62"/>
      <c r="GI39" s="62"/>
      <c r="GJ39" s="62"/>
      <c r="GK39" s="62"/>
      <c r="GL39" s="62"/>
      <c r="GM39" s="62"/>
      <c r="GN39" s="62"/>
      <c r="GO39" s="62"/>
      <c r="GP39" s="62"/>
      <c r="GQ39" s="62"/>
      <c r="GR39" s="62"/>
      <c r="GS39" s="62"/>
      <c r="GT39" s="62"/>
      <c r="GU39" s="62"/>
      <c r="GV39" s="62"/>
      <c r="GW39" s="62"/>
      <c r="GX39" s="62"/>
      <c r="GY39" s="62"/>
      <c r="GZ39" s="62"/>
      <c r="HA39" s="62"/>
      <c r="HB39" s="62"/>
      <c r="HC39" s="62"/>
      <c r="HD39" s="62"/>
      <c r="HE39" s="62"/>
      <c r="HF39" s="62"/>
      <c r="HG39" s="62"/>
      <c r="HH39" s="62"/>
      <c r="HI39" s="62"/>
      <c r="HJ39" s="62"/>
      <c r="HK39" s="62"/>
      <c r="HL39" s="62"/>
      <c r="HM39" s="62"/>
      <c r="HN39" s="62"/>
      <c r="HO39" s="62"/>
      <c r="HP39" s="62"/>
      <c r="HQ39" s="62"/>
      <c r="HR39" s="62"/>
      <c r="HS39" s="62"/>
      <c r="HT39" s="62"/>
      <c r="HU39" s="62"/>
      <c r="HV39" s="62"/>
      <c r="HW39" s="62"/>
      <c r="HX39" s="62"/>
      <c r="HY39" s="62"/>
      <c r="HZ39" s="62"/>
      <c r="IA39" s="62"/>
      <c r="IB39" s="62"/>
      <c r="IC39" s="62"/>
      <c r="ID39" s="62"/>
      <c r="IE39" s="62"/>
      <c r="IF39" s="62"/>
      <c r="IG39" s="62"/>
      <c r="IH39" s="62"/>
      <c r="II39" s="62"/>
      <c r="IJ39" s="62"/>
      <c r="IK39" s="62"/>
      <c r="IL39" s="62"/>
      <c r="IM39" s="62"/>
      <c r="IN39" s="62"/>
      <c r="IO39" s="62"/>
      <c r="IP39" s="62"/>
      <c r="IQ39" s="62"/>
      <c r="IR39" s="62"/>
      <c r="IS39" s="62"/>
      <c r="IT39" s="62"/>
      <c r="IU39" s="62"/>
      <c r="IV39" s="62"/>
      <c r="IW39" s="62"/>
      <c r="IX39" s="62"/>
      <c r="IY39" s="62"/>
      <c r="IZ39" s="62"/>
      <c r="JA39" s="62"/>
      <c r="JB39" s="62"/>
      <c r="JC39" s="62"/>
      <c r="JD39" s="62"/>
      <c r="JE39" s="62"/>
      <c r="JF39" s="62"/>
      <c r="JG39" s="62"/>
      <c r="JH39" s="62"/>
      <c r="JI39" s="62"/>
      <c r="JJ39" s="62"/>
      <c r="JK39" s="62"/>
      <c r="JL39" s="62"/>
      <c r="JM39" s="62"/>
      <c r="JN39" s="62"/>
      <c r="JO39" s="62"/>
      <c r="JP39" s="62"/>
      <c r="JQ39" s="62"/>
      <c r="JR39" s="62"/>
      <c r="JS39" s="62"/>
      <c r="JT39" s="62"/>
      <c r="JU39" s="62"/>
      <c r="JV39" s="62"/>
      <c r="JW39" s="62"/>
      <c r="JX39" s="62"/>
      <c r="JY39" s="62"/>
      <c r="JZ39" s="62"/>
      <c r="KA39" s="62"/>
      <c r="KB39" s="62"/>
      <c r="KC39" s="62"/>
      <c r="KD39" s="62"/>
      <c r="KE39" s="62"/>
      <c r="KF39" s="62"/>
      <c r="KG39" s="62"/>
      <c r="KH39" s="62"/>
      <c r="KI39" s="62"/>
      <c r="KJ39" s="62"/>
      <c r="KK39" s="62"/>
      <c r="KL39" s="62"/>
      <c r="KM39" s="62"/>
      <c r="KN39" s="62"/>
      <c r="KO39" s="62"/>
      <c r="KP39" s="62"/>
      <c r="KQ39" s="62"/>
      <c r="KR39" s="62"/>
      <c r="KS39" s="62"/>
      <c r="KT39" s="62"/>
      <c r="KU39" s="62"/>
      <c r="KV39" s="62"/>
      <c r="KW39" s="62"/>
      <c r="KX39" s="62"/>
      <c r="KY39" s="62"/>
      <c r="KZ39" s="62"/>
      <c r="LA39" s="62"/>
      <c r="LB39" s="62"/>
      <c r="LC39" s="62"/>
      <c r="LD39" s="62"/>
      <c r="LE39" s="62"/>
      <c r="LF39" s="62"/>
      <c r="LG39" s="62"/>
      <c r="LH39" s="62"/>
      <c r="LI39" s="62"/>
      <c r="LJ39" s="62"/>
      <c r="LK39" s="62"/>
      <c r="LL39" s="62"/>
      <c r="LM39" s="62"/>
      <c r="LN39" s="62"/>
      <c r="LO39" s="62"/>
      <c r="LP39" s="62"/>
      <c r="LQ39" s="62"/>
      <c r="LR39" s="62"/>
      <c r="LS39" s="62"/>
      <c r="LT39" s="62"/>
      <c r="LU39" s="62"/>
      <c r="LV39" s="62"/>
      <c r="LW39" s="62"/>
      <c r="LX39" s="62"/>
      <c r="LY39" s="62"/>
      <c r="LZ39" s="62"/>
      <c r="MA39" s="62"/>
      <c r="MB39" s="62"/>
      <c r="MC39" s="62"/>
      <c r="MD39" s="62"/>
      <c r="ME39" s="62"/>
      <c r="MF39" s="62"/>
      <c r="MG39" s="62"/>
      <c r="MH39" s="62"/>
      <c r="MI39" s="62"/>
      <c r="MJ39" s="62"/>
      <c r="MK39" s="62"/>
      <c r="ML39" s="62"/>
      <c r="MM39" s="62"/>
      <c r="MN39" s="62"/>
      <c r="MO39" s="62"/>
      <c r="MP39" s="62"/>
      <c r="MQ39" s="62"/>
      <c r="MR39" s="62"/>
      <c r="MS39" s="62"/>
      <c r="MT39" s="62"/>
      <c r="MU39" s="62"/>
      <c r="MV39" s="62"/>
      <c r="MW39" s="62"/>
      <c r="MX39" s="62"/>
      <c r="MY39" s="62"/>
      <c r="MZ39" s="62"/>
      <c r="NA39" s="62"/>
      <c r="NB39" s="62"/>
      <c r="NC39" s="62"/>
      <c r="ND39" s="62"/>
      <c r="NE39" s="62"/>
      <c r="NF39" s="62"/>
      <c r="NG39" s="78"/>
      <c r="NH39" s="72"/>
      <c r="NI39" s="72"/>
      <c r="NJ39" s="72"/>
      <c r="NK39" s="72"/>
      <c r="NL39" s="72"/>
      <c r="NM39" s="72"/>
      <c r="NN39" s="72"/>
      <c r="NO39" s="72"/>
      <c r="NP39" s="72"/>
      <c r="NQ39" s="72"/>
      <c r="NR39" s="72"/>
      <c r="NS39" s="72"/>
      <c r="NT39" s="72"/>
      <c r="NU39" s="72"/>
      <c r="NV39" s="72"/>
      <c r="NW39" s="72"/>
      <c r="NX39" s="72"/>
      <c r="NY39" s="72"/>
      <c r="NZ39" s="72"/>
      <c r="OA39" s="72"/>
      <c r="OB39" s="72"/>
      <c r="OC39" s="72"/>
      <c r="OD39" s="72"/>
      <c r="OE39" s="72"/>
      <c r="OF39" s="72"/>
      <c r="OG39" s="72"/>
      <c r="OH39" s="72"/>
      <c r="OI39" s="72"/>
      <c r="OJ39" s="72"/>
      <c r="OK39" s="72"/>
      <c r="OL39" s="72"/>
      <c r="OM39" s="72"/>
      <c r="ON39" s="72"/>
      <c r="OO39" s="72"/>
      <c r="OP39" s="72"/>
      <c r="OQ39" s="72"/>
      <c r="OR39" s="72"/>
      <c r="OS39" s="72"/>
      <c r="OT39" s="72"/>
      <c r="OU39" s="72"/>
      <c r="OV39" s="72"/>
      <c r="OW39" s="72"/>
      <c r="OX39" s="72"/>
      <c r="OY39" s="72"/>
      <c r="OZ39" s="72"/>
      <c r="PA39" s="72"/>
      <c r="PB39" s="72"/>
      <c r="PC39" s="72"/>
      <c r="PD39" s="72"/>
      <c r="PE39" s="72"/>
      <c r="PF39" s="72"/>
      <c r="PG39" s="72"/>
      <c r="PH39" s="72"/>
      <c r="PI39" s="72"/>
      <c r="PJ39" s="72"/>
      <c r="PK39" s="72"/>
      <c r="PL39" s="72"/>
    </row>
    <row r="40" spans="2:428" ht="16.5" thickTop="1" thickBot="1">
      <c r="B40" s="44"/>
      <c r="C40" s="44"/>
      <c r="D40" s="90" t="s">
        <v>69</v>
      </c>
      <c r="E40" s="98"/>
      <c r="F40" s="9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2"/>
      <c r="BM40" s="62"/>
      <c r="BN40" s="62"/>
      <c r="BO40" s="62"/>
      <c r="BP40" s="62"/>
      <c r="BQ40" s="62"/>
      <c r="BR40" s="62"/>
      <c r="BS40" s="62"/>
      <c r="BT40" s="62"/>
      <c r="BU40" s="62"/>
      <c r="BV40" s="62"/>
      <c r="BW40" s="62"/>
      <c r="BX40" s="62"/>
      <c r="BY40" s="62"/>
      <c r="BZ40" s="62"/>
      <c r="CA40" s="62"/>
      <c r="CB40" s="62"/>
      <c r="CC40" s="62"/>
      <c r="CD40" s="62"/>
      <c r="CE40" s="62"/>
      <c r="CF40" s="62"/>
      <c r="CG40" s="62"/>
      <c r="CH40" s="62"/>
      <c r="CI40" s="62"/>
      <c r="CJ40" s="62"/>
      <c r="CK40" s="62"/>
      <c r="CL40" s="62"/>
      <c r="CM40" s="62"/>
      <c r="CN40" s="62"/>
      <c r="CO40" s="62"/>
      <c r="CP40" s="62"/>
      <c r="CQ40" s="62"/>
      <c r="CR40" s="62"/>
      <c r="CS40" s="62"/>
      <c r="CT40" s="62"/>
      <c r="CU40" s="62"/>
      <c r="CV40" s="62"/>
      <c r="CW40" s="62"/>
      <c r="CX40" s="62"/>
      <c r="CY40" s="62"/>
      <c r="CZ40" s="62"/>
      <c r="DA40" s="62"/>
      <c r="DB40" s="62"/>
      <c r="DC40" s="62"/>
      <c r="DD40" s="62"/>
      <c r="DE40" s="62"/>
      <c r="DF40" s="62"/>
      <c r="DG40" s="62"/>
      <c r="DH40" s="62"/>
      <c r="DI40" s="62"/>
      <c r="DJ40" s="62"/>
      <c r="DK40" s="62"/>
      <c r="DL40" s="62"/>
      <c r="DM40" s="62"/>
      <c r="DN40" s="62"/>
      <c r="DO40" s="62"/>
      <c r="DP40" s="62"/>
      <c r="DQ40" s="62"/>
      <c r="DR40" s="62"/>
      <c r="DS40" s="62"/>
      <c r="DT40" s="62"/>
      <c r="DU40" s="62"/>
      <c r="DV40" s="62"/>
      <c r="DW40" s="62"/>
      <c r="DX40" s="62"/>
      <c r="DY40" s="62"/>
      <c r="DZ40" s="62"/>
      <c r="EA40" s="62"/>
      <c r="EB40" s="62"/>
      <c r="EC40" s="62"/>
      <c r="ED40" s="62"/>
      <c r="EE40" s="62"/>
      <c r="EF40" s="62"/>
      <c r="EG40" s="62"/>
      <c r="EH40" s="62"/>
      <c r="EI40" s="62"/>
      <c r="EJ40" s="62"/>
      <c r="EK40" s="62"/>
      <c r="EL40" s="62"/>
      <c r="EM40" s="62"/>
      <c r="EN40" s="62"/>
      <c r="EO40" s="62"/>
      <c r="EP40" s="62"/>
      <c r="EQ40" s="62"/>
      <c r="ER40" s="62"/>
      <c r="ES40" s="62"/>
      <c r="ET40" s="62"/>
      <c r="EU40" s="62"/>
      <c r="EV40" s="62"/>
      <c r="EW40" s="62"/>
      <c r="EX40" s="62"/>
      <c r="EY40" s="62"/>
      <c r="EZ40" s="62"/>
      <c r="FA40" s="62"/>
      <c r="FB40" s="62"/>
      <c r="FC40" s="62"/>
      <c r="FD40" s="62"/>
      <c r="FE40" s="62"/>
      <c r="FF40" s="62"/>
      <c r="FG40" s="62"/>
      <c r="FH40" s="62"/>
      <c r="FI40" s="62"/>
      <c r="FJ40" s="62"/>
      <c r="FK40" s="62"/>
      <c r="FL40" s="62"/>
      <c r="FM40" s="62"/>
      <c r="FN40" s="62"/>
      <c r="FO40" s="62"/>
      <c r="FP40" s="62"/>
      <c r="FQ40" s="62"/>
      <c r="FR40" s="62"/>
      <c r="FS40" s="62"/>
      <c r="FT40" s="62"/>
      <c r="FU40" s="62"/>
      <c r="FV40" s="62"/>
      <c r="FW40" s="62"/>
      <c r="FX40" s="62"/>
      <c r="FY40" s="62"/>
      <c r="FZ40" s="62"/>
      <c r="GA40" s="62"/>
      <c r="GB40" s="62"/>
      <c r="GC40" s="62"/>
      <c r="GD40" s="62"/>
      <c r="GE40" s="62"/>
      <c r="GF40" s="62"/>
      <c r="GG40" s="62"/>
      <c r="GH40" s="62"/>
      <c r="GI40" s="62"/>
      <c r="GJ40" s="62"/>
      <c r="GK40" s="62"/>
      <c r="GL40" s="62"/>
      <c r="GM40" s="62"/>
      <c r="GN40" s="62"/>
      <c r="GO40" s="62"/>
      <c r="GP40" s="62"/>
      <c r="GQ40" s="62"/>
      <c r="GR40" s="62"/>
      <c r="GS40" s="62"/>
      <c r="GT40" s="62"/>
      <c r="GU40" s="62"/>
      <c r="GV40" s="62"/>
      <c r="GW40" s="62"/>
      <c r="GX40" s="62"/>
      <c r="GY40" s="62"/>
      <c r="GZ40" s="62"/>
      <c r="HA40" s="62"/>
      <c r="HB40" s="62"/>
      <c r="HC40" s="62"/>
      <c r="HD40" s="62"/>
      <c r="HE40" s="62"/>
      <c r="HF40" s="62"/>
      <c r="HG40" s="62"/>
      <c r="HH40" s="62"/>
      <c r="HI40" s="62"/>
      <c r="HJ40" s="62"/>
      <c r="HK40" s="62"/>
      <c r="HL40" s="62"/>
      <c r="HM40" s="62"/>
      <c r="HN40" s="62"/>
      <c r="HO40" s="62"/>
      <c r="HP40" s="62"/>
      <c r="HQ40" s="62"/>
      <c r="HR40" s="62"/>
      <c r="HS40" s="62"/>
      <c r="HT40" s="62"/>
      <c r="HU40" s="62"/>
      <c r="HV40" s="62"/>
      <c r="HW40" s="62"/>
      <c r="HX40" s="62"/>
      <c r="HY40" s="62"/>
      <c r="HZ40" s="62"/>
      <c r="IA40" s="62"/>
      <c r="IB40" s="62"/>
      <c r="IC40" s="62"/>
      <c r="ID40" s="62"/>
      <c r="IE40" s="62"/>
      <c r="IF40" s="62"/>
      <c r="IG40" s="62"/>
      <c r="IH40" s="62"/>
      <c r="II40" s="62"/>
      <c r="IJ40" s="62"/>
      <c r="IK40" s="62"/>
      <c r="IL40" s="62"/>
      <c r="IM40" s="62"/>
      <c r="IN40" s="62"/>
      <c r="IO40" s="62"/>
      <c r="IP40" s="62"/>
      <c r="IQ40" s="62"/>
      <c r="IR40" s="62"/>
      <c r="IS40" s="62"/>
      <c r="IT40" s="62"/>
      <c r="IU40" s="62"/>
      <c r="IV40" s="62"/>
      <c r="IW40" s="62"/>
      <c r="IX40" s="62"/>
      <c r="IY40" s="62"/>
      <c r="IZ40" s="62"/>
      <c r="JA40" s="62"/>
      <c r="JB40" s="62"/>
      <c r="JC40" s="62"/>
      <c r="JD40" s="62"/>
      <c r="JE40" s="62"/>
      <c r="JF40" s="62"/>
      <c r="JG40" s="62"/>
      <c r="JH40" s="62"/>
      <c r="JI40" s="62"/>
      <c r="JJ40" s="62"/>
      <c r="JK40" s="62"/>
      <c r="JL40" s="62"/>
      <c r="JM40" s="62"/>
      <c r="JN40" s="62"/>
      <c r="JO40" s="62"/>
      <c r="JP40" s="62"/>
      <c r="JQ40" s="62"/>
      <c r="JR40" s="62"/>
      <c r="JS40" s="62"/>
      <c r="JT40" s="62"/>
      <c r="JU40" s="62"/>
      <c r="JV40" s="62"/>
      <c r="JW40" s="62"/>
      <c r="JX40" s="62"/>
      <c r="JY40" s="62"/>
      <c r="JZ40" s="62"/>
      <c r="KA40" s="62"/>
      <c r="KB40" s="62"/>
      <c r="KC40" s="62"/>
      <c r="KD40" s="62"/>
      <c r="KE40" s="62"/>
      <c r="KF40" s="62"/>
      <c r="KG40" s="62"/>
      <c r="KH40" s="62"/>
      <c r="KI40" s="62"/>
      <c r="KJ40" s="62"/>
      <c r="KK40" s="62"/>
      <c r="KL40" s="62"/>
      <c r="KM40" s="62"/>
      <c r="KN40" s="62"/>
      <c r="KO40" s="62"/>
      <c r="KP40" s="62"/>
      <c r="KQ40" s="62"/>
      <c r="KR40" s="62"/>
      <c r="KS40" s="62"/>
      <c r="KT40" s="62"/>
      <c r="KU40" s="62"/>
      <c r="KV40" s="62"/>
      <c r="KW40" s="62"/>
      <c r="KX40" s="62"/>
      <c r="KY40" s="62"/>
      <c r="KZ40" s="62"/>
      <c r="LA40" s="62"/>
      <c r="LB40" s="62"/>
      <c r="LC40" s="62"/>
      <c r="LD40" s="62"/>
      <c r="LE40" s="62"/>
      <c r="LF40" s="62"/>
      <c r="LG40" s="62"/>
      <c r="LH40" s="62"/>
      <c r="LI40" s="62"/>
      <c r="LJ40" s="62"/>
      <c r="LK40" s="62"/>
      <c r="LL40" s="62"/>
      <c r="LM40" s="62"/>
      <c r="LN40" s="62"/>
      <c r="LO40" s="62"/>
      <c r="LP40" s="62"/>
      <c r="LQ40" s="62"/>
      <c r="LR40" s="62"/>
      <c r="LS40" s="62"/>
      <c r="LT40" s="62"/>
      <c r="LU40" s="62"/>
      <c r="LV40" s="62"/>
      <c r="LW40" s="62"/>
      <c r="LX40" s="62"/>
      <c r="LY40" s="62"/>
      <c r="LZ40" s="62"/>
      <c r="MA40" s="62"/>
      <c r="MB40" s="62"/>
      <c r="MC40" s="62"/>
      <c r="MD40" s="62"/>
      <c r="ME40" s="62"/>
      <c r="MF40" s="62"/>
      <c r="MG40" s="62"/>
      <c r="MH40" s="62"/>
      <c r="MI40" s="62"/>
      <c r="MJ40" s="62"/>
      <c r="MK40" s="62"/>
      <c r="ML40" s="62"/>
      <c r="MM40" s="62"/>
      <c r="MN40" s="62"/>
      <c r="MO40" s="62"/>
      <c r="MP40" s="62"/>
      <c r="MQ40" s="62"/>
      <c r="MR40" s="62"/>
      <c r="MS40" s="62"/>
      <c r="MT40" s="62"/>
      <c r="MU40" s="62"/>
      <c r="MV40" s="62"/>
      <c r="MW40" s="62"/>
      <c r="MX40" s="62"/>
      <c r="MY40" s="62"/>
      <c r="MZ40" s="62"/>
      <c r="NA40" s="62"/>
      <c r="NB40" s="62"/>
      <c r="NC40" s="62"/>
      <c r="ND40" s="62"/>
      <c r="NE40" s="62"/>
      <c r="NF40" s="62"/>
      <c r="NG40" s="78"/>
      <c r="NH40" s="72"/>
      <c r="NI40" s="72"/>
      <c r="NJ40" s="72"/>
      <c r="NK40" s="72"/>
      <c r="NL40" s="72"/>
      <c r="NM40" s="72"/>
      <c r="NN40" s="72"/>
      <c r="NO40" s="72"/>
      <c r="NP40" s="72"/>
      <c r="NQ40" s="72"/>
      <c r="NR40" s="72"/>
      <c r="NS40" s="72"/>
      <c r="NT40" s="72"/>
      <c r="NU40" s="72"/>
      <c r="NV40" s="72"/>
      <c r="NW40" s="72"/>
      <c r="NX40" s="72"/>
      <c r="NY40" s="72"/>
      <c r="NZ40" s="72"/>
      <c r="OA40" s="72"/>
      <c r="OB40" s="72"/>
      <c r="OC40" s="72"/>
      <c r="OD40" s="72"/>
      <c r="OE40" s="72"/>
      <c r="OF40" s="72"/>
      <c r="OG40" s="72"/>
      <c r="OH40" s="72"/>
      <c r="OI40" s="72"/>
      <c r="OJ40" s="72"/>
      <c r="OK40" s="72"/>
      <c r="OL40" s="72"/>
      <c r="OM40" s="72"/>
      <c r="ON40" s="72"/>
      <c r="OO40" s="72"/>
      <c r="OP40" s="72"/>
      <c r="OQ40" s="72"/>
      <c r="OR40" s="72"/>
      <c r="OS40" s="72"/>
      <c r="OT40" s="72"/>
      <c r="OU40" s="72"/>
      <c r="OV40" s="72"/>
      <c r="OW40" s="72"/>
      <c r="OX40" s="72"/>
      <c r="OY40" s="72"/>
      <c r="OZ40" s="72"/>
      <c r="PA40" s="72"/>
      <c r="PB40" s="72"/>
      <c r="PC40" s="72"/>
      <c r="PD40" s="72"/>
      <c r="PE40" s="72"/>
      <c r="PF40" s="72"/>
      <c r="PG40" s="72"/>
      <c r="PH40" s="72"/>
      <c r="PI40" s="72"/>
      <c r="PJ40" s="72"/>
      <c r="PK40" s="72"/>
      <c r="PL40" s="72"/>
    </row>
    <row r="41" spans="2:428" ht="16.5" thickTop="1" thickBot="1">
      <c r="B41" s="44"/>
      <c r="C41" s="44"/>
      <c r="D41" s="90" t="s">
        <v>65</v>
      </c>
      <c r="E41" s="95">
        <v>0.47916666666666669</v>
      </c>
      <c r="F41" s="9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  <c r="EK41" s="62"/>
      <c r="EL41" s="62"/>
      <c r="EM41" s="62"/>
      <c r="EN41" s="62"/>
      <c r="EO41" s="62"/>
      <c r="EP41" s="62"/>
      <c r="EQ41" s="62"/>
      <c r="ER41" s="62"/>
      <c r="ES41" s="62"/>
      <c r="ET41" s="62"/>
      <c r="EU41" s="62"/>
      <c r="EV41" s="62"/>
      <c r="EW41" s="62"/>
      <c r="EX41" s="62"/>
      <c r="EY41" s="62"/>
      <c r="EZ41" s="62"/>
      <c r="FA41" s="62"/>
      <c r="FB41" s="62"/>
      <c r="FC41" s="62"/>
      <c r="FD41" s="62"/>
      <c r="FE41" s="62"/>
      <c r="FF41" s="62"/>
      <c r="FG41" s="62"/>
      <c r="FH41" s="62"/>
      <c r="FI41" s="62"/>
      <c r="FJ41" s="62"/>
      <c r="FK41" s="62"/>
      <c r="FL41" s="62"/>
      <c r="FM41" s="62"/>
      <c r="FN41" s="62"/>
      <c r="FO41" s="62"/>
      <c r="FP41" s="62"/>
      <c r="FQ41" s="62"/>
      <c r="FR41" s="62"/>
      <c r="FS41" s="62"/>
      <c r="FT41" s="62"/>
      <c r="FU41" s="62"/>
      <c r="FV41" s="62"/>
      <c r="FW41" s="62"/>
      <c r="FX41" s="62"/>
      <c r="FY41" s="62"/>
      <c r="FZ41" s="62"/>
      <c r="GA41" s="62"/>
      <c r="GB41" s="62"/>
      <c r="GC41" s="62"/>
      <c r="GD41" s="62"/>
      <c r="GE41" s="62"/>
      <c r="GF41" s="62"/>
      <c r="GG41" s="62"/>
      <c r="GH41" s="62"/>
      <c r="GI41" s="62"/>
      <c r="GJ41" s="62"/>
      <c r="GK41" s="62"/>
      <c r="GL41" s="62"/>
      <c r="GM41" s="62"/>
      <c r="GN41" s="62"/>
      <c r="GO41" s="62"/>
      <c r="GP41" s="62"/>
      <c r="GQ41" s="62"/>
      <c r="GR41" s="62"/>
      <c r="GS41" s="62"/>
      <c r="GT41" s="62"/>
      <c r="GU41" s="62"/>
      <c r="GV41" s="62"/>
      <c r="GW41" s="62"/>
      <c r="GX41" s="62"/>
      <c r="GY41" s="62"/>
      <c r="GZ41" s="62"/>
      <c r="HA41" s="62"/>
      <c r="HB41" s="62"/>
      <c r="HC41" s="62"/>
      <c r="HD41" s="62"/>
      <c r="HE41" s="62"/>
      <c r="HF41" s="62"/>
      <c r="HG41" s="62"/>
      <c r="HH41" s="62"/>
      <c r="HI41" s="62"/>
      <c r="HJ41" s="62"/>
      <c r="HK41" s="62"/>
      <c r="HL41" s="62"/>
      <c r="HM41" s="62"/>
      <c r="HN41" s="62"/>
      <c r="HO41" s="62"/>
      <c r="HP41" s="62"/>
      <c r="HQ41" s="62"/>
      <c r="HR41" s="62"/>
      <c r="HS41" s="62"/>
      <c r="HT41" s="62"/>
      <c r="HU41" s="62"/>
      <c r="HV41" s="62"/>
      <c r="HW41" s="62"/>
      <c r="HX41" s="62"/>
      <c r="HY41" s="62"/>
      <c r="HZ41" s="62"/>
      <c r="IA41" s="62"/>
      <c r="IB41" s="62"/>
      <c r="IC41" s="62"/>
      <c r="ID41" s="62"/>
      <c r="IE41" s="62"/>
      <c r="IF41" s="62"/>
      <c r="IG41" s="62"/>
      <c r="IH41" s="62"/>
      <c r="II41" s="62"/>
      <c r="IJ41" s="62"/>
      <c r="IK41" s="62"/>
      <c r="IL41" s="62"/>
      <c r="IM41" s="62"/>
      <c r="IN41" s="62"/>
      <c r="IO41" s="62"/>
      <c r="IP41" s="62"/>
      <c r="IQ41" s="62"/>
      <c r="IR41" s="62"/>
      <c r="IS41" s="62"/>
      <c r="IT41" s="62"/>
      <c r="IU41" s="62"/>
      <c r="IV41" s="62"/>
      <c r="IW41" s="62"/>
      <c r="IX41" s="62"/>
      <c r="IY41" s="62"/>
      <c r="IZ41" s="62"/>
      <c r="JA41" s="62"/>
      <c r="JB41" s="62"/>
      <c r="JC41" s="62"/>
      <c r="JD41" s="62"/>
      <c r="JE41" s="62"/>
      <c r="JF41" s="62"/>
      <c r="JG41" s="62"/>
      <c r="JH41" s="62"/>
      <c r="JI41" s="62"/>
      <c r="JJ41" s="62"/>
      <c r="JK41" s="62"/>
      <c r="JL41" s="62"/>
      <c r="JM41" s="62"/>
      <c r="JN41" s="62"/>
      <c r="JO41" s="62"/>
      <c r="JP41" s="62"/>
      <c r="JQ41" s="62"/>
      <c r="JR41" s="62"/>
      <c r="JS41" s="62"/>
      <c r="JT41" s="62"/>
      <c r="JU41" s="62"/>
      <c r="JV41" s="62"/>
      <c r="JW41" s="62"/>
      <c r="JX41" s="62"/>
      <c r="JY41" s="62"/>
      <c r="JZ41" s="62"/>
      <c r="KA41" s="62"/>
      <c r="KB41" s="62"/>
      <c r="KC41" s="62"/>
      <c r="KD41" s="62"/>
      <c r="KE41" s="62"/>
      <c r="KF41" s="62"/>
      <c r="KG41" s="62"/>
      <c r="KH41" s="62"/>
      <c r="KI41" s="62"/>
      <c r="KJ41" s="62"/>
      <c r="KK41" s="62"/>
      <c r="KL41" s="62"/>
      <c r="KM41" s="62"/>
      <c r="KN41" s="62"/>
      <c r="KO41" s="62"/>
      <c r="KP41" s="62"/>
      <c r="KQ41" s="62"/>
      <c r="KR41" s="62"/>
      <c r="KS41" s="62"/>
      <c r="KT41" s="62"/>
      <c r="KU41" s="62"/>
      <c r="KV41" s="62"/>
      <c r="KW41" s="62"/>
      <c r="KX41" s="62"/>
      <c r="KY41" s="62"/>
      <c r="KZ41" s="62"/>
      <c r="LA41" s="62"/>
      <c r="LB41" s="62"/>
      <c r="LC41" s="62"/>
      <c r="LD41" s="62"/>
      <c r="LE41" s="62"/>
      <c r="LF41" s="62"/>
      <c r="LG41" s="62"/>
      <c r="LH41" s="62"/>
      <c r="LI41" s="62"/>
      <c r="LJ41" s="62"/>
      <c r="LK41" s="62"/>
      <c r="LL41" s="62"/>
      <c r="LM41" s="62"/>
      <c r="LN41" s="62"/>
      <c r="LO41" s="62"/>
      <c r="LP41" s="62"/>
      <c r="LQ41" s="62"/>
      <c r="LR41" s="62"/>
      <c r="LS41" s="62"/>
      <c r="LT41" s="62"/>
      <c r="LU41" s="62"/>
      <c r="LV41" s="62"/>
      <c r="LW41" s="62"/>
      <c r="LX41" s="62"/>
      <c r="LY41" s="62"/>
      <c r="LZ41" s="62"/>
      <c r="MA41" s="62"/>
      <c r="MB41" s="62"/>
      <c r="MC41" s="62"/>
      <c r="MD41" s="62"/>
      <c r="ME41" s="62"/>
      <c r="MF41" s="62"/>
      <c r="MG41" s="62"/>
      <c r="MH41" s="62"/>
      <c r="MI41" s="62"/>
      <c r="MJ41" s="62"/>
      <c r="MK41" s="62"/>
      <c r="ML41" s="62"/>
      <c r="MM41" s="62"/>
      <c r="MN41" s="62"/>
      <c r="MO41" s="62"/>
      <c r="MP41" s="62"/>
      <c r="MQ41" s="62"/>
      <c r="MR41" s="62"/>
      <c r="MS41" s="62"/>
      <c r="MT41" s="62"/>
      <c r="MU41" s="62"/>
      <c r="MV41" s="62"/>
      <c r="MW41" s="62"/>
      <c r="MX41" s="62"/>
      <c r="MY41" s="62"/>
      <c r="MZ41" s="62"/>
      <c r="NA41" s="62"/>
      <c r="NB41" s="62"/>
      <c r="NC41" s="62"/>
      <c r="ND41" s="62"/>
      <c r="NE41" s="62"/>
      <c r="NF41" s="62"/>
      <c r="NG41" s="78"/>
      <c r="NH41" s="72"/>
      <c r="NI41" s="72"/>
      <c r="NJ41" s="72"/>
      <c r="NK41" s="72"/>
      <c r="NL41" s="72"/>
      <c r="NM41" s="72"/>
      <c r="NN41" s="72"/>
      <c r="NO41" s="72"/>
      <c r="NP41" s="72"/>
      <c r="NQ41" s="72"/>
      <c r="NR41" s="72"/>
      <c r="NS41" s="72"/>
      <c r="NT41" s="72"/>
      <c r="NU41" s="72"/>
      <c r="NV41" s="72"/>
      <c r="NW41" s="72"/>
      <c r="NX41" s="72"/>
      <c r="NY41" s="72"/>
      <c r="NZ41" s="72"/>
      <c r="OA41" s="72"/>
      <c r="OB41" s="72"/>
      <c r="OC41" s="72"/>
      <c r="OD41" s="72"/>
      <c r="OE41" s="72"/>
      <c r="OF41" s="72"/>
      <c r="OG41" s="72"/>
      <c r="OH41" s="72"/>
      <c r="OI41" s="72"/>
      <c r="OJ41" s="72"/>
      <c r="OK41" s="72"/>
      <c r="OL41" s="72"/>
      <c r="OM41" s="72"/>
      <c r="ON41" s="72"/>
      <c r="OO41" s="72"/>
      <c r="OP41" s="72"/>
      <c r="OQ41" s="72"/>
      <c r="OR41" s="72"/>
      <c r="OS41" s="72"/>
      <c r="OT41" s="72"/>
      <c r="OU41" s="72"/>
      <c r="OV41" s="72"/>
      <c r="OW41" s="72"/>
      <c r="OX41" s="72"/>
      <c r="OY41" s="72"/>
      <c r="OZ41" s="72"/>
      <c r="PA41" s="72"/>
      <c r="PB41" s="72"/>
      <c r="PC41" s="72"/>
      <c r="PD41" s="72"/>
      <c r="PE41" s="72"/>
      <c r="PF41" s="72"/>
      <c r="PG41" s="72"/>
      <c r="PH41" s="72"/>
      <c r="PI41" s="72"/>
      <c r="PJ41" s="72"/>
      <c r="PK41" s="72"/>
      <c r="PL41" s="72"/>
    </row>
    <row r="42" spans="2:428" ht="16.5" thickTop="1" thickBot="1">
      <c r="B42" s="44"/>
      <c r="C42" s="44"/>
      <c r="D42" s="90" t="s">
        <v>66</v>
      </c>
      <c r="E42" s="97"/>
      <c r="F42" s="9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2"/>
      <c r="CQ42" s="62"/>
      <c r="CR42" s="62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2"/>
      <c r="DD42" s="62"/>
      <c r="DE42" s="62"/>
      <c r="DF42" s="62"/>
      <c r="DG42" s="62"/>
      <c r="DH42" s="62"/>
      <c r="DI42" s="62"/>
      <c r="DJ42" s="62"/>
      <c r="DK42" s="62"/>
      <c r="DL42" s="62"/>
      <c r="DM42" s="62"/>
      <c r="DN42" s="62"/>
      <c r="DO42" s="62"/>
      <c r="DP42" s="62"/>
      <c r="DQ42" s="62"/>
      <c r="DR42" s="62"/>
      <c r="DS42" s="62"/>
      <c r="DT42" s="62"/>
      <c r="DU42" s="62"/>
      <c r="DV42" s="62"/>
      <c r="DW42" s="62"/>
      <c r="DX42" s="62"/>
      <c r="DY42" s="62"/>
      <c r="DZ42" s="62"/>
      <c r="EA42" s="62"/>
      <c r="EB42" s="62"/>
      <c r="EC42" s="62"/>
      <c r="ED42" s="62"/>
      <c r="EE42" s="62"/>
      <c r="EF42" s="62"/>
      <c r="EG42" s="62"/>
      <c r="EH42" s="62"/>
      <c r="EI42" s="62"/>
      <c r="EJ42" s="62"/>
      <c r="EK42" s="62"/>
      <c r="EL42" s="62"/>
      <c r="EM42" s="62"/>
      <c r="EN42" s="62"/>
      <c r="EO42" s="62"/>
      <c r="EP42" s="62"/>
      <c r="EQ42" s="62"/>
      <c r="ER42" s="62"/>
      <c r="ES42" s="62"/>
      <c r="ET42" s="62"/>
      <c r="EU42" s="62"/>
      <c r="EV42" s="62"/>
      <c r="EW42" s="62"/>
      <c r="EX42" s="62"/>
      <c r="EY42" s="62"/>
      <c r="EZ42" s="62"/>
      <c r="FA42" s="62"/>
      <c r="FB42" s="62"/>
      <c r="FC42" s="62"/>
      <c r="FD42" s="62"/>
      <c r="FE42" s="62"/>
      <c r="FF42" s="62"/>
      <c r="FG42" s="62"/>
      <c r="FH42" s="62"/>
      <c r="FI42" s="62"/>
      <c r="FJ42" s="62"/>
      <c r="FK42" s="62"/>
      <c r="FL42" s="62"/>
      <c r="FM42" s="62"/>
      <c r="FN42" s="62"/>
      <c r="FO42" s="62"/>
      <c r="FP42" s="62"/>
      <c r="FQ42" s="62"/>
      <c r="FR42" s="62"/>
      <c r="FS42" s="62"/>
      <c r="FT42" s="62"/>
      <c r="FU42" s="62"/>
      <c r="FV42" s="62"/>
      <c r="FW42" s="62"/>
      <c r="FX42" s="62"/>
      <c r="FY42" s="62"/>
      <c r="FZ42" s="62"/>
      <c r="GA42" s="62"/>
      <c r="GB42" s="62"/>
      <c r="GC42" s="62"/>
      <c r="GD42" s="62"/>
      <c r="GE42" s="62"/>
      <c r="GF42" s="62"/>
      <c r="GG42" s="62"/>
      <c r="GH42" s="62"/>
      <c r="GI42" s="62"/>
      <c r="GJ42" s="62"/>
      <c r="GK42" s="62"/>
      <c r="GL42" s="62"/>
      <c r="GM42" s="62"/>
      <c r="GN42" s="62"/>
      <c r="GO42" s="62"/>
      <c r="GP42" s="62"/>
      <c r="GQ42" s="62"/>
      <c r="GR42" s="62"/>
      <c r="GS42" s="62"/>
      <c r="GT42" s="62"/>
      <c r="GU42" s="62"/>
      <c r="GV42" s="62"/>
      <c r="GW42" s="62"/>
      <c r="GX42" s="62"/>
      <c r="GY42" s="62"/>
      <c r="GZ42" s="62"/>
      <c r="HA42" s="62"/>
      <c r="HB42" s="62"/>
      <c r="HC42" s="62"/>
      <c r="HD42" s="62"/>
      <c r="HE42" s="62"/>
      <c r="HF42" s="62"/>
      <c r="HG42" s="62"/>
      <c r="HH42" s="62"/>
      <c r="HI42" s="62"/>
      <c r="HJ42" s="62"/>
      <c r="HK42" s="62"/>
      <c r="HL42" s="62"/>
      <c r="HM42" s="62"/>
      <c r="HN42" s="62"/>
      <c r="HO42" s="62"/>
      <c r="HP42" s="62"/>
      <c r="HQ42" s="62"/>
      <c r="HR42" s="62"/>
      <c r="HS42" s="62"/>
      <c r="HT42" s="62"/>
      <c r="HU42" s="62"/>
      <c r="HV42" s="62"/>
      <c r="HW42" s="62"/>
      <c r="HX42" s="62"/>
      <c r="HY42" s="62"/>
      <c r="HZ42" s="62"/>
      <c r="IA42" s="62"/>
      <c r="IB42" s="62"/>
      <c r="IC42" s="62"/>
      <c r="ID42" s="62"/>
      <c r="IE42" s="62"/>
      <c r="IF42" s="62"/>
      <c r="IG42" s="62"/>
      <c r="IH42" s="62"/>
      <c r="II42" s="62"/>
      <c r="IJ42" s="62"/>
      <c r="IK42" s="62"/>
      <c r="IL42" s="62"/>
      <c r="IM42" s="62"/>
      <c r="IN42" s="62"/>
      <c r="IO42" s="62"/>
      <c r="IP42" s="62"/>
      <c r="IQ42" s="62"/>
      <c r="IR42" s="62"/>
      <c r="IS42" s="62"/>
      <c r="IT42" s="62"/>
      <c r="IU42" s="62"/>
      <c r="IV42" s="62"/>
      <c r="IW42" s="62"/>
      <c r="IX42" s="62"/>
      <c r="IY42" s="62"/>
      <c r="IZ42" s="62"/>
      <c r="JA42" s="62"/>
      <c r="JB42" s="62"/>
      <c r="JC42" s="62"/>
      <c r="JD42" s="62"/>
      <c r="JE42" s="62"/>
      <c r="JF42" s="62"/>
      <c r="JG42" s="62"/>
      <c r="JH42" s="62"/>
      <c r="JI42" s="62"/>
      <c r="JJ42" s="62"/>
      <c r="JK42" s="62"/>
      <c r="JL42" s="62"/>
      <c r="JM42" s="62"/>
      <c r="JN42" s="62"/>
      <c r="JO42" s="62"/>
      <c r="JP42" s="62"/>
      <c r="JQ42" s="62"/>
      <c r="JR42" s="62"/>
      <c r="JS42" s="62"/>
      <c r="JT42" s="62"/>
      <c r="JU42" s="62"/>
      <c r="JV42" s="62"/>
      <c r="JW42" s="62"/>
      <c r="JX42" s="62"/>
      <c r="JY42" s="62"/>
      <c r="JZ42" s="62"/>
      <c r="KA42" s="62"/>
      <c r="KB42" s="62"/>
      <c r="KC42" s="62"/>
      <c r="KD42" s="62"/>
      <c r="KE42" s="62"/>
      <c r="KF42" s="62"/>
      <c r="KG42" s="62"/>
      <c r="KH42" s="62"/>
      <c r="KI42" s="62"/>
      <c r="KJ42" s="62"/>
      <c r="KK42" s="62"/>
      <c r="KL42" s="62"/>
      <c r="KM42" s="62"/>
      <c r="KN42" s="62"/>
      <c r="KO42" s="62"/>
      <c r="KP42" s="62"/>
      <c r="KQ42" s="62"/>
      <c r="KR42" s="62"/>
      <c r="KS42" s="62"/>
      <c r="KT42" s="62"/>
      <c r="KU42" s="62"/>
      <c r="KV42" s="62"/>
      <c r="KW42" s="62"/>
      <c r="KX42" s="62"/>
      <c r="KY42" s="62"/>
      <c r="KZ42" s="62"/>
      <c r="LA42" s="62"/>
      <c r="LB42" s="62"/>
      <c r="LC42" s="62"/>
      <c r="LD42" s="62"/>
      <c r="LE42" s="62"/>
      <c r="LF42" s="62"/>
      <c r="LG42" s="62"/>
      <c r="LH42" s="62"/>
      <c r="LI42" s="62"/>
      <c r="LJ42" s="62"/>
      <c r="LK42" s="62"/>
      <c r="LL42" s="62"/>
      <c r="LM42" s="62"/>
      <c r="LN42" s="62"/>
      <c r="LO42" s="62"/>
      <c r="LP42" s="62"/>
      <c r="LQ42" s="62"/>
      <c r="LR42" s="62"/>
      <c r="LS42" s="62"/>
      <c r="LT42" s="62"/>
      <c r="LU42" s="62"/>
      <c r="LV42" s="62"/>
      <c r="LW42" s="62"/>
      <c r="LX42" s="62"/>
      <c r="LY42" s="62"/>
      <c r="LZ42" s="62"/>
      <c r="MA42" s="62"/>
      <c r="MB42" s="62"/>
      <c r="MC42" s="62"/>
      <c r="MD42" s="62"/>
      <c r="ME42" s="62"/>
      <c r="MF42" s="62"/>
      <c r="MG42" s="62"/>
      <c r="MH42" s="62"/>
      <c r="MI42" s="62"/>
      <c r="MJ42" s="62"/>
      <c r="MK42" s="62"/>
      <c r="ML42" s="62"/>
      <c r="MM42" s="62"/>
      <c r="MN42" s="62"/>
      <c r="MO42" s="62"/>
      <c r="MP42" s="62"/>
      <c r="MQ42" s="62"/>
      <c r="MR42" s="62"/>
      <c r="MS42" s="62"/>
      <c r="MT42" s="62"/>
      <c r="MU42" s="62"/>
      <c r="MV42" s="62"/>
      <c r="MW42" s="62"/>
      <c r="MX42" s="62"/>
      <c r="MY42" s="62"/>
      <c r="MZ42" s="62"/>
      <c r="NA42" s="62"/>
      <c r="NB42" s="62"/>
      <c r="NC42" s="62"/>
      <c r="ND42" s="62"/>
      <c r="NE42" s="62"/>
      <c r="NF42" s="62"/>
      <c r="NG42" s="78"/>
      <c r="NH42" s="72"/>
      <c r="NI42" s="72"/>
      <c r="NJ42" s="72"/>
      <c r="NK42" s="72"/>
      <c r="NL42" s="72"/>
      <c r="NM42" s="72"/>
      <c r="NN42" s="72"/>
      <c r="NO42" s="72"/>
      <c r="NP42" s="72"/>
      <c r="NQ42" s="72"/>
      <c r="NR42" s="72"/>
      <c r="NS42" s="72"/>
      <c r="NT42" s="72"/>
      <c r="NU42" s="72"/>
      <c r="NV42" s="72"/>
      <c r="NW42" s="72"/>
      <c r="NX42" s="72"/>
      <c r="NY42" s="72"/>
      <c r="NZ42" s="72"/>
      <c r="OA42" s="72"/>
      <c r="OB42" s="72"/>
      <c r="OC42" s="72"/>
      <c r="OD42" s="72"/>
      <c r="OE42" s="72"/>
      <c r="OF42" s="72"/>
      <c r="OG42" s="72"/>
      <c r="OH42" s="72"/>
      <c r="OI42" s="72"/>
      <c r="OJ42" s="72"/>
      <c r="OK42" s="72"/>
      <c r="OL42" s="72"/>
      <c r="OM42" s="72"/>
      <c r="ON42" s="72"/>
      <c r="OO42" s="72"/>
      <c r="OP42" s="72"/>
      <c r="OQ42" s="72"/>
      <c r="OR42" s="72"/>
      <c r="OS42" s="72"/>
      <c r="OT42" s="72"/>
      <c r="OU42" s="72"/>
      <c r="OV42" s="72"/>
      <c r="OW42" s="72"/>
      <c r="OX42" s="72"/>
      <c r="OY42" s="72"/>
      <c r="OZ42" s="72"/>
      <c r="PA42" s="72"/>
      <c r="PB42" s="72"/>
      <c r="PC42" s="72"/>
      <c r="PD42" s="72"/>
      <c r="PE42" s="72"/>
      <c r="PF42" s="72"/>
      <c r="PG42" s="72"/>
      <c r="PH42" s="72"/>
      <c r="PI42" s="72"/>
      <c r="PJ42" s="72"/>
      <c r="PK42" s="72"/>
      <c r="PL42" s="72"/>
    </row>
    <row r="43" spans="2:428" ht="16.5" thickTop="1" thickBot="1">
      <c r="B43" s="44"/>
      <c r="C43" s="44"/>
      <c r="D43" s="90" t="s">
        <v>67</v>
      </c>
      <c r="E43" s="97"/>
      <c r="F43" s="9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/>
      <c r="CJ43" s="62"/>
      <c r="CK43" s="62"/>
      <c r="CL43" s="62"/>
      <c r="CM43" s="62"/>
      <c r="CN43" s="62"/>
      <c r="CO43" s="62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2"/>
      <c r="DS43" s="62"/>
      <c r="DT43" s="62"/>
      <c r="DU43" s="62"/>
      <c r="DV43" s="62"/>
      <c r="DW43" s="62"/>
      <c r="DX43" s="62"/>
      <c r="DY43" s="62"/>
      <c r="DZ43" s="62"/>
      <c r="EA43" s="62"/>
      <c r="EB43" s="62"/>
      <c r="EC43" s="62"/>
      <c r="ED43" s="62"/>
      <c r="EE43" s="62"/>
      <c r="EF43" s="62"/>
      <c r="EG43" s="62"/>
      <c r="EH43" s="62"/>
      <c r="EI43" s="62"/>
      <c r="EJ43" s="62"/>
      <c r="EK43" s="62"/>
      <c r="EL43" s="62"/>
      <c r="EM43" s="62"/>
      <c r="EN43" s="62"/>
      <c r="EO43" s="62"/>
      <c r="EP43" s="62"/>
      <c r="EQ43" s="62"/>
      <c r="ER43" s="62"/>
      <c r="ES43" s="62"/>
      <c r="ET43" s="62"/>
      <c r="EU43" s="62"/>
      <c r="EV43" s="62"/>
      <c r="EW43" s="62"/>
      <c r="EX43" s="62"/>
      <c r="EY43" s="62"/>
      <c r="EZ43" s="62"/>
      <c r="FA43" s="62"/>
      <c r="FB43" s="62"/>
      <c r="FC43" s="62"/>
      <c r="FD43" s="62"/>
      <c r="FE43" s="62"/>
      <c r="FF43" s="62"/>
      <c r="FG43" s="62"/>
      <c r="FH43" s="62"/>
      <c r="FI43" s="62"/>
      <c r="FJ43" s="62"/>
      <c r="FK43" s="62"/>
      <c r="FL43" s="62"/>
      <c r="FM43" s="62"/>
      <c r="FN43" s="62"/>
      <c r="FO43" s="62"/>
      <c r="FP43" s="62"/>
      <c r="FQ43" s="62"/>
      <c r="FR43" s="62"/>
      <c r="FS43" s="62"/>
      <c r="FT43" s="62"/>
      <c r="FU43" s="62"/>
      <c r="FV43" s="62"/>
      <c r="FW43" s="62"/>
      <c r="FX43" s="62"/>
      <c r="FY43" s="62"/>
      <c r="FZ43" s="62"/>
      <c r="GA43" s="62"/>
      <c r="GB43" s="62"/>
      <c r="GC43" s="62"/>
      <c r="GD43" s="62"/>
      <c r="GE43" s="62"/>
      <c r="GF43" s="62"/>
      <c r="GG43" s="62"/>
      <c r="GH43" s="62"/>
      <c r="GI43" s="62"/>
      <c r="GJ43" s="62"/>
      <c r="GK43" s="62"/>
      <c r="GL43" s="62"/>
      <c r="GM43" s="62"/>
      <c r="GN43" s="62"/>
      <c r="GO43" s="62"/>
      <c r="GP43" s="62"/>
      <c r="GQ43" s="62"/>
      <c r="GR43" s="62"/>
      <c r="GS43" s="62"/>
      <c r="GT43" s="62"/>
      <c r="GU43" s="62"/>
      <c r="GV43" s="62"/>
      <c r="GW43" s="62"/>
      <c r="GX43" s="62"/>
      <c r="GY43" s="62"/>
      <c r="GZ43" s="62"/>
      <c r="HA43" s="62"/>
      <c r="HB43" s="62"/>
      <c r="HC43" s="62"/>
      <c r="HD43" s="62"/>
      <c r="HE43" s="62"/>
      <c r="HF43" s="62"/>
      <c r="HG43" s="62"/>
      <c r="HH43" s="62"/>
      <c r="HI43" s="62"/>
      <c r="HJ43" s="62"/>
      <c r="HK43" s="62"/>
      <c r="HL43" s="62"/>
      <c r="HM43" s="62"/>
      <c r="HN43" s="62"/>
      <c r="HO43" s="62"/>
      <c r="HP43" s="62"/>
      <c r="HQ43" s="62"/>
      <c r="HR43" s="62"/>
      <c r="HS43" s="62"/>
      <c r="HT43" s="62"/>
      <c r="HU43" s="62"/>
      <c r="HV43" s="62"/>
      <c r="HW43" s="62"/>
      <c r="HX43" s="62"/>
      <c r="HY43" s="62"/>
      <c r="HZ43" s="62"/>
      <c r="IA43" s="62"/>
      <c r="IB43" s="62"/>
      <c r="IC43" s="62"/>
      <c r="ID43" s="62"/>
      <c r="IE43" s="62"/>
      <c r="IF43" s="62"/>
      <c r="IG43" s="62"/>
      <c r="IH43" s="62"/>
      <c r="II43" s="62"/>
      <c r="IJ43" s="62"/>
      <c r="IK43" s="62"/>
      <c r="IL43" s="62"/>
      <c r="IM43" s="62"/>
      <c r="IN43" s="62"/>
      <c r="IO43" s="62"/>
      <c r="IP43" s="62"/>
      <c r="IQ43" s="62"/>
      <c r="IR43" s="62"/>
      <c r="IS43" s="62"/>
      <c r="IT43" s="62"/>
      <c r="IU43" s="62"/>
      <c r="IV43" s="62"/>
      <c r="IW43" s="62"/>
      <c r="IX43" s="62"/>
      <c r="IY43" s="62"/>
      <c r="IZ43" s="62"/>
      <c r="JA43" s="62"/>
      <c r="JB43" s="62"/>
      <c r="JC43" s="62"/>
      <c r="JD43" s="62"/>
      <c r="JE43" s="62"/>
      <c r="JF43" s="62"/>
      <c r="JG43" s="62"/>
      <c r="JH43" s="62"/>
      <c r="JI43" s="62"/>
      <c r="JJ43" s="62"/>
      <c r="JK43" s="62"/>
      <c r="JL43" s="62"/>
      <c r="JM43" s="62"/>
      <c r="JN43" s="62"/>
      <c r="JO43" s="62"/>
      <c r="JP43" s="62"/>
      <c r="JQ43" s="62"/>
      <c r="JR43" s="62"/>
      <c r="JS43" s="62"/>
      <c r="JT43" s="62"/>
      <c r="JU43" s="62"/>
      <c r="JV43" s="62"/>
      <c r="JW43" s="62"/>
      <c r="JX43" s="62"/>
      <c r="JY43" s="62"/>
      <c r="JZ43" s="62"/>
      <c r="KA43" s="62"/>
      <c r="KB43" s="62"/>
      <c r="KC43" s="62"/>
      <c r="KD43" s="62"/>
      <c r="KE43" s="62"/>
      <c r="KF43" s="62"/>
      <c r="KG43" s="62"/>
      <c r="KH43" s="62"/>
      <c r="KI43" s="62"/>
      <c r="KJ43" s="62"/>
      <c r="KK43" s="62"/>
      <c r="KL43" s="62"/>
      <c r="KM43" s="62"/>
      <c r="KN43" s="62"/>
      <c r="KO43" s="62"/>
      <c r="KP43" s="62"/>
      <c r="KQ43" s="62"/>
      <c r="KR43" s="62"/>
      <c r="KS43" s="62"/>
      <c r="KT43" s="62"/>
      <c r="KU43" s="62"/>
      <c r="KV43" s="62"/>
      <c r="KW43" s="62"/>
      <c r="KX43" s="62"/>
      <c r="KY43" s="62"/>
      <c r="KZ43" s="62"/>
      <c r="LA43" s="62"/>
      <c r="LB43" s="62"/>
      <c r="LC43" s="62"/>
      <c r="LD43" s="62"/>
      <c r="LE43" s="62"/>
      <c r="LF43" s="62"/>
      <c r="LG43" s="62"/>
      <c r="LH43" s="62"/>
      <c r="LI43" s="62"/>
      <c r="LJ43" s="62"/>
      <c r="LK43" s="62"/>
      <c r="LL43" s="62"/>
      <c r="LM43" s="62"/>
      <c r="LN43" s="62"/>
      <c r="LO43" s="62"/>
      <c r="LP43" s="62"/>
      <c r="LQ43" s="62"/>
      <c r="LR43" s="62"/>
      <c r="LS43" s="62"/>
      <c r="LT43" s="62"/>
      <c r="LU43" s="62"/>
      <c r="LV43" s="62"/>
      <c r="LW43" s="62"/>
      <c r="LX43" s="62"/>
      <c r="LY43" s="62"/>
      <c r="LZ43" s="62"/>
      <c r="MA43" s="62"/>
      <c r="MB43" s="62"/>
      <c r="MC43" s="62"/>
      <c r="MD43" s="62"/>
      <c r="ME43" s="62"/>
      <c r="MF43" s="62"/>
      <c r="MG43" s="62"/>
      <c r="MH43" s="62"/>
      <c r="MI43" s="62"/>
      <c r="MJ43" s="62"/>
      <c r="MK43" s="62"/>
      <c r="ML43" s="62"/>
      <c r="MM43" s="62"/>
      <c r="MN43" s="62"/>
      <c r="MO43" s="62"/>
      <c r="MP43" s="62"/>
      <c r="MQ43" s="62"/>
      <c r="MR43" s="62"/>
      <c r="MS43" s="62"/>
      <c r="MT43" s="62"/>
      <c r="MU43" s="62"/>
      <c r="MV43" s="62"/>
      <c r="MW43" s="62"/>
      <c r="MX43" s="62"/>
      <c r="MY43" s="62"/>
      <c r="MZ43" s="62"/>
      <c r="NA43" s="62"/>
      <c r="NB43" s="62"/>
      <c r="NC43" s="62"/>
      <c r="ND43" s="62"/>
      <c r="NE43" s="62"/>
      <c r="NF43" s="62"/>
      <c r="NG43" s="78"/>
      <c r="NH43" s="72"/>
      <c r="NI43" s="72"/>
      <c r="NJ43" s="72"/>
      <c r="NK43" s="72"/>
      <c r="NL43" s="72"/>
      <c r="NM43" s="72"/>
      <c r="NN43" s="72"/>
      <c r="NO43" s="72"/>
      <c r="NP43" s="72"/>
      <c r="NQ43" s="72"/>
      <c r="NR43" s="72"/>
      <c r="NS43" s="72"/>
      <c r="NT43" s="72"/>
      <c r="NU43" s="72"/>
      <c r="NV43" s="72"/>
      <c r="NW43" s="72"/>
      <c r="NX43" s="72"/>
      <c r="NY43" s="72"/>
      <c r="NZ43" s="72"/>
      <c r="OA43" s="72"/>
      <c r="OB43" s="72"/>
      <c r="OC43" s="72"/>
      <c r="OD43" s="72"/>
      <c r="OE43" s="72"/>
      <c r="OF43" s="72"/>
      <c r="OG43" s="72"/>
      <c r="OH43" s="72"/>
      <c r="OI43" s="72"/>
      <c r="OJ43" s="72"/>
      <c r="OK43" s="72"/>
      <c r="OL43" s="72"/>
      <c r="OM43" s="72"/>
      <c r="ON43" s="72"/>
      <c r="OO43" s="72"/>
      <c r="OP43" s="72"/>
      <c r="OQ43" s="72"/>
      <c r="OR43" s="72"/>
      <c r="OS43" s="72"/>
      <c r="OT43" s="72"/>
      <c r="OU43" s="72"/>
      <c r="OV43" s="72"/>
      <c r="OW43" s="72"/>
      <c r="OX43" s="72"/>
      <c r="OY43" s="72"/>
      <c r="OZ43" s="72"/>
      <c r="PA43" s="72"/>
      <c r="PB43" s="72"/>
      <c r="PC43" s="72"/>
      <c r="PD43" s="72"/>
      <c r="PE43" s="72"/>
      <c r="PF43" s="72"/>
      <c r="PG43" s="72"/>
      <c r="PH43" s="72"/>
      <c r="PI43" s="72"/>
      <c r="PJ43" s="72"/>
      <c r="PK43" s="72"/>
      <c r="PL43" s="72"/>
    </row>
    <row r="44" spans="2:428" ht="16.5" thickTop="1" thickBot="1">
      <c r="B44" s="44"/>
      <c r="C44" s="44"/>
      <c r="D44" s="90" t="s">
        <v>68</v>
      </c>
      <c r="E44" s="97"/>
      <c r="F44" s="9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2"/>
      <c r="BP44" s="62"/>
      <c r="BQ44" s="62"/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2"/>
      <c r="CD44" s="62"/>
      <c r="CE44" s="62"/>
      <c r="CF44" s="62"/>
      <c r="CG44" s="62"/>
      <c r="CH44" s="62"/>
      <c r="CI44" s="62"/>
      <c r="CJ44" s="62"/>
      <c r="CK44" s="62"/>
      <c r="CL44" s="62"/>
      <c r="CM44" s="62"/>
      <c r="CN44" s="62"/>
      <c r="CO44" s="62"/>
      <c r="CP44" s="62"/>
      <c r="CQ44" s="62"/>
      <c r="CR44" s="62"/>
      <c r="CS44" s="62"/>
      <c r="CT44" s="62"/>
      <c r="CU44" s="62"/>
      <c r="CV44" s="62"/>
      <c r="CW44" s="62"/>
      <c r="CX44" s="62"/>
      <c r="CY44" s="62"/>
      <c r="CZ44" s="62"/>
      <c r="DA44" s="62"/>
      <c r="DB44" s="62"/>
      <c r="DC44" s="62"/>
      <c r="DD44" s="62"/>
      <c r="DE44" s="62"/>
      <c r="DF44" s="62"/>
      <c r="DG44" s="62"/>
      <c r="DH44" s="62"/>
      <c r="DI44" s="62"/>
      <c r="DJ44" s="62"/>
      <c r="DK44" s="62"/>
      <c r="DL44" s="62"/>
      <c r="DM44" s="62"/>
      <c r="DN44" s="62"/>
      <c r="DO44" s="62"/>
      <c r="DP44" s="62"/>
      <c r="DQ44" s="62"/>
      <c r="DR44" s="62"/>
      <c r="DS44" s="62"/>
      <c r="DT44" s="62"/>
      <c r="DU44" s="62"/>
      <c r="DV44" s="62"/>
      <c r="DW44" s="62"/>
      <c r="DX44" s="62"/>
      <c r="DY44" s="62"/>
      <c r="DZ44" s="62"/>
      <c r="EA44" s="62"/>
      <c r="EB44" s="62"/>
      <c r="EC44" s="62"/>
      <c r="ED44" s="62"/>
      <c r="EE44" s="62"/>
      <c r="EF44" s="62"/>
      <c r="EG44" s="62"/>
      <c r="EH44" s="62"/>
      <c r="EI44" s="62"/>
      <c r="EJ44" s="62"/>
      <c r="EK44" s="62"/>
      <c r="EL44" s="62"/>
      <c r="EM44" s="62"/>
      <c r="EN44" s="62"/>
      <c r="EO44" s="62"/>
      <c r="EP44" s="62"/>
      <c r="EQ44" s="62"/>
      <c r="ER44" s="62"/>
      <c r="ES44" s="62"/>
      <c r="ET44" s="62"/>
      <c r="EU44" s="62"/>
      <c r="EV44" s="62"/>
      <c r="EW44" s="62"/>
      <c r="EX44" s="62"/>
      <c r="EY44" s="62"/>
      <c r="EZ44" s="62"/>
      <c r="FA44" s="62"/>
      <c r="FB44" s="62"/>
      <c r="FC44" s="62"/>
      <c r="FD44" s="62"/>
      <c r="FE44" s="62"/>
      <c r="FF44" s="62"/>
      <c r="FG44" s="62"/>
      <c r="FH44" s="62"/>
      <c r="FI44" s="62"/>
      <c r="FJ44" s="62"/>
      <c r="FK44" s="62"/>
      <c r="FL44" s="62"/>
      <c r="FM44" s="62"/>
      <c r="FN44" s="62"/>
      <c r="FO44" s="62"/>
      <c r="FP44" s="62"/>
      <c r="FQ44" s="62"/>
      <c r="FR44" s="62"/>
      <c r="FS44" s="62"/>
      <c r="FT44" s="62"/>
      <c r="FU44" s="62"/>
      <c r="FV44" s="62"/>
      <c r="FW44" s="62"/>
      <c r="FX44" s="62"/>
      <c r="FY44" s="62"/>
      <c r="FZ44" s="62"/>
      <c r="GA44" s="62"/>
      <c r="GB44" s="62"/>
      <c r="GC44" s="62"/>
      <c r="GD44" s="62"/>
      <c r="GE44" s="62"/>
      <c r="GF44" s="62"/>
      <c r="GG44" s="62"/>
      <c r="GH44" s="62"/>
      <c r="GI44" s="62"/>
      <c r="GJ44" s="62"/>
      <c r="GK44" s="62"/>
      <c r="GL44" s="62"/>
      <c r="GM44" s="62"/>
      <c r="GN44" s="62"/>
      <c r="GO44" s="62"/>
      <c r="GP44" s="62"/>
      <c r="GQ44" s="62"/>
      <c r="GR44" s="62"/>
      <c r="GS44" s="62"/>
      <c r="GT44" s="62"/>
      <c r="GU44" s="62"/>
      <c r="GV44" s="62"/>
      <c r="GW44" s="62"/>
      <c r="GX44" s="62"/>
      <c r="GY44" s="62"/>
      <c r="GZ44" s="62"/>
      <c r="HA44" s="62"/>
      <c r="HB44" s="62"/>
      <c r="HC44" s="62"/>
      <c r="HD44" s="62"/>
      <c r="HE44" s="62"/>
      <c r="HF44" s="62"/>
      <c r="HG44" s="62"/>
      <c r="HH44" s="62"/>
      <c r="HI44" s="62"/>
      <c r="HJ44" s="62"/>
      <c r="HK44" s="62"/>
      <c r="HL44" s="62"/>
      <c r="HM44" s="62"/>
      <c r="HN44" s="62"/>
      <c r="HO44" s="62"/>
      <c r="HP44" s="62"/>
      <c r="HQ44" s="62"/>
      <c r="HR44" s="62"/>
      <c r="HS44" s="62"/>
      <c r="HT44" s="62"/>
      <c r="HU44" s="62"/>
      <c r="HV44" s="62"/>
      <c r="HW44" s="62"/>
      <c r="HX44" s="62"/>
      <c r="HY44" s="62"/>
      <c r="HZ44" s="62"/>
      <c r="IA44" s="62"/>
      <c r="IB44" s="62"/>
      <c r="IC44" s="62"/>
      <c r="ID44" s="62"/>
      <c r="IE44" s="62"/>
      <c r="IF44" s="62"/>
      <c r="IG44" s="62"/>
      <c r="IH44" s="62"/>
      <c r="II44" s="62"/>
      <c r="IJ44" s="62"/>
      <c r="IK44" s="62"/>
      <c r="IL44" s="62"/>
      <c r="IM44" s="62"/>
      <c r="IN44" s="62"/>
      <c r="IO44" s="62"/>
      <c r="IP44" s="62"/>
      <c r="IQ44" s="62"/>
      <c r="IR44" s="62"/>
      <c r="IS44" s="62"/>
      <c r="IT44" s="62"/>
      <c r="IU44" s="62"/>
      <c r="IV44" s="62"/>
      <c r="IW44" s="62"/>
      <c r="IX44" s="62"/>
      <c r="IY44" s="62"/>
      <c r="IZ44" s="62"/>
      <c r="JA44" s="62"/>
      <c r="JB44" s="62"/>
      <c r="JC44" s="62"/>
      <c r="JD44" s="62"/>
      <c r="JE44" s="62"/>
      <c r="JF44" s="62"/>
      <c r="JG44" s="62"/>
      <c r="JH44" s="62"/>
      <c r="JI44" s="62"/>
      <c r="JJ44" s="62"/>
      <c r="JK44" s="62"/>
      <c r="JL44" s="62"/>
      <c r="JM44" s="62"/>
      <c r="JN44" s="62"/>
      <c r="JO44" s="62"/>
      <c r="JP44" s="62"/>
      <c r="JQ44" s="62"/>
      <c r="JR44" s="62"/>
      <c r="JS44" s="62"/>
      <c r="JT44" s="62"/>
      <c r="JU44" s="62"/>
      <c r="JV44" s="62"/>
      <c r="JW44" s="62"/>
      <c r="JX44" s="62"/>
      <c r="JY44" s="62"/>
      <c r="JZ44" s="62"/>
      <c r="KA44" s="62"/>
      <c r="KB44" s="62"/>
      <c r="KC44" s="62"/>
      <c r="KD44" s="62"/>
      <c r="KE44" s="62"/>
      <c r="KF44" s="62"/>
      <c r="KG44" s="62"/>
      <c r="KH44" s="62"/>
      <c r="KI44" s="62"/>
      <c r="KJ44" s="62"/>
      <c r="KK44" s="62"/>
      <c r="KL44" s="62"/>
      <c r="KM44" s="62"/>
      <c r="KN44" s="62"/>
      <c r="KO44" s="62"/>
      <c r="KP44" s="62"/>
      <c r="KQ44" s="62"/>
      <c r="KR44" s="62"/>
      <c r="KS44" s="62"/>
      <c r="KT44" s="62"/>
      <c r="KU44" s="62"/>
      <c r="KV44" s="62"/>
      <c r="KW44" s="62"/>
      <c r="KX44" s="62"/>
      <c r="KY44" s="62"/>
      <c r="KZ44" s="62"/>
      <c r="LA44" s="62"/>
      <c r="LB44" s="62"/>
      <c r="LC44" s="62"/>
      <c r="LD44" s="62"/>
      <c r="LE44" s="62"/>
      <c r="LF44" s="62"/>
      <c r="LG44" s="62"/>
      <c r="LH44" s="62"/>
      <c r="LI44" s="62"/>
      <c r="LJ44" s="62"/>
      <c r="LK44" s="62"/>
      <c r="LL44" s="62"/>
      <c r="LM44" s="62"/>
      <c r="LN44" s="62"/>
      <c r="LO44" s="62"/>
      <c r="LP44" s="62"/>
      <c r="LQ44" s="62"/>
      <c r="LR44" s="62"/>
      <c r="LS44" s="62"/>
      <c r="LT44" s="62"/>
      <c r="LU44" s="62"/>
      <c r="LV44" s="62"/>
      <c r="LW44" s="62"/>
      <c r="LX44" s="62"/>
      <c r="LY44" s="62"/>
      <c r="LZ44" s="62"/>
      <c r="MA44" s="62"/>
      <c r="MB44" s="62"/>
      <c r="MC44" s="62"/>
      <c r="MD44" s="62"/>
      <c r="ME44" s="62"/>
      <c r="MF44" s="62"/>
      <c r="MG44" s="62"/>
      <c r="MH44" s="62"/>
      <c r="MI44" s="62"/>
      <c r="MJ44" s="62"/>
      <c r="MK44" s="62"/>
      <c r="ML44" s="62"/>
      <c r="MM44" s="62"/>
      <c r="MN44" s="62"/>
      <c r="MO44" s="62"/>
      <c r="MP44" s="62"/>
      <c r="MQ44" s="62"/>
      <c r="MR44" s="62"/>
      <c r="MS44" s="62"/>
      <c r="MT44" s="62"/>
      <c r="MU44" s="62"/>
      <c r="MV44" s="62"/>
      <c r="MW44" s="62"/>
      <c r="MX44" s="62"/>
      <c r="MY44" s="62"/>
      <c r="MZ44" s="62"/>
      <c r="NA44" s="62"/>
      <c r="NB44" s="62"/>
      <c r="NC44" s="62"/>
      <c r="ND44" s="62"/>
      <c r="NE44" s="62"/>
      <c r="NF44" s="62"/>
      <c r="NG44" s="78"/>
      <c r="NH44" s="72"/>
      <c r="NI44" s="72"/>
      <c r="NJ44" s="72"/>
      <c r="NK44" s="72"/>
      <c r="NL44" s="72"/>
      <c r="NM44" s="72"/>
      <c r="NN44" s="72"/>
      <c r="NO44" s="72"/>
      <c r="NP44" s="72"/>
      <c r="NQ44" s="72"/>
      <c r="NR44" s="72"/>
      <c r="NS44" s="72"/>
      <c r="NT44" s="72"/>
      <c r="NU44" s="72"/>
      <c r="NV44" s="72"/>
      <c r="NW44" s="72"/>
      <c r="NX44" s="72"/>
      <c r="NY44" s="72"/>
      <c r="NZ44" s="72"/>
      <c r="OA44" s="72"/>
      <c r="OB44" s="72"/>
      <c r="OC44" s="72"/>
      <c r="OD44" s="72"/>
      <c r="OE44" s="72"/>
      <c r="OF44" s="72"/>
      <c r="OG44" s="72"/>
      <c r="OH44" s="72"/>
      <c r="OI44" s="72"/>
      <c r="OJ44" s="72"/>
      <c r="OK44" s="72"/>
      <c r="OL44" s="72"/>
      <c r="OM44" s="72"/>
      <c r="ON44" s="72"/>
      <c r="OO44" s="72"/>
      <c r="OP44" s="72"/>
      <c r="OQ44" s="72"/>
      <c r="OR44" s="72"/>
      <c r="OS44" s="72"/>
      <c r="OT44" s="72"/>
      <c r="OU44" s="72"/>
      <c r="OV44" s="72"/>
      <c r="OW44" s="72"/>
      <c r="OX44" s="72"/>
      <c r="OY44" s="72"/>
      <c r="OZ44" s="72"/>
      <c r="PA44" s="72"/>
      <c r="PB44" s="72"/>
      <c r="PC44" s="72"/>
      <c r="PD44" s="72"/>
      <c r="PE44" s="72"/>
      <c r="PF44" s="72"/>
      <c r="PG44" s="72"/>
      <c r="PH44" s="72"/>
      <c r="PI44" s="72"/>
      <c r="PJ44" s="72"/>
      <c r="PK44" s="72"/>
      <c r="PL44" s="72"/>
    </row>
    <row r="45" spans="2:428" ht="16.5" thickTop="1" thickBot="1">
      <c r="B45" s="44"/>
      <c r="C45" s="44"/>
      <c r="D45" s="90" t="s">
        <v>69</v>
      </c>
      <c r="E45" s="97"/>
      <c r="F45" s="9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62"/>
      <c r="BQ45" s="62"/>
      <c r="BR45" s="62"/>
      <c r="BS45" s="62"/>
      <c r="BT45" s="62"/>
      <c r="BU45" s="62"/>
      <c r="BV45" s="62"/>
      <c r="BW45" s="62"/>
      <c r="BX45" s="62"/>
      <c r="BY45" s="62"/>
      <c r="BZ45" s="62"/>
      <c r="CA45" s="62"/>
      <c r="CB45" s="62"/>
      <c r="CC45" s="62"/>
      <c r="CD45" s="62"/>
      <c r="CE45" s="62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2"/>
      <c r="CQ45" s="62"/>
      <c r="CR45" s="62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  <c r="DO45" s="62"/>
      <c r="DP45" s="62"/>
      <c r="DQ45" s="62"/>
      <c r="DR45" s="62"/>
      <c r="DS45" s="62"/>
      <c r="DT45" s="62"/>
      <c r="DU45" s="62"/>
      <c r="DV45" s="62"/>
      <c r="DW45" s="62"/>
      <c r="DX45" s="62"/>
      <c r="DY45" s="62"/>
      <c r="DZ45" s="62"/>
      <c r="EA45" s="62"/>
      <c r="EB45" s="62"/>
      <c r="EC45" s="62"/>
      <c r="ED45" s="62"/>
      <c r="EE45" s="62"/>
      <c r="EF45" s="62"/>
      <c r="EG45" s="62"/>
      <c r="EH45" s="62"/>
      <c r="EI45" s="62"/>
      <c r="EJ45" s="62"/>
      <c r="EK45" s="62"/>
      <c r="EL45" s="62"/>
      <c r="EM45" s="62"/>
      <c r="EN45" s="62"/>
      <c r="EO45" s="62"/>
      <c r="EP45" s="62"/>
      <c r="EQ45" s="62"/>
      <c r="ER45" s="62"/>
      <c r="ES45" s="62"/>
      <c r="ET45" s="62"/>
      <c r="EU45" s="62"/>
      <c r="EV45" s="62"/>
      <c r="EW45" s="62"/>
      <c r="EX45" s="62"/>
      <c r="EY45" s="62"/>
      <c r="EZ45" s="62"/>
      <c r="FA45" s="62"/>
      <c r="FB45" s="62"/>
      <c r="FC45" s="62"/>
      <c r="FD45" s="62"/>
      <c r="FE45" s="62"/>
      <c r="FF45" s="62"/>
      <c r="FG45" s="62"/>
      <c r="FH45" s="62"/>
      <c r="FI45" s="62"/>
      <c r="FJ45" s="62"/>
      <c r="FK45" s="62"/>
      <c r="FL45" s="62"/>
      <c r="FM45" s="62"/>
      <c r="FN45" s="62"/>
      <c r="FO45" s="62"/>
      <c r="FP45" s="62"/>
      <c r="FQ45" s="62"/>
      <c r="FR45" s="62"/>
      <c r="FS45" s="62"/>
      <c r="FT45" s="62"/>
      <c r="FU45" s="62"/>
      <c r="FV45" s="62"/>
      <c r="FW45" s="62"/>
      <c r="FX45" s="62"/>
      <c r="FY45" s="62"/>
      <c r="FZ45" s="62"/>
      <c r="GA45" s="62"/>
      <c r="GB45" s="62"/>
      <c r="GC45" s="62"/>
      <c r="GD45" s="62"/>
      <c r="GE45" s="62"/>
      <c r="GF45" s="62"/>
      <c r="GG45" s="62"/>
      <c r="GH45" s="62"/>
      <c r="GI45" s="62"/>
      <c r="GJ45" s="62"/>
      <c r="GK45" s="62"/>
      <c r="GL45" s="62"/>
      <c r="GM45" s="62"/>
      <c r="GN45" s="62"/>
      <c r="GO45" s="62"/>
      <c r="GP45" s="62"/>
      <c r="GQ45" s="62"/>
      <c r="GR45" s="62"/>
      <c r="GS45" s="62"/>
      <c r="GT45" s="62"/>
      <c r="GU45" s="62"/>
      <c r="GV45" s="62"/>
      <c r="GW45" s="62"/>
      <c r="GX45" s="62"/>
      <c r="GY45" s="62"/>
      <c r="GZ45" s="62"/>
      <c r="HA45" s="62"/>
      <c r="HB45" s="62"/>
      <c r="HC45" s="62"/>
      <c r="HD45" s="62"/>
      <c r="HE45" s="62"/>
      <c r="HF45" s="62"/>
      <c r="HG45" s="62"/>
      <c r="HH45" s="62"/>
      <c r="HI45" s="62"/>
      <c r="HJ45" s="62"/>
      <c r="HK45" s="62"/>
      <c r="HL45" s="62"/>
      <c r="HM45" s="62"/>
      <c r="HN45" s="62"/>
      <c r="HO45" s="62"/>
      <c r="HP45" s="62"/>
      <c r="HQ45" s="62"/>
      <c r="HR45" s="62"/>
      <c r="HS45" s="62"/>
      <c r="HT45" s="62"/>
      <c r="HU45" s="62"/>
      <c r="HV45" s="62"/>
      <c r="HW45" s="62"/>
      <c r="HX45" s="62"/>
      <c r="HY45" s="62"/>
      <c r="HZ45" s="62"/>
      <c r="IA45" s="62"/>
      <c r="IB45" s="62"/>
      <c r="IC45" s="62"/>
      <c r="ID45" s="62"/>
      <c r="IE45" s="62"/>
      <c r="IF45" s="62"/>
      <c r="IG45" s="62"/>
      <c r="IH45" s="62"/>
      <c r="II45" s="62"/>
      <c r="IJ45" s="62"/>
      <c r="IK45" s="62"/>
      <c r="IL45" s="62"/>
      <c r="IM45" s="62"/>
      <c r="IN45" s="62"/>
      <c r="IO45" s="62"/>
      <c r="IP45" s="62"/>
      <c r="IQ45" s="62"/>
      <c r="IR45" s="62"/>
      <c r="IS45" s="62"/>
      <c r="IT45" s="62"/>
      <c r="IU45" s="62"/>
      <c r="IV45" s="62"/>
      <c r="IW45" s="62"/>
      <c r="IX45" s="62"/>
      <c r="IY45" s="62"/>
      <c r="IZ45" s="62"/>
      <c r="JA45" s="62"/>
      <c r="JB45" s="62"/>
      <c r="JC45" s="62"/>
      <c r="JD45" s="62"/>
      <c r="JE45" s="62"/>
      <c r="JF45" s="62"/>
      <c r="JG45" s="62"/>
      <c r="JH45" s="62"/>
      <c r="JI45" s="62"/>
      <c r="JJ45" s="62"/>
      <c r="JK45" s="62"/>
      <c r="JL45" s="62"/>
      <c r="JM45" s="62"/>
      <c r="JN45" s="62"/>
      <c r="JO45" s="62"/>
      <c r="JP45" s="62"/>
      <c r="JQ45" s="62"/>
      <c r="JR45" s="62"/>
      <c r="JS45" s="62"/>
      <c r="JT45" s="62"/>
      <c r="JU45" s="62"/>
      <c r="JV45" s="62"/>
      <c r="JW45" s="62"/>
      <c r="JX45" s="62"/>
      <c r="JY45" s="62"/>
      <c r="JZ45" s="62"/>
      <c r="KA45" s="62"/>
      <c r="KB45" s="62"/>
      <c r="KC45" s="62"/>
      <c r="KD45" s="62"/>
      <c r="KE45" s="62"/>
      <c r="KF45" s="62"/>
      <c r="KG45" s="62"/>
      <c r="KH45" s="62"/>
      <c r="KI45" s="62"/>
      <c r="KJ45" s="62"/>
      <c r="KK45" s="62"/>
      <c r="KL45" s="62"/>
      <c r="KM45" s="62"/>
      <c r="KN45" s="62"/>
      <c r="KO45" s="62"/>
      <c r="KP45" s="62"/>
      <c r="KQ45" s="62"/>
      <c r="KR45" s="62"/>
      <c r="KS45" s="62"/>
      <c r="KT45" s="62"/>
      <c r="KU45" s="62"/>
      <c r="KV45" s="62"/>
      <c r="KW45" s="62"/>
      <c r="KX45" s="62"/>
      <c r="KY45" s="62"/>
      <c r="KZ45" s="62"/>
      <c r="LA45" s="62"/>
      <c r="LB45" s="62"/>
      <c r="LC45" s="62"/>
      <c r="LD45" s="62"/>
      <c r="LE45" s="62"/>
      <c r="LF45" s="62"/>
      <c r="LG45" s="62"/>
      <c r="LH45" s="62"/>
      <c r="LI45" s="62"/>
      <c r="LJ45" s="62"/>
      <c r="LK45" s="62"/>
      <c r="LL45" s="62"/>
      <c r="LM45" s="62"/>
      <c r="LN45" s="62"/>
      <c r="LO45" s="62"/>
      <c r="LP45" s="62"/>
      <c r="LQ45" s="62"/>
      <c r="LR45" s="62"/>
      <c r="LS45" s="62"/>
      <c r="LT45" s="62"/>
      <c r="LU45" s="62"/>
      <c r="LV45" s="62"/>
      <c r="LW45" s="62"/>
      <c r="LX45" s="62"/>
      <c r="LY45" s="62"/>
      <c r="LZ45" s="62"/>
      <c r="MA45" s="62"/>
      <c r="MB45" s="62"/>
      <c r="MC45" s="62"/>
      <c r="MD45" s="62"/>
      <c r="ME45" s="62"/>
      <c r="MF45" s="62"/>
      <c r="MG45" s="62"/>
      <c r="MH45" s="62"/>
      <c r="MI45" s="62"/>
      <c r="MJ45" s="62"/>
      <c r="MK45" s="62"/>
      <c r="ML45" s="62"/>
      <c r="MM45" s="62"/>
      <c r="MN45" s="62"/>
      <c r="MO45" s="62"/>
      <c r="MP45" s="62"/>
      <c r="MQ45" s="62"/>
      <c r="MR45" s="62"/>
      <c r="MS45" s="62"/>
      <c r="MT45" s="62"/>
      <c r="MU45" s="62"/>
      <c r="MV45" s="62"/>
      <c r="MW45" s="62"/>
      <c r="MX45" s="62"/>
      <c r="MY45" s="62"/>
      <c r="MZ45" s="62"/>
      <c r="NA45" s="62"/>
      <c r="NB45" s="62"/>
      <c r="NC45" s="62"/>
      <c r="ND45" s="62"/>
      <c r="NE45" s="62"/>
      <c r="NF45" s="62"/>
      <c r="NG45" s="78"/>
      <c r="NH45" s="72"/>
      <c r="NI45" s="72"/>
      <c r="NJ45" s="72"/>
      <c r="NK45" s="72"/>
      <c r="NL45" s="72"/>
      <c r="NM45" s="72"/>
      <c r="NN45" s="72"/>
      <c r="NO45" s="72"/>
      <c r="NP45" s="72"/>
      <c r="NQ45" s="72"/>
      <c r="NR45" s="72"/>
      <c r="NS45" s="72"/>
      <c r="NT45" s="72"/>
      <c r="NU45" s="72"/>
      <c r="NV45" s="72"/>
      <c r="NW45" s="72"/>
      <c r="NX45" s="72"/>
      <c r="NY45" s="72"/>
      <c r="NZ45" s="72"/>
      <c r="OA45" s="72"/>
      <c r="OB45" s="72"/>
      <c r="OC45" s="72"/>
      <c r="OD45" s="72"/>
      <c r="OE45" s="72"/>
      <c r="OF45" s="72"/>
      <c r="OG45" s="72"/>
      <c r="OH45" s="72"/>
      <c r="OI45" s="72"/>
      <c r="OJ45" s="72"/>
      <c r="OK45" s="72"/>
      <c r="OL45" s="72"/>
      <c r="OM45" s="72"/>
      <c r="ON45" s="72"/>
      <c r="OO45" s="72"/>
      <c r="OP45" s="72"/>
      <c r="OQ45" s="72"/>
      <c r="OR45" s="72"/>
      <c r="OS45" s="72"/>
      <c r="OT45" s="72"/>
      <c r="OU45" s="72"/>
      <c r="OV45" s="72"/>
      <c r="OW45" s="72"/>
      <c r="OX45" s="72"/>
      <c r="OY45" s="72"/>
      <c r="OZ45" s="72"/>
      <c r="PA45" s="72"/>
      <c r="PB45" s="72"/>
      <c r="PC45" s="72"/>
      <c r="PD45" s="72"/>
      <c r="PE45" s="72"/>
      <c r="PF45" s="72"/>
      <c r="PG45" s="72"/>
      <c r="PH45" s="72"/>
      <c r="PI45" s="72"/>
      <c r="PJ45" s="72"/>
      <c r="PK45" s="72"/>
      <c r="PL45" s="72"/>
    </row>
    <row r="46" spans="2:428" ht="16.5" thickTop="1" thickBot="1">
      <c r="B46" s="44"/>
      <c r="C46" s="44"/>
      <c r="D46" s="90" t="s">
        <v>65</v>
      </c>
      <c r="E46" s="94">
        <v>0.5</v>
      </c>
      <c r="F46" s="9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62"/>
      <c r="BP46" s="62"/>
      <c r="BQ46" s="62"/>
      <c r="BR46" s="62"/>
      <c r="BS46" s="62"/>
      <c r="BT46" s="62"/>
      <c r="BU46" s="62"/>
      <c r="BV46" s="62"/>
      <c r="BW46" s="62"/>
      <c r="BX46" s="62"/>
      <c r="BY46" s="62"/>
      <c r="BZ46" s="62"/>
      <c r="CA46" s="62"/>
      <c r="CB46" s="62"/>
      <c r="CC46" s="62"/>
      <c r="CD46" s="62"/>
      <c r="CE46" s="62"/>
      <c r="CF46" s="62"/>
      <c r="CG46" s="62"/>
      <c r="CH46" s="62"/>
      <c r="CI46" s="62"/>
      <c r="CJ46" s="62"/>
      <c r="CK46" s="62"/>
      <c r="CL46" s="62"/>
      <c r="CM46" s="62"/>
      <c r="CN46" s="62"/>
      <c r="CO46" s="62"/>
      <c r="CP46" s="62"/>
      <c r="CQ46" s="62"/>
      <c r="CR46" s="62"/>
      <c r="CS46" s="62"/>
      <c r="CT46" s="62"/>
      <c r="CU46" s="62"/>
      <c r="CV46" s="62"/>
      <c r="CW46" s="62"/>
      <c r="CX46" s="62"/>
      <c r="CY46" s="62"/>
      <c r="CZ46" s="62"/>
      <c r="DA46" s="62"/>
      <c r="DB46" s="62"/>
      <c r="DC46" s="62"/>
      <c r="DD46" s="62"/>
      <c r="DE46" s="62"/>
      <c r="DF46" s="62"/>
      <c r="DG46" s="62"/>
      <c r="DH46" s="62"/>
      <c r="DI46" s="62"/>
      <c r="DJ46" s="62"/>
      <c r="DK46" s="62"/>
      <c r="DL46" s="62"/>
      <c r="DM46" s="62"/>
      <c r="DN46" s="62"/>
      <c r="DO46" s="62"/>
      <c r="DP46" s="62"/>
      <c r="DQ46" s="62"/>
      <c r="DR46" s="62"/>
      <c r="DS46" s="62"/>
      <c r="DT46" s="62"/>
      <c r="DU46" s="62"/>
      <c r="DV46" s="62"/>
      <c r="DW46" s="62"/>
      <c r="DX46" s="62"/>
      <c r="DY46" s="62"/>
      <c r="DZ46" s="62"/>
      <c r="EA46" s="62"/>
      <c r="EB46" s="62"/>
      <c r="EC46" s="62"/>
      <c r="ED46" s="62"/>
      <c r="EE46" s="62"/>
      <c r="EF46" s="62"/>
      <c r="EG46" s="62"/>
      <c r="EH46" s="62"/>
      <c r="EI46" s="62"/>
      <c r="EJ46" s="62"/>
      <c r="EK46" s="62"/>
      <c r="EL46" s="62"/>
      <c r="EM46" s="62"/>
      <c r="EN46" s="62"/>
      <c r="EO46" s="62"/>
      <c r="EP46" s="62"/>
      <c r="EQ46" s="62"/>
      <c r="ER46" s="62"/>
      <c r="ES46" s="62"/>
      <c r="ET46" s="62"/>
      <c r="EU46" s="62"/>
      <c r="EV46" s="62"/>
      <c r="EW46" s="62"/>
      <c r="EX46" s="62"/>
      <c r="EY46" s="62"/>
      <c r="EZ46" s="62"/>
      <c r="FA46" s="62"/>
      <c r="FB46" s="62"/>
      <c r="FC46" s="62"/>
      <c r="FD46" s="62"/>
      <c r="FE46" s="62"/>
      <c r="FF46" s="62"/>
      <c r="FG46" s="62"/>
      <c r="FH46" s="62"/>
      <c r="FI46" s="62"/>
      <c r="FJ46" s="62"/>
      <c r="FK46" s="62"/>
      <c r="FL46" s="62"/>
      <c r="FM46" s="62"/>
      <c r="FN46" s="62"/>
      <c r="FO46" s="62"/>
      <c r="FP46" s="62"/>
      <c r="FQ46" s="62"/>
      <c r="FR46" s="62"/>
      <c r="FS46" s="62"/>
      <c r="FT46" s="62"/>
      <c r="FU46" s="62"/>
      <c r="FV46" s="62"/>
      <c r="FW46" s="62"/>
      <c r="FX46" s="62"/>
      <c r="FY46" s="62"/>
      <c r="FZ46" s="62"/>
      <c r="GA46" s="62"/>
      <c r="GB46" s="62"/>
      <c r="GC46" s="62"/>
      <c r="GD46" s="62"/>
      <c r="GE46" s="62"/>
      <c r="GF46" s="62"/>
      <c r="GG46" s="62"/>
      <c r="GH46" s="62"/>
      <c r="GI46" s="62"/>
      <c r="GJ46" s="62"/>
      <c r="GK46" s="62"/>
      <c r="GL46" s="62"/>
      <c r="GM46" s="62"/>
      <c r="GN46" s="62"/>
      <c r="GO46" s="62"/>
      <c r="GP46" s="62"/>
      <c r="GQ46" s="62"/>
      <c r="GR46" s="62"/>
      <c r="GS46" s="62"/>
      <c r="GT46" s="62"/>
      <c r="GU46" s="62"/>
      <c r="GV46" s="62"/>
      <c r="GW46" s="62"/>
      <c r="GX46" s="62"/>
      <c r="GY46" s="62"/>
      <c r="GZ46" s="62"/>
      <c r="HA46" s="62"/>
      <c r="HB46" s="62"/>
      <c r="HC46" s="62"/>
      <c r="HD46" s="62"/>
      <c r="HE46" s="62"/>
      <c r="HF46" s="62"/>
      <c r="HG46" s="62"/>
      <c r="HH46" s="62"/>
      <c r="HI46" s="62"/>
      <c r="HJ46" s="62"/>
      <c r="HK46" s="62"/>
      <c r="HL46" s="62"/>
      <c r="HM46" s="62"/>
      <c r="HN46" s="62"/>
      <c r="HO46" s="62"/>
      <c r="HP46" s="62"/>
      <c r="HQ46" s="62"/>
      <c r="HR46" s="62"/>
      <c r="HS46" s="62"/>
      <c r="HT46" s="62"/>
      <c r="HU46" s="62"/>
      <c r="HV46" s="62"/>
      <c r="HW46" s="62"/>
      <c r="HX46" s="62"/>
      <c r="HY46" s="62"/>
      <c r="HZ46" s="62"/>
      <c r="IA46" s="62"/>
      <c r="IB46" s="62"/>
      <c r="IC46" s="62"/>
      <c r="ID46" s="62"/>
      <c r="IE46" s="62"/>
      <c r="IF46" s="62"/>
      <c r="IG46" s="62"/>
      <c r="IH46" s="62"/>
      <c r="II46" s="62"/>
      <c r="IJ46" s="62"/>
      <c r="IK46" s="62"/>
      <c r="IL46" s="62"/>
      <c r="IM46" s="62"/>
      <c r="IN46" s="62"/>
      <c r="IO46" s="62"/>
      <c r="IP46" s="62"/>
      <c r="IQ46" s="62"/>
      <c r="IR46" s="62"/>
      <c r="IS46" s="62"/>
      <c r="IT46" s="62"/>
      <c r="IU46" s="62"/>
      <c r="IV46" s="62"/>
      <c r="IW46" s="62"/>
      <c r="IX46" s="62"/>
      <c r="IY46" s="62"/>
      <c r="IZ46" s="62"/>
      <c r="JA46" s="62"/>
      <c r="JB46" s="62"/>
      <c r="JC46" s="62"/>
      <c r="JD46" s="62"/>
      <c r="JE46" s="62"/>
      <c r="JF46" s="62"/>
      <c r="JG46" s="62"/>
      <c r="JH46" s="62"/>
      <c r="JI46" s="62"/>
      <c r="JJ46" s="62"/>
      <c r="JK46" s="62"/>
      <c r="JL46" s="62"/>
      <c r="JM46" s="62"/>
      <c r="JN46" s="62"/>
      <c r="JO46" s="62"/>
      <c r="JP46" s="62"/>
      <c r="JQ46" s="62"/>
      <c r="JR46" s="62"/>
      <c r="JS46" s="62"/>
      <c r="JT46" s="62"/>
      <c r="JU46" s="62"/>
      <c r="JV46" s="62"/>
      <c r="JW46" s="62"/>
      <c r="JX46" s="62"/>
      <c r="JY46" s="62"/>
      <c r="JZ46" s="62"/>
      <c r="KA46" s="62"/>
      <c r="KB46" s="62"/>
      <c r="KC46" s="62"/>
      <c r="KD46" s="62"/>
      <c r="KE46" s="62"/>
      <c r="KF46" s="62"/>
      <c r="KG46" s="62"/>
      <c r="KH46" s="62"/>
      <c r="KI46" s="62"/>
      <c r="KJ46" s="62"/>
      <c r="KK46" s="62"/>
      <c r="KL46" s="62"/>
      <c r="KM46" s="62"/>
      <c r="KN46" s="62"/>
      <c r="KO46" s="62"/>
      <c r="KP46" s="62"/>
      <c r="KQ46" s="62"/>
      <c r="KR46" s="62"/>
      <c r="KS46" s="62"/>
      <c r="KT46" s="62"/>
      <c r="KU46" s="62"/>
      <c r="KV46" s="62"/>
      <c r="KW46" s="62"/>
      <c r="KX46" s="62"/>
      <c r="KY46" s="62"/>
      <c r="KZ46" s="62"/>
      <c r="LA46" s="62"/>
      <c r="LB46" s="62"/>
      <c r="LC46" s="62"/>
      <c r="LD46" s="62"/>
      <c r="LE46" s="62"/>
      <c r="LF46" s="62"/>
      <c r="LG46" s="62"/>
      <c r="LH46" s="62"/>
      <c r="LI46" s="62"/>
      <c r="LJ46" s="62"/>
      <c r="LK46" s="62"/>
      <c r="LL46" s="62"/>
      <c r="LM46" s="62"/>
      <c r="LN46" s="62"/>
      <c r="LO46" s="62"/>
      <c r="LP46" s="62"/>
      <c r="LQ46" s="62"/>
      <c r="LR46" s="62"/>
      <c r="LS46" s="62"/>
      <c r="LT46" s="62"/>
      <c r="LU46" s="62"/>
      <c r="LV46" s="62"/>
      <c r="LW46" s="62"/>
      <c r="LX46" s="62"/>
      <c r="LY46" s="62"/>
      <c r="LZ46" s="62"/>
      <c r="MA46" s="62"/>
      <c r="MB46" s="62"/>
      <c r="MC46" s="62"/>
      <c r="MD46" s="62"/>
      <c r="ME46" s="62"/>
      <c r="MF46" s="62"/>
      <c r="MG46" s="62"/>
      <c r="MH46" s="62"/>
      <c r="MI46" s="62"/>
      <c r="MJ46" s="62"/>
      <c r="MK46" s="62"/>
      <c r="ML46" s="62"/>
      <c r="MM46" s="62"/>
      <c r="MN46" s="62"/>
      <c r="MO46" s="62"/>
      <c r="MP46" s="62"/>
      <c r="MQ46" s="62"/>
      <c r="MR46" s="62"/>
      <c r="MS46" s="62"/>
      <c r="MT46" s="62"/>
      <c r="MU46" s="62"/>
      <c r="MV46" s="62"/>
      <c r="MW46" s="62"/>
      <c r="MX46" s="62"/>
      <c r="MY46" s="62"/>
      <c r="MZ46" s="62"/>
      <c r="NA46" s="62"/>
      <c r="NB46" s="62"/>
      <c r="NC46" s="62"/>
      <c r="ND46" s="62"/>
      <c r="NE46" s="62"/>
      <c r="NF46" s="62"/>
      <c r="NG46" s="78"/>
      <c r="NH46" s="72"/>
      <c r="NI46" s="72"/>
      <c r="NJ46" s="72"/>
      <c r="NK46" s="72"/>
      <c r="NL46" s="72"/>
      <c r="NM46" s="72"/>
      <c r="NN46" s="72"/>
      <c r="NO46" s="72"/>
      <c r="NP46" s="72"/>
      <c r="NQ46" s="72"/>
      <c r="NR46" s="72"/>
      <c r="NS46" s="72"/>
      <c r="NT46" s="72"/>
      <c r="NU46" s="72"/>
      <c r="NV46" s="72"/>
      <c r="NW46" s="72"/>
      <c r="NX46" s="72"/>
      <c r="NY46" s="72"/>
      <c r="NZ46" s="72"/>
      <c r="OA46" s="72"/>
      <c r="OB46" s="72"/>
      <c r="OC46" s="72"/>
      <c r="OD46" s="72"/>
      <c r="OE46" s="72"/>
      <c r="OF46" s="72"/>
      <c r="OG46" s="72"/>
      <c r="OH46" s="72"/>
      <c r="OI46" s="72"/>
      <c r="OJ46" s="72"/>
      <c r="OK46" s="72"/>
      <c r="OL46" s="72"/>
      <c r="OM46" s="72"/>
      <c r="ON46" s="72"/>
      <c r="OO46" s="72"/>
      <c r="OP46" s="72"/>
      <c r="OQ46" s="72"/>
      <c r="OR46" s="72"/>
      <c r="OS46" s="72"/>
      <c r="OT46" s="72"/>
      <c r="OU46" s="72"/>
      <c r="OV46" s="72"/>
      <c r="OW46" s="72"/>
      <c r="OX46" s="72"/>
      <c r="OY46" s="72"/>
      <c r="OZ46" s="72"/>
      <c r="PA46" s="72"/>
      <c r="PB46" s="72"/>
      <c r="PC46" s="72"/>
      <c r="PD46" s="72"/>
      <c r="PE46" s="72"/>
      <c r="PF46" s="72"/>
      <c r="PG46" s="72"/>
      <c r="PH46" s="72"/>
      <c r="PI46" s="72"/>
      <c r="PJ46" s="72"/>
      <c r="PK46" s="72"/>
      <c r="PL46" s="72"/>
    </row>
    <row r="47" spans="2:428" ht="16.5" thickTop="1" thickBot="1">
      <c r="B47" s="44"/>
      <c r="C47" s="44"/>
      <c r="D47" s="90" t="s">
        <v>66</v>
      </c>
      <c r="E47" s="97"/>
      <c r="F47" s="9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62"/>
      <c r="BJ47" s="62"/>
      <c r="BK47" s="62"/>
      <c r="BL47" s="62"/>
      <c r="BM47" s="62"/>
      <c r="BN47" s="62"/>
      <c r="BO47" s="62"/>
      <c r="BP47" s="62"/>
      <c r="BQ47" s="62"/>
      <c r="BR47" s="62"/>
      <c r="BS47" s="62"/>
      <c r="BT47" s="62"/>
      <c r="BU47" s="62"/>
      <c r="BV47" s="62"/>
      <c r="BW47" s="62"/>
      <c r="BX47" s="62"/>
      <c r="BY47" s="62"/>
      <c r="BZ47" s="62"/>
      <c r="CA47" s="62"/>
      <c r="CB47" s="62"/>
      <c r="CC47" s="62"/>
      <c r="CD47" s="62"/>
      <c r="CE47" s="62"/>
      <c r="CF47" s="62"/>
      <c r="CG47" s="62"/>
      <c r="CH47" s="62"/>
      <c r="CI47" s="62"/>
      <c r="CJ47" s="62"/>
      <c r="CK47" s="62"/>
      <c r="CL47" s="62"/>
      <c r="CM47" s="62"/>
      <c r="CN47" s="62"/>
      <c r="CO47" s="62"/>
      <c r="CP47" s="62"/>
      <c r="CQ47" s="62"/>
      <c r="CR47" s="62"/>
      <c r="CS47" s="62"/>
      <c r="CT47" s="62"/>
      <c r="CU47" s="62"/>
      <c r="CV47" s="62"/>
      <c r="CW47" s="62"/>
      <c r="CX47" s="62"/>
      <c r="CY47" s="62"/>
      <c r="CZ47" s="62"/>
      <c r="DA47" s="62"/>
      <c r="DB47" s="62"/>
      <c r="DC47" s="62"/>
      <c r="DD47" s="62"/>
      <c r="DE47" s="62"/>
      <c r="DF47" s="62"/>
      <c r="DG47" s="62"/>
      <c r="DH47" s="62"/>
      <c r="DI47" s="62"/>
      <c r="DJ47" s="62"/>
      <c r="DK47" s="62"/>
      <c r="DL47" s="62"/>
      <c r="DM47" s="62"/>
      <c r="DN47" s="62"/>
      <c r="DO47" s="62"/>
      <c r="DP47" s="62"/>
      <c r="DQ47" s="62"/>
      <c r="DR47" s="62"/>
      <c r="DS47" s="62"/>
      <c r="DT47" s="62"/>
      <c r="DU47" s="62"/>
      <c r="DV47" s="62"/>
      <c r="DW47" s="62"/>
      <c r="DX47" s="62"/>
      <c r="DY47" s="62"/>
      <c r="DZ47" s="62"/>
      <c r="EA47" s="62"/>
      <c r="EB47" s="62"/>
      <c r="EC47" s="62"/>
      <c r="ED47" s="62"/>
      <c r="EE47" s="62"/>
      <c r="EF47" s="62"/>
      <c r="EG47" s="62"/>
      <c r="EH47" s="62"/>
      <c r="EI47" s="62"/>
      <c r="EJ47" s="62"/>
      <c r="EK47" s="62"/>
      <c r="EL47" s="62"/>
      <c r="EM47" s="62"/>
      <c r="EN47" s="62"/>
      <c r="EO47" s="62"/>
      <c r="EP47" s="62"/>
      <c r="EQ47" s="62"/>
      <c r="ER47" s="62"/>
      <c r="ES47" s="62"/>
      <c r="ET47" s="62"/>
      <c r="EU47" s="62"/>
      <c r="EV47" s="62"/>
      <c r="EW47" s="62"/>
      <c r="EX47" s="62"/>
      <c r="EY47" s="62"/>
      <c r="EZ47" s="62"/>
      <c r="FA47" s="62"/>
      <c r="FB47" s="62"/>
      <c r="FC47" s="62"/>
      <c r="FD47" s="62"/>
      <c r="FE47" s="62"/>
      <c r="FF47" s="62"/>
      <c r="FG47" s="62"/>
      <c r="FH47" s="62"/>
      <c r="FI47" s="62"/>
      <c r="FJ47" s="62"/>
      <c r="FK47" s="62"/>
      <c r="FL47" s="62"/>
      <c r="FM47" s="62"/>
      <c r="FN47" s="62"/>
      <c r="FO47" s="62"/>
      <c r="FP47" s="62"/>
      <c r="FQ47" s="62"/>
      <c r="FR47" s="62"/>
      <c r="FS47" s="62"/>
      <c r="FT47" s="62"/>
      <c r="FU47" s="62"/>
      <c r="FV47" s="62"/>
      <c r="FW47" s="62"/>
      <c r="FX47" s="62"/>
      <c r="FY47" s="62"/>
      <c r="FZ47" s="62"/>
      <c r="GA47" s="62"/>
      <c r="GB47" s="62"/>
      <c r="GC47" s="62"/>
      <c r="GD47" s="62"/>
      <c r="GE47" s="62"/>
      <c r="GF47" s="62"/>
      <c r="GG47" s="62"/>
      <c r="GH47" s="62"/>
      <c r="GI47" s="62"/>
      <c r="GJ47" s="62"/>
      <c r="GK47" s="62"/>
      <c r="GL47" s="62"/>
      <c r="GM47" s="62"/>
      <c r="GN47" s="62"/>
      <c r="GO47" s="62"/>
      <c r="GP47" s="62"/>
      <c r="GQ47" s="62"/>
      <c r="GR47" s="62"/>
      <c r="GS47" s="62"/>
      <c r="GT47" s="62"/>
      <c r="GU47" s="62"/>
      <c r="GV47" s="62"/>
      <c r="GW47" s="62"/>
      <c r="GX47" s="62"/>
      <c r="GY47" s="62"/>
      <c r="GZ47" s="62"/>
      <c r="HA47" s="62"/>
      <c r="HB47" s="62"/>
      <c r="HC47" s="62"/>
      <c r="HD47" s="62"/>
      <c r="HE47" s="62"/>
      <c r="HF47" s="62"/>
      <c r="HG47" s="62"/>
      <c r="HH47" s="62"/>
      <c r="HI47" s="62"/>
      <c r="HJ47" s="62"/>
      <c r="HK47" s="62"/>
      <c r="HL47" s="62"/>
      <c r="HM47" s="62"/>
      <c r="HN47" s="62"/>
      <c r="HO47" s="62"/>
      <c r="HP47" s="62"/>
      <c r="HQ47" s="62"/>
      <c r="HR47" s="62"/>
      <c r="HS47" s="62"/>
      <c r="HT47" s="62"/>
      <c r="HU47" s="62"/>
      <c r="HV47" s="62"/>
      <c r="HW47" s="62"/>
      <c r="HX47" s="62"/>
      <c r="HY47" s="62"/>
      <c r="HZ47" s="62"/>
      <c r="IA47" s="62"/>
      <c r="IB47" s="62"/>
      <c r="IC47" s="62"/>
      <c r="ID47" s="62"/>
      <c r="IE47" s="62"/>
      <c r="IF47" s="62"/>
      <c r="IG47" s="62"/>
      <c r="IH47" s="62"/>
      <c r="II47" s="62"/>
      <c r="IJ47" s="62"/>
      <c r="IK47" s="62"/>
      <c r="IL47" s="62"/>
      <c r="IM47" s="62"/>
      <c r="IN47" s="62"/>
      <c r="IO47" s="62"/>
      <c r="IP47" s="62"/>
      <c r="IQ47" s="62"/>
      <c r="IR47" s="62"/>
      <c r="IS47" s="62"/>
      <c r="IT47" s="62"/>
      <c r="IU47" s="62"/>
      <c r="IV47" s="62"/>
      <c r="IW47" s="62"/>
      <c r="IX47" s="62"/>
      <c r="IY47" s="62"/>
      <c r="IZ47" s="62"/>
      <c r="JA47" s="62"/>
      <c r="JB47" s="62"/>
      <c r="JC47" s="62"/>
      <c r="JD47" s="62"/>
      <c r="JE47" s="62"/>
      <c r="JF47" s="62"/>
      <c r="JG47" s="62"/>
      <c r="JH47" s="62"/>
      <c r="JI47" s="62"/>
      <c r="JJ47" s="62"/>
      <c r="JK47" s="62"/>
      <c r="JL47" s="62"/>
      <c r="JM47" s="62"/>
      <c r="JN47" s="62"/>
      <c r="JO47" s="62"/>
      <c r="JP47" s="62"/>
      <c r="JQ47" s="62"/>
      <c r="JR47" s="62"/>
      <c r="JS47" s="62"/>
      <c r="JT47" s="62"/>
      <c r="JU47" s="62"/>
      <c r="JV47" s="62"/>
      <c r="JW47" s="62"/>
      <c r="JX47" s="62"/>
      <c r="JY47" s="62"/>
      <c r="JZ47" s="62"/>
      <c r="KA47" s="62"/>
      <c r="KB47" s="62"/>
      <c r="KC47" s="62"/>
      <c r="KD47" s="62"/>
      <c r="KE47" s="62"/>
      <c r="KF47" s="62"/>
      <c r="KG47" s="62"/>
      <c r="KH47" s="62"/>
      <c r="KI47" s="62"/>
      <c r="KJ47" s="62"/>
      <c r="KK47" s="62"/>
      <c r="KL47" s="62"/>
      <c r="KM47" s="62"/>
      <c r="KN47" s="62"/>
      <c r="KO47" s="62"/>
      <c r="KP47" s="62"/>
      <c r="KQ47" s="62"/>
      <c r="KR47" s="62"/>
      <c r="KS47" s="62"/>
      <c r="KT47" s="62"/>
      <c r="KU47" s="62"/>
      <c r="KV47" s="62"/>
      <c r="KW47" s="62"/>
      <c r="KX47" s="62"/>
      <c r="KY47" s="62"/>
      <c r="KZ47" s="62"/>
      <c r="LA47" s="62"/>
      <c r="LB47" s="62"/>
      <c r="LC47" s="62"/>
      <c r="LD47" s="62"/>
      <c r="LE47" s="62"/>
      <c r="LF47" s="62"/>
      <c r="LG47" s="62"/>
      <c r="LH47" s="62"/>
      <c r="LI47" s="62"/>
      <c r="LJ47" s="62"/>
      <c r="LK47" s="62"/>
      <c r="LL47" s="62"/>
      <c r="LM47" s="62"/>
      <c r="LN47" s="62"/>
      <c r="LO47" s="62"/>
      <c r="LP47" s="62"/>
      <c r="LQ47" s="62"/>
      <c r="LR47" s="62"/>
      <c r="LS47" s="62"/>
      <c r="LT47" s="62"/>
      <c r="LU47" s="62"/>
      <c r="LV47" s="62"/>
      <c r="LW47" s="62"/>
      <c r="LX47" s="62"/>
      <c r="LY47" s="62"/>
      <c r="LZ47" s="62"/>
      <c r="MA47" s="62"/>
      <c r="MB47" s="62"/>
      <c r="MC47" s="62"/>
      <c r="MD47" s="62"/>
      <c r="ME47" s="62"/>
      <c r="MF47" s="62"/>
      <c r="MG47" s="62"/>
      <c r="MH47" s="62"/>
      <c r="MI47" s="62"/>
      <c r="MJ47" s="62"/>
      <c r="MK47" s="62"/>
      <c r="ML47" s="62"/>
      <c r="MM47" s="62"/>
      <c r="MN47" s="62"/>
      <c r="MO47" s="62"/>
      <c r="MP47" s="62"/>
      <c r="MQ47" s="62"/>
      <c r="MR47" s="62"/>
      <c r="MS47" s="62"/>
      <c r="MT47" s="62"/>
      <c r="MU47" s="62"/>
      <c r="MV47" s="62"/>
      <c r="MW47" s="62"/>
      <c r="MX47" s="62"/>
      <c r="MY47" s="62"/>
      <c r="MZ47" s="62"/>
      <c r="NA47" s="62"/>
      <c r="NB47" s="62"/>
      <c r="NC47" s="62"/>
      <c r="ND47" s="62"/>
      <c r="NE47" s="62"/>
      <c r="NF47" s="62"/>
      <c r="NG47" s="78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</row>
    <row r="48" spans="2:428" ht="16.5" thickTop="1" thickBot="1">
      <c r="B48" s="44"/>
      <c r="C48" s="44"/>
      <c r="D48" s="90" t="s">
        <v>67</v>
      </c>
      <c r="E48" s="97"/>
      <c r="F48" s="9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2"/>
      <c r="BJ48" s="62"/>
      <c r="BK48" s="62"/>
      <c r="BL48" s="62"/>
      <c r="BM48" s="62"/>
      <c r="BN48" s="62"/>
      <c r="BO48" s="62"/>
      <c r="BP48" s="62"/>
      <c r="BQ48" s="62"/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2"/>
      <c r="CD48" s="62"/>
      <c r="CE48" s="62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2"/>
      <c r="CQ48" s="62"/>
      <c r="CR48" s="62"/>
      <c r="CS48" s="62"/>
      <c r="CT48" s="62"/>
      <c r="CU48" s="62"/>
      <c r="CV48" s="62"/>
      <c r="CW48" s="62"/>
      <c r="CX48" s="62"/>
      <c r="CY48" s="62"/>
      <c r="CZ48" s="62"/>
      <c r="DA48" s="62"/>
      <c r="DB48" s="62"/>
      <c r="DC48" s="62"/>
      <c r="DD48" s="62"/>
      <c r="DE48" s="62"/>
      <c r="DF48" s="62"/>
      <c r="DG48" s="62"/>
      <c r="DH48" s="62"/>
      <c r="DI48" s="62"/>
      <c r="DJ48" s="62"/>
      <c r="DK48" s="62"/>
      <c r="DL48" s="62"/>
      <c r="DM48" s="62"/>
      <c r="DN48" s="62"/>
      <c r="DO48" s="62"/>
      <c r="DP48" s="62"/>
      <c r="DQ48" s="62"/>
      <c r="DR48" s="62"/>
      <c r="DS48" s="62"/>
      <c r="DT48" s="62"/>
      <c r="DU48" s="62"/>
      <c r="DV48" s="62"/>
      <c r="DW48" s="62"/>
      <c r="DX48" s="62"/>
      <c r="DY48" s="62"/>
      <c r="DZ48" s="62"/>
      <c r="EA48" s="62"/>
      <c r="EB48" s="62"/>
      <c r="EC48" s="62"/>
      <c r="ED48" s="62"/>
      <c r="EE48" s="62"/>
      <c r="EF48" s="62"/>
      <c r="EG48" s="62"/>
      <c r="EH48" s="62"/>
      <c r="EI48" s="62"/>
      <c r="EJ48" s="62"/>
      <c r="EK48" s="62"/>
      <c r="EL48" s="62"/>
      <c r="EM48" s="62"/>
      <c r="EN48" s="62"/>
      <c r="EO48" s="62"/>
      <c r="EP48" s="62"/>
      <c r="EQ48" s="62"/>
      <c r="ER48" s="62"/>
      <c r="ES48" s="62"/>
      <c r="ET48" s="62"/>
      <c r="EU48" s="62"/>
      <c r="EV48" s="62"/>
      <c r="EW48" s="62"/>
      <c r="EX48" s="62"/>
      <c r="EY48" s="62"/>
      <c r="EZ48" s="62"/>
      <c r="FA48" s="62"/>
      <c r="FB48" s="62"/>
      <c r="FC48" s="62"/>
      <c r="FD48" s="62"/>
      <c r="FE48" s="62"/>
      <c r="FF48" s="62"/>
      <c r="FG48" s="62"/>
      <c r="FH48" s="62"/>
      <c r="FI48" s="62"/>
      <c r="FJ48" s="62"/>
      <c r="FK48" s="62"/>
      <c r="FL48" s="62"/>
      <c r="FM48" s="62"/>
      <c r="FN48" s="62"/>
      <c r="FO48" s="62"/>
      <c r="FP48" s="62"/>
      <c r="FQ48" s="62"/>
      <c r="FR48" s="62"/>
      <c r="FS48" s="62"/>
      <c r="FT48" s="62"/>
      <c r="FU48" s="62"/>
      <c r="FV48" s="62"/>
      <c r="FW48" s="62"/>
      <c r="FX48" s="62"/>
      <c r="FY48" s="62"/>
      <c r="FZ48" s="62"/>
      <c r="GA48" s="62"/>
      <c r="GB48" s="62"/>
      <c r="GC48" s="62"/>
      <c r="GD48" s="62"/>
      <c r="GE48" s="62"/>
      <c r="GF48" s="62"/>
      <c r="GG48" s="62"/>
      <c r="GH48" s="62"/>
      <c r="GI48" s="62"/>
      <c r="GJ48" s="62"/>
      <c r="GK48" s="62"/>
      <c r="GL48" s="62"/>
      <c r="GM48" s="62"/>
      <c r="GN48" s="62"/>
      <c r="GO48" s="62"/>
      <c r="GP48" s="62"/>
      <c r="GQ48" s="62"/>
      <c r="GR48" s="62"/>
      <c r="GS48" s="62"/>
      <c r="GT48" s="62"/>
      <c r="GU48" s="62"/>
      <c r="GV48" s="62"/>
      <c r="GW48" s="62"/>
      <c r="GX48" s="62"/>
      <c r="GY48" s="62"/>
      <c r="GZ48" s="62"/>
      <c r="HA48" s="62"/>
      <c r="HB48" s="62"/>
      <c r="HC48" s="62"/>
      <c r="HD48" s="62"/>
      <c r="HE48" s="62"/>
      <c r="HF48" s="62"/>
      <c r="HG48" s="62"/>
      <c r="HH48" s="62"/>
      <c r="HI48" s="62"/>
      <c r="HJ48" s="62"/>
      <c r="HK48" s="62"/>
      <c r="HL48" s="62"/>
      <c r="HM48" s="62"/>
      <c r="HN48" s="62"/>
      <c r="HO48" s="62"/>
      <c r="HP48" s="62"/>
      <c r="HQ48" s="62"/>
      <c r="HR48" s="62"/>
      <c r="HS48" s="62"/>
      <c r="HT48" s="62"/>
      <c r="HU48" s="62"/>
      <c r="HV48" s="62"/>
      <c r="HW48" s="62"/>
      <c r="HX48" s="62"/>
      <c r="HY48" s="62"/>
      <c r="HZ48" s="62"/>
      <c r="IA48" s="62"/>
      <c r="IB48" s="62"/>
      <c r="IC48" s="62"/>
      <c r="ID48" s="62"/>
      <c r="IE48" s="62"/>
      <c r="IF48" s="62"/>
      <c r="IG48" s="62"/>
      <c r="IH48" s="62"/>
      <c r="II48" s="62"/>
      <c r="IJ48" s="62"/>
      <c r="IK48" s="62"/>
      <c r="IL48" s="62"/>
      <c r="IM48" s="62"/>
      <c r="IN48" s="62"/>
      <c r="IO48" s="62"/>
      <c r="IP48" s="62"/>
      <c r="IQ48" s="62"/>
      <c r="IR48" s="62"/>
      <c r="IS48" s="62"/>
      <c r="IT48" s="62"/>
      <c r="IU48" s="62"/>
      <c r="IV48" s="62"/>
      <c r="IW48" s="62"/>
      <c r="IX48" s="62"/>
      <c r="IY48" s="62"/>
      <c r="IZ48" s="62"/>
      <c r="JA48" s="62"/>
      <c r="JB48" s="62"/>
      <c r="JC48" s="62"/>
      <c r="JD48" s="62"/>
      <c r="JE48" s="62"/>
      <c r="JF48" s="62"/>
      <c r="JG48" s="62"/>
      <c r="JH48" s="62"/>
      <c r="JI48" s="62"/>
      <c r="JJ48" s="62"/>
      <c r="JK48" s="62"/>
      <c r="JL48" s="62"/>
      <c r="JM48" s="62"/>
      <c r="JN48" s="62"/>
      <c r="JO48" s="62"/>
      <c r="JP48" s="62"/>
      <c r="JQ48" s="62"/>
      <c r="JR48" s="62"/>
      <c r="JS48" s="62"/>
      <c r="JT48" s="62"/>
      <c r="JU48" s="62"/>
      <c r="JV48" s="62"/>
      <c r="JW48" s="62"/>
      <c r="JX48" s="62"/>
      <c r="JY48" s="62"/>
      <c r="JZ48" s="62"/>
      <c r="KA48" s="62"/>
      <c r="KB48" s="62"/>
      <c r="KC48" s="62"/>
      <c r="KD48" s="62"/>
      <c r="KE48" s="62"/>
      <c r="KF48" s="62"/>
      <c r="KG48" s="62"/>
      <c r="KH48" s="62"/>
      <c r="KI48" s="62"/>
      <c r="KJ48" s="62"/>
      <c r="KK48" s="62"/>
      <c r="KL48" s="62"/>
      <c r="KM48" s="62"/>
      <c r="KN48" s="62"/>
      <c r="KO48" s="62"/>
      <c r="KP48" s="62"/>
      <c r="KQ48" s="62"/>
      <c r="KR48" s="62"/>
      <c r="KS48" s="62"/>
      <c r="KT48" s="62"/>
      <c r="KU48" s="62"/>
      <c r="KV48" s="62"/>
      <c r="KW48" s="62"/>
      <c r="KX48" s="62"/>
      <c r="KY48" s="62"/>
      <c r="KZ48" s="62"/>
      <c r="LA48" s="62"/>
      <c r="LB48" s="62"/>
      <c r="LC48" s="62"/>
      <c r="LD48" s="62"/>
      <c r="LE48" s="62"/>
      <c r="LF48" s="62"/>
      <c r="LG48" s="62"/>
      <c r="LH48" s="62"/>
      <c r="LI48" s="62"/>
      <c r="LJ48" s="62"/>
      <c r="LK48" s="62"/>
      <c r="LL48" s="62"/>
      <c r="LM48" s="62"/>
      <c r="LN48" s="62"/>
      <c r="LO48" s="62"/>
      <c r="LP48" s="62"/>
      <c r="LQ48" s="62"/>
      <c r="LR48" s="62"/>
      <c r="LS48" s="62"/>
      <c r="LT48" s="62"/>
      <c r="LU48" s="62"/>
      <c r="LV48" s="62"/>
      <c r="LW48" s="62"/>
      <c r="LX48" s="62"/>
      <c r="LY48" s="62"/>
      <c r="LZ48" s="62"/>
      <c r="MA48" s="62"/>
      <c r="MB48" s="62"/>
      <c r="MC48" s="62"/>
      <c r="MD48" s="62"/>
      <c r="ME48" s="62"/>
      <c r="MF48" s="62"/>
      <c r="MG48" s="62"/>
      <c r="MH48" s="62"/>
      <c r="MI48" s="62"/>
      <c r="MJ48" s="62"/>
      <c r="MK48" s="62"/>
      <c r="ML48" s="62"/>
      <c r="MM48" s="62"/>
      <c r="MN48" s="62"/>
      <c r="MO48" s="62"/>
      <c r="MP48" s="62"/>
      <c r="MQ48" s="62"/>
      <c r="MR48" s="62"/>
      <c r="MS48" s="62"/>
      <c r="MT48" s="62"/>
      <c r="MU48" s="62"/>
      <c r="MV48" s="62"/>
      <c r="MW48" s="62"/>
      <c r="MX48" s="62"/>
      <c r="MY48" s="62"/>
      <c r="MZ48" s="62"/>
      <c r="NA48" s="62"/>
      <c r="NB48" s="62"/>
      <c r="NC48" s="62"/>
      <c r="ND48" s="62"/>
      <c r="NE48" s="62"/>
      <c r="NF48" s="62"/>
      <c r="NG48" s="78"/>
      <c r="NH48" s="72"/>
      <c r="NI48" s="72"/>
      <c r="NJ48" s="72"/>
      <c r="NK48" s="72"/>
      <c r="NL48" s="72"/>
      <c r="NM48" s="72"/>
      <c r="NN48" s="72"/>
      <c r="NO48" s="72"/>
      <c r="NP48" s="72"/>
      <c r="NQ48" s="72"/>
      <c r="NR48" s="72"/>
      <c r="NS48" s="72"/>
      <c r="NT48" s="72"/>
      <c r="NU48" s="72"/>
      <c r="NV48" s="72"/>
      <c r="NW48" s="72"/>
      <c r="NX48" s="72"/>
      <c r="NY48" s="72"/>
      <c r="NZ48" s="72"/>
      <c r="OA48" s="72"/>
      <c r="OB48" s="72"/>
      <c r="OC48" s="72"/>
      <c r="OD48" s="72"/>
      <c r="OE48" s="72"/>
      <c r="OF48" s="72"/>
      <c r="OG48" s="72"/>
      <c r="OH48" s="72"/>
      <c r="OI48" s="72"/>
      <c r="OJ48" s="72"/>
      <c r="OK48" s="72"/>
      <c r="OL48" s="72"/>
      <c r="OM48" s="72"/>
      <c r="ON48" s="72"/>
      <c r="OO48" s="72"/>
      <c r="OP48" s="72"/>
      <c r="OQ48" s="72"/>
      <c r="OR48" s="72"/>
      <c r="OS48" s="72"/>
      <c r="OT48" s="72"/>
      <c r="OU48" s="72"/>
      <c r="OV48" s="72"/>
      <c r="OW48" s="72"/>
      <c r="OX48" s="72"/>
      <c r="OY48" s="72"/>
      <c r="OZ48" s="72"/>
      <c r="PA48" s="72"/>
      <c r="PB48" s="72"/>
      <c r="PC48" s="72"/>
      <c r="PD48" s="72"/>
      <c r="PE48" s="72"/>
      <c r="PF48" s="72"/>
      <c r="PG48" s="72"/>
      <c r="PH48" s="72"/>
      <c r="PI48" s="72"/>
      <c r="PJ48" s="72"/>
      <c r="PK48" s="72"/>
      <c r="PL48" s="72"/>
    </row>
    <row r="49" spans="2:428" ht="16.5" thickTop="1" thickBot="1">
      <c r="B49" s="44"/>
      <c r="C49" s="44"/>
      <c r="D49" s="90" t="s">
        <v>68</v>
      </c>
      <c r="E49" s="97"/>
      <c r="F49" s="9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62"/>
      <c r="BK49" s="62"/>
      <c r="BL49" s="62"/>
      <c r="BM49" s="62"/>
      <c r="BN49" s="62"/>
      <c r="BO49" s="62"/>
      <c r="BP49" s="62"/>
      <c r="BQ49" s="62"/>
      <c r="BR49" s="62"/>
      <c r="BS49" s="62"/>
      <c r="BT49" s="62"/>
      <c r="BU49" s="62"/>
      <c r="BV49" s="62"/>
      <c r="BW49" s="62"/>
      <c r="BX49" s="62"/>
      <c r="BY49" s="62"/>
      <c r="BZ49" s="62"/>
      <c r="CA49" s="62"/>
      <c r="CB49" s="62"/>
      <c r="CC49" s="62"/>
      <c r="CD49" s="62"/>
      <c r="CE49" s="62"/>
      <c r="CF49" s="62"/>
      <c r="CG49" s="62"/>
      <c r="CH49" s="62"/>
      <c r="CI49" s="62"/>
      <c r="CJ49" s="62"/>
      <c r="CK49" s="62"/>
      <c r="CL49" s="62"/>
      <c r="CM49" s="62"/>
      <c r="CN49" s="62"/>
      <c r="CO49" s="62"/>
      <c r="CP49" s="62"/>
      <c r="CQ49" s="62"/>
      <c r="CR49" s="62"/>
      <c r="CS49" s="62"/>
      <c r="CT49" s="62"/>
      <c r="CU49" s="62"/>
      <c r="CV49" s="62"/>
      <c r="CW49" s="62"/>
      <c r="CX49" s="62"/>
      <c r="CY49" s="62"/>
      <c r="CZ49" s="62"/>
      <c r="DA49" s="62"/>
      <c r="DB49" s="62"/>
      <c r="DC49" s="62"/>
      <c r="DD49" s="62"/>
      <c r="DE49" s="62"/>
      <c r="DF49" s="62"/>
      <c r="DG49" s="62"/>
      <c r="DH49" s="62"/>
      <c r="DI49" s="62"/>
      <c r="DJ49" s="62"/>
      <c r="DK49" s="62"/>
      <c r="DL49" s="62"/>
      <c r="DM49" s="62"/>
      <c r="DN49" s="62"/>
      <c r="DO49" s="62"/>
      <c r="DP49" s="62"/>
      <c r="DQ49" s="62"/>
      <c r="DR49" s="62"/>
      <c r="DS49" s="62"/>
      <c r="DT49" s="62"/>
      <c r="DU49" s="62"/>
      <c r="DV49" s="62"/>
      <c r="DW49" s="62"/>
      <c r="DX49" s="62"/>
      <c r="DY49" s="62"/>
      <c r="DZ49" s="62"/>
      <c r="EA49" s="62"/>
      <c r="EB49" s="62"/>
      <c r="EC49" s="62"/>
      <c r="ED49" s="62"/>
      <c r="EE49" s="62"/>
      <c r="EF49" s="62"/>
      <c r="EG49" s="62"/>
      <c r="EH49" s="62"/>
      <c r="EI49" s="62"/>
      <c r="EJ49" s="62"/>
      <c r="EK49" s="62"/>
      <c r="EL49" s="62"/>
      <c r="EM49" s="62"/>
      <c r="EN49" s="62"/>
      <c r="EO49" s="62"/>
      <c r="EP49" s="62"/>
      <c r="EQ49" s="62"/>
      <c r="ER49" s="62"/>
      <c r="ES49" s="62"/>
      <c r="ET49" s="62"/>
      <c r="EU49" s="62"/>
      <c r="EV49" s="62"/>
      <c r="EW49" s="62"/>
      <c r="EX49" s="62"/>
      <c r="EY49" s="62"/>
      <c r="EZ49" s="62"/>
      <c r="FA49" s="62"/>
      <c r="FB49" s="62"/>
      <c r="FC49" s="62"/>
      <c r="FD49" s="62"/>
      <c r="FE49" s="62"/>
      <c r="FF49" s="62"/>
      <c r="FG49" s="62"/>
      <c r="FH49" s="62"/>
      <c r="FI49" s="62"/>
      <c r="FJ49" s="62"/>
      <c r="FK49" s="62"/>
      <c r="FL49" s="62"/>
      <c r="FM49" s="62"/>
      <c r="FN49" s="62"/>
      <c r="FO49" s="62"/>
      <c r="FP49" s="62"/>
      <c r="FQ49" s="62"/>
      <c r="FR49" s="62"/>
      <c r="FS49" s="62"/>
      <c r="FT49" s="62"/>
      <c r="FU49" s="62"/>
      <c r="FV49" s="62"/>
      <c r="FW49" s="62"/>
      <c r="FX49" s="62"/>
      <c r="FY49" s="62"/>
      <c r="FZ49" s="62"/>
      <c r="GA49" s="62"/>
      <c r="GB49" s="62"/>
      <c r="GC49" s="62"/>
      <c r="GD49" s="62"/>
      <c r="GE49" s="62"/>
      <c r="GF49" s="62"/>
      <c r="GG49" s="62"/>
      <c r="GH49" s="62"/>
      <c r="GI49" s="62"/>
      <c r="GJ49" s="62"/>
      <c r="GK49" s="62"/>
      <c r="GL49" s="62"/>
      <c r="GM49" s="62"/>
      <c r="GN49" s="62"/>
      <c r="GO49" s="62"/>
      <c r="GP49" s="62"/>
      <c r="GQ49" s="62"/>
      <c r="GR49" s="62"/>
      <c r="GS49" s="62"/>
      <c r="GT49" s="62"/>
      <c r="GU49" s="62"/>
      <c r="GV49" s="62"/>
      <c r="GW49" s="62"/>
      <c r="GX49" s="62"/>
      <c r="GY49" s="62"/>
      <c r="GZ49" s="62"/>
      <c r="HA49" s="62"/>
      <c r="HB49" s="62"/>
      <c r="HC49" s="62"/>
      <c r="HD49" s="62"/>
      <c r="HE49" s="62"/>
      <c r="HF49" s="62"/>
      <c r="HG49" s="62"/>
      <c r="HH49" s="62"/>
      <c r="HI49" s="62"/>
      <c r="HJ49" s="62"/>
      <c r="HK49" s="62"/>
      <c r="HL49" s="62"/>
      <c r="HM49" s="62"/>
      <c r="HN49" s="62"/>
      <c r="HO49" s="62"/>
      <c r="HP49" s="62"/>
      <c r="HQ49" s="62"/>
      <c r="HR49" s="62"/>
      <c r="HS49" s="62"/>
      <c r="HT49" s="62"/>
      <c r="HU49" s="62"/>
      <c r="HV49" s="62"/>
      <c r="HW49" s="62"/>
      <c r="HX49" s="62"/>
      <c r="HY49" s="62"/>
      <c r="HZ49" s="62"/>
      <c r="IA49" s="62"/>
      <c r="IB49" s="62"/>
      <c r="IC49" s="62"/>
      <c r="ID49" s="62"/>
      <c r="IE49" s="62"/>
      <c r="IF49" s="62"/>
      <c r="IG49" s="62"/>
      <c r="IH49" s="62"/>
      <c r="II49" s="62"/>
      <c r="IJ49" s="62"/>
      <c r="IK49" s="62"/>
      <c r="IL49" s="62"/>
      <c r="IM49" s="62"/>
      <c r="IN49" s="62"/>
      <c r="IO49" s="62"/>
      <c r="IP49" s="62"/>
      <c r="IQ49" s="62"/>
      <c r="IR49" s="62"/>
      <c r="IS49" s="62"/>
      <c r="IT49" s="62"/>
      <c r="IU49" s="62"/>
      <c r="IV49" s="62"/>
      <c r="IW49" s="62"/>
      <c r="IX49" s="62"/>
      <c r="IY49" s="62"/>
      <c r="IZ49" s="62"/>
      <c r="JA49" s="62"/>
      <c r="JB49" s="62"/>
      <c r="JC49" s="62"/>
      <c r="JD49" s="62"/>
      <c r="JE49" s="62"/>
      <c r="JF49" s="62"/>
      <c r="JG49" s="62"/>
      <c r="JH49" s="62"/>
      <c r="JI49" s="62"/>
      <c r="JJ49" s="62"/>
      <c r="JK49" s="62"/>
      <c r="JL49" s="62"/>
      <c r="JM49" s="62"/>
      <c r="JN49" s="62"/>
      <c r="JO49" s="62"/>
      <c r="JP49" s="62"/>
      <c r="JQ49" s="62"/>
      <c r="JR49" s="62"/>
      <c r="JS49" s="62"/>
      <c r="JT49" s="62"/>
      <c r="JU49" s="62"/>
      <c r="JV49" s="62"/>
      <c r="JW49" s="62"/>
      <c r="JX49" s="62"/>
      <c r="JY49" s="62"/>
      <c r="JZ49" s="62"/>
      <c r="KA49" s="62"/>
      <c r="KB49" s="62"/>
      <c r="KC49" s="62"/>
      <c r="KD49" s="62"/>
      <c r="KE49" s="62"/>
      <c r="KF49" s="62"/>
      <c r="KG49" s="62"/>
      <c r="KH49" s="62"/>
      <c r="KI49" s="62"/>
      <c r="KJ49" s="62"/>
      <c r="KK49" s="62"/>
      <c r="KL49" s="62"/>
      <c r="KM49" s="62"/>
      <c r="KN49" s="62"/>
      <c r="KO49" s="62"/>
      <c r="KP49" s="62"/>
      <c r="KQ49" s="62"/>
      <c r="KR49" s="62"/>
      <c r="KS49" s="62"/>
      <c r="KT49" s="62"/>
      <c r="KU49" s="62"/>
      <c r="KV49" s="62"/>
      <c r="KW49" s="62"/>
      <c r="KX49" s="62"/>
      <c r="KY49" s="62"/>
      <c r="KZ49" s="62"/>
      <c r="LA49" s="62"/>
      <c r="LB49" s="62"/>
      <c r="LC49" s="62"/>
      <c r="LD49" s="62"/>
      <c r="LE49" s="62"/>
      <c r="LF49" s="62"/>
      <c r="LG49" s="62"/>
      <c r="LH49" s="62"/>
      <c r="LI49" s="62"/>
      <c r="LJ49" s="62"/>
      <c r="LK49" s="62"/>
      <c r="LL49" s="62"/>
      <c r="LM49" s="62"/>
      <c r="LN49" s="62"/>
      <c r="LO49" s="62"/>
      <c r="LP49" s="62"/>
      <c r="LQ49" s="62"/>
      <c r="LR49" s="62"/>
      <c r="LS49" s="62"/>
      <c r="LT49" s="62"/>
      <c r="LU49" s="62"/>
      <c r="LV49" s="62"/>
      <c r="LW49" s="62"/>
      <c r="LX49" s="62"/>
      <c r="LY49" s="62"/>
      <c r="LZ49" s="62"/>
      <c r="MA49" s="62"/>
      <c r="MB49" s="62"/>
      <c r="MC49" s="62"/>
      <c r="MD49" s="62"/>
      <c r="ME49" s="62"/>
      <c r="MF49" s="62"/>
      <c r="MG49" s="62"/>
      <c r="MH49" s="62"/>
      <c r="MI49" s="62"/>
      <c r="MJ49" s="62"/>
      <c r="MK49" s="62"/>
      <c r="ML49" s="62"/>
      <c r="MM49" s="62"/>
      <c r="MN49" s="62"/>
      <c r="MO49" s="62"/>
      <c r="MP49" s="62"/>
      <c r="MQ49" s="62"/>
      <c r="MR49" s="62"/>
      <c r="MS49" s="62"/>
      <c r="MT49" s="62"/>
      <c r="MU49" s="62"/>
      <c r="MV49" s="62"/>
      <c r="MW49" s="62"/>
      <c r="MX49" s="62"/>
      <c r="MY49" s="62"/>
      <c r="MZ49" s="62"/>
      <c r="NA49" s="62"/>
      <c r="NB49" s="62"/>
      <c r="NC49" s="62"/>
      <c r="ND49" s="62"/>
      <c r="NE49" s="62"/>
      <c r="NF49" s="62"/>
      <c r="NG49" s="78"/>
      <c r="NH49" s="72"/>
      <c r="NI49" s="72"/>
      <c r="NJ49" s="72"/>
      <c r="NK49" s="72"/>
      <c r="NL49" s="72"/>
      <c r="NM49" s="72"/>
      <c r="NN49" s="72"/>
      <c r="NO49" s="72"/>
      <c r="NP49" s="72"/>
      <c r="NQ49" s="72"/>
      <c r="NR49" s="72"/>
      <c r="NS49" s="72"/>
      <c r="NT49" s="72"/>
      <c r="NU49" s="72"/>
      <c r="NV49" s="72"/>
      <c r="NW49" s="72"/>
      <c r="NX49" s="72"/>
      <c r="NY49" s="72"/>
      <c r="NZ49" s="72"/>
      <c r="OA49" s="72"/>
      <c r="OB49" s="72"/>
      <c r="OC49" s="72"/>
      <c r="OD49" s="72"/>
      <c r="OE49" s="72"/>
      <c r="OF49" s="72"/>
      <c r="OG49" s="72"/>
      <c r="OH49" s="72"/>
      <c r="OI49" s="72"/>
      <c r="OJ49" s="72"/>
      <c r="OK49" s="72"/>
      <c r="OL49" s="72"/>
      <c r="OM49" s="72"/>
      <c r="ON49" s="72"/>
      <c r="OO49" s="72"/>
      <c r="OP49" s="72"/>
      <c r="OQ49" s="72"/>
      <c r="OR49" s="72"/>
      <c r="OS49" s="72"/>
      <c r="OT49" s="72"/>
      <c r="OU49" s="72"/>
      <c r="OV49" s="72"/>
      <c r="OW49" s="72"/>
      <c r="OX49" s="72"/>
      <c r="OY49" s="72"/>
      <c r="OZ49" s="72"/>
      <c r="PA49" s="72"/>
      <c r="PB49" s="72"/>
      <c r="PC49" s="72"/>
      <c r="PD49" s="72"/>
      <c r="PE49" s="72"/>
      <c r="PF49" s="72"/>
      <c r="PG49" s="72"/>
      <c r="PH49" s="72"/>
      <c r="PI49" s="72"/>
      <c r="PJ49" s="72"/>
      <c r="PK49" s="72"/>
      <c r="PL49" s="72"/>
    </row>
    <row r="50" spans="2:428" ht="16.5" thickTop="1" thickBot="1">
      <c r="B50" s="44"/>
      <c r="C50" s="44"/>
      <c r="D50" s="90" t="s">
        <v>69</v>
      </c>
      <c r="E50" s="98"/>
      <c r="F50" s="9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/>
      <c r="CG50" s="62"/>
      <c r="CH50" s="62"/>
      <c r="CI50" s="62"/>
      <c r="CJ50" s="62"/>
      <c r="CK50" s="62"/>
      <c r="CL50" s="62"/>
      <c r="CM50" s="62"/>
      <c r="CN50" s="62"/>
      <c r="CO50" s="62"/>
      <c r="CP50" s="62"/>
      <c r="CQ50" s="62"/>
      <c r="CR50" s="62"/>
      <c r="CS50" s="62"/>
      <c r="CT50" s="62"/>
      <c r="CU50" s="62"/>
      <c r="CV50" s="62"/>
      <c r="CW50" s="62"/>
      <c r="CX50" s="62"/>
      <c r="CY50" s="62"/>
      <c r="CZ50" s="62"/>
      <c r="DA50" s="62"/>
      <c r="DB50" s="62"/>
      <c r="DC50" s="62"/>
      <c r="DD50" s="62"/>
      <c r="DE50" s="62"/>
      <c r="DF50" s="62"/>
      <c r="DG50" s="62"/>
      <c r="DH50" s="62"/>
      <c r="DI50" s="62"/>
      <c r="DJ50" s="62"/>
      <c r="DK50" s="62"/>
      <c r="DL50" s="62"/>
      <c r="DM50" s="62"/>
      <c r="DN50" s="62"/>
      <c r="DO50" s="62"/>
      <c r="DP50" s="62"/>
      <c r="DQ50" s="62"/>
      <c r="DR50" s="62"/>
      <c r="DS50" s="62"/>
      <c r="DT50" s="62"/>
      <c r="DU50" s="62"/>
      <c r="DV50" s="62"/>
      <c r="DW50" s="62"/>
      <c r="DX50" s="62"/>
      <c r="DY50" s="62"/>
      <c r="DZ50" s="62"/>
      <c r="EA50" s="62"/>
      <c r="EB50" s="62"/>
      <c r="EC50" s="62"/>
      <c r="ED50" s="62"/>
      <c r="EE50" s="62"/>
      <c r="EF50" s="62"/>
      <c r="EG50" s="62"/>
      <c r="EH50" s="62"/>
      <c r="EI50" s="62"/>
      <c r="EJ50" s="62"/>
      <c r="EK50" s="62"/>
      <c r="EL50" s="62"/>
      <c r="EM50" s="62"/>
      <c r="EN50" s="62"/>
      <c r="EO50" s="62"/>
      <c r="EP50" s="62"/>
      <c r="EQ50" s="62"/>
      <c r="ER50" s="62"/>
      <c r="ES50" s="62"/>
      <c r="ET50" s="62"/>
      <c r="EU50" s="62"/>
      <c r="EV50" s="62"/>
      <c r="EW50" s="62"/>
      <c r="EX50" s="62"/>
      <c r="EY50" s="62"/>
      <c r="EZ50" s="62"/>
      <c r="FA50" s="62"/>
      <c r="FB50" s="62"/>
      <c r="FC50" s="62"/>
      <c r="FD50" s="62"/>
      <c r="FE50" s="62"/>
      <c r="FF50" s="62"/>
      <c r="FG50" s="62"/>
      <c r="FH50" s="62"/>
      <c r="FI50" s="62"/>
      <c r="FJ50" s="62"/>
      <c r="FK50" s="62"/>
      <c r="FL50" s="62"/>
      <c r="FM50" s="62"/>
      <c r="FN50" s="62"/>
      <c r="FO50" s="62"/>
      <c r="FP50" s="62"/>
      <c r="FQ50" s="62"/>
      <c r="FR50" s="62"/>
      <c r="FS50" s="62"/>
      <c r="FT50" s="62"/>
      <c r="FU50" s="62"/>
      <c r="FV50" s="62"/>
      <c r="FW50" s="62"/>
      <c r="FX50" s="62"/>
      <c r="FY50" s="62"/>
      <c r="FZ50" s="62"/>
      <c r="GA50" s="62"/>
      <c r="GB50" s="62"/>
      <c r="GC50" s="62"/>
      <c r="GD50" s="62"/>
      <c r="GE50" s="62"/>
      <c r="GF50" s="62"/>
      <c r="GG50" s="62"/>
      <c r="GH50" s="62"/>
      <c r="GI50" s="62"/>
      <c r="GJ50" s="62"/>
      <c r="GK50" s="62"/>
      <c r="GL50" s="62"/>
      <c r="GM50" s="62"/>
      <c r="GN50" s="62"/>
      <c r="GO50" s="62"/>
      <c r="GP50" s="62"/>
      <c r="GQ50" s="62"/>
      <c r="GR50" s="62"/>
      <c r="GS50" s="62"/>
      <c r="GT50" s="62"/>
      <c r="GU50" s="62"/>
      <c r="GV50" s="62"/>
      <c r="GW50" s="62"/>
      <c r="GX50" s="62"/>
      <c r="GY50" s="62"/>
      <c r="GZ50" s="62"/>
      <c r="HA50" s="62"/>
      <c r="HB50" s="62"/>
      <c r="HC50" s="62"/>
      <c r="HD50" s="62"/>
      <c r="HE50" s="62"/>
      <c r="HF50" s="62"/>
      <c r="HG50" s="62"/>
      <c r="HH50" s="62"/>
      <c r="HI50" s="62"/>
      <c r="HJ50" s="62"/>
      <c r="HK50" s="62"/>
      <c r="HL50" s="62"/>
      <c r="HM50" s="62"/>
      <c r="HN50" s="62"/>
      <c r="HO50" s="62"/>
      <c r="HP50" s="62"/>
      <c r="HQ50" s="62"/>
      <c r="HR50" s="62"/>
      <c r="HS50" s="62"/>
      <c r="HT50" s="62"/>
      <c r="HU50" s="62"/>
      <c r="HV50" s="62"/>
      <c r="HW50" s="62"/>
      <c r="HX50" s="62"/>
      <c r="HY50" s="62"/>
      <c r="HZ50" s="62"/>
      <c r="IA50" s="62"/>
      <c r="IB50" s="62"/>
      <c r="IC50" s="62"/>
      <c r="ID50" s="62"/>
      <c r="IE50" s="62"/>
      <c r="IF50" s="62"/>
      <c r="IG50" s="62"/>
      <c r="IH50" s="62"/>
      <c r="II50" s="62"/>
      <c r="IJ50" s="62"/>
      <c r="IK50" s="62"/>
      <c r="IL50" s="62"/>
      <c r="IM50" s="62"/>
      <c r="IN50" s="62"/>
      <c r="IO50" s="62"/>
      <c r="IP50" s="62"/>
      <c r="IQ50" s="62"/>
      <c r="IR50" s="62"/>
      <c r="IS50" s="62"/>
      <c r="IT50" s="62"/>
      <c r="IU50" s="62"/>
      <c r="IV50" s="62"/>
      <c r="IW50" s="62"/>
      <c r="IX50" s="62"/>
      <c r="IY50" s="62"/>
      <c r="IZ50" s="62"/>
      <c r="JA50" s="62"/>
      <c r="JB50" s="62"/>
      <c r="JC50" s="62"/>
      <c r="JD50" s="62"/>
      <c r="JE50" s="62"/>
      <c r="JF50" s="62"/>
      <c r="JG50" s="62"/>
      <c r="JH50" s="62"/>
      <c r="JI50" s="62"/>
      <c r="JJ50" s="62"/>
      <c r="JK50" s="62"/>
      <c r="JL50" s="62"/>
      <c r="JM50" s="62"/>
      <c r="JN50" s="62"/>
      <c r="JO50" s="62"/>
      <c r="JP50" s="62"/>
      <c r="JQ50" s="62"/>
      <c r="JR50" s="62"/>
      <c r="JS50" s="62"/>
      <c r="JT50" s="62"/>
      <c r="JU50" s="62"/>
      <c r="JV50" s="62"/>
      <c r="JW50" s="62"/>
      <c r="JX50" s="62"/>
      <c r="JY50" s="62"/>
      <c r="JZ50" s="62"/>
      <c r="KA50" s="62"/>
      <c r="KB50" s="62"/>
      <c r="KC50" s="62"/>
      <c r="KD50" s="62"/>
      <c r="KE50" s="62"/>
      <c r="KF50" s="62"/>
      <c r="KG50" s="62"/>
      <c r="KH50" s="62"/>
      <c r="KI50" s="62"/>
      <c r="KJ50" s="62"/>
      <c r="KK50" s="62"/>
      <c r="KL50" s="62"/>
      <c r="KM50" s="62"/>
      <c r="KN50" s="62"/>
      <c r="KO50" s="62"/>
      <c r="KP50" s="62"/>
      <c r="KQ50" s="62"/>
      <c r="KR50" s="62"/>
      <c r="KS50" s="62"/>
      <c r="KT50" s="62"/>
      <c r="KU50" s="62"/>
      <c r="KV50" s="62"/>
      <c r="KW50" s="62"/>
      <c r="KX50" s="62"/>
      <c r="KY50" s="62"/>
      <c r="KZ50" s="62"/>
      <c r="LA50" s="62"/>
      <c r="LB50" s="62"/>
      <c r="LC50" s="62"/>
      <c r="LD50" s="62"/>
      <c r="LE50" s="62"/>
      <c r="LF50" s="62"/>
      <c r="LG50" s="62"/>
      <c r="LH50" s="62"/>
      <c r="LI50" s="62"/>
      <c r="LJ50" s="62"/>
      <c r="LK50" s="62"/>
      <c r="LL50" s="62"/>
      <c r="LM50" s="62"/>
      <c r="LN50" s="62"/>
      <c r="LO50" s="62"/>
      <c r="LP50" s="62"/>
      <c r="LQ50" s="62"/>
      <c r="LR50" s="62"/>
      <c r="LS50" s="62"/>
      <c r="LT50" s="62"/>
      <c r="LU50" s="62"/>
      <c r="LV50" s="62"/>
      <c r="LW50" s="62"/>
      <c r="LX50" s="62"/>
      <c r="LY50" s="62"/>
      <c r="LZ50" s="62"/>
      <c r="MA50" s="62"/>
      <c r="MB50" s="62"/>
      <c r="MC50" s="62"/>
      <c r="MD50" s="62"/>
      <c r="ME50" s="62"/>
      <c r="MF50" s="62"/>
      <c r="MG50" s="62"/>
      <c r="MH50" s="62"/>
      <c r="MI50" s="62"/>
      <c r="MJ50" s="62"/>
      <c r="MK50" s="62"/>
      <c r="ML50" s="62"/>
      <c r="MM50" s="62"/>
      <c r="MN50" s="62"/>
      <c r="MO50" s="62"/>
      <c r="MP50" s="62"/>
      <c r="MQ50" s="62"/>
      <c r="MR50" s="62"/>
      <c r="MS50" s="62"/>
      <c r="MT50" s="62"/>
      <c r="MU50" s="62"/>
      <c r="MV50" s="62"/>
      <c r="MW50" s="62"/>
      <c r="MX50" s="62"/>
      <c r="MY50" s="62"/>
      <c r="MZ50" s="62"/>
      <c r="NA50" s="62"/>
      <c r="NB50" s="62"/>
      <c r="NC50" s="62"/>
      <c r="ND50" s="62"/>
      <c r="NE50" s="62"/>
      <c r="NF50" s="62"/>
      <c r="NG50" s="78"/>
      <c r="NH50" s="72"/>
      <c r="NI50" s="72"/>
      <c r="NJ50" s="72"/>
      <c r="NK50" s="72"/>
      <c r="NL50" s="72"/>
      <c r="NM50" s="72"/>
      <c r="NN50" s="72"/>
      <c r="NO50" s="72"/>
      <c r="NP50" s="72"/>
      <c r="NQ50" s="72"/>
      <c r="NR50" s="72"/>
      <c r="NS50" s="72"/>
      <c r="NT50" s="72"/>
      <c r="NU50" s="72"/>
      <c r="NV50" s="72"/>
      <c r="NW50" s="72"/>
      <c r="NX50" s="72"/>
      <c r="NY50" s="72"/>
      <c r="NZ50" s="72"/>
      <c r="OA50" s="72"/>
      <c r="OB50" s="72"/>
      <c r="OC50" s="72"/>
      <c r="OD50" s="72"/>
      <c r="OE50" s="72"/>
      <c r="OF50" s="72"/>
      <c r="OG50" s="72"/>
      <c r="OH50" s="72"/>
      <c r="OI50" s="72"/>
      <c r="OJ50" s="72"/>
      <c r="OK50" s="72"/>
      <c r="OL50" s="72"/>
      <c r="OM50" s="72"/>
      <c r="ON50" s="72"/>
      <c r="OO50" s="72"/>
      <c r="OP50" s="72"/>
      <c r="OQ50" s="72"/>
      <c r="OR50" s="72"/>
      <c r="OS50" s="72"/>
      <c r="OT50" s="72"/>
      <c r="OU50" s="72"/>
      <c r="OV50" s="72"/>
      <c r="OW50" s="72"/>
      <c r="OX50" s="72"/>
      <c r="OY50" s="72"/>
      <c r="OZ50" s="72"/>
      <c r="PA50" s="72"/>
      <c r="PB50" s="72"/>
      <c r="PC50" s="72"/>
      <c r="PD50" s="72"/>
      <c r="PE50" s="72"/>
      <c r="PF50" s="72"/>
      <c r="PG50" s="72"/>
      <c r="PH50" s="72"/>
      <c r="PI50" s="72"/>
      <c r="PJ50" s="72"/>
      <c r="PK50" s="72"/>
      <c r="PL50" s="72"/>
    </row>
    <row r="51" spans="2:428" ht="16.5" thickTop="1" thickBot="1">
      <c r="B51" s="44"/>
      <c r="C51" s="44"/>
      <c r="D51" s="90" t="s">
        <v>65</v>
      </c>
      <c r="E51" s="95">
        <v>0.52083333333333337</v>
      </c>
      <c r="F51" s="9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  <c r="AX51" s="62"/>
      <c r="AY51" s="62"/>
      <c r="AZ51" s="62"/>
      <c r="BA51" s="62"/>
      <c r="BB51" s="62"/>
      <c r="BC51" s="62"/>
      <c r="BD51" s="62"/>
      <c r="BE51" s="62"/>
      <c r="BF51" s="62"/>
      <c r="BG51" s="62"/>
      <c r="BH51" s="62"/>
      <c r="BI51" s="62"/>
      <c r="BJ51" s="62"/>
      <c r="BK51" s="62"/>
      <c r="BL51" s="62"/>
      <c r="BM51" s="62"/>
      <c r="BN51" s="62"/>
      <c r="BO51" s="62"/>
      <c r="BP51" s="62"/>
      <c r="BQ51" s="62"/>
      <c r="BR51" s="62"/>
      <c r="BS51" s="62"/>
      <c r="BT51" s="62"/>
      <c r="BU51" s="62"/>
      <c r="BV51" s="62"/>
      <c r="BW51" s="62"/>
      <c r="BX51" s="62"/>
      <c r="BY51" s="62"/>
      <c r="BZ51" s="62"/>
      <c r="CA51" s="62"/>
      <c r="CB51" s="62"/>
      <c r="CC51" s="62"/>
      <c r="CD51" s="62"/>
      <c r="CE51" s="62"/>
      <c r="CF51" s="62"/>
      <c r="CG51" s="62"/>
      <c r="CH51" s="62"/>
      <c r="CI51" s="62"/>
      <c r="CJ51" s="62"/>
      <c r="CK51" s="62"/>
      <c r="CL51" s="62"/>
      <c r="CM51" s="62"/>
      <c r="CN51" s="62"/>
      <c r="CO51" s="62"/>
      <c r="CP51" s="62"/>
      <c r="CQ51" s="62"/>
      <c r="CR51" s="62"/>
      <c r="CS51" s="62"/>
      <c r="CT51" s="62"/>
      <c r="CU51" s="62"/>
      <c r="CV51" s="62"/>
      <c r="CW51" s="62"/>
      <c r="CX51" s="62"/>
      <c r="CY51" s="62"/>
      <c r="CZ51" s="62"/>
      <c r="DA51" s="62"/>
      <c r="DB51" s="62"/>
      <c r="DC51" s="62"/>
      <c r="DD51" s="62"/>
      <c r="DE51" s="62"/>
      <c r="DF51" s="62"/>
      <c r="DG51" s="62"/>
      <c r="DH51" s="62"/>
      <c r="DI51" s="62"/>
      <c r="DJ51" s="62"/>
      <c r="DK51" s="62"/>
      <c r="DL51" s="62"/>
      <c r="DM51" s="62"/>
      <c r="DN51" s="62"/>
      <c r="DO51" s="62"/>
      <c r="DP51" s="62"/>
      <c r="DQ51" s="62"/>
      <c r="DR51" s="62"/>
      <c r="DS51" s="62"/>
      <c r="DT51" s="62"/>
      <c r="DU51" s="62"/>
      <c r="DV51" s="62"/>
      <c r="DW51" s="62"/>
      <c r="DX51" s="62"/>
      <c r="DY51" s="62"/>
      <c r="DZ51" s="62"/>
      <c r="EA51" s="62"/>
      <c r="EB51" s="62"/>
      <c r="EC51" s="62"/>
      <c r="ED51" s="62"/>
      <c r="EE51" s="62"/>
      <c r="EF51" s="62"/>
      <c r="EG51" s="62"/>
      <c r="EH51" s="62"/>
      <c r="EI51" s="62"/>
      <c r="EJ51" s="62"/>
      <c r="EK51" s="62"/>
      <c r="EL51" s="62"/>
      <c r="EM51" s="62"/>
      <c r="EN51" s="62"/>
      <c r="EO51" s="62"/>
      <c r="EP51" s="62"/>
      <c r="EQ51" s="62"/>
      <c r="ER51" s="62"/>
      <c r="ES51" s="62"/>
      <c r="ET51" s="62"/>
      <c r="EU51" s="62"/>
      <c r="EV51" s="62"/>
      <c r="EW51" s="62"/>
      <c r="EX51" s="62"/>
      <c r="EY51" s="62"/>
      <c r="EZ51" s="62"/>
      <c r="FA51" s="62"/>
      <c r="FB51" s="62"/>
      <c r="FC51" s="62"/>
      <c r="FD51" s="62"/>
      <c r="FE51" s="62"/>
      <c r="FF51" s="62"/>
      <c r="FG51" s="62"/>
      <c r="FH51" s="62"/>
      <c r="FI51" s="62"/>
      <c r="FJ51" s="62"/>
      <c r="FK51" s="62"/>
      <c r="FL51" s="62"/>
      <c r="FM51" s="62"/>
      <c r="FN51" s="62"/>
      <c r="FO51" s="62"/>
      <c r="FP51" s="62"/>
      <c r="FQ51" s="62"/>
      <c r="FR51" s="62"/>
      <c r="FS51" s="62"/>
      <c r="FT51" s="62"/>
      <c r="FU51" s="62"/>
      <c r="FV51" s="62"/>
      <c r="FW51" s="62"/>
      <c r="FX51" s="62"/>
      <c r="FY51" s="62"/>
      <c r="FZ51" s="62"/>
      <c r="GA51" s="62"/>
      <c r="GB51" s="62"/>
      <c r="GC51" s="62"/>
      <c r="GD51" s="62"/>
      <c r="GE51" s="62"/>
      <c r="GF51" s="62"/>
      <c r="GG51" s="62"/>
      <c r="GH51" s="62"/>
      <c r="GI51" s="62"/>
      <c r="GJ51" s="62"/>
      <c r="GK51" s="62"/>
      <c r="GL51" s="62"/>
      <c r="GM51" s="62"/>
      <c r="GN51" s="62"/>
      <c r="GO51" s="62"/>
      <c r="GP51" s="62"/>
      <c r="GQ51" s="62"/>
      <c r="GR51" s="62"/>
      <c r="GS51" s="62"/>
      <c r="GT51" s="62"/>
      <c r="GU51" s="62"/>
      <c r="GV51" s="62"/>
      <c r="GW51" s="62"/>
      <c r="GX51" s="62"/>
      <c r="GY51" s="62"/>
      <c r="GZ51" s="62"/>
      <c r="HA51" s="62"/>
      <c r="HB51" s="62"/>
      <c r="HC51" s="62"/>
      <c r="HD51" s="62"/>
      <c r="HE51" s="62"/>
      <c r="HF51" s="62"/>
      <c r="HG51" s="62"/>
      <c r="HH51" s="62"/>
      <c r="HI51" s="62"/>
      <c r="HJ51" s="62"/>
      <c r="HK51" s="62"/>
      <c r="HL51" s="62"/>
      <c r="HM51" s="62"/>
      <c r="HN51" s="62"/>
      <c r="HO51" s="62"/>
      <c r="HP51" s="62"/>
      <c r="HQ51" s="62"/>
      <c r="HR51" s="62"/>
      <c r="HS51" s="62"/>
      <c r="HT51" s="62"/>
      <c r="HU51" s="62"/>
      <c r="HV51" s="62"/>
      <c r="HW51" s="62"/>
      <c r="HX51" s="62"/>
      <c r="HY51" s="62"/>
      <c r="HZ51" s="62"/>
      <c r="IA51" s="62"/>
      <c r="IB51" s="62"/>
      <c r="IC51" s="62"/>
      <c r="ID51" s="62"/>
      <c r="IE51" s="62"/>
      <c r="IF51" s="62"/>
      <c r="IG51" s="62"/>
      <c r="IH51" s="62"/>
      <c r="II51" s="62"/>
      <c r="IJ51" s="62"/>
      <c r="IK51" s="62"/>
      <c r="IL51" s="62"/>
      <c r="IM51" s="62"/>
      <c r="IN51" s="62"/>
      <c r="IO51" s="62"/>
      <c r="IP51" s="62"/>
      <c r="IQ51" s="62"/>
      <c r="IR51" s="62"/>
      <c r="IS51" s="62"/>
      <c r="IT51" s="62"/>
      <c r="IU51" s="62"/>
      <c r="IV51" s="62"/>
      <c r="IW51" s="62"/>
      <c r="IX51" s="62"/>
      <c r="IY51" s="62"/>
      <c r="IZ51" s="62"/>
      <c r="JA51" s="62"/>
      <c r="JB51" s="62"/>
      <c r="JC51" s="62"/>
      <c r="JD51" s="62"/>
      <c r="JE51" s="62"/>
      <c r="JF51" s="62"/>
      <c r="JG51" s="62"/>
      <c r="JH51" s="62"/>
      <c r="JI51" s="62"/>
      <c r="JJ51" s="62"/>
      <c r="JK51" s="62"/>
      <c r="JL51" s="62"/>
      <c r="JM51" s="62"/>
      <c r="JN51" s="62"/>
      <c r="JO51" s="62"/>
      <c r="JP51" s="62"/>
      <c r="JQ51" s="62"/>
      <c r="JR51" s="62"/>
      <c r="JS51" s="62"/>
      <c r="JT51" s="62"/>
      <c r="JU51" s="62"/>
      <c r="JV51" s="62"/>
      <c r="JW51" s="62"/>
      <c r="JX51" s="62"/>
      <c r="JY51" s="62"/>
      <c r="JZ51" s="62"/>
      <c r="KA51" s="62"/>
      <c r="KB51" s="62"/>
      <c r="KC51" s="62"/>
      <c r="KD51" s="62"/>
      <c r="KE51" s="62"/>
      <c r="KF51" s="62"/>
      <c r="KG51" s="62"/>
      <c r="KH51" s="62"/>
      <c r="KI51" s="62"/>
      <c r="KJ51" s="62"/>
      <c r="KK51" s="62"/>
      <c r="KL51" s="62"/>
      <c r="KM51" s="62"/>
      <c r="KN51" s="62"/>
      <c r="KO51" s="62"/>
      <c r="KP51" s="62"/>
      <c r="KQ51" s="62"/>
      <c r="KR51" s="62"/>
      <c r="KS51" s="62"/>
      <c r="KT51" s="62"/>
      <c r="KU51" s="62"/>
      <c r="KV51" s="62"/>
      <c r="KW51" s="62"/>
      <c r="KX51" s="62"/>
      <c r="KY51" s="62"/>
      <c r="KZ51" s="62"/>
      <c r="LA51" s="62"/>
      <c r="LB51" s="62"/>
      <c r="LC51" s="62"/>
      <c r="LD51" s="62"/>
      <c r="LE51" s="62"/>
      <c r="LF51" s="62"/>
      <c r="LG51" s="62"/>
      <c r="LH51" s="62"/>
      <c r="LI51" s="62"/>
      <c r="LJ51" s="62"/>
      <c r="LK51" s="62"/>
      <c r="LL51" s="62"/>
      <c r="LM51" s="62"/>
      <c r="LN51" s="62"/>
      <c r="LO51" s="62"/>
      <c r="LP51" s="62"/>
      <c r="LQ51" s="62"/>
      <c r="LR51" s="62"/>
      <c r="LS51" s="62"/>
      <c r="LT51" s="62"/>
      <c r="LU51" s="62"/>
      <c r="LV51" s="62"/>
      <c r="LW51" s="62"/>
      <c r="LX51" s="62"/>
      <c r="LY51" s="62"/>
      <c r="LZ51" s="62"/>
      <c r="MA51" s="62"/>
      <c r="MB51" s="62"/>
      <c r="MC51" s="62"/>
      <c r="MD51" s="62"/>
      <c r="ME51" s="62"/>
      <c r="MF51" s="62"/>
      <c r="MG51" s="62"/>
      <c r="MH51" s="62"/>
      <c r="MI51" s="62"/>
      <c r="MJ51" s="62"/>
      <c r="MK51" s="62"/>
      <c r="ML51" s="62"/>
      <c r="MM51" s="62"/>
      <c r="MN51" s="62"/>
      <c r="MO51" s="62"/>
      <c r="MP51" s="62"/>
      <c r="MQ51" s="62"/>
      <c r="MR51" s="62"/>
      <c r="MS51" s="62"/>
      <c r="MT51" s="62"/>
      <c r="MU51" s="62"/>
      <c r="MV51" s="62"/>
      <c r="MW51" s="62"/>
      <c r="MX51" s="62"/>
      <c r="MY51" s="62"/>
      <c r="MZ51" s="62"/>
      <c r="NA51" s="62"/>
      <c r="NB51" s="62"/>
      <c r="NC51" s="62"/>
      <c r="ND51" s="62"/>
      <c r="NE51" s="62"/>
      <c r="NF51" s="62"/>
      <c r="NG51" s="78"/>
      <c r="NH51" s="72"/>
      <c r="NI51" s="72"/>
      <c r="NJ51" s="72"/>
      <c r="NK51" s="72"/>
      <c r="NL51" s="72"/>
      <c r="NM51" s="72"/>
      <c r="NN51" s="72"/>
      <c r="NO51" s="72"/>
      <c r="NP51" s="72"/>
      <c r="NQ51" s="72"/>
      <c r="NR51" s="72"/>
      <c r="NS51" s="72"/>
      <c r="NT51" s="72"/>
      <c r="NU51" s="72"/>
      <c r="NV51" s="72"/>
      <c r="NW51" s="72"/>
      <c r="NX51" s="72"/>
      <c r="NY51" s="72"/>
      <c r="NZ51" s="72"/>
      <c r="OA51" s="72"/>
      <c r="OB51" s="72"/>
      <c r="OC51" s="72"/>
      <c r="OD51" s="72"/>
      <c r="OE51" s="72"/>
      <c r="OF51" s="72"/>
      <c r="OG51" s="72"/>
      <c r="OH51" s="72"/>
      <c r="OI51" s="72"/>
      <c r="OJ51" s="72"/>
      <c r="OK51" s="72"/>
      <c r="OL51" s="72"/>
      <c r="OM51" s="72"/>
      <c r="ON51" s="72"/>
      <c r="OO51" s="72"/>
      <c r="OP51" s="72"/>
      <c r="OQ51" s="72"/>
      <c r="OR51" s="72"/>
      <c r="OS51" s="72"/>
      <c r="OT51" s="72"/>
      <c r="OU51" s="72"/>
      <c r="OV51" s="72"/>
      <c r="OW51" s="72"/>
      <c r="OX51" s="72"/>
      <c r="OY51" s="72"/>
      <c r="OZ51" s="72"/>
      <c r="PA51" s="72"/>
      <c r="PB51" s="72"/>
      <c r="PC51" s="72"/>
      <c r="PD51" s="72"/>
      <c r="PE51" s="72"/>
      <c r="PF51" s="72"/>
      <c r="PG51" s="72"/>
      <c r="PH51" s="72"/>
      <c r="PI51" s="72"/>
      <c r="PJ51" s="72"/>
      <c r="PK51" s="72"/>
      <c r="PL51" s="72"/>
    </row>
    <row r="52" spans="2:428" ht="16.5" thickTop="1" thickBot="1">
      <c r="B52" s="44"/>
      <c r="C52" s="44"/>
      <c r="D52" s="90" t="s">
        <v>66</v>
      </c>
      <c r="E52" s="97"/>
      <c r="F52" s="9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2"/>
      <c r="BJ52" s="62"/>
      <c r="BK52" s="62"/>
      <c r="BL52" s="62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/>
      <c r="CG52" s="62"/>
      <c r="CH52" s="62"/>
      <c r="CI52" s="62"/>
      <c r="CJ52" s="62"/>
      <c r="CK52" s="62"/>
      <c r="CL52" s="62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  <c r="EG52" s="62"/>
      <c r="EH52" s="62"/>
      <c r="EI52" s="62"/>
      <c r="EJ52" s="62"/>
      <c r="EK52" s="62"/>
      <c r="EL52" s="62"/>
      <c r="EM52" s="62"/>
      <c r="EN52" s="62"/>
      <c r="EO52" s="62"/>
      <c r="EP52" s="62"/>
      <c r="EQ52" s="62"/>
      <c r="ER52" s="62"/>
      <c r="ES52" s="62"/>
      <c r="ET52" s="62"/>
      <c r="EU52" s="62"/>
      <c r="EV52" s="62"/>
      <c r="EW52" s="62"/>
      <c r="EX52" s="62"/>
      <c r="EY52" s="62"/>
      <c r="EZ52" s="62"/>
      <c r="FA52" s="62"/>
      <c r="FB52" s="62"/>
      <c r="FC52" s="62"/>
      <c r="FD52" s="62"/>
      <c r="FE52" s="62"/>
      <c r="FF52" s="62"/>
      <c r="FG52" s="62"/>
      <c r="FH52" s="62"/>
      <c r="FI52" s="62"/>
      <c r="FJ52" s="62"/>
      <c r="FK52" s="62"/>
      <c r="FL52" s="62"/>
      <c r="FM52" s="62"/>
      <c r="FN52" s="62"/>
      <c r="FO52" s="62"/>
      <c r="FP52" s="62"/>
      <c r="FQ52" s="62"/>
      <c r="FR52" s="62"/>
      <c r="FS52" s="62"/>
      <c r="FT52" s="62"/>
      <c r="FU52" s="62"/>
      <c r="FV52" s="62"/>
      <c r="FW52" s="62"/>
      <c r="FX52" s="62"/>
      <c r="FY52" s="62"/>
      <c r="FZ52" s="62"/>
      <c r="GA52" s="62"/>
      <c r="GB52" s="62"/>
      <c r="GC52" s="62"/>
      <c r="GD52" s="62"/>
      <c r="GE52" s="62"/>
      <c r="GF52" s="62"/>
      <c r="GG52" s="62"/>
      <c r="GH52" s="62"/>
      <c r="GI52" s="62"/>
      <c r="GJ52" s="62"/>
      <c r="GK52" s="62"/>
      <c r="GL52" s="62"/>
      <c r="GM52" s="62"/>
      <c r="GN52" s="62"/>
      <c r="GO52" s="62"/>
      <c r="GP52" s="62"/>
      <c r="GQ52" s="62"/>
      <c r="GR52" s="62"/>
      <c r="GS52" s="62"/>
      <c r="GT52" s="62"/>
      <c r="GU52" s="62"/>
      <c r="GV52" s="62"/>
      <c r="GW52" s="62"/>
      <c r="GX52" s="62"/>
      <c r="GY52" s="62"/>
      <c r="GZ52" s="62"/>
      <c r="HA52" s="62"/>
      <c r="HB52" s="62"/>
      <c r="HC52" s="62"/>
      <c r="HD52" s="62"/>
      <c r="HE52" s="62"/>
      <c r="HF52" s="62"/>
      <c r="HG52" s="62"/>
      <c r="HH52" s="62"/>
      <c r="HI52" s="62"/>
      <c r="HJ52" s="62"/>
      <c r="HK52" s="62"/>
      <c r="HL52" s="62"/>
      <c r="HM52" s="62"/>
      <c r="HN52" s="62"/>
      <c r="HO52" s="62"/>
      <c r="HP52" s="62"/>
      <c r="HQ52" s="62"/>
      <c r="HR52" s="62"/>
      <c r="HS52" s="62"/>
      <c r="HT52" s="62"/>
      <c r="HU52" s="62"/>
      <c r="HV52" s="62"/>
      <c r="HW52" s="62"/>
      <c r="HX52" s="62"/>
      <c r="HY52" s="62"/>
      <c r="HZ52" s="62"/>
      <c r="IA52" s="62"/>
      <c r="IB52" s="62"/>
      <c r="IC52" s="62"/>
      <c r="ID52" s="62"/>
      <c r="IE52" s="62"/>
      <c r="IF52" s="62"/>
      <c r="IG52" s="62"/>
      <c r="IH52" s="62"/>
      <c r="II52" s="62"/>
      <c r="IJ52" s="62"/>
      <c r="IK52" s="62"/>
      <c r="IL52" s="62"/>
      <c r="IM52" s="62"/>
      <c r="IN52" s="62"/>
      <c r="IO52" s="62"/>
      <c r="IP52" s="62"/>
      <c r="IQ52" s="62"/>
      <c r="IR52" s="62"/>
      <c r="IS52" s="62"/>
      <c r="IT52" s="62"/>
      <c r="IU52" s="62"/>
      <c r="IV52" s="62"/>
      <c r="IW52" s="62"/>
      <c r="IX52" s="62"/>
      <c r="IY52" s="62"/>
      <c r="IZ52" s="62"/>
      <c r="JA52" s="62"/>
      <c r="JB52" s="62"/>
      <c r="JC52" s="62"/>
      <c r="JD52" s="62"/>
      <c r="JE52" s="62"/>
      <c r="JF52" s="62"/>
      <c r="JG52" s="62"/>
      <c r="JH52" s="62"/>
      <c r="JI52" s="62"/>
      <c r="JJ52" s="62"/>
      <c r="JK52" s="62"/>
      <c r="JL52" s="62"/>
      <c r="JM52" s="62"/>
      <c r="JN52" s="62"/>
      <c r="JO52" s="62"/>
      <c r="JP52" s="62"/>
      <c r="JQ52" s="62"/>
      <c r="JR52" s="62"/>
      <c r="JS52" s="62"/>
      <c r="JT52" s="62"/>
      <c r="JU52" s="62"/>
      <c r="JV52" s="62"/>
      <c r="JW52" s="62"/>
      <c r="JX52" s="62"/>
      <c r="JY52" s="62"/>
      <c r="JZ52" s="62"/>
      <c r="KA52" s="62"/>
      <c r="KB52" s="62"/>
      <c r="KC52" s="62"/>
      <c r="KD52" s="62"/>
      <c r="KE52" s="62"/>
      <c r="KF52" s="62"/>
      <c r="KG52" s="62"/>
      <c r="KH52" s="62"/>
      <c r="KI52" s="62"/>
      <c r="KJ52" s="62"/>
      <c r="KK52" s="62"/>
      <c r="KL52" s="62"/>
      <c r="KM52" s="62"/>
      <c r="KN52" s="62"/>
      <c r="KO52" s="62"/>
      <c r="KP52" s="62"/>
      <c r="KQ52" s="62"/>
      <c r="KR52" s="62"/>
      <c r="KS52" s="62"/>
      <c r="KT52" s="62"/>
      <c r="KU52" s="62"/>
      <c r="KV52" s="62"/>
      <c r="KW52" s="62"/>
      <c r="KX52" s="62"/>
      <c r="KY52" s="62"/>
      <c r="KZ52" s="62"/>
      <c r="LA52" s="62"/>
      <c r="LB52" s="62"/>
      <c r="LC52" s="62"/>
      <c r="LD52" s="62"/>
      <c r="LE52" s="62"/>
      <c r="LF52" s="62"/>
      <c r="LG52" s="62"/>
      <c r="LH52" s="62"/>
      <c r="LI52" s="62"/>
      <c r="LJ52" s="62"/>
      <c r="LK52" s="62"/>
      <c r="LL52" s="62"/>
      <c r="LM52" s="62"/>
      <c r="LN52" s="62"/>
      <c r="LO52" s="62"/>
      <c r="LP52" s="62"/>
      <c r="LQ52" s="62"/>
      <c r="LR52" s="62"/>
      <c r="LS52" s="62"/>
      <c r="LT52" s="62"/>
      <c r="LU52" s="62"/>
      <c r="LV52" s="62"/>
      <c r="LW52" s="62"/>
      <c r="LX52" s="62"/>
      <c r="LY52" s="62"/>
      <c r="LZ52" s="62"/>
      <c r="MA52" s="62"/>
      <c r="MB52" s="62"/>
      <c r="MC52" s="62"/>
      <c r="MD52" s="62"/>
      <c r="ME52" s="62"/>
      <c r="MF52" s="62"/>
      <c r="MG52" s="62"/>
      <c r="MH52" s="62"/>
      <c r="MI52" s="62"/>
      <c r="MJ52" s="62"/>
      <c r="MK52" s="62"/>
      <c r="ML52" s="62"/>
      <c r="MM52" s="62"/>
      <c r="MN52" s="62"/>
      <c r="MO52" s="62"/>
      <c r="MP52" s="62"/>
      <c r="MQ52" s="62"/>
      <c r="MR52" s="62"/>
      <c r="MS52" s="62"/>
      <c r="MT52" s="62"/>
      <c r="MU52" s="62"/>
      <c r="MV52" s="62"/>
      <c r="MW52" s="62"/>
      <c r="MX52" s="62"/>
      <c r="MY52" s="62"/>
      <c r="MZ52" s="62"/>
      <c r="NA52" s="62"/>
      <c r="NB52" s="62"/>
      <c r="NC52" s="62"/>
      <c r="ND52" s="62"/>
      <c r="NE52" s="62"/>
      <c r="NF52" s="62"/>
      <c r="NG52" s="78"/>
      <c r="NH52" s="72"/>
      <c r="NI52" s="72"/>
      <c r="NJ52" s="72"/>
      <c r="NK52" s="72"/>
      <c r="NL52" s="72"/>
      <c r="NM52" s="72"/>
      <c r="NN52" s="72"/>
      <c r="NO52" s="72"/>
      <c r="NP52" s="72"/>
      <c r="NQ52" s="72"/>
      <c r="NR52" s="72"/>
      <c r="NS52" s="72"/>
      <c r="NT52" s="72"/>
      <c r="NU52" s="72"/>
      <c r="NV52" s="72"/>
      <c r="NW52" s="72"/>
      <c r="NX52" s="72"/>
      <c r="NY52" s="72"/>
      <c r="NZ52" s="72"/>
      <c r="OA52" s="72"/>
      <c r="OB52" s="72"/>
      <c r="OC52" s="72"/>
      <c r="OD52" s="72"/>
      <c r="OE52" s="72"/>
      <c r="OF52" s="72"/>
      <c r="OG52" s="72"/>
      <c r="OH52" s="72"/>
      <c r="OI52" s="72"/>
      <c r="OJ52" s="72"/>
      <c r="OK52" s="72"/>
      <c r="OL52" s="72"/>
      <c r="OM52" s="72"/>
      <c r="ON52" s="72"/>
      <c r="OO52" s="72"/>
      <c r="OP52" s="72"/>
      <c r="OQ52" s="72"/>
      <c r="OR52" s="72"/>
      <c r="OS52" s="72"/>
      <c r="OT52" s="72"/>
      <c r="OU52" s="72"/>
      <c r="OV52" s="72"/>
      <c r="OW52" s="72"/>
      <c r="OX52" s="72"/>
      <c r="OY52" s="72"/>
      <c r="OZ52" s="72"/>
      <c r="PA52" s="72"/>
      <c r="PB52" s="72"/>
      <c r="PC52" s="72"/>
      <c r="PD52" s="72"/>
      <c r="PE52" s="72"/>
      <c r="PF52" s="72"/>
      <c r="PG52" s="72"/>
      <c r="PH52" s="72"/>
      <c r="PI52" s="72"/>
      <c r="PJ52" s="72"/>
      <c r="PK52" s="72"/>
      <c r="PL52" s="72"/>
    </row>
    <row r="53" spans="2:428" ht="16.5" thickTop="1" thickBot="1">
      <c r="B53" s="44"/>
      <c r="C53" s="44"/>
      <c r="D53" s="90" t="s">
        <v>67</v>
      </c>
      <c r="E53" s="97"/>
      <c r="F53" s="9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62"/>
      <c r="BG53" s="62"/>
      <c r="BH53" s="62"/>
      <c r="BI53" s="62"/>
      <c r="BJ53" s="62"/>
      <c r="BK53" s="62"/>
      <c r="BL53" s="62"/>
      <c r="BM53" s="62"/>
      <c r="BN53" s="62"/>
      <c r="BO53" s="62"/>
      <c r="BP53" s="62"/>
      <c r="BQ53" s="62"/>
      <c r="BR53" s="62"/>
      <c r="BS53" s="62"/>
      <c r="BT53" s="62"/>
      <c r="BU53" s="62"/>
      <c r="BV53" s="62"/>
      <c r="BW53" s="62"/>
      <c r="BX53" s="62"/>
      <c r="BY53" s="62"/>
      <c r="BZ53" s="62"/>
      <c r="CA53" s="62"/>
      <c r="CB53" s="62"/>
      <c r="CC53" s="62"/>
      <c r="CD53" s="62"/>
      <c r="CE53" s="62"/>
      <c r="CF53" s="62"/>
      <c r="CG53" s="62"/>
      <c r="CH53" s="62"/>
      <c r="CI53" s="62"/>
      <c r="CJ53" s="62"/>
      <c r="CK53" s="62"/>
      <c r="CL53" s="62"/>
      <c r="CM53" s="62"/>
      <c r="CN53" s="62"/>
      <c r="CO53" s="62"/>
      <c r="CP53" s="62"/>
      <c r="CQ53" s="62"/>
      <c r="CR53" s="62"/>
      <c r="CS53" s="62"/>
      <c r="CT53" s="62"/>
      <c r="CU53" s="62"/>
      <c r="CV53" s="62"/>
      <c r="CW53" s="62"/>
      <c r="CX53" s="62"/>
      <c r="CY53" s="62"/>
      <c r="CZ53" s="62"/>
      <c r="DA53" s="62"/>
      <c r="DB53" s="62"/>
      <c r="DC53" s="62"/>
      <c r="DD53" s="62"/>
      <c r="DE53" s="62"/>
      <c r="DF53" s="62"/>
      <c r="DG53" s="62"/>
      <c r="DH53" s="62"/>
      <c r="DI53" s="62"/>
      <c r="DJ53" s="62"/>
      <c r="DK53" s="62"/>
      <c r="DL53" s="62"/>
      <c r="DM53" s="62"/>
      <c r="DN53" s="62"/>
      <c r="DO53" s="62"/>
      <c r="DP53" s="62"/>
      <c r="DQ53" s="62"/>
      <c r="DR53" s="62"/>
      <c r="DS53" s="62"/>
      <c r="DT53" s="62"/>
      <c r="DU53" s="62"/>
      <c r="DV53" s="62"/>
      <c r="DW53" s="62"/>
      <c r="DX53" s="62"/>
      <c r="DY53" s="62"/>
      <c r="DZ53" s="62"/>
      <c r="EA53" s="62"/>
      <c r="EB53" s="62"/>
      <c r="EC53" s="62"/>
      <c r="ED53" s="62"/>
      <c r="EE53" s="62"/>
      <c r="EF53" s="62"/>
      <c r="EG53" s="62"/>
      <c r="EH53" s="62"/>
      <c r="EI53" s="62"/>
      <c r="EJ53" s="62"/>
      <c r="EK53" s="62"/>
      <c r="EL53" s="62"/>
      <c r="EM53" s="62"/>
      <c r="EN53" s="62"/>
      <c r="EO53" s="62"/>
      <c r="EP53" s="62"/>
      <c r="EQ53" s="62"/>
      <c r="ER53" s="62"/>
      <c r="ES53" s="62"/>
      <c r="ET53" s="62"/>
      <c r="EU53" s="62"/>
      <c r="EV53" s="62"/>
      <c r="EW53" s="62"/>
      <c r="EX53" s="62"/>
      <c r="EY53" s="62"/>
      <c r="EZ53" s="62"/>
      <c r="FA53" s="62"/>
      <c r="FB53" s="62"/>
      <c r="FC53" s="62"/>
      <c r="FD53" s="62"/>
      <c r="FE53" s="62"/>
      <c r="FF53" s="62"/>
      <c r="FG53" s="62"/>
      <c r="FH53" s="62"/>
      <c r="FI53" s="62"/>
      <c r="FJ53" s="62"/>
      <c r="FK53" s="62"/>
      <c r="FL53" s="62"/>
      <c r="FM53" s="62"/>
      <c r="FN53" s="62"/>
      <c r="FO53" s="62"/>
      <c r="FP53" s="62"/>
      <c r="FQ53" s="62"/>
      <c r="FR53" s="62"/>
      <c r="FS53" s="62"/>
      <c r="FT53" s="62"/>
      <c r="FU53" s="62"/>
      <c r="FV53" s="62"/>
      <c r="FW53" s="62"/>
      <c r="FX53" s="62"/>
      <c r="FY53" s="62"/>
      <c r="FZ53" s="62"/>
      <c r="GA53" s="62"/>
      <c r="GB53" s="62"/>
      <c r="GC53" s="62"/>
      <c r="GD53" s="62"/>
      <c r="GE53" s="62"/>
      <c r="GF53" s="62"/>
      <c r="GG53" s="62"/>
      <c r="GH53" s="62"/>
      <c r="GI53" s="62"/>
      <c r="GJ53" s="62"/>
      <c r="GK53" s="62"/>
      <c r="GL53" s="62"/>
      <c r="GM53" s="62"/>
      <c r="GN53" s="62"/>
      <c r="GO53" s="62"/>
      <c r="GP53" s="62"/>
      <c r="GQ53" s="62"/>
      <c r="GR53" s="62"/>
      <c r="GS53" s="62"/>
      <c r="GT53" s="62"/>
      <c r="GU53" s="62"/>
      <c r="GV53" s="62"/>
      <c r="GW53" s="62"/>
      <c r="GX53" s="62"/>
      <c r="GY53" s="62"/>
      <c r="GZ53" s="62"/>
      <c r="HA53" s="62"/>
      <c r="HB53" s="62"/>
      <c r="HC53" s="62"/>
      <c r="HD53" s="62"/>
      <c r="HE53" s="62"/>
      <c r="HF53" s="62"/>
      <c r="HG53" s="62"/>
      <c r="HH53" s="62"/>
      <c r="HI53" s="62"/>
      <c r="HJ53" s="62"/>
      <c r="HK53" s="62"/>
      <c r="HL53" s="62"/>
      <c r="HM53" s="62"/>
      <c r="HN53" s="62"/>
      <c r="HO53" s="62"/>
      <c r="HP53" s="62"/>
      <c r="HQ53" s="62"/>
      <c r="HR53" s="62"/>
      <c r="HS53" s="62"/>
      <c r="HT53" s="62"/>
      <c r="HU53" s="62"/>
      <c r="HV53" s="62"/>
      <c r="HW53" s="62"/>
      <c r="HX53" s="62"/>
      <c r="HY53" s="62"/>
      <c r="HZ53" s="62"/>
      <c r="IA53" s="62"/>
      <c r="IB53" s="62"/>
      <c r="IC53" s="62"/>
      <c r="ID53" s="62"/>
      <c r="IE53" s="62"/>
      <c r="IF53" s="62"/>
      <c r="IG53" s="62"/>
      <c r="IH53" s="62"/>
      <c r="II53" s="62"/>
      <c r="IJ53" s="62"/>
      <c r="IK53" s="62"/>
      <c r="IL53" s="62"/>
      <c r="IM53" s="62"/>
      <c r="IN53" s="62"/>
      <c r="IO53" s="62"/>
      <c r="IP53" s="62"/>
      <c r="IQ53" s="62"/>
      <c r="IR53" s="62"/>
      <c r="IS53" s="62"/>
      <c r="IT53" s="62"/>
      <c r="IU53" s="62"/>
      <c r="IV53" s="62"/>
      <c r="IW53" s="62"/>
      <c r="IX53" s="62"/>
      <c r="IY53" s="62"/>
      <c r="IZ53" s="62"/>
      <c r="JA53" s="62"/>
      <c r="JB53" s="62"/>
      <c r="JC53" s="62"/>
      <c r="JD53" s="62"/>
      <c r="JE53" s="62"/>
      <c r="JF53" s="62"/>
      <c r="JG53" s="62"/>
      <c r="JH53" s="62"/>
      <c r="JI53" s="62"/>
      <c r="JJ53" s="62"/>
      <c r="JK53" s="62"/>
      <c r="JL53" s="62"/>
      <c r="JM53" s="62"/>
      <c r="JN53" s="62"/>
      <c r="JO53" s="62"/>
      <c r="JP53" s="62"/>
      <c r="JQ53" s="62"/>
      <c r="JR53" s="62"/>
      <c r="JS53" s="62"/>
      <c r="JT53" s="62"/>
      <c r="JU53" s="62"/>
      <c r="JV53" s="62"/>
      <c r="JW53" s="62"/>
      <c r="JX53" s="62"/>
      <c r="JY53" s="62"/>
      <c r="JZ53" s="62"/>
      <c r="KA53" s="62"/>
      <c r="KB53" s="62"/>
      <c r="KC53" s="62"/>
      <c r="KD53" s="62"/>
      <c r="KE53" s="62"/>
      <c r="KF53" s="62"/>
      <c r="KG53" s="62"/>
      <c r="KH53" s="62"/>
      <c r="KI53" s="62"/>
      <c r="KJ53" s="62"/>
      <c r="KK53" s="62"/>
      <c r="KL53" s="62"/>
      <c r="KM53" s="62"/>
      <c r="KN53" s="62"/>
      <c r="KO53" s="62"/>
      <c r="KP53" s="62"/>
      <c r="KQ53" s="62"/>
      <c r="KR53" s="62"/>
      <c r="KS53" s="62"/>
      <c r="KT53" s="62"/>
      <c r="KU53" s="62"/>
      <c r="KV53" s="62"/>
      <c r="KW53" s="62"/>
      <c r="KX53" s="62"/>
      <c r="KY53" s="62"/>
      <c r="KZ53" s="62"/>
      <c r="LA53" s="62"/>
      <c r="LB53" s="62"/>
      <c r="LC53" s="62"/>
      <c r="LD53" s="62"/>
      <c r="LE53" s="62"/>
      <c r="LF53" s="62"/>
      <c r="LG53" s="62"/>
      <c r="LH53" s="62"/>
      <c r="LI53" s="62"/>
      <c r="LJ53" s="62"/>
      <c r="LK53" s="62"/>
      <c r="LL53" s="62"/>
      <c r="LM53" s="62"/>
      <c r="LN53" s="62"/>
      <c r="LO53" s="62"/>
      <c r="LP53" s="62"/>
      <c r="LQ53" s="62"/>
      <c r="LR53" s="62"/>
      <c r="LS53" s="62"/>
      <c r="LT53" s="62"/>
      <c r="LU53" s="62"/>
      <c r="LV53" s="62"/>
      <c r="LW53" s="62"/>
      <c r="LX53" s="62"/>
      <c r="LY53" s="62"/>
      <c r="LZ53" s="62"/>
      <c r="MA53" s="62"/>
      <c r="MB53" s="62"/>
      <c r="MC53" s="62"/>
      <c r="MD53" s="62"/>
      <c r="ME53" s="62"/>
      <c r="MF53" s="62"/>
      <c r="MG53" s="62"/>
      <c r="MH53" s="62"/>
      <c r="MI53" s="62"/>
      <c r="MJ53" s="62"/>
      <c r="MK53" s="62"/>
      <c r="ML53" s="62"/>
      <c r="MM53" s="62"/>
      <c r="MN53" s="62"/>
      <c r="MO53" s="62"/>
      <c r="MP53" s="62"/>
      <c r="MQ53" s="62"/>
      <c r="MR53" s="62"/>
      <c r="MS53" s="62"/>
      <c r="MT53" s="62"/>
      <c r="MU53" s="62"/>
      <c r="MV53" s="62"/>
      <c r="MW53" s="62"/>
      <c r="MX53" s="62"/>
      <c r="MY53" s="62"/>
      <c r="MZ53" s="62"/>
      <c r="NA53" s="62"/>
      <c r="NB53" s="62"/>
      <c r="NC53" s="62"/>
      <c r="ND53" s="62"/>
      <c r="NE53" s="62"/>
      <c r="NF53" s="62"/>
      <c r="NG53" s="78"/>
      <c r="NH53" s="72"/>
      <c r="NI53" s="72"/>
      <c r="NJ53" s="72"/>
      <c r="NK53" s="72"/>
      <c r="NL53" s="72"/>
      <c r="NM53" s="72"/>
      <c r="NN53" s="72"/>
      <c r="NO53" s="72"/>
      <c r="NP53" s="72"/>
      <c r="NQ53" s="72"/>
      <c r="NR53" s="72"/>
      <c r="NS53" s="72"/>
      <c r="NT53" s="72"/>
      <c r="NU53" s="72"/>
      <c r="NV53" s="72"/>
      <c r="NW53" s="72"/>
      <c r="NX53" s="72"/>
      <c r="NY53" s="72"/>
      <c r="NZ53" s="72"/>
      <c r="OA53" s="72"/>
      <c r="OB53" s="72"/>
      <c r="OC53" s="72"/>
      <c r="OD53" s="72"/>
      <c r="OE53" s="72"/>
      <c r="OF53" s="72"/>
      <c r="OG53" s="72"/>
      <c r="OH53" s="72"/>
      <c r="OI53" s="72"/>
      <c r="OJ53" s="72"/>
      <c r="OK53" s="72"/>
      <c r="OL53" s="72"/>
      <c r="OM53" s="72"/>
      <c r="ON53" s="72"/>
      <c r="OO53" s="72"/>
      <c r="OP53" s="72"/>
      <c r="OQ53" s="72"/>
      <c r="OR53" s="72"/>
      <c r="OS53" s="72"/>
      <c r="OT53" s="72"/>
      <c r="OU53" s="72"/>
      <c r="OV53" s="72"/>
      <c r="OW53" s="72"/>
      <c r="OX53" s="72"/>
      <c r="OY53" s="72"/>
      <c r="OZ53" s="72"/>
      <c r="PA53" s="72"/>
      <c r="PB53" s="72"/>
      <c r="PC53" s="72"/>
      <c r="PD53" s="72"/>
      <c r="PE53" s="72"/>
      <c r="PF53" s="72"/>
      <c r="PG53" s="72"/>
      <c r="PH53" s="72"/>
      <c r="PI53" s="72"/>
      <c r="PJ53" s="72"/>
      <c r="PK53" s="72"/>
      <c r="PL53" s="72"/>
    </row>
    <row r="54" spans="2:428" ht="16.5" thickTop="1" thickBot="1">
      <c r="B54" s="44"/>
      <c r="C54" s="44"/>
      <c r="D54" s="90" t="s">
        <v>68</v>
      </c>
      <c r="E54" s="97"/>
      <c r="F54" s="9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2"/>
      <c r="CD54" s="62"/>
      <c r="CE54" s="62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2"/>
      <c r="FF54" s="62"/>
      <c r="FG54" s="62"/>
      <c r="FH54" s="62"/>
      <c r="FI54" s="62"/>
      <c r="FJ54" s="62"/>
      <c r="FK54" s="62"/>
      <c r="FL54" s="62"/>
      <c r="FM54" s="62"/>
      <c r="FN54" s="62"/>
      <c r="FO54" s="62"/>
      <c r="FP54" s="62"/>
      <c r="FQ54" s="62"/>
      <c r="FR54" s="62"/>
      <c r="FS54" s="62"/>
      <c r="FT54" s="62"/>
      <c r="FU54" s="62"/>
      <c r="FV54" s="62"/>
      <c r="FW54" s="62"/>
      <c r="FX54" s="62"/>
      <c r="FY54" s="62"/>
      <c r="FZ54" s="62"/>
      <c r="GA54" s="62"/>
      <c r="GB54" s="62"/>
      <c r="GC54" s="62"/>
      <c r="GD54" s="62"/>
      <c r="GE54" s="62"/>
      <c r="GF54" s="62"/>
      <c r="GG54" s="62"/>
      <c r="GH54" s="62"/>
      <c r="GI54" s="62"/>
      <c r="GJ54" s="62"/>
      <c r="GK54" s="62"/>
      <c r="GL54" s="62"/>
      <c r="GM54" s="62"/>
      <c r="GN54" s="62"/>
      <c r="GO54" s="62"/>
      <c r="GP54" s="62"/>
      <c r="GQ54" s="62"/>
      <c r="GR54" s="62"/>
      <c r="GS54" s="62"/>
      <c r="GT54" s="62"/>
      <c r="GU54" s="62"/>
      <c r="GV54" s="62"/>
      <c r="GW54" s="62"/>
      <c r="GX54" s="62"/>
      <c r="GY54" s="62"/>
      <c r="GZ54" s="62"/>
      <c r="HA54" s="62"/>
      <c r="HB54" s="62"/>
      <c r="HC54" s="62"/>
      <c r="HD54" s="62"/>
      <c r="HE54" s="62"/>
      <c r="HF54" s="62"/>
      <c r="HG54" s="62"/>
      <c r="HH54" s="62"/>
      <c r="HI54" s="62"/>
      <c r="HJ54" s="62"/>
      <c r="HK54" s="62"/>
      <c r="HL54" s="62"/>
      <c r="HM54" s="62"/>
      <c r="HN54" s="62"/>
      <c r="HO54" s="62"/>
      <c r="HP54" s="62"/>
      <c r="HQ54" s="62"/>
      <c r="HR54" s="62"/>
      <c r="HS54" s="62"/>
      <c r="HT54" s="62"/>
      <c r="HU54" s="62"/>
      <c r="HV54" s="62"/>
      <c r="HW54" s="62"/>
      <c r="HX54" s="62"/>
      <c r="HY54" s="62"/>
      <c r="HZ54" s="62"/>
      <c r="IA54" s="62"/>
      <c r="IB54" s="62"/>
      <c r="IC54" s="62"/>
      <c r="ID54" s="62"/>
      <c r="IE54" s="62"/>
      <c r="IF54" s="62"/>
      <c r="IG54" s="62"/>
      <c r="IH54" s="62"/>
      <c r="II54" s="62"/>
      <c r="IJ54" s="62"/>
      <c r="IK54" s="62"/>
      <c r="IL54" s="62"/>
      <c r="IM54" s="62"/>
      <c r="IN54" s="62"/>
      <c r="IO54" s="62"/>
      <c r="IP54" s="62"/>
      <c r="IQ54" s="62"/>
      <c r="IR54" s="62"/>
      <c r="IS54" s="62"/>
      <c r="IT54" s="62"/>
      <c r="IU54" s="62"/>
      <c r="IV54" s="62"/>
      <c r="IW54" s="62"/>
      <c r="IX54" s="62"/>
      <c r="IY54" s="62"/>
      <c r="IZ54" s="62"/>
      <c r="JA54" s="62"/>
      <c r="JB54" s="62"/>
      <c r="JC54" s="62"/>
      <c r="JD54" s="62"/>
      <c r="JE54" s="62"/>
      <c r="JF54" s="62"/>
      <c r="JG54" s="62"/>
      <c r="JH54" s="62"/>
      <c r="JI54" s="62"/>
      <c r="JJ54" s="62"/>
      <c r="JK54" s="62"/>
      <c r="JL54" s="62"/>
      <c r="JM54" s="62"/>
      <c r="JN54" s="62"/>
      <c r="JO54" s="62"/>
      <c r="JP54" s="62"/>
      <c r="JQ54" s="62"/>
      <c r="JR54" s="62"/>
      <c r="JS54" s="62"/>
      <c r="JT54" s="62"/>
      <c r="JU54" s="62"/>
      <c r="JV54" s="62"/>
      <c r="JW54" s="62"/>
      <c r="JX54" s="62"/>
      <c r="JY54" s="62"/>
      <c r="JZ54" s="62"/>
      <c r="KA54" s="62"/>
      <c r="KB54" s="62"/>
      <c r="KC54" s="62"/>
      <c r="KD54" s="62"/>
      <c r="KE54" s="62"/>
      <c r="KF54" s="62"/>
      <c r="KG54" s="62"/>
      <c r="KH54" s="62"/>
      <c r="KI54" s="62"/>
      <c r="KJ54" s="62"/>
      <c r="KK54" s="62"/>
      <c r="KL54" s="62"/>
      <c r="KM54" s="62"/>
      <c r="KN54" s="62"/>
      <c r="KO54" s="62"/>
      <c r="KP54" s="62"/>
      <c r="KQ54" s="62"/>
      <c r="KR54" s="62"/>
      <c r="KS54" s="62"/>
      <c r="KT54" s="62"/>
      <c r="KU54" s="62"/>
      <c r="KV54" s="62"/>
      <c r="KW54" s="62"/>
      <c r="KX54" s="62"/>
      <c r="KY54" s="62"/>
      <c r="KZ54" s="62"/>
      <c r="LA54" s="62"/>
      <c r="LB54" s="62"/>
      <c r="LC54" s="62"/>
      <c r="LD54" s="62"/>
      <c r="LE54" s="62"/>
      <c r="LF54" s="62"/>
      <c r="LG54" s="62"/>
      <c r="LH54" s="62"/>
      <c r="LI54" s="62"/>
      <c r="LJ54" s="62"/>
      <c r="LK54" s="62"/>
      <c r="LL54" s="62"/>
      <c r="LM54" s="62"/>
      <c r="LN54" s="62"/>
      <c r="LO54" s="62"/>
      <c r="LP54" s="62"/>
      <c r="LQ54" s="62"/>
      <c r="LR54" s="62"/>
      <c r="LS54" s="62"/>
      <c r="LT54" s="62"/>
      <c r="LU54" s="62"/>
      <c r="LV54" s="62"/>
      <c r="LW54" s="62"/>
      <c r="LX54" s="62"/>
      <c r="LY54" s="62"/>
      <c r="LZ54" s="62"/>
      <c r="MA54" s="62"/>
      <c r="MB54" s="62"/>
      <c r="MC54" s="62"/>
      <c r="MD54" s="62"/>
      <c r="ME54" s="62"/>
      <c r="MF54" s="62"/>
      <c r="MG54" s="62"/>
      <c r="MH54" s="62"/>
      <c r="MI54" s="62"/>
      <c r="MJ54" s="62"/>
      <c r="MK54" s="62"/>
      <c r="ML54" s="62"/>
      <c r="MM54" s="62"/>
      <c r="MN54" s="62"/>
      <c r="MO54" s="62"/>
      <c r="MP54" s="62"/>
      <c r="MQ54" s="62"/>
      <c r="MR54" s="62"/>
      <c r="MS54" s="62"/>
      <c r="MT54" s="62"/>
      <c r="MU54" s="62"/>
      <c r="MV54" s="62"/>
      <c r="MW54" s="62"/>
      <c r="MX54" s="62"/>
      <c r="MY54" s="62"/>
      <c r="MZ54" s="62"/>
      <c r="NA54" s="62"/>
      <c r="NB54" s="62"/>
      <c r="NC54" s="62"/>
      <c r="ND54" s="62"/>
      <c r="NE54" s="62"/>
      <c r="NF54" s="62"/>
      <c r="NG54" s="78"/>
      <c r="NH54" s="72"/>
      <c r="NI54" s="72"/>
      <c r="NJ54" s="72"/>
      <c r="NK54" s="72"/>
      <c r="NL54" s="72"/>
      <c r="NM54" s="72"/>
      <c r="NN54" s="72"/>
      <c r="NO54" s="72"/>
      <c r="NP54" s="72"/>
      <c r="NQ54" s="72"/>
      <c r="NR54" s="72"/>
      <c r="NS54" s="72"/>
      <c r="NT54" s="72"/>
      <c r="NU54" s="72"/>
      <c r="NV54" s="72"/>
      <c r="NW54" s="72"/>
      <c r="NX54" s="72"/>
      <c r="NY54" s="72"/>
      <c r="NZ54" s="72"/>
      <c r="OA54" s="72"/>
      <c r="OB54" s="72"/>
      <c r="OC54" s="72"/>
      <c r="OD54" s="72"/>
      <c r="OE54" s="72"/>
      <c r="OF54" s="72"/>
      <c r="OG54" s="72"/>
      <c r="OH54" s="72"/>
      <c r="OI54" s="72"/>
      <c r="OJ54" s="72"/>
      <c r="OK54" s="72"/>
      <c r="OL54" s="72"/>
      <c r="OM54" s="72"/>
      <c r="ON54" s="72"/>
      <c r="OO54" s="72"/>
      <c r="OP54" s="72"/>
      <c r="OQ54" s="72"/>
      <c r="OR54" s="72"/>
      <c r="OS54" s="72"/>
      <c r="OT54" s="72"/>
      <c r="OU54" s="72"/>
      <c r="OV54" s="72"/>
      <c r="OW54" s="72"/>
      <c r="OX54" s="72"/>
      <c r="OY54" s="72"/>
      <c r="OZ54" s="72"/>
      <c r="PA54" s="72"/>
      <c r="PB54" s="72"/>
      <c r="PC54" s="72"/>
      <c r="PD54" s="72"/>
      <c r="PE54" s="72"/>
      <c r="PF54" s="72"/>
      <c r="PG54" s="72"/>
      <c r="PH54" s="72"/>
      <c r="PI54" s="72"/>
      <c r="PJ54" s="72"/>
      <c r="PK54" s="72"/>
      <c r="PL54" s="72"/>
    </row>
    <row r="55" spans="2:428" ht="16.5" thickTop="1" thickBot="1">
      <c r="B55" s="44"/>
      <c r="C55" s="44"/>
      <c r="D55" s="90" t="s">
        <v>69</v>
      </c>
      <c r="E55" s="98"/>
      <c r="F55" s="9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2"/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62"/>
      <c r="CZ55" s="62"/>
      <c r="DA55" s="62"/>
      <c r="DB55" s="62"/>
      <c r="DC55" s="62"/>
      <c r="DD55" s="62"/>
      <c r="DE55" s="62"/>
      <c r="DF55" s="62"/>
      <c r="DG55" s="62"/>
      <c r="DH55" s="62"/>
      <c r="DI55" s="62"/>
      <c r="DJ55" s="62"/>
      <c r="DK55" s="62"/>
      <c r="DL55" s="62"/>
      <c r="DM55" s="62"/>
      <c r="DN55" s="62"/>
      <c r="DO55" s="62"/>
      <c r="DP55" s="62"/>
      <c r="DQ55" s="62"/>
      <c r="DR55" s="62"/>
      <c r="DS55" s="62"/>
      <c r="DT55" s="62"/>
      <c r="DU55" s="62"/>
      <c r="DV55" s="62"/>
      <c r="DW55" s="62"/>
      <c r="DX55" s="62"/>
      <c r="DY55" s="62"/>
      <c r="DZ55" s="62"/>
      <c r="EA55" s="62"/>
      <c r="EB55" s="62"/>
      <c r="EC55" s="62"/>
      <c r="ED55" s="62"/>
      <c r="EE55" s="62"/>
      <c r="EF55" s="62"/>
      <c r="EG55" s="62"/>
      <c r="EH55" s="62"/>
      <c r="EI55" s="62"/>
      <c r="EJ55" s="62"/>
      <c r="EK55" s="62"/>
      <c r="EL55" s="62"/>
      <c r="EM55" s="62"/>
      <c r="EN55" s="62"/>
      <c r="EO55" s="62"/>
      <c r="EP55" s="62"/>
      <c r="EQ55" s="62"/>
      <c r="ER55" s="62"/>
      <c r="ES55" s="62"/>
      <c r="ET55" s="62"/>
      <c r="EU55" s="62"/>
      <c r="EV55" s="62"/>
      <c r="EW55" s="62"/>
      <c r="EX55" s="62"/>
      <c r="EY55" s="62"/>
      <c r="EZ55" s="62"/>
      <c r="FA55" s="62"/>
      <c r="FB55" s="62"/>
      <c r="FC55" s="62"/>
      <c r="FD55" s="62"/>
      <c r="FE55" s="62"/>
      <c r="FF55" s="62"/>
      <c r="FG55" s="62"/>
      <c r="FH55" s="62"/>
      <c r="FI55" s="62"/>
      <c r="FJ55" s="62"/>
      <c r="FK55" s="62"/>
      <c r="FL55" s="62"/>
      <c r="FM55" s="62"/>
      <c r="FN55" s="62"/>
      <c r="FO55" s="62"/>
      <c r="FP55" s="62"/>
      <c r="FQ55" s="62"/>
      <c r="FR55" s="62"/>
      <c r="FS55" s="62"/>
      <c r="FT55" s="62"/>
      <c r="FU55" s="62"/>
      <c r="FV55" s="62"/>
      <c r="FW55" s="62"/>
      <c r="FX55" s="62"/>
      <c r="FY55" s="62"/>
      <c r="FZ55" s="62"/>
      <c r="GA55" s="62"/>
      <c r="GB55" s="62"/>
      <c r="GC55" s="62"/>
      <c r="GD55" s="62"/>
      <c r="GE55" s="62"/>
      <c r="GF55" s="62"/>
      <c r="GG55" s="62"/>
      <c r="GH55" s="62"/>
      <c r="GI55" s="62"/>
      <c r="GJ55" s="62"/>
      <c r="GK55" s="62"/>
      <c r="GL55" s="62"/>
      <c r="GM55" s="62"/>
      <c r="GN55" s="62"/>
      <c r="GO55" s="62"/>
      <c r="GP55" s="62"/>
      <c r="GQ55" s="62"/>
      <c r="GR55" s="62"/>
      <c r="GS55" s="62"/>
      <c r="GT55" s="62"/>
      <c r="GU55" s="62"/>
      <c r="GV55" s="62"/>
      <c r="GW55" s="62"/>
      <c r="GX55" s="62"/>
      <c r="GY55" s="62"/>
      <c r="GZ55" s="62"/>
      <c r="HA55" s="62"/>
      <c r="HB55" s="62"/>
      <c r="HC55" s="62"/>
      <c r="HD55" s="62"/>
      <c r="HE55" s="62"/>
      <c r="HF55" s="62"/>
      <c r="HG55" s="62"/>
      <c r="HH55" s="62"/>
      <c r="HI55" s="62"/>
      <c r="HJ55" s="62"/>
      <c r="HK55" s="62"/>
      <c r="HL55" s="62"/>
      <c r="HM55" s="62"/>
      <c r="HN55" s="62"/>
      <c r="HO55" s="62"/>
      <c r="HP55" s="62"/>
      <c r="HQ55" s="62"/>
      <c r="HR55" s="62"/>
      <c r="HS55" s="62"/>
      <c r="HT55" s="62"/>
      <c r="HU55" s="62"/>
      <c r="HV55" s="62"/>
      <c r="HW55" s="62"/>
      <c r="HX55" s="62"/>
      <c r="HY55" s="62"/>
      <c r="HZ55" s="62"/>
      <c r="IA55" s="62"/>
      <c r="IB55" s="62"/>
      <c r="IC55" s="62"/>
      <c r="ID55" s="62"/>
      <c r="IE55" s="62"/>
      <c r="IF55" s="62"/>
      <c r="IG55" s="62"/>
      <c r="IH55" s="62"/>
      <c r="II55" s="62"/>
      <c r="IJ55" s="62"/>
      <c r="IK55" s="62"/>
      <c r="IL55" s="62"/>
      <c r="IM55" s="62"/>
      <c r="IN55" s="62"/>
      <c r="IO55" s="62"/>
      <c r="IP55" s="62"/>
      <c r="IQ55" s="62"/>
      <c r="IR55" s="62"/>
      <c r="IS55" s="62"/>
      <c r="IT55" s="62"/>
      <c r="IU55" s="62"/>
      <c r="IV55" s="62"/>
      <c r="IW55" s="62"/>
      <c r="IX55" s="62"/>
      <c r="IY55" s="62"/>
      <c r="IZ55" s="62"/>
      <c r="JA55" s="62"/>
      <c r="JB55" s="62"/>
      <c r="JC55" s="62"/>
      <c r="JD55" s="62"/>
      <c r="JE55" s="62"/>
      <c r="JF55" s="62"/>
      <c r="JG55" s="62"/>
      <c r="JH55" s="62"/>
      <c r="JI55" s="62"/>
      <c r="JJ55" s="62"/>
      <c r="JK55" s="62"/>
      <c r="JL55" s="62"/>
      <c r="JM55" s="62"/>
      <c r="JN55" s="62"/>
      <c r="JO55" s="62"/>
      <c r="JP55" s="62"/>
      <c r="JQ55" s="62"/>
      <c r="JR55" s="62"/>
      <c r="JS55" s="62"/>
      <c r="JT55" s="62"/>
      <c r="JU55" s="62"/>
      <c r="JV55" s="62"/>
      <c r="JW55" s="62"/>
      <c r="JX55" s="62"/>
      <c r="JY55" s="62"/>
      <c r="JZ55" s="62"/>
      <c r="KA55" s="62"/>
      <c r="KB55" s="62"/>
      <c r="KC55" s="62"/>
      <c r="KD55" s="62"/>
      <c r="KE55" s="62"/>
      <c r="KF55" s="62"/>
      <c r="KG55" s="62"/>
      <c r="KH55" s="62"/>
      <c r="KI55" s="62"/>
      <c r="KJ55" s="62"/>
      <c r="KK55" s="62"/>
      <c r="KL55" s="62"/>
      <c r="KM55" s="62"/>
      <c r="KN55" s="62"/>
      <c r="KO55" s="62"/>
      <c r="KP55" s="62"/>
      <c r="KQ55" s="62"/>
      <c r="KR55" s="62"/>
      <c r="KS55" s="62"/>
      <c r="KT55" s="62"/>
      <c r="KU55" s="62"/>
      <c r="KV55" s="62"/>
      <c r="KW55" s="62"/>
      <c r="KX55" s="62"/>
      <c r="KY55" s="62"/>
      <c r="KZ55" s="62"/>
      <c r="LA55" s="62"/>
      <c r="LB55" s="62"/>
      <c r="LC55" s="62"/>
      <c r="LD55" s="62"/>
      <c r="LE55" s="62"/>
      <c r="LF55" s="62"/>
      <c r="LG55" s="62"/>
      <c r="LH55" s="62"/>
      <c r="LI55" s="62"/>
      <c r="LJ55" s="62"/>
      <c r="LK55" s="62"/>
      <c r="LL55" s="62"/>
      <c r="LM55" s="62"/>
      <c r="LN55" s="62"/>
      <c r="LO55" s="62"/>
      <c r="LP55" s="62"/>
      <c r="LQ55" s="62"/>
      <c r="LR55" s="62"/>
      <c r="LS55" s="62"/>
      <c r="LT55" s="62"/>
      <c r="LU55" s="62"/>
      <c r="LV55" s="62"/>
      <c r="LW55" s="62"/>
      <c r="LX55" s="62"/>
      <c r="LY55" s="62"/>
      <c r="LZ55" s="62"/>
      <c r="MA55" s="62"/>
      <c r="MB55" s="62"/>
      <c r="MC55" s="62"/>
      <c r="MD55" s="62"/>
      <c r="ME55" s="62"/>
      <c r="MF55" s="62"/>
      <c r="MG55" s="62"/>
      <c r="MH55" s="62"/>
      <c r="MI55" s="62"/>
      <c r="MJ55" s="62"/>
      <c r="MK55" s="62"/>
      <c r="ML55" s="62"/>
      <c r="MM55" s="62"/>
      <c r="MN55" s="62"/>
      <c r="MO55" s="62"/>
      <c r="MP55" s="62"/>
      <c r="MQ55" s="62"/>
      <c r="MR55" s="62"/>
      <c r="MS55" s="62"/>
      <c r="MT55" s="62"/>
      <c r="MU55" s="62"/>
      <c r="MV55" s="62"/>
      <c r="MW55" s="62"/>
      <c r="MX55" s="62"/>
      <c r="MY55" s="62"/>
      <c r="MZ55" s="62"/>
      <c r="NA55" s="62"/>
      <c r="NB55" s="62"/>
      <c r="NC55" s="62"/>
      <c r="ND55" s="62"/>
      <c r="NE55" s="62"/>
      <c r="NF55" s="62"/>
      <c r="NG55" s="78"/>
      <c r="NH55" s="72"/>
      <c r="NI55" s="72"/>
      <c r="NJ55" s="72"/>
      <c r="NK55" s="72"/>
      <c r="NL55" s="72"/>
      <c r="NM55" s="72"/>
      <c r="NN55" s="72"/>
      <c r="NO55" s="72"/>
      <c r="NP55" s="72"/>
      <c r="NQ55" s="72"/>
      <c r="NR55" s="72"/>
      <c r="NS55" s="72"/>
      <c r="NT55" s="72"/>
      <c r="NU55" s="72"/>
      <c r="NV55" s="72"/>
      <c r="NW55" s="72"/>
      <c r="NX55" s="72"/>
      <c r="NY55" s="72"/>
      <c r="NZ55" s="72"/>
      <c r="OA55" s="72"/>
      <c r="OB55" s="72"/>
      <c r="OC55" s="72"/>
      <c r="OD55" s="72"/>
      <c r="OE55" s="72"/>
      <c r="OF55" s="72"/>
      <c r="OG55" s="72"/>
      <c r="OH55" s="72"/>
      <c r="OI55" s="72"/>
      <c r="OJ55" s="72"/>
      <c r="OK55" s="72"/>
      <c r="OL55" s="72"/>
      <c r="OM55" s="72"/>
      <c r="ON55" s="72"/>
      <c r="OO55" s="72"/>
      <c r="OP55" s="72"/>
      <c r="OQ55" s="72"/>
      <c r="OR55" s="72"/>
      <c r="OS55" s="72"/>
      <c r="OT55" s="72"/>
      <c r="OU55" s="72"/>
      <c r="OV55" s="72"/>
      <c r="OW55" s="72"/>
      <c r="OX55" s="72"/>
      <c r="OY55" s="72"/>
      <c r="OZ55" s="72"/>
      <c r="PA55" s="72"/>
      <c r="PB55" s="72"/>
      <c r="PC55" s="72"/>
      <c r="PD55" s="72"/>
      <c r="PE55" s="72"/>
      <c r="PF55" s="72"/>
      <c r="PG55" s="72"/>
      <c r="PH55" s="72"/>
      <c r="PI55" s="72"/>
      <c r="PJ55" s="72"/>
      <c r="PK55" s="72"/>
      <c r="PL55" s="72"/>
    </row>
    <row r="56" spans="2:428" ht="16.5" thickTop="1" thickBot="1">
      <c r="B56" s="44"/>
      <c r="C56" s="44"/>
      <c r="D56" s="90" t="s">
        <v>65</v>
      </c>
      <c r="E56" s="95">
        <v>0.54166666666666663</v>
      </c>
      <c r="F56" s="9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62"/>
      <c r="BS56" s="62"/>
      <c r="BT56" s="62"/>
      <c r="BU56" s="62"/>
      <c r="BV56" s="62"/>
      <c r="BW56" s="62"/>
      <c r="BX56" s="62"/>
      <c r="BY56" s="62"/>
      <c r="BZ56" s="62"/>
      <c r="CA56" s="62"/>
      <c r="CB56" s="62"/>
      <c r="CC56" s="62"/>
      <c r="CD56" s="62"/>
      <c r="CE56" s="62"/>
      <c r="CF56" s="62"/>
      <c r="CG56" s="62"/>
      <c r="CH56" s="62"/>
      <c r="CI56" s="62"/>
      <c r="CJ56" s="62"/>
      <c r="CK56" s="62"/>
      <c r="CL56" s="62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  <c r="EG56" s="62"/>
      <c r="EH56" s="62"/>
      <c r="EI56" s="62"/>
      <c r="EJ56" s="62"/>
      <c r="EK56" s="62"/>
      <c r="EL56" s="62"/>
      <c r="EM56" s="62"/>
      <c r="EN56" s="62"/>
      <c r="EO56" s="62"/>
      <c r="EP56" s="62"/>
      <c r="EQ56" s="62"/>
      <c r="ER56" s="62"/>
      <c r="ES56" s="62"/>
      <c r="ET56" s="62"/>
      <c r="EU56" s="62"/>
      <c r="EV56" s="62"/>
      <c r="EW56" s="62"/>
      <c r="EX56" s="62"/>
      <c r="EY56" s="62"/>
      <c r="EZ56" s="62"/>
      <c r="FA56" s="62"/>
      <c r="FB56" s="62"/>
      <c r="FC56" s="62"/>
      <c r="FD56" s="62"/>
      <c r="FE56" s="62"/>
      <c r="FF56" s="62"/>
      <c r="FG56" s="62"/>
      <c r="FH56" s="62"/>
      <c r="FI56" s="62"/>
      <c r="FJ56" s="62"/>
      <c r="FK56" s="62"/>
      <c r="FL56" s="62"/>
      <c r="FM56" s="62"/>
      <c r="FN56" s="62"/>
      <c r="FO56" s="62"/>
      <c r="FP56" s="62"/>
      <c r="FQ56" s="62"/>
      <c r="FR56" s="62"/>
      <c r="FS56" s="62"/>
      <c r="FT56" s="62"/>
      <c r="FU56" s="62"/>
      <c r="FV56" s="62"/>
      <c r="FW56" s="62"/>
      <c r="FX56" s="62"/>
      <c r="FY56" s="62"/>
      <c r="FZ56" s="62"/>
      <c r="GA56" s="62"/>
      <c r="GB56" s="62"/>
      <c r="GC56" s="62"/>
      <c r="GD56" s="62"/>
      <c r="GE56" s="62"/>
      <c r="GF56" s="62"/>
      <c r="GG56" s="62"/>
      <c r="GH56" s="62"/>
      <c r="GI56" s="62"/>
      <c r="GJ56" s="62"/>
      <c r="GK56" s="62"/>
      <c r="GL56" s="62"/>
      <c r="GM56" s="62"/>
      <c r="GN56" s="62"/>
      <c r="GO56" s="62"/>
      <c r="GP56" s="62"/>
      <c r="GQ56" s="62"/>
      <c r="GR56" s="62"/>
      <c r="GS56" s="62"/>
      <c r="GT56" s="62"/>
      <c r="GU56" s="62"/>
      <c r="GV56" s="62"/>
      <c r="GW56" s="62"/>
      <c r="GX56" s="62"/>
      <c r="GY56" s="62"/>
      <c r="GZ56" s="62"/>
      <c r="HA56" s="62"/>
      <c r="HB56" s="62"/>
      <c r="HC56" s="62"/>
      <c r="HD56" s="62"/>
      <c r="HE56" s="62"/>
      <c r="HF56" s="62"/>
      <c r="HG56" s="62"/>
      <c r="HH56" s="62"/>
      <c r="HI56" s="62"/>
      <c r="HJ56" s="62"/>
      <c r="HK56" s="62"/>
      <c r="HL56" s="62"/>
      <c r="HM56" s="62"/>
      <c r="HN56" s="62"/>
      <c r="HO56" s="62"/>
      <c r="HP56" s="62"/>
      <c r="HQ56" s="62"/>
      <c r="HR56" s="62"/>
      <c r="HS56" s="62"/>
      <c r="HT56" s="62"/>
      <c r="HU56" s="62"/>
      <c r="HV56" s="62"/>
      <c r="HW56" s="62"/>
      <c r="HX56" s="62"/>
      <c r="HY56" s="62"/>
      <c r="HZ56" s="62"/>
      <c r="IA56" s="62"/>
      <c r="IB56" s="62"/>
      <c r="IC56" s="62"/>
      <c r="ID56" s="62"/>
      <c r="IE56" s="62"/>
      <c r="IF56" s="62"/>
      <c r="IG56" s="62"/>
      <c r="IH56" s="62"/>
      <c r="II56" s="62"/>
      <c r="IJ56" s="62"/>
      <c r="IK56" s="62"/>
      <c r="IL56" s="62"/>
      <c r="IM56" s="62"/>
      <c r="IN56" s="62"/>
      <c r="IO56" s="62"/>
      <c r="IP56" s="62"/>
      <c r="IQ56" s="62"/>
      <c r="IR56" s="62"/>
      <c r="IS56" s="62"/>
      <c r="IT56" s="62"/>
      <c r="IU56" s="62"/>
      <c r="IV56" s="62"/>
      <c r="IW56" s="62"/>
      <c r="IX56" s="62"/>
      <c r="IY56" s="62"/>
      <c r="IZ56" s="62"/>
      <c r="JA56" s="62"/>
      <c r="JB56" s="62"/>
      <c r="JC56" s="62"/>
      <c r="JD56" s="62"/>
      <c r="JE56" s="62"/>
      <c r="JF56" s="62"/>
      <c r="JG56" s="62"/>
      <c r="JH56" s="62"/>
      <c r="JI56" s="62"/>
      <c r="JJ56" s="62"/>
      <c r="JK56" s="62"/>
      <c r="JL56" s="62"/>
      <c r="JM56" s="62"/>
      <c r="JN56" s="62"/>
      <c r="JO56" s="62"/>
      <c r="JP56" s="62"/>
      <c r="JQ56" s="62"/>
      <c r="JR56" s="62"/>
      <c r="JS56" s="62"/>
      <c r="JT56" s="62"/>
      <c r="JU56" s="62"/>
      <c r="JV56" s="62"/>
      <c r="JW56" s="62"/>
      <c r="JX56" s="62"/>
      <c r="JY56" s="62"/>
      <c r="JZ56" s="62"/>
      <c r="KA56" s="62"/>
      <c r="KB56" s="62"/>
      <c r="KC56" s="62"/>
      <c r="KD56" s="62"/>
      <c r="KE56" s="62"/>
      <c r="KF56" s="62"/>
      <c r="KG56" s="62"/>
      <c r="KH56" s="62"/>
      <c r="KI56" s="62"/>
      <c r="KJ56" s="62"/>
      <c r="KK56" s="62"/>
      <c r="KL56" s="62"/>
      <c r="KM56" s="62"/>
      <c r="KN56" s="62"/>
      <c r="KO56" s="62"/>
      <c r="KP56" s="62"/>
      <c r="KQ56" s="62"/>
      <c r="KR56" s="62"/>
      <c r="KS56" s="62"/>
      <c r="KT56" s="62"/>
      <c r="KU56" s="62"/>
      <c r="KV56" s="62"/>
      <c r="KW56" s="62"/>
      <c r="KX56" s="62"/>
      <c r="KY56" s="62"/>
      <c r="KZ56" s="62"/>
      <c r="LA56" s="62"/>
      <c r="LB56" s="62"/>
      <c r="LC56" s="62"/>
      <c r="LD56" s="62"/>
      <c r="LE56" s="62"/>
      <c r="LF56" s="62"/>
      <c r="LG56" s="62"/>
      <c r="LH56" s="62"/>
      <c r="LI56" s="62"/>
      <c r="LJ56" s="62"/>
      <c r="LK56" s="62"/>
      <c r="LL56" s="62"/>
      <c r="LM56" s="62"/>
      <c r="LN56" s="62"/>
      <c r="LO56" s="62"/>
      <c r="LP56" s="62"/>
      <c r="LQ56" s="62"/>
      <c r="LR56" s="62"/>
      <c r="LS56" s="62"/>
      <c r="LT56" s="62"/>
      <c r="LU56" s="62"/>
      <c r="LV56" s="62"/>
      <c r="LW56" s="62"/>
      <c r="LX56" s="62"/>
      <c r="LY56" s="62"/>
      <c r="LZ56" s="62"/>
      <c r="MA56" s="62"/>
      <c r="MB56" s="62"/>
      <c r="MC56" s="62"/>
      <c r="MD56" s="62"/>
      <c r="ME56" s="62"/>
      <c r="MF56" s="62"/>
      <c r="MG56" s="62"/>
      <c r="MH56" s="62"/>
      <c r="MI56" s="62"/>
      <c r="MJ56" s="62"/>
      <c r="MK56" s="62"/>
      <c r="ML56" s="62"/>
      <c r="MM56" s="62"/>
      <c r="MN56" s="62"/>
      <c r="MO56" s="62"/>
      <c r="MP56" s="62"/>
      <c r="MQ56" s="62"/>
      <c r="MR56" s="62"/>
      <c r="MS56" s="62"/>
      <c r="MT56" s="62"/>
      <c r="MU56" s="62"/>
      <c r="MV56" s="62"/>
      <c r="MW56" s="62"/>
      <c r="MX56" s="62"/>
      <c r="MY56" s="62"/>
      <c r="MZ56" s="62"/>
      <c r="NA56" s="62"/>
      <c r="NB56" s="62"/>
      <c r="NC56" s="62"/>
      <c r="ND56" s="62"/>
      <c r="NE56" s="62"/>
      <c r="NF56" s="62"/>
      <c r="NG56" s="78"/>
      <c r="NH56" s="72"/>
      <c r="NI56" s="72"/>
      <c r="NJ56" s="72"/>
      <c r="NK56" s="72"/>
      <c r="NL56" s="72"/>
      <c r="NM56" s="72"/>
      <c r="NN56" s="72"/>
      <c r="NO56" s="72"/>
      <c r="NP56" s="72"/>
      <c r="NQ56" s="72"/>
      <c r="NR56" s="72"/>
      <c r="NS56" s="72"/>
      <c r="NT56" s="72"/>
      <c r="NU56" s="72"/>
      <c r="NV56" s="72"/>
      <c r="NW56" s="72"/>
      <c r="NX56" s="72"/>
      <c r="NY56" s="72"/>
      <c r="NZ56" s="72"/>
      <c r="OA56" s="72"/>
      <c r="OB56" s="72"/>
      <c r="OC56" s="72"/>
      <c r="OD56" s="72"/>
      <c r="OE56" s="72"/>
      <c r="OF56" s="72"/>
      <c r="OG56" s="72"/>
      <c r="OH56" s="72"/>
      <c r="OI56" s="72"/>
      <c r="OJ56" s="72"/>
      <c r="OK56" s="72"/>
      <c r="OL56" s="72"/>
      <c r="OM56" s="72"/>
      <c r="ON56" s="72"/>
      <c r="OO56" s="72"/>
      <c r="OP56" s="72"/>
      <c r="OQ56" s="72"/>
      <c r="OR56" s="72"/>
      <c r="OS56" s="72"/>
      <c r="OT56" s="72"/>
      <c r="OU56" s="72"/>
      <c r="OV56" s="72"/>
      <c r="OW56" s="72"/>
      <c r="OX56" s="72"/>
      <c r="OY56" s="72"/>
      <c r="OZ56" s="72"/>
      <c r="PA56" s="72"/>
      <c r="PB56" s="72"/>
      <c r="PC56" s="72"/>
      <c r="PD56" s="72"/>
      <c r="PE56" s="72"/>
      <c r="PF56" s="72"/>
      <c r="PG56" s="72"/>
      <c r="PH56" s="72"/>
      <c r="PI56" s="72"/>
      <c r="PJ56" s="72"/>
      <c r="PK56" s="72"/>
      <c r="PL56" s="72"/>
    </row>
    <row r="57" spans="2:428" ht="16.5" thickTop="1" thickBot="1">
      <c r="B57" s="44"/>
      <c r="C57" s="44"/>
      <c r="D57" s="90" t="s">
        <v>66</v>
      </c>
      <c r="E57" s="97"/>
      <c r="F57" s="9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2"/>
      <c r="BJ57" s="62"/>
      <c r="BK57" s="62"/>
      <c r="BL57" s="62"/>
      <c r="BM57" s="62"/>
      <c r="BN57" s="62"/>
      <c r="BO57" s="62"/>
      <c r="BP57" s="62"/>
      <c r="BQ57" s="62"/>
      <c r="BR57" s="62"/>
      <c r="BS57" s="62"/>
      <c r="BT57" s="62"/>
      <c r="BU57" s="62"/>
      <c r="BV57" s="62"/>
      <c r="BW57" s="62"/>
      <c r="BX57" s="62"/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6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62"/>
      <c r="DF57" s="62"/>
      <c r="DG57" s="62"/>
      <c r="DH57" s="62"/>
      <c r="DI57" s="62"/>
      <c r="DJ57" s="62"/>
      <c r="DK57" s="62"/>
      <c r="DL57" s="62"/>
      <c r="DM57" s="62"/>
      <c r="DN57" s="62"/>
      <c r="DO57" s="62"/>
      <c r="DP57" s="62"/>
      <c r="DQ57" s="62"/>
      <c r="DR57" s="62"/>
      <c r="DS57" s="62"/>
      <c r="DT57" s="62"/>
      <c r="DU57" s="62"/>
      <c r="DV57" s="62"/>
      <c r="DW57" s="62"/>
      <c r="DX57" s="62"/>
      <c r="DY57" s="62"/>
      <c r="DZ57" s="62"/>
      <c r="EA57" s="62"/>
      <c r="EB57" s="62"/>
      <c r="EC57" s="62"/>
      <c r="ED57" s="62"/>
      <c r="EE57" s="62"/>
      <c r="EF57" s="62"/>
      <c r="EG57" s="62"/>
      <c r="EH57" s="62"/>
      <c r="EI57" s="62"/>
      <c r="EJ57" s="62"/>
      <c r="EK57" s="62"/>
      <c r="EL57" s="62"/>
      <c r="EM57" s="62"/>
      <c r="EN57" s="62"/>
      <c r="EO57" s="62"/>
      <c r="EP57" s="62"/>
      <c r="EQ57" s="62"/>
      <c r="ER57" s="62"/>
      <c r="ES57" s="62"/>
      <c r="ET57" s="62"/>
      <c r="EU57" s="62"/>
      <c r="EV57" s="62"/>
      <c r="EW57" s="62"/>
      <c r="EX57" s="62"/>
      <c r="EY57" s="62"/>
      <c r="EZ57" s="62"/>
      <c r="FA57" s="62"/>
      <c r="FB57" s="62"/>
      <c r="FC57" s="62"/>
      <c r="FD57" s="62"/>
      <c r="FE57" s="62"/>
      <c r="FF57" s="62"/>
      <c r="FG57" s="62"/>
      <c r="FH57" s="62"/>
      <c r="FI57" s="62"/>
      <c r="FJ57" s="62"/>
      <c r="FK57" s="62"/>
      <c r="FL57" s="62"/>
      <c r="FM57" s="62"/>
      <c r="FN57" s="62"/>
      <c r="FO57" s="62"/>
      <c r="FP57" s="62"/>
      <c r="FQ57" s="62"/>
      <c r="FR57" s="62"/>
      <c r="FS57" s="62"/>
      <c r="FT57" s="62"/>
      <c r="FU57" s="62"/>
      <c r="FV57" s="62"/>
      <c r="FW57" s="62"/>
      <c r="FX57" s="62"/>
      <c r="FY57" s="62"/>
      <c r="FZ57" s="62"/>
      <c r="GA57" s="62"/>
      <c r="GB57" s="62"/>
      <c r="GC57" s="62"/>
      <c r="GD57" s="62"/>
      <c r="GE57" s="62"/>
      <c r="GF57" s="62"/>
      <c r="GG57" s="62"/>
      <c r="GH57" s="62"/>
      <c r="GI57" s="62"/>
      <c r="GJ57" s="62"/>
      <c r="GK57" s="62"/>
      <c r="GL57" s="62"/>
      <c r="GM57" s="62"/>
      <c r="GN57" s="62"/>
      <c r="GO57" s="62"/>
      <c r="GP57" s="62"/>
      <c r="GQ57" s="62"/>
      <c r="GR57" s="62"/>
      <c r="GS57" s="62"/>
      <c r="GT57" s="62"/>
      <c r="GU57" s="62"/>
      <c r="GV57" s="62"/>
      <c r="GW57" s="62"/>
      <c r="GX57" s="62"/>
      <c r="GY57" s="62"/>
      <c r="GZ57" s="62"/>
      <c r="HA57" s="62"/>
      <c r="HB57" s="62"/>
      <c r="HC57" s="62"/>
      <c r="HD57" s="62"/>
      <c r="HE57" s="62"/>
      <c r="HF57" s="62"/>
      <c r="HG57" s="62"/>
      <c r="HH57" s="62"/>
      <c r="HI57" s="62"/>
      <c r="HJ57" s="62"/>
      <c r="HK57" s="62"/>
      <c r="HL57" s="62"/>
      <c r="HM57" s="62"/>
      <c r="HN57" s="62"/>
      <c r="HO57" s="62"/>
      <c r="HP57" s="62"/>
      <c r="HQ57" s="62"/>
      <c r="HR57" s="62"/>
      <c r="HS57" s="62"/>
      <c r="HT57" s="62"/>
      <c r="HU57" s="62"/>
      <c r="HV57" s="62"/>
      <c r="HW57" s="62"/>
      <c r="HX57" s="62"/>
      <c r="HY57" s="62"/>
      <c r="HZ57" s="62"/>
      <c r="IA57" s="62"/>
      <c r="IB57" s="62"/>
      <c r="IC57" s="62"/>
      <c r="ID57" s="62"/>
      <c r="IE57" s="62"/>
      <c r="IF57" s="62"/>
      <c r="IG57" s="62"/>
      <c r="IH57" s="62"/>
      <c r="II57" s="62"/>
      <c r="IJ57" s="62"/>
      <c r="IK57" s="62"/>
      <c r="IL57" s="62"/>
      <c r="IM57" s="62"/>
      <c r="IN57" s="62"/>
      <c r="IO57" s="62"/>
      <c r="IP57" s="62"/>
      <c r="IQ57" s="62"/>
      <c r="IR57" s="62"/>
      <c r="IS57" s="62"/>
      <c r="IT57" s="62"/>
      <c r="IU57" s="62"/>
      <c r="IV57" s="62"/>
      <c r="IW57" s="62"/>
      <c r="IX57" s="62"/>
      <c r="IY57" s="62"/>
      <c r="IZ57" s="62"/>
      <c r="JA57" s="62"/>
      <c r="JB57" s="62"/>
      <c r="JC57" s="62"/>
      <c r="JD57" s="62"/>
      <c r="JE57" s="62"/>
      <c r="JF57" s="62"/>
      <c r="JG57" s="62"/>
      <c r="JH57" s="62"/>
      <c r="JI57" s="62"/>
      <c r="JJ57" s="62"/>
      <c r="JK57" s="62"/>
      <c r="JL57" s="62"/>
      <c r="JM57" s="62"/>
      <c r="JN57" s="62"/>
      <c r="JO57" s="62"/>
      <c r="JP57" s="62"/>
      <c r="JQ57" s="62"/>
      <c r="JR57" s="62"/>
      <c r="JS57" s="62"/>
      <c r="JT57" s="62"/>
      <c r="JU57" s="62"/>
      <c r="JV57" s="62"/>
      <c r="JW57" s="62"/>
      <c r="JX57" s="62"/>
      <c r="JY57" s="62"/>
      <c r="JZ57" s="62"/>
      <c r="KA57" s="62"/>
      <c r="KB57" s="62"/>
      <c r="KC57" s="62"/>
      <c r="KD57" s="62"/>
      <c r="KE57" s="62"/>
      <c r="KF57" s="62"/>
      <c r="KG57" s="62"/>
      <c r="KH57" s="62"/>
      <c r="KI57" s="62"/>
      <c r="KJ57" s="62"/>
      <c r="KK57" s="62"/>
      <c r="KL57" s="62"/>
      <c r="KM57" s="62"/>
      <c r="KN57" s="62"/>
      <c r="KO57" s="62"/>
      <c r="KP57" s="62"/>
      <c r="KQ57" s="62"/>
      <c r="KR57" s="62"/>
      <c r="KS57" s="62"/>
      <c r="KT57" s="62"/>
      <c r="KU57" s="62"/>
      <c r="KV57" s="62"/>
      <c r="KW57" s="62"/>
      <c r="KX57" s="62"/>
      <c r="KY57" s="62"/>
      <c r="KZ57" s="62"/>
      <c r="LA57" s="62"/>
      <c r="LB57" s="62"/>
      <c r="LC57" s="62"/>
      <c r="LD57" s="62"/>
      <c r="LE57" s="62"/>
      <c r="LF57" s="62"/>
      <c r="LG57" s="62"/>
      <c r="LH57" s="62"/>
      <c r="LI57" s="62"/>
      <c r="LJ57" s="62"/>
      <c r="LK57" s="62"/>
      <c r="LL57" s="62"/>
      <c r="LM57" s="62"/>
      <c r="LN57" s="62"/>
      <c r="LO57" s="62"/>
      <c r="LP57" s="62"/>
      <c r="LQ57" s="62"/>
      <c r="LR57" s="62"/>
      <c r="LS57" s="62"/>
      <c r="LT57" s="62"/>
      <c r="LU57" s="62"/>
      <c r="LV57" s="62"/>
      <c r="LW57" s="62"/>
      <c r="LX57" s="62"/>
      <c r="LY57" s="62"/>
      <c r="LZ57" s="62"/>
      <c r="MA57" s="62"/>
      <c r="MB57" s="62"/>
      <c r="MC57" s="62"/>
      <c r="MD57" s="62"/>
      <c r="ME57" s="62"/>
      <c r="MF57" s="62"/>
      <c r="MG57" s="62"/>
      <c r="MH57" s="62"/>
      <c r="MI57" s="62"/>
      <c r="MJ57" s="62"/>
      <c r="MK57" s="62"/>
      <c r="ML57" s="62"/>
      <c r="MM57" s="62"/>
      <c r="MN57" s="62"/>
      <c r="MO57" s="62"/>
      <c r="MP57" s="62"/>
      <c r="MQ57" s="62"/>
      <c r="MR57" s="62"/>
      <c r="MS57" s="62"/>
      <c r="MT57" s="62"/>
      <c r="MU57" s="62"/>
      <c r="MV57" s="62"/>
      <c r="MW57" s="62"/>
      <c r="MX57" s="62"/>
      <c r="MY57" s="62"/>
      <c r="MZ57" s="62"/>
      <c r="NA57" s="62"/>
      <c r="NB57" s="62"/>
      <c r="NC57" s="62"/>
      <c r="ND57" s="62"/>
      <c r="NE57" s="62"/>
      <c r="NF57" s="62"/>
      <c r="NG57" s="78"/>
      <c r="NH57" s="72"/>
      <c r="NI57" s="72"/>
      <c r="NJ57" s="72"/>
      <c r="NK57" s="72"/>
      <c r="NL57" s="72"/>
      <c r="NM57" s="72"/>
      <c r="NN57" s="72"/>
      <c r="NO57" s="72"/>
      <c r="NP57" s="72"/>
      <c r="NQ57" s="72"/>
      <c r="NR57" s="72"/>
      <c r="NS57" s="72"/>
      <c r="NT57" s="72"/>
      <c r="NU57" s="72"/>
      <c r="NV57" s="72"/>
      <c r="NW57" s="72"/>
      <c r="NX57" s="72"/>
      <c r="NY57" s="72"/>
      <c r="NZ57" s="72"/>
      <c r="OA57" s="72"/>
      <c r="OB57" s="72"/>
      <c r="OC57" s="72"/>
      <c r="OD57" s="72"/>
      <c r="OE57" s="72"/>
      <c r="OF57" s="72"/>
      <c r="OG57" s="72"/>
      <c r="OH57" s="72"/>
      <c r="OI57" s="72"/>
      <c r="OJ57" s="72"/>
      <c r="OK57" s="72"/>
      <c r="OL57" s="72"/>
      <c r="OM57" s="72"/>
      <c r="ON57" s="72"/>
      <c r="OO57" s="72"/>
      <c r="OP57" s="72"/>
      <c r="OQ57" s="72"/>
      <c r="OR57" s="72"/>
      <c r="OS57" s="72"/>
      <c r="OT57" s="72"/>
      <c r="OU57" s="72"/>
      <c r="OV57" s="72"/>
      <c r="OW57" s="72"/>
      <c r="OX57" s="72"/>
      <c r="OY57" s="72"/>
      <c r="OZ57" s="72"/>
      <c r="PA57" s="72"/>
      <c r="PB57" s="72"/>
      <c r="PC57" s="72"/>
      <c r="PD57" s="72"/>
      <c r="PE57" s="72"/>
      <c r="PF57" s="72"/>
      <c r="PG57" s="72"/>
      <c r="PH57" s="72"/>
      <c r="PI57" s="72"/>
      <c r="PJ57" s="72"/>
      <c r="PK57" s="72"/>
      <c r="PL57" s="72"/>
    </row>
    <row r="58" spans="2:428" ht="16.5" thickTop="1" thickBot="1">
      <c r="B58" s="44"/>
      <c r="C58" s="44"/>
      <c r="D58" s="90" t="s">
        <v>67</v>
      </c>
      <c r="E58" s="97"/>
      <c r="F58" s="9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  <c r="EG58" s="62"/>
      <c r="EH58" s="62"/>
      <c r="EI58" s="62"/>
      <c r="EJ58" s="62"/>
      <c r="EK58" s="62"/>
      <c r="EL58" s="62"/>
      <c r="EM58" s="62"/>
      <c r="EN58" s="62"/>
      <c r="EO58" s="62"/>
      <c r="EP58" s="62"/>
      <c r="EQ58" s="62"/>
      <c r="ER58" s="62"/>
      <c r="ES58" s="62"/>
      <c r="ET58" s="62"/>
      <c r="EU58" s="62"/>
      <c r="EV58" s="62"/>
      <c r="EW58" s="62"/>
      <c r="EX58" s="62"/>
      <c r="EY58" s="62"/>
      <c r="EZ58" s="62"/>
      <c r="FA58" s="62"/>
      <c r="FB58" s="62"/>
      <c r="FC58" s="62"/>
      <c r="FD58" s="62"/>
      <c r="FE58" s="62"/>
      <c r="FF58" s="62"/>
      <c r="FG58" s="62"/>
      <c r="FH58" s="62"/>
      <c r="FI58" s="62"/>
      <c r="FJ58" s="62"/>
      <c r="FK58" s="62"/>
      <c r="FL58" s="62"/>
      <c r="FM58" s="62"/>
      <c r="FN58" s="62"/>
      <c r="FO58" s="62"/>
      <c r="FP58" s="62"/>
      <c r="FQ58" s="62"/>
      <c r="FR58" s="62"/>
      <c r="FS58" s="62"/>
      <c r="FT58" s="62"/>
      <c r="FU58" s="62"/>
      <c r="FV58" s="62"/>
      <c r="FW58" s="62"/>
      <c r="FX58" s="62"/>
      <c r="FY58" s="62"/>
      <c r="FZ58" s="62"/>
      <c r="GA58" s="62"/>
      <c r="GB58" s="62"/>
      <c r="GC58" s="62"/>
      <c r="GD58" s="62"/>
      <c r="GE58" s="62"/>
      <c r="GF58" s="62"/>
      <c r="GG58" s="62"/>
      <c r="GH58" s="62"/>
      <c r="GI58" s="62"/>
      <c r="GJ58" s="62"/>
      <c r="GK58" s="62"/>
      <c r="GL58" s="62"/>
      <c r="GM58" s="62"/>
      <c r="GN58" s="62"/>
      <c r="GO58" s="62"/>
      <c r="GP58" s="62"/>
      <c r="GQ58" s="62"/>
      <c r="GR58" s="62"/>
      <c r="GS58" s="62"/>
      <c r="GT58" s="62"/>
      <c r="GU58" s="62"/>
      <c r="GV58" s="62"/>
      <c r="GW58" s="62"/>
      <c r="GX58" s="62"/>
      <c r="GY58" s="62"/>
      <c r="GZ58" s="62"/>
      <c r="HA58" s="62"/>
      <c r="HB58" s="62"/>
      <c r="HC58" s="62"/>
      <c r="HD58" s="62"/>
      <c r="HE58" s="62"/>
      <c r="HF58" s="62"/>
      <c r="HG58" s="62"/>
      <c r="HH58" s="62"/>
      <c r="HI58" s="62"/>
      <c r="HJ58" s="62"/>
      <c r="HK58" s="62"/>
      <c r="HL58" s="62"/>
      <c r="HM58" s="62"/>
      <c r="HN58" s="62"/>
      <c r="HO58" s="62"/>
      <c r="HP58" s="62"/>
      <c r="HQ58" s="62"/>
      <c r="HR58" s="62"/>
      <c r="HS58" s="62"/>
      <c r="HT58" s="62"/>
      <c r="HU58" s="62"/>
      <c r="HV58" s="62"/>
      <c r="HW58" s="62"/>
      <c r="HX58" s="62"/>
      <c r="HY58" s="62"/>
      <c r="HZ58" s="62"/>
      <c r="IA58" s="62"/>
      <c r="IB58" s="62"/>
      <c r="IC58" s="62"/>
      <c r="ID58" s="62"/>
      <c r="IE58" s="62"/>
      <c r="IF58" s="62"/>
      <c r="IG58" s="62"/>
      <c r="IH58" s="62"/>
      <c r="II58" s="62"/>
      <c r="IJ58" s="62"/>
      <c r="IK58" s="62"/>
      <c r="IL58" s="62"/>
      <c r="IM58" s="62"/>
      <c r="IN58" s="62"/>
      <c r="IO58" s="62"/>
      <c r="IP58" s="62"/>
      <c r="IQ58" s="62"/>
      <c r="IR58" s="62"/>
      <c r="IS58" s="62"/>
      <c r="IT58" s="62"/>
      <c r="IU58" s="62"/>
      <c r="IV58" s="62"/>
      <c r="IW58" s="62"/>
      <c r="IX58" s="62"/>
      <c r="IY58" s="62"/>
      <c r="IZ58" s="62"/>
      <c r="JA58" s="62"/>
      <c r="JB58" s="62"/>
      <c r="JC58" s="62"/>
      <c r="JD58" s="62"/>
      <c r="JE58" s="62"/>
      <c r="JF58" s="62"/>
      <c r="JG58" s="62"/>
      <c r="JH58" s="62"/>
      <c r="JI58" s="62"/>
      <c r="JJ58" s="62"/>
      <c r="JK58" s="62"/>
      <c r="JL58" s="62"/>
      <c r="JM58" s="62"/>
      <c r="JN58" s="62"/>
      <c r="JO58" s="62"/>
      <c r="JP58" s="62"/>
      <c r="JQ58" s="62"/>
      <c r="JR58" s="62"/>
      <c r="JS58" s="62"/>
      <c r="JT58" s="62"/>
      <c r="JU58" s="62"/>
      <c r="JV58" s="62"/>
      <c r="JW58" s="62"/>
      <c r="JX58" s="62"/>
      <c r="JY58" s="62"/>
      <c r="JZ58" s="62"/>
      <c r="KA58" s="62"/>
      <c r="KB58" s="62"/>
      <c r="KC58" s="62"/>
      <c r="KD58" s="62"/>
      <c r="KE58" s="62"/>
      <c r="KF58" s="62"/>
      <c r="KG58" s="62"/>
      <c r="KH58" s="62"/>
      <c r="KI58" s="62"/>
      <c r="KJ58" s="62"/>
      <c r="KK58" s="62"/>
      <c r="KL58" s="62"/>
      <c r="KM58" s="62"/>
      <c r="KN58" s="62"/>
      <c r="KO58" s="62"/>
      <c r="KP58" s="62"/>
      <c r="KQ58" s="62"/>
      <c r="KR58" s="62"/>
      <c r="KS58" s="62"/>
      <c r="KT58" s="62"/>
      <c r="KU58" s="62"/>
      <c r="KV58" s="62"/>
      <c r="KW58" s="62"/>
      <c r="KX58" s="62"/>
      <c r="KY58" s="62"/>
      <c r="KZ58" s="62"/>
      <c r="LA58" s="62"/>
      <c r="LB58" s="62"/>
      <c r="LC58" s="62"/>
      <c r="LD58" s="62"/>
      <c r="LE58" s="62"/>
      <c r="LF58" s="62"/>
      <c r="LG58" s="62"/>
      <c r="LH58" s="62"/>
      <c r="LI58" s="62"/>
      <c r="LJ58" s="62"/>
      <c r="LK58" s="62"/>
      <c r="LL58" s="62"/>
      <c r="LM58" s="62"/>
      <c r="LN58" s="62"/>
      <c r="LO58" s="62"/>
      <c r="LP58" s="62"/>
      <c r="LQ58" s="62"/>
      <c r="LR58" s="62"/>
      <c r="LS58" s="62"/>
      <c r="LT58" s="62"/>
      <c r="LU58" s="62"/>
      <c r="LV58" s="62"/>
      <c r="LW58" s="62"/>
      <c r="LX58" s="62"/>
      <c r="LY58" s="62"/>
      <c r="LZ58" s="62"/>
      <c r="MA58" s="62"/>
      <c r="MB58" s="62"/>
      <c r="MC58" s="62"/>
      <c r="MD58" s="62"/>
      <c r="ME58" s="62"/>
      <c r="MF58" s="62"/>
      <c r="MG58" s="62"/>
      <c r="MH58" s="62"/>
      <c r="MI58" s="62"/>
      <c r="MJ58" s="62"/>
      <c r="MK58" s="62"/>
      <c r="ML58" s="62"/>
      <c r="MM58" s="62"/>
      <c r="MN58" s="62"/>
      <c r="MO58" s="62"/>
      <c r="MP58" s="62"/>
      <c r="MQ58" s="62"/>
      <c r="MR58" s="62"/>
      <c r="MS58" s="62"/>
      <c r="MT58" s="62"/>
      <c r="MU58" s="62"/>
      <c r="MV58" s="62"/>
      <c r="MW58" s="62"/>
      <c r="MX58" s="62"/>
      <c r="MY58" s="62"/>
      <c r="MZ58" s="62"/>
      <c r="NA58" s="62"/>
      <c r="NB58" s="62"/>
      <c r="NC58" s="62"/>
      <c r="ND58" s="62"/>
      <c r="NE58" s="62"/>
      <c r="NF58" s="62"/>
      <c r="NG58" s="78"/>
      <c r="NH58" s="72"/>
      <c r="NI58" s="72"/>
      <c r="NJ58" s="72"/>
      <c r="NK58" s="72"/>
      <c r="NL58" s="72"/>
      <c r="NM58" s="72"/>
      <c r="NN58" s="72"/>
      <c r="NO58" s="72"/>
      <c r="NP58" s="72"/>
      <c r="NQ58" s="72"/>
      <c r="NR58" s="72"/>
      <c r="NS58" s="72"/>
      <c r="NT58" s="72"/>
      <c r="NU58" s="72"/>
      <c r="NV58" s="72"/>
      <c r="NW58" s="72"/>
      <c r="NX58" s="72"/>
      <c r="NY58" s="72"/>
      <c r="NZ58" s="72"/>
      <c r="OA58" s="72"/>
      <c r="OB58" s="72"/>
      <c r="OC58" s="72"/>
      <c r="OD58" s="72"/>
      <c r="OE58" s="72"/>
      <c r="OF58" s="72"/>
      <c r="OG58" s="72"/>
      <c r="OH58" s="72"/>
      <c r="OI58" s="72"/>
      <c r="OJ58" s="72"/>
      <c r="OK58" s="72"/>
      <c r="OL58" s="72"/>
      <c r="OM58" s="72"/>
      <c r="ON58" s="72"/>
      <c r="OO58" s="72"/>
      <c r="OP58" s="72"/>
      <c r="OQ58" s="72"/>
      <c r="OR58" s="72"/>
      <c r="OS58" s="72"/>
      <c r="OT58" s="72"/>
      <c r="OU58" s="72"/>
      <c r="OV58" s="72"/>
      <c r="OW58" s="72"/>
      <c r="OX58" s="72"/>
      <c r="OY58" s="72"/>
      <c r="OZ58" s="72"/>
      <c r="PA58" s="72"/>
      <c r="PB58" s="72"/>
      <c r="PC58" s="72"/>
      <c r="PD58" s="72"/>
      <c r="PE58" s="72"/>
      <c r="PF58" s="72"/>
      <c r="PG58" s="72"/>
      <c r="PH58" s="72"/>
      <c r="PI58" s="72"/>
      <c r="PJ58" s="72"/>
      <c r="PK58" s="72"/>
      <c r="PL58" s="72"/>
    </row>
    <row r="59" spans="2:428" ht="16.5" thickTop="1" thickBot="1">
      <c r="B59" s="44"/>
      <c r="C59" s="44"/>
      <c r="D59" s="90" t="s">
        <v>68</v>
      </c>
      <c r="E59" s="97"/>
      <c r="F59" s="9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2"/>
      <c r="BJ59" s="62"/>
      <c r="BK59" s="62"/>
      <c r="BL59" s="62"/>
      <c r="BM59" s="62"/>
      <c r="BN59" s="62"/>
      <c r="BO59" s="62"/>
      <c r="BP59" s="62"/>
      <c r="BQ59" s="62"/>
      <c r="BR59" s="62"/>
      <c r="BS59" s="62"/>
      <c r="BT59" s="62"/>
      <c r="BU59" s="62"/>
      <c r="BV59" s="62"/>
      <c r="BW59" s="62"/>
      <c r="BX59" s="62"/>
      <c r="BY59" s="62"/>
      <c r="BZ59" s="62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  <c r="DC59" s="62"/>
      <c r="DD59" s="62"/>
      <c r="DE59" s="62"/>
      <c r="DF59" s="62"/>
      <c r="DG59" s="62"/>
      <c r="DH59" s="62"/>
      <c r="DI59" s="62"/>
      <c r="DJ59" s="62"/>
      <c r="DK59" s="62"/>
      <c r="DL59" s="62"/>
      <c r="DM59" s="62"/>
      <c r="DN59" s="62"/>
      <c r="DO59" s="62"/>
      <c r="DP59" s="62"/>
      <c r="DQ59" s="62"/>
      <c r="DR59" s="62"/>
      <c r="DS59" s="62"/>
      <c r="DT59" s="62"/>
      <c r="DU59" s="62"/>
      <c r="DV59" s="62"/>
      <c r="DW59" s="62"/>
      <c r="DX59" s="62"/>
      <c r="DY59" s="62"/>
      <c r="DZ59" s="62"/>
      <c r="EA59" s="62"/>
      <c r="EB59" s="62"/>
      <c r="EC59" s="62"/>
      <c r="ED59" s="62"/>
      <c r="EE59" s="62"/>
      <c r="EF59" s="62"/>
      <c r="EG59" s="62"/>
      <c r="EH59" s="62"/>
      <c r="EI59" s="62"/>
      <c r="EJ59" s="62"/>
      <c r="EK59" s="62"/>
      <c r="EL59" s="62"/>
      <c r="EM59" s="62"/>
      <c r="EN59" s="62"/>
      <c r="EO59" s="62"/>
      <c r="EP59" s="62"/>
      <c r="EQ59" s="62"/>
      <c r="ER59" s="62"/>
      <c r="ES59" s="62"/>
      <c r="ET59" s="62"/>
      <c r="EU59" s="62"/>
      <c r="EV59" s="62"/>
      <c r="EW59" s="62"/>
      <c r="EX59" s="62"/>
      <c r="EY59" s="62"/>
      <c r="EZ59" s="62"/>
      <c r="FA59" s="62"/>
      <c r="FB59" s="62"/>
      <c r="FC59" s="62"/>
      <c r="FD59" s="62"/>
      <c r="FE59" s="62"/>
      <c r="FF59" s="62"/>
      <c r="FG59" s="62"/>
      <c r="FH59" s="62"/>
      <c r="FI59" s="62"/>
      <c r="FJ59" s="62"/>
      <c r="FK59" s="62"/>
      <c r="FL59" s="62"/>
      <c r="FM59" s="62"/>
      <c r="FN59" s="62"/>
      <c r="FO59" s="62"/>
      <c r="FP59" s="62"/>
      <c r="FQ59" s="62"/>
      <c r="FR59" s="62"/>
      <c r="FS59" s="62"/>
      <c r="FT59" s="62"/>
      <c r="FU59" s="62"/>
      <c r="FV59" s="62"/>
      <c r="FW59" s="62"/>
      <c r="FX59" s="62"/>
      <c r="FY59" s="62"/>
      <c r="FZ59" s="62"/>
      <c r="GA59" s="62"/>
      <c r="GB59" s="62"/>
      <c r="GC59" s="62"/>
      <c r="GD59" s="62"/>
      <c r="GE59" s="62"/>
      <c r="GF59" s="62"/>
      <c r="GG59" s="62"/>
      <c r="GH59" s="62"/>
      <c r="GI59" s="62"/>
      <c r="GJ59" s="62"/>
      <c r="GK59" s="62"/>
      <c r="GL59" s="62"/>
      <c r="GM59" s="62"/>
      <c r="GN59" s="62"/>
      <c r="GO59" s="62"/>
      <c r="GP59" s="62"/>
      <c r="GQ59" s="62"/>
      <c r="GR59" s="62"/>
      <c r="GS59" s="62"/>
      <c r="GT59" s="62"/>
      <c r="GU59" s="62"/>
      <c r="GV59" s="62"/>
      <c r="GW59" s="62"/>
      <c r="GX59" s="62"/>
      <c r="GY59" s="62"/>
      <c r="GZ59" s="62"/>
      <c r="HA59" s="62"/>
      <c r="HB59" s="62"/>
      <c r="HC59" s="62"/>
      <c r="HD59" s="62"/>
      <c r="HE59" s="62"/>
      <c r="HF59" s="62"/>
      <c r="HG59" s="62"/>
      <c r="HH59" s="62"/>
      <c r="HI59" s="62"/>
      <c r="HJ59" s="62"/>
      <c r="HK59" s="62"/>
      <c r="HL59" s="62"/>
      <c r="HM59" s="62"/>
      <c r="HN59" s="62"/>
      <c r="HO59" s="62"/>
      <c r="HP59" s="62"/>
      <c r="HQ59" s="62"/>
      <c r="HR59" s="62"/>
      <c r="HS59" s="62"/>
      <c r="HT59" s="62"/>
      <c r="HU59" s="62"/>
      <c r="HV59" s="62"/>
      <c r="HW59" s="62"/>
      <c r="HX59" s="62"/>
      <c r="HY59" s="62"/>
      <c r="HZ59" s="62"/>
      <c r="IA59" s="62"/>
      <c r="IB59" s="62"/>
      <c r="IC59" s="62"/>
      <c r="ID59" s="62"/>
      <c r="IE59" s="62"/>
      <c r="IF59" s="62"/>
      <c r="IG59" s="62"/>
      <c r="IH59" s="62"/>
      <c r="II59" s="62"/>
      <c r="IJ59" s="62"/>
      <c r="IK59" s="62"/>
      <c r="IL59" s="62"/>
      <c r="IM59" s="62"/>
      <c r="IN59" s="62"/>
      <c r="IO59" s="62"/>
      <c r="IP59" s="62"/>
      <c r="IQ59" s="62"/>
      <c r="IR59" s="62"/>
      <c r="IS59" s="62"/>
      <c r="IT59" s="62"/>
      <c r="IU59" s="62"/>
      <c r="IV59" s="62"/>
      <c r="IW59" s="62"/>
      <c r="IX59" s="62"/>
      <c r="IY59" s="62"/>
      <c r="IZ59" s="62"/>
      <c r="JA59" s="62"/>
      <c r="JB59" s="62"/>
      <c r="JC59" s="62"/>
      <c r="JD59" s="62"/>
      <c r="JE59" s="62"/>
      <c r="JF59" s="62"/>
      <c r="JG59" s="62"/>
      <c r="JH59" s="62"/>
      <c r="JI59" s="62"/>
      <c r="JJ59" s="62"/>
      <c r="JK59" s="62"/>
      <c r="JL59" s="62"/>
      <c r="JM59" s="62"/>
      <c r="JN59" s="62"/>
      <c r="JO59" s="62"/>
      <c r="JP59" s="62"/>
      <c r="JQ59" s="62"/>
      <c r="JR59" s="62"/>
      <c r="JS59" s="62"/>
      <c r="JT59" s="62"/>
      <c r="JU59" s="62"/>
      <c r="JV59" s="62"/>
      <c r="JW59" s="62"/>
      <c r="JX59" s="62"/>
      <c r="JY59" s="62"/>
      <c r="JZ59" s="62"/>
      <c r="KA59" s="62"/>
      <c r="KB59" s="62"/>
      <c r="KC59" s="62"/>
      <c r="KD59" s="62"/>
      <c r="KE59" s="62"/>
      <c r="KF59" s="62"/>
      <c r="KG59" s="62"/>
      <c r="KH59" s="62"/>
      <c r="KI59" s="62"/>
      <c r="KJ59" s="62"/>
      <c r="KK59" s="62"/>
      <c r="KL59" s="62"/>
      <c r="KM59" s="62"/>
      <c r="KN59" s="62"/>
      <c r="KO59" s="62"/>
      <c r="KP59" s="62"/>
      <c r="KQ59" s="62"/>
      <c r="KR59" s="62"/>
      <c r="KS59" s="62"/>
      <c r="KT59" s="62"/>
      <c r="KU59" s="62"/>
      <c r="KV59" s="62"/>
      <c r="KW59" s="62"/>
      <c r="KX59" s="62"/>
      <c r="KY59" s="62"/>
      <c r="KZ59" s="62"/>
      <c r="LA59" s="62"/>
      <c r="LB59" s="62"/>
      <c r="LC59" s="62"/>
      <c r="LD59" s="62"/>
      <c r="LE59" s="62"/>
      <c r="LF59" s="62"/>
      <c r="LG59" s="62"/>
      <c r="LH59" s="62"/>
      <c r="LI59" s="62"/>
      <c r="LJ59" s="62"/>
      <c r="LK59" s="62"/>
      <c r="LL59" s="62"/>
      <c r="LM59" s="62"/>
      <c r="LN59" s="62"/>
      <c r="LO59" s="62"/>
      <c r="LP59" s="62"/>
      <c r="LQ59" s="62"/>
      <c r="LR59" s="62"/>
      <c r="LS59" s="62"/>
      <c r="LT59" s="62"/>
      <c r="LU59" s="62"/>
      <c r="LV59" s="62"/>
      <c r="LW59" s="62"/>
      <c r="LX59" s="62"/>
      <c r="LY59" s="62"/>
      <c r="LZ59" s="62"/>
      <c r="MA59" s="62"/>
      <c r="MB59" s="62"/>
      <c r="MC59" s="62"/>
      <c r="MD59" s="62"/>
      <c r="ME59" s="62"/>
      <c r="MF59" s="62"/>
      <c r="MG59" s="62"/>
      <c r="MH59" s="62"/>
      <c r="MI59" s="62"/>
      <c r="MJ59" s="62"/>
      <c r="MK59" s="62"/>
      <c r="ML59" s="62"/>
      <c r="MM59" s="62"/>
      <c r="MN59" s="62"/>
      <c r="MO59" s="62"/>
      <c r="MP59" s="62"/>
      <c r="MQ59" s="62"/>
      <c r="MR59" s="62"/>
      <c r="MS59" s="62"/>
      <c r="MT59" s="62"/>
      <c r="MU59" s="62"/>
      <c r="MV59" s="62"/>
      <c r="MW59" s="62"/>
      <c r="MX59" s="62"/>
      <c r="MY59" s="62"/>
      <c r="MZ59" s="62"/>
      <c r="NA59" s="62"/>
      <c r="NB59" s="62"/>
      <c r="NC59" s="62"/>
      <c r="ND59" s="62"/>
      <c r="NE59" s="62"/>
      <c r="NF59" s="62"/>
      <c r="NG59" s="78"/>
      <c r="NH59" s="72"/>
      <c r="NI59" s="72"/>
      <c r="NJ59" s="72"/>
      <c r="NK59" s="72"/>
      <c r="NL59" s="72"/>
      <c r="NM59" s="72"/>
      <c r="NN59" s="72"/>
      <c r="NO59" s="72"/>
      <c r="NP59" s="72"/>
      <c r="NQ59" s="72"/>
      <c r="NR59" s="72"/>
      <c r="NS59" s="72"/>
      <c r="NT59" s="72"/>
      <c r="NU59" s="72"/>
      <c r="NV59" s="72"/>
      <c r="NW59" s="72"/>
      <c r="NX59" s="72"/>
      <c r="NY59" s="72"/>
      <c r="NZ59" s="72"/>
      <c r="OA59" s="72"/>
      <c r="OB59" s="72"/>
      <c r="OC59" s="72"/>
      <c r="OD59" s="72"/>
      <c r="OE59" s="72"/>
      <c r="OF59" s="72"/>
      <c r="OG59" s="72"/>
      <c r="OH59" s="72"/>
      <c r="OI59" s="72"/>
      <c r="OJ59" s="72"/>
      <c r="OK59" s="72"/>
      <c r="OL59" s="72"/>
      <c r="OM59" s="72"/>
      <c r="ON59" s="72"/>
      <c r="OO59" s="72"/>
      <c r="OP59" s="72"/>
      <c r="OQ59" s="72"/>
      <c r="OR59" s="72"/>
      <c r="OS59" s="72"/>
      <c r="OT59" s="72"/>
      <c r="OU59" s="72"/>
      <c r="OV59" s="72"/>
      <c r="OW59" s="72"/>
      <c r="OX59" s="72"/>
      <c r="OY59" s="72"/>
      <c r="OZ59" s="72"/>
      <c r="PA59" s="72"/>
      <c r="PB59" s="72"/>
      <c r="PC59" s="72"/>
      <c r="PD59" s="72"/>
      <c r="PE59" s="72"/>
      <c r="PF59" s="72"/>
      <c r="PG59" s="72"/>
      <c r="PH59" s="72"/>
      <c r="PI59" s="72"/>
      <c r="PJ59" s="72"/>
      <c r="PK59" s="72"/>
      <c r="PL59" s="72"/>
    </row>
    <row r="60" spans="2:428" ht="16.5" thickTop="1" thickBot="1">
      <c r="B60" s="44"/>
      <c r="C60" s="44"/>
      <c r="D60" s="90" t="s">
        <v>69</v>
      </c>
      <c r="E60" s="97"/>
      <c r="F60" s="9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62"/>
      <c r="BJ60" s="62"/>
      <c r="BK60" s="62"/>
      <c r="BL60" s="62"/>
      <c r="BM60" s="62"/>
      <c r="BN60" s="62"/>
      <c r="BO60" s="62"/>
      <c r="BP60" s="62"/>
      <c r="BQ60" s="62"/>
      <c r="BR60" s="62"/>
      <c r="BS60" s="62"/>
      <c r="BT60" s="62"/>
      <c r="BU60" s="62"/>
      <c r="BV60" s="62"/>
      <c r="BW60" s="62"/>
      <c r="BX60" s="62"/>
      <c r="BY60" s="62"/>
      <c r="BZ60" s="62"/>
      <c r="CA60" s="62"/>
      <c r="CB60" s="62"/>
      <c r="CC60" s="62"/>
      <c r="CD60" s="62"/>
      <c r="CE60" s="62"/>
      <c r="CF60" s="62"/>
      <c r="CG60" s="62"/>
      <c r="CH60" s="62"/>
      <c r="CI60" s="62"/>
      <c r="CJ60" s="62"/>
      <c r="CK60" s="62"/>
      <c r="CL60" s="62"/>
      <c r="CM60" s="62"/>
      <c r="CN60" s="62"/>
      <c r="CO60" s="62"/>
      <c r="CP60" s="62"/>
      <c r="CQ60" s="62"/>
      <c r="CR60" s="62"/>
      <c r="CS60" s="62"/>
      <c r="CT60" s="62"/>
      <c r="CU60" s="62"/>
      <c r="CV60" s="62"/>
      <c r="CW60" s="62"/>
      <c r="CX60" s="62"/>
      <c r="CY60" s="62"/>
      <c r="CZ60" s="62"/>
      <c r="DA60" s="62"/>
      <c r="DB60" s="62"/>
      <c r="DC60" s="62"/>
      <c r="DD60" s="62"/>
      <c r="DE60" s="62"/>
      <c r="DF60" s="62"/>
      <c r="DG60" s="62"/>
      <c r="DH60" s="62"/>
      <c r="DI60" s="62"/>
      <c r="DJ60" s="62"/>
      <c r="DK60" s="62"/>
      <c r="DL60" s="62"/>
      <c r="DM60" s="62"/>
      <c r="DN60" s="62"/>
      <c r="DO60" s="62"/>
      <c r="DP60" s="62"/>
      <c r="DQ60" s="62"/>
      <c r="DR60" s="62"/>
      <c r="DS60" s="62"/>
      <c r="DT60" s="62"/>
      <c r="DU60" s="62"/>
      <c r="DV60" s="62"/>
      <c r="DW60" s="62"/>
      <c r="DX60" s="62"/>
      <c r="DY60" s="62"/>
      <c r="DZ60" s="62"/>
      <c r="EA60" s="62"/>
      <c r="EB60" s="62"/>
      <c r="EC60" s="62"/>
      <c r="ED60" s="62"/>
      <c r="EE60" s="62"/>
      <c r="EF60" s="62"/>
      <c r="EG60" s="62"/>
      <c r="EH60" s="62"/>
      <c r="EI60" s="62"/>
      <c r="EJ60" s="62"/>
      <c r="EK60" s="62"/>
      <c r="EL60" s="62"/>
      <c r="EM60" s="62"/>
      <c r="EN60" s="62"/>
      <c r="EO60" s="62"/>
      <c r="EP60" s="62"/>
      <c r="EQ60" s="62"/>
      <c r="ER60" s="62"/>
      <c r="ES60" s="62"/>
      <c r="ET60" s="62"/>
      <c r="EU60" s="62"/>
      <c r="EV60" s="62"/>
      <c r="EW60" s="62"/>
      <c r="EX60" s="62"/>
      <c r="EY60" s="62"/>
      <c r="EZ60" s="62"/>
      <c r="FA60" s="62"/>
      <c r="FB60" s="62"/>
      <c r="FC60" s="62"/>
      <c r="FD60" s="62"/>
      <c r="FE60" s="62"/>
      <c r="FF60" s="62"/>
      <c r="FG60" s="62"/>
      <c r="FH60" s="62"/>
      <c r="FI60" s="62"/>
      <c r="FJ60" s="62"/>
      <c r="FK60" s="62"/>
      <c r="FL60" s="62"/>
      <c r="FM60" s="62"/>
      <c r="FN60" s="62"/>
      <c r="FO60" s="62"/>
      <c r="FP60" s="62"/>
      <c r="FQ60" s="62"/>
      <c r="FR60" s="62"/>
      <c r="FS60" s="62"/>
      <c r="FT60" s="62"/>
      <c r="FU60" s="62"/>
      <c r="FV60" s="62"/>
      <c r="FW60" s="62"/>
      <c r="FX60" s="62"/>
      <c r="FY60" s="62"/>
      <c r="FZ60" s="62"/>
      <c r="GA60" s="62"/>
      <c r="GB60" s="62"/>
      <c r="GC60" s="62"/>
      <c r="GD60" s="62"/>
      <c r="GE60" s="62"/>
      <c r="GF60" s="62"/>
      <c r="GG60" s="62"/>
      <c r="GH60" s="62"/>
      <c r="GI60" s="62"/>
      <c r="GJ60" s="62"/>
      <c r="GK60" s="62"/>
      <c r="GL60" s="62"/>
      <c r="GM60" s="62"/>
      <c r="GN60" s="62"/>
      <c r="GO60" s="62"/>
      <c r="GP60" s="62"/>
      <c r="GQ60" s="62"/>
      <c r="GR60" s="62"/>
      <c r="GS60" s="62"/>
      <c r="GT60" s="62"/>
      <c r="GU60" s="62"/>
      <c r="GV60" s="62"/>
      <c r="GW60" s="62"/>
      <c r="GX60" s="62"/>
      <c r="GY60" s="62"/>
      <c r="GZ60" s="62"/>
      <c r="HA60" s="62"/>
      <c r="HB60" s="62"/>
      <c r="HC60" s="62"/>
      <c r="HD60" s="62"/>
      <c r="HE60" s="62"/>
      <c r="HF60" s="62"/>
      <c r="HG60" s="62"/>
      <c r="HH60" s="62"/>
      <c r="HI60" s="62"/>
      <c r="HJ60" s="62"/>
      <c r="HK60" s="62"/>
      <c r="HL60" s="62"/>
      <c r="HM60" s="62"/>
      <c r="HN60" s="62"/>
      <c r="HO60" s="62"/>
      <c r="HP60" s="62"/>
      <c r="HQ60" s="62"/>
      <c r="HR60" s="62"/>
      <c r="HS60" s="62"/>
      <c r="HT60" s="62"/>
      <c r="HU60" s="62"/>
      <c r="HV60" s="62"/>
      <c r="HW60" s="62"/>
      <c r="HX60" s="62"/>
      <c r="HY60" s="62"/>
      <c r="HZ60" s="62"/>
      <c r="IA60" s="62"/>
      <c r="IB60" s="62"/>
      <c r="IC60" s="62"/>
      <c r="ID60" s="62"/>
      <c r="IE60" s="62"/>
      <c r="IF60" s="62"/>
      <c r="IG60" s="62"/>
      <c r="IH60" s="62"/>
      <c r="II60" s="62"/>
      <c r="IJ60" s="62"/>
      <c r="IK60" s="62"/>
      <c r="IL60" s="62"/>
      <c r="IM60" s="62"/>
      <c r="IN60" s="62"/>
      <c r="IO60" s="62"/>
      <c r="IP60" s="62"/>
      <c r="IQ60" s="62"/>
      <c r="IR60" s="62"/>
      <c r="IS60" s="62"/>
      <c r="IT60" s="62"/>
      <c r="IU60" s="62"/>
      <c r="IV60" s="62"/>
      <c r="IW60" s="62"/>
      <c r="IX60" s="62"/>
      <c r="IY60" s="62"/>
      <c r="IZ60" s="62"/>
      <c r="JA60" s="62"/>
      <c r="JB60" s="62"/>
      <c r="JC60" s="62"/>
      <c r="JD60" s="62"/>
      <c r="JE60" s="62"/>
      <c r="JF60" s="62"/>
      <c r="JG60" s="62"/>
      <c r="JH60" s="62"/>
      <c r="JI60" s="62"/>
      <c r="JJ60" s="62"/>
      <c r="JK60" s="62"/>
      <c r="JL60" s="62"/>
      <c r="JM60" s="62"/>
      <c r="JN60" s="62"/>
      <c r="JO60" s="62"/>
      <c r="JP60" s="62"/>
      <c r="JQ60" s="62"/>
      <c r="JR60" s="62"/>
      <c r="JS60" s="62"/>
      <c r="JT60" s="62"/>
      <c r="JU60" s="62"/>
      <c r="JV60" s="62"/>
      <c r="JW60" s="62"/>
      <c r="JX60" s="62"/>
      <c r="JY60" s="62"/>
      <c r="JZ60" s="62"/>
      <c r="KA60" s="62"/>
      <c r="KB60" s="62"/>
      <c r="KC60" s="62"/>
      <c r="KD60" s="62"/>
      <c r="KE60" s="62"/>
      <c r="KF60" s="62"/>
      <c r="KG60" s="62"/>
      <c r="KH60" s="62"/>
      <c r="KI60" s="62"/>
      <c r="KJ60" s="62"/>
      <c r="KK60" s="62"/>
      <c r="KL60" s="62"/>
      <c r="KM60" s="62"/>
      <c r="KN60" s="62"/>
      <c r="KO60" s="62"/>
      <c r="KP60" s="62"/>
      <c r="KQ60" s="62"/>
      <c r="KR60" s="62"/>
      <c r="KS60" s="62"/>
      <c r="KT60" s="62"/>
      <c r="KU60" s="62"/>
      <c r="KV60" s="62"/>
      <c r="KW60" s="62"/>
      <c r="KX60" s="62"/>
      <c r="KY60" s="62"/>
      <c r="KZ60" s="62"/>
      <c r="LA60" s="62"/>
      <c r="LB60" s="62"/>
      <c r="LC60" s="62"/>
      <c r="LD60" s="62"/>
      <c r="LE60" s="62"/>
      <c r="LF60" s="62"/>
      <c r="LG60" s="62"/>
      <c r="LH60" s="62"/>
      <c r="LI60" s="62"/>
      <c r="LJ60" s="62"/>
      <c r="LK60" s="62"/>
      <c r="LL60" s="62"/>
      <c r="LM60" s="62"/>
      <c r="LN60" s="62"/>
      <c r="LO60" s="62"/>
      <c r="LP60" s="62"/>
      <c r="LQ60" s="62"/>
      <c r="LR60" s="62"/>
      <c r="LS60" s="62"/>
      <c r="LT60" s="62"/>
      <c r="LU60" s="62"/>
      <c r="LV60" s="62"/>
      <c r="LW60" s="62"/>
      <c r="LX60" s="62"/>
      <c r="LY60" s="62"/>
      <c r="LZ60" s="62"/>
      <c r="MA60" s="62"/>
      <c r="MB60" s="62"/>
      <c r="MC60" s="62"/>
      <c r="MD60" s="62"/>
      <c r="ME60" s="62"/>
      <c r="MF60" s="62"/>
      <c r="MG60" s="62"/>
      <c r="MH60" s="62"/>
      <c r="MI60" s="62"/>
      <c r="MJ60" s="62"/>
      <c r="MK60" s="62"/>
      <c r="ML60" s="62"/>
      <c r="MM60" s="62"/>
      <c r="MN60" s="62"/>
      <c r="MO60" s="62"/>
      <c r="MP60" s="62"/>
      <c r="MQ60" s="62"/>
      <c r="MR60" s="62"/>
      <c r="MS60" s="62"/>
      <c r="MT60" s="62"/>
      <c r="MU60" s="62"/>
      <c r="MV60" s="62"/>
      <c r="MW60" s="62"/>
      <c r="MX60" s="62"/>
      <c r="MY60" s="62"/>
      <c r="MZ60" s="62"/>
      <c r="NA60" s="62"/>
      <c r="NB60" s="62"/>
      <c r="NC60" s="62"/>
      <c r="ND60" s="62"/>
      <c r="NE60" s="62"/>
      <c r="NF60" s="62"/>
      <c r="NG60" s="78"/>
      <c r="NH60" s="72"/>
      <c r="NI60" s="72"/>
      <c r="NJ60" s="72"/>
      <c r="NK60" s="72"/>
      <c r="NL60" s="72"/>
      <c r="NM60" s="72"/>
      <c r="NN60" s="72"/>
      <c r="NO60" s="72"/>
      <c r="NP60" s="72"/>
      <c r="NQ60" s="72"/>
      <c r="NR60" s="72"/>
      <c r="NS60" s="72"/>
      <c r="NT60" s="72"/>
      <c r="NU60" s="72"/>
      <c r="NV60" s="72"/>
      <c r="NW60" s="72"/>
      <c r="NX60" s="72"/>
      <c r="NY60" s="72"/>
      <c r="NZ60" s="72"/>
      <c r="OA60" s="72"/>
      <c r="OB60" s="72"/>
      <c r="OC60" s="72"/>
      <c r="OD60" s="72"/>
      <c r="OE60" s="72"/>
      <c r="OF60" s="72"/>
      <c r="OG60" s="72"/>
      <c r="OH60" s="72"/>
      <c r="OI60" s="72"/>
      <c r="OJ60" s="72"/>
      <c r="OK60" s="72"/>
      <c r="OL60" s="72"/>
      <c r="OM60" s="72"/>
      <c r="ON60" s="72"/>
      <c r="OO60" s="72"/>
      <c r="OP60" s="72"/>
      <c r="OQ60" s="72"/>
      <c r="OR60" s="72"/>
      <c r="OS60" s="72"/>
      <c r="OT60" s="72"/>
      <c r="OU60" s="72"/>
      <c r="OV60" s="72"/>
      <c r="OW60" s="72"/>
      <c r="OX60" s="72"/>
      <c r="OY60" s="72"/>
      <c r="OZ60" s="72"/>
      <c r="PA60" s="72"/>
      <c r="PB60" s="72"/>
      <c r="PC60" s="72"/>
      <c r="PD60" s="72"/>
      <c r="PE60" s="72"/>
      <c r="PF60" s="72"/>
      <c r="PG60" s="72"/>
      <c r="PH60" s="72"/>
      <c r="PI60" s="72"/>
      <c r="PJ60" s="72"/>
      <c r="PK60" s="72"/>
      <c r="PL60" s="72"/>
    </row>
    <row r="61" spans="2:428" ht="16.5" thickTop="1" thickBot="1">
      <c r="B61" s="44"/>
      <c r="C61" s="44"/>
      <c r="D61" s="90" t="s">
        <v>65</v>
      </c>
      <c r="E61" s="95">
        <v>0.5625</v>
      </c>
      <c r="F61" s="9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  <c r="BC61" s="62"/>
      <c r="BD61" s="62"/>
      <c r="BE61" s="62"/>
      <c r="BF61" s="62"/>
      <c r="BG61" s="62"/>
      <c r="BH61" s="62"/>
      <c r="BI61" s="62"/>
      <c r="BJ61" s="62"/>
      <c r="BK61" s="62"/>
      <c r="BL61" s="62"/>
      <c r="BM61" s="62"/>
      <c r="BN61" s="62"/>
      <c r="BO61" s="62"/>
      <c r="BP61" s="62"/>
      <c r="BQ61" s="62"/>
      <c r="BR61" s="62"/>
      <c r="BS61" s="62"/>
      <c r="BT61" s="62"/>
      <c r="BU61" s="62"/>
      <c r="BV61" s="62"/>
      <c r="BW61" s="62"/>
      <c r="BX61" s="62"/>
      <c r="BY61" s="62"/>
      <c r="BZ61" s="62"/>
      <c r="CA61" s="62"/>
      <c r="CB61" s="62"/>
      <c r="CC61" s="62"/>
      <c r="CD61" s="62"/>
      <c r="CE61" s="62"/>
      <c r="CF61" s="62"/>
      <c r="CG61" s="62"/>
      <c r="CH61" s="62"/>
      <c r="CI61" s="62"/>
      <c r="CJ61" s="62"/>
      <c r="CK61" s="62"/>
      <c r="CL61" s="62"/>
      <c r="CM61" s="62"/>
      <c r="CN61" s="62"/>
      <c r="CO61" s="62"/>
      <c r="CP61" s="62"/>
      <c r="CQ61" s="62"/>
      <c r="CR61" s="62"/>
      <c r="CS61" s="62"/>
      <c r="CT61" s="62"/>
      <c r="CU61" s="62"/>
      <c r="CV61" s="62"/>
      <c r="CW61" s="62"/>
      <c r="CX61" s="62"/>
      <c r="CY61" s="62"/>
      <c r="CZ61" s="62"/>
      <c r="DA61" s="62"/>
      <c r="DB61" s="62"/>
      <c r="DC61" s="62"/>
      <c r="DD61" s="62"/>
      <c r="DE61" s="62"/>
      <c r="DF61" s="62"/>
      <c r="DG61" s="62"/>
      <c r="DH61" s="62"/>
      <c r="DI61" s="62"/>
      <c r="DJ61" s="62"/>
      <c r="DK61" s="62"/>
      <c r="DL61" s="62"/>
      <c r="DM61" s="62"/>
      <c r="DN61" s="62"/>
      <c r="DO61" s="62"/>
      <c r="DP61" s="62"/>
      <c r="DQ61" s="62"/>
      <c r="DR61" s="62"/>
      <c r="DS61" s="62"/>
      <c r="DT61" s="62"/>
      <c r="DU61" s="62"/>
      <c r="DV61" s="62"/>
      <c r="DW61" s="62"/>
      <c r="DX61" s="62"/>
      <c r="DY61" s="62"/>
      <c r="DZ61" s="62"/>
      <c r="EA61" s="62"/>
      <c r="EB61" s="62"/>
      <c r="EC61" s="62"/>
      <c r="ED61" s="62"/>
      <c r="EE61" s="62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2"/>
      <c r="FF61" s="62"/>
      <c r="FG61" s="62"/>
      <c r="FH61" s="62"/>
      <c r="FI61" s="62"/>
      <c r="FJ61" s="62"/>
      <c r="FK61" s="62"/>
      <c r="FL61" s="62"/>
      <c r="FM61" s="62"/>
      <c r="FN61" s="62"/>
      <c r="FO61" s="62"/>
      <c r="FP61" s="62"/>
      <c r="FQ61" s="62"/>
      <c r="FR61" s="62"/>
      <c r="FS61" s="62"/>
      <c r="FT61" s="62"/>
      <c r="FU61" s="62"/>
      <c r="FV61" s="62"/>
      <c r="FW61" s="62"/>
      <c r="FX61" s="62"/>
      <c r="FY61" s="62"/>
      <c r="FZ61" s="62"/>
      <c r="GA61" s="62"/>
      <c r="GB61" s="62"/>
      <c r="GC61" s="62"/>
      <c r="GD61" s="62"/>
      <c r="GE61" s="62"/>
      <c r="GF61" s="62"/>
      <c r="GG61" s="62"/>
      <c r="GH61" s="62"/>
      <c r="GI61" s="62"/>
      <c r="GJ61" s="62"/>
      <c r="GK61" s="62"/>
      <c r="GL61" s="62"/>
      <c r="GM61" s="62"/>
      <c r="GN61" s="62"/>
      <c r="GO61" s="62"/>
      <c r="GP61" s="62"/>
      <c r="GQ61" s="62"/>
      <c r="GR61" s="62"/>
      <c r="GS61" s="62"/>
      <c r="GT61" s="62"/>
      <c r="GU61" s="62"/>
      <c r="GV61" s="62"/>
      <c r="GW61" s="62"/>
      <c r="GX61" s="62"/>
      <c r="GY61" s="62"/>
      <c r="GZ61" s="62"/>
      <c r="HA61" s="62"/>
      <c r="HB61" s="62"/>
      <c r="HC61" s="62"/>
      <c r="HD61" s="62"/>
      <c r="HE61" s="62"/>
      <c r="HF61" s="62"/>
      <c r="HG61" s="62"/>
      <c r="HH61" s="62"/>
      <c r="HI61" s="62"/>
      <c r="HJ61" s="62"/>
      <c r="HK61" s="62"/>
      <c r="HL61" s="62"/>
      <c r="HM61" s="62"/>
      <c r="HN61" s="62"/>
      <c r="HO61" s="62"/>
      <c r="HP61" s="62"/>
      <c r="HQ61" s="62"/>
      <c r="HR61" s="62"/>
      <c r="HS61" s="62"/>
      <c r="HT61" s="62"/>
      <c r="HU61" s="62"/>
      <c r="HV61" s="62"/>
      <c r="HW61" s="62"/>
      <c r="HX61" s="62"/>
      <c r="HY61" s="62"/>
      <c r="HZ61" s="62"/>
      <c r="IA61" s="62"/>
      <c r="IB61" s="62"/>
      <c r="IC61" s="62"/>
      <c r="ID61" s="62"/>
      <c r="IE61" s="62"/>
      <c r="IF61" s="62"/>
      <c r="IG61" s="62"/>
      <c r="IH61" s="62"/>
      <c r="II61" s="62"/>
      <c r="IJ61" s="62"/>
      <c r="IK61" s="62"/>
      <c r="IL61" s="62"/>
      <c r="IM61" s="62"/>
      <c r="IN61" s="62"/>
      <c r="IO61" s="62"/>
      <c r="IP61" s="62"/>
      <c r="IQ61" s="62"/>
      <c r="IR61" s="62"/>
      <c r="IS61" s="62"/>
      <c r="IT61" s="62"/>
      <c r="IU61" s="62"/>
      <c r="IV61" s="62"/>
      <c r="IW61" s="62"/>
      <c r="IX61" s="62"/>
      <c r="IY61" s="62"/>
      <c r="IZ61" s="62"/>
      <c r="JA61" s="62"/>
      <c r="JB61" s="62"/>
      <c r="JC61" s="62"/>
      <c r="JD61" s="62"/>
      <c r="JE61" s="62"/>
      <c r="JF61" s="62"/>
      <c r="JG61" s="62"/>
      <c r="JH61" s="62"/>
      <c r="JI61" s="62"/>
      <c r="JJ61" s="62"/>
      <c r="JK61" s="62"/>
      <c r="JL61" s="62"/>
      <c r="JM61" s="62"/>
      <c r="JN61" s="62"/>
      <c r="JO61" s="62"/>
      <c r="JP61" s="62"/>
      <c r="JQ61" s="62"/>
      <c r="JR61" s="62"/>
      <c r="JS61" s="62"/>
      <c r="JT61" s="62"/>
      <c r="JU61" s="62"/>
      <c r="JV61" s="62"/>
      <c r="JW61" s="62"/>
      <c r="JX61" s="62"/>
      <c r="JY61" s="62"/>
      <c r="JZ61" s="62"/>
      <c r="KA61" s="62"/>
      <c r="KB61" s="62"/>
      <c r="KC61" s="62"/>
      <c r="KD61" s="62"/>
      <c r="KE61" s="62"/>
      <c r="KF61" s="62"/>
      <c r="KG61" s="62"/>
      <c r="KH61" s="62"/>
      <c r="KI61" s="62"/>
      <c r="KJ61" s="62"/>
      <c r="KK61" s="62"/>
      <c r="KL61" s="62"/>
      <c r="KM61" s="62"/>
      <c r="KN61" s="62"/>
      <c r="KO61" s="62"/>
      <c r="KP61" s="62"/>
      <c r="KQ61" s="62"/>
      <c r="KR61" s="62"/>
      <c r="KS61" s="62"/>
      <c r="KT61" s="62"/>
      <c r="KU61" s="62"/>
      <c r="KV61" s="62"/>
      <c r="KW61" s="62"/>
      <c r="KX61" s="62"/>
      <c r="KY61" s="62"/>
      <c r="KZ61" s="62"/>
      <c r="LA61" s="62"/>
      <c r="LB61" s="62"/>
      <c r="LC61" s="62"/>
      <c r="LD61" s="62"/>
      <c r="LE61" s="62"/>
      <c r="LF61" s="62"/>
      <c r="LG61" s="62"/>
      <c r="LH61" s="62"/>
      <c r="LI61" s="62"/>
      <c r="LJ61" s="62"/>
      <c r="LK61" s="62"/>
      <c r="LL61" s="62"/>
      <c r="LM61" s="62"/>
      <c r="LN61" s="62"/>
      <c r="LO61" s="62"/>
      <c r="LP61" s="62"/>
      <c r="LQ61" s="62"/>
      <c r="LR61" s="62"/>
      <c r="LS61" s="62"/>
      <c r="LT61" s="62"/>
      <c r="LU61" s="62"/>
      <c r="LV61" s="62"/>
      <c r="LW61" s="62"/>
      <c r="LX61" s="62"/>
      <c r="LY61" s="62"/>
      <c r="LZ61" s="62"/>
      <c r="MA61" s="62"/>
      <c r="MB61" s="62"/>
      <c r="MC61" s="62"/>
      <c r="MD61" s="62"/>
      <c r="ME61" s="62"/>
      <c r="MF61" s="62"/>
      <c r="MG61" s="62"/>
      <c r="MH61" s="62"/>
      <c r="MI61" s="62"/>
      <c r="MJ61" s="62"/>
      <c r="MK61" s="62"/>
      <c r="ML61" s="62"/>
      <c r="MM61" s="62"/>
      <c r="MN61" s="62"/>
      <c r="MO61" s="62"/>
      <c r="MP61" s="62"/>
      <c r="MQ61" s="62"/>
      <c r="MR61" s="62"/>
      <c r="MS61" s="62"/>
      <c r="MT61" s="62"/>
      <c r="MU61" s="62"/>
      <c r="MV61" s="62"/>
      <c r="MW61" s="62"/>
      <c r="MX61" s="62"/>
      <c r="MY61" s="62"/>
      <c r="MZ61" s="62"/>
      <c r="NA61" s="62"/>
      <c r="NB61" s="62"/>
      <c r="NC61" s="62"/>
      <c r="ND61" s="62"/>
      <c r="NE61" s="62"/>
      <c r="NF61" s="62"/>
      <c r="NG61" s="78"/>
      <c r="NH61" s="72"/>
      <c r="NI61" s="72"/>
      <c r="NJ61" s="72"/>
      <c r="NK61" s="72"/>
      <c r="NL61" s="72"/>
      <c r="NM61" s="72"/>
      <c r="NN61" s="72"/>
      <c r="NO61" s="72"/>
      <c r="NP61" s="72"/>
      <c r="NQ61" s="72"/>
      <c r="NR61" s="72"/>
      <c r="NS61" s="72"/>
      <c r="NT61" s="72"/>
      <c r="NU61" s="72"/>
      <c r="NV61" s="72"/>
      <c r="NW61" s="72"/>
      <c r="NX61" s="72"/>
      <c r="NY61" s="72"/>
      <c r="NZ61" s="72"/>
      <c r="OA61" s="72"/>
      <c r="OB61" s="72"/>
      <c r="OC61" s="72"/>
      <c r="OD61" s="72"/>
      <c r="OE61" s="72"/>
      <c r="OF61" s="72"/>
      <c r="OG61" s="72"/>
      <c r="OH61" s="72"/>
      <c r="OI61" s="72"/>
      <c r="OJ61" s="72"/>
      <c r="OK61" s="72"/>
      <c r="OL61" s="72"/>
      <c r="OM61" s="72"/>
      <c r="ON61" s="72"/>
      <c r="OO61" s="72"/>
      <c r="OP61" s="72"/>
      <c r="OQ61" s="72"/>
      <c r="OR61" s="72"/>
      <c r="OS61" s="72"/>
      <c r="OT61" s="72"/>
      <c r="OU61" s="72"/>
      <c r="OV61" s="72"/>
      <c r="OW61" s="72"/>
      <c r="OX61" s="72"/>
      <c r="OY61" s="72"/>
      <c r="OZ61" s="72"/>
      <c r="PA61" s="72"/>
      <c r="PB61" s="72"/>
      <c r="PC61" s="72"/>
      <c r="PD61" s="72"/>
      <c r="PE61" s="72"/>
      <c r="PF61" s="72"/>
      <c r="PG61" s="72"/>
      <c r="PH61" s="72"/>
      <c r="PI61" s="72"/>
      <c r="PJ61" s="72"/>
      <c r="PK61" s="72"/>
      <c r="PL61" s="72"/>
    </row>
    <row r="62" spans="2:428" ht="16.5" thickTop="1" thickBot="1">
      <c r="B62" s="44"/>
      <c r="C62" s="44"/>
      <c r="D62" s="90" t="s">
        <v>66</v>
      </c>
      <c r="E62" s="97"/>
      <c r="F62" s="9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  <c r="EG62" s="62"/>
      <c r="EH62" s="62"/>
      <c r="EI62" s="62"/>
      <c r="EJ62" s="62"/>
      <c r="EK62" s="62"/>
      <c r="EL62" s="62"/>
      <c r="EM62" s="62"/>
      <c r="EN62" s="62"/>
      <c r="EO62" s="62"/>
      <c r="EP62" s="62"/>
      <c r="EQ62" s="62"/>
      <c r="ER62" s="62"/>
      <c r="ES62" s="62"/>
      <c r="ET62" s="62"/>
      <c r="EU62" s="62"/>
      <c r="EV62" s="62"/>
      <c r="EW62" s="62"/>
      <c r="EX62" s="62"/>
      <c r="EY62" s="62"/>
      <c r="EZ62" s="62"/>
      <c r="FA62" s="62"/>
      <c r="FB62" s="62"/>
      <c r="FC62" s="62"/>
      <c r="FD62" s="62"/>
      <c r="FE62" s="62"/>
      <c r="FF62" s="62"/>
      <c r="FG62" s="62"/>
      <c r="FH62" s="62"/>
      <c r="FI62" s="62"/>
      <c r="FJ62" s="62"/>
      <c r="FK62" s="62"/>
      <c r="FL62" s="62"/>
      <c r="FM62" s="62"/>
      <c r="FN62" s="62"/>
      <c r="FO62" s="62"/>
      <c r="FP62" s="62"/>
      <c r="FQ62" s="62"/>
      <c r="FR62" s="62"/>
      <c r="FS62" s="62"/>
      <c r="FT62" s="62"/>
      <c r="FU62" s="62"/>
      <c r="FV62" s="62"/>
      <c r="FW62" s="62"/>
      <c r="FX62" s="62"/>
      <c r="FY62" s="62"/>
      <c r="FZ62" s="62"/>
      <c r="GA62" s="62"/>
      <c r="GB62" s="62"/>
      <c r="GC62" s="62"/>
      <c r="GD62" s="62"/>
      <c r="GE62" s="62"/>
      <c r="GF62" s="62"/>
      <c r="GG62" s="62"/>
      <c r="GH62" s="62"/>
      <c r="GI62" s="62"/>
      <c r="GJ62" s="62"/>
      <c r="GK62" s="62"/>
      <c r="GL62" s="62"/>
      <c r="GM62" s="62"/>
      <c r="GN62" s="62"/>
      <c r="GO62" s="62"/>
      <c r="GP62" s="62"/>
      <c r="GQ62" s="62"/>
      <c r="GR62" s="62"/>
      <c r="GS62" s="62"/>
      <c r="GT62" s="62"/>
      <c r="GU62" s="62"/>
      <c r="GV62" s="62"/>
      <c r="GW62" s="62"/>
      <c r="GX62" s="62"/>
      <c r="GY62" s="62"/>
      <c r="GZ62" s="62"/>
      <c r="HA62" s="62"/>
      <c r="HB62" s="62"/>
      <c r="HC62" s="62"/>
      <c r="HD62" s="62"/>
      <c r="HE62" s="62"/>
      <c r="HF62" s="62"/>
      <c r="HG62" s="62"/>
      <c r="HH62" s="62"/>
      <c r="HI62" s="62"/>
      <c r="HJ62" s="62"/>
      <c r="HK62" s="62"/>
      <c r="HL62" s="62"/>
      <c r="HM62" s="62"/>
      <c r="HN62" s="62"/>
      <c r="HO62" s="62"/>
      <c r="HP62" s="62"/>
      <c r="HQ62" s="62"/>
      <c r="HR62" s="62"/>
      <c r="HS62" s="62"/>
      <c r="HT62" s="62"/>
      <c r="HU62" s="62"/>
      <c r="HV62" s="62"/>
      <c r="HW62" s="62"/>
      <c r="HX62" s="62"/>
      <c r="HY62" s="62"/>
      <c r="HZ62" s="62"/>
      <c r="IA62" s="62"/>
      <c r="IB62" s="62"/>
      <c r="IC62" s="62"/>
      <c r="ID62" s="62"/>
      <c r="IE62" s="62"/>
      <c r="IF62" s="62"/>
      <c r="IG62" s="62"/>
      <c r="IH62" s="62"/>
      <c r="II62" s="62"/>
      <c r="IJ62" s="62"/>
      <c r="IK62" s="62"/>
      <c r="IL62" s="62"/>
      <c r="IM62" s="62"/>
      <c r="IN62" s="62"/>
      <c r="IO62" s="62"/>
      <c r="IP62" s="62"/>
      <c r="IQ62" s="62"/>
      <c r="IR62" s="62"/>
      <c r="IS62" s="62"/>
      <c r="IT62" s="62"/>
      <c r="IU62" s="62"/>
      <c r="IV62" s="62"/>
      <c r="IW62" s="62"/>
      <c r="IX62" s="62"/>
      <c r="IY62" s="62"/>
      <c r="IZ62" s="62"/>
      <c r="JA62" s="62"/>
      <c r="JB62" s="62"/>
      <c r="JC62" s="62"/>
      <c r="JD62" s="62"/>
      <c r="JE62" s="62"/>
      <c r="JF62" s="62"/>
      <c r="JG62" s="62"/>
      <c r="JH62" s="62"/>
      <c r="JI62" s="62"/>
      <c r="JJ62" s="62"/>
      <c r="JK62" s="62"/>
      <c r="JL62" s="62"/>
      <c r="JM62" s="62"/>
      <c r="JN62" s="62"/>
      <c r="JO62" s="62"/>
      <c r="JP62" s="62"/>
      <c r="JQ62" s="62"/>
      <c r="JR62" s="62"/>
      <c r="JS62" s="62"/>
      <c r="JT62" s="62"/>
      <c r="JU62" s="62"/>
      <c r="JV62" s="62"/>
      <c r="JW62" s="62"/>
      <c r="JX62" s="62"/>
      <c r="JY62" s="62"/>
      <c r="JZ62" s="62"/>
      <c r="KA62" s="62"/>
      <c r="KB62" s="62"/>
      <c r="KC62" s="62"/>
      <c r="KD62" s="62"/>
      <c r="KE62" s="62"/>
      <c r="KF62" s="62"/>
      <c r="KG62" s="62"/>
      <c r="KH62" s="62"/>
      <c r="KI62" s="62"/>
      <c r="KJ62" s="62"/>
      <c r="KK62" s="62"/>
      <c r="KL62" s="62"/>
      <c r="KM62" s="62"/>
      <c r="KN62" s="62"/>
      <c r="KO62" s="62"/>
      <c r="KP62" s="62"/>
      <c r="KQ62" s="62"/>
      <c r="KR62" s="62"/>
      <c r="KS62" s="62"/>
      <c r="KT62" s="62"/>
      <c r="KU62" s="62"/>
      <c r="KV62" s="62"/>
      <c r="KW62" s="62"/>
      <c r="KX62" s="62"/>
      <c r="KY62" s="62"/>
      <c r="KZ62" s="62"/>
      <c r="LA62" s="62"/>
      <c r="LB62" s="62"/>
      <c r="LC62" s="62"/>
      <c r="LD62" s="62"/>
      <c r="LE62" s="62"/>
      <c r="LF62" s="62"/>
      <c r="LG62" s="62"/>
      <c r="LH62" s="62"/>
      <c r="LI62" s="62"/>
      <c r="LJ62" s="62"/>
      <c r="LK62" s="62"/>
      <c r="LL62" s="62"/>
      <c r="LM62" s="62"/>
      <c r="LN62" s="62"/>
      <c r="LO62" s="62"/>
      <c r="LP62" s="62"/>
      <c r="LQ62" s="62"/>
      <c r="LR62" s="62"/>
      <c r="LS62" s="62"/>
      <c r="LT62" s="62"/>
      <c r="LU62" s="62"/>
      <c r="LV62" s="62"/>
      <c r="LW62" s="62"/>
      <c r="LX62" s="62"/>
      <c r="LY62" s="62"/>
      <c r="LZ62" s="62"/>
      <c r="MA62" s="62"/>
      <c r="MB62" s="62"/>
      <c r="MC62" s="62"/>
      <c r="MD62" s="62"/>
      <c r="ME62" s="62"/>
      <c r="MF62" s="62"/>
      <c r="MG62" s="62"/>
      <c r="MH62" s="62"/>
      <c r="MI62" s="62"/>
      <c r="MJ62" s="62"/>
      <c r="MK62" s="62"/>
      <c r="ML62" s="62"/>
      <c r="MM62" s="62"/>
      <c r="MN62" s="62"/>
      <c r="MO62" s="62"/>
      <c r="MP62" s="62"/>
      <c r="MQ62" s="62"/>
      <c r="MR62" s="62"/>
      <c r="MS62" s="62"/>
      <c r="MT62" s="62"/>
      <c r="MU62" s="62"/>
      <c r="MV62" s="62"/>
      <c r="MW62" s="62"/>
      <c r="MX62" s="62"/>
      <c r="MY62" s="62"/>
      <c r="MZ62" s="62"/>
      <c r="NA62" s="62"/>
      <c r="NB62" s="62"/>
      <c r="NC62" s="62"/>
      <c r="ND62" s="62"/>
      <c r="NE62" s="62"/>
      <c r="NF62" s="62"/>
      <c r="NG62" s="78"/>
      <c r="NH62" s="72"/>
      <c r="NI62" s="72"/>
      <c r="NJ62" s="72"/>
      <c r="NK62" s="72"/>
      <c r="NL62" s="72"/>
      <c r="NM62" s="72"/>
      <c r="NN62" s="72"/>
      <c r="NO62" s="72"/>
      <c r="NP62" s="72"/>
      <c r="NQ62" s="72"/>
      <c r="NR62" s="72"/>
      <c r="NS62" s="72"/>
      <c r="NT62" s="72"/>
      <c r="NU62" s="72"/>
      <c r="NV62" s="72"/>
      <c r="NW62" s="72"/>
      <c r="NX62" s="72"/>
      <c r="NY62" s="72"/>
      <c r="NZ62" s="72"/>
      <c r="OA62" s="72"/>
      <c r="OB62" s="72"/>
      <c r="OC62" s="72"/>
      <c r="OD62" s="72"/>
      <c r="OE62" s="72"/>
      <c r="OF62" s="72"/>
      <c r="OG62" s="72"/>
      <c r="OH62" s="72"/>
      <c r="OI62" s="72"/>
      <c r="OJ62" s="72"/>
      <c r="OK62" s="72"/>
      <c r="OL62" s="72"/>
      <c r="OM62" s="72"/>
      <c r="ON62" s="72"/>
      <c r="OO62" s="72"/>
      <c r="OP62" s="72"/>
      <c r="OQ62" s="72"/>
      <c r="OR62" s="72"/>
      <c r="OS62" s="72"/>
      <c r="OT62" s="72"/>
      <c r="OU62" s="72"/>
      <c r="OV62" s="72"/>
      <c r="OW62" s="72"/>
      <c r="OX62" s="72"/>
      <c r="OY62" s="72"/>
      <c r="OZ62" s="72"/>
      <c r="PA62" s="72"/>
      <c r="PB62" s="72"/>
      <c r="PC62" s="72"/>
      <c r="PD62" s="72"/>
      <c r="PE62" s="72"/>
      <c r="PF62" s="72"/>
      <c r="PG62" s="72"/>
      <c r="PH62" s="72"/>
      <c r="PI62" s="72"/>
      <c r="PJ62" s="72"/>
      <c r="PK62" s="72"/>
      <c r="PL62" s="72"/>
    </row>
    <row r="63" spans="2:428" ht="16.5" thickTop="1" thickBot="1">
      <c r="B63" s="44"/>
      <c r="C63" s="44"/>
      <c r="D63" s="90" t="s">
        <v>67</v>
      </c>
      <c r="E63" s="97"/>
      <c r="F63" s="9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2"/>
      <c r="FF63" s="62"/>
      <c r="FG63" s="62"/>
      <c r="FH63" s="62"/>
      <c r="FI63" s="62"/>
      <c r="FJ63" s="62"/>
      <c r="FK63" s="62"/>
      <c r="FL63" s="62"/>
      <c r="FM63" s="62"/>
      <c r="FN63" s="62"/>
      <c r="FO63" s="62"/>
      <c r="FP63" s="62"/>
      <c r="FQ63" s="62"/>
      <c r="FR63" s="62"/>
      <c r="FS63" s="62"/>
      <c r="FT63" s="62"/>
      <c r="FU63" s="62"/>
      <c r="FV63" s="62"/>
      <c r="FW63" s="62"/>
      <c r="FX63" s="62"/>
      <c r="FY63" s="62"/>
      <c r="FZ63" s="62"/>
      <c r="GA63" s="62"/>
      <c r="GB63" s="62"/>
      <c r="GC63" s="62"/>
      <c r="GD63" s="62"/>
      <c r="GE63" s="62"/>
      <c r="GF63" s="62"/>
      <c r="GG63" s="62"/>
      <c r="GH63" s="62"/>
      <c r="GI63" s="62"/>
      <c r="GJ63" s="62"/>
      <c r="GK63" s="62"/>
      <c r="GL63" s="62"/>
      <c r="GM63" s="62"/>
      <c r="GN63" s="62"/>
      <c r="GO63" s="62"/>
      <c r="GP63" s="62"/>
      <c r="GQ63" s="62"/>
      <c r="GR63" s="62"/>
      <c r="GS63" s="62"/>
      <c r="GT63" s="62"/>
      <c r="GU63" s="62"/>
      <c r="GV63" s="62"/>
      <c r="GW63" s="62"/>
      <c r="GX63" s="62"/>
      <c r="GY63" s="62"/>
      <c r="GZ63" s="62"/>
      <c r="HA63" s="62"/>
      <c r="HB63" s="62"/>
      <c r="HC63" s="62"/>
      <c r="HD63" s="62"/>
      <c r="HE63" s="62"/>
      <c r="HF63" s="62"/>
      <c r="HG63" s="62"/>
      <c r="HH63" s="62"/>
      <c r="HI63" s="62"/>
      <c r="HJ63" s="62"/>
      <c r="HK63" s="62"/>
      <c r="HL63" s="62"/>
      <c r="HM63" s="62"/>
      <c r="HN63" s="62"/>
      <c r="HO63" s="62"/>
      <c r="HP63" s="62"/>
      <c r="HQ63" s="62"/>
      <c r="HR63" s="62"/>
      <c r="HS63" s="62"/>
      <c r="HT63" s="62"/>
      <c r="HU63" s="62"/>
      <c r="HV63" s="62"/>
      <c r="HW63" s="62"/>
      <c r="HX63" s="62"/>
      <c r="HY63" s="62"/>
      <c r="HZ63" s="62"/>
      <c r="IA63" s="62"/>
      <c r="IB63" s="62"/>
      <c r="IC63" s="62"/>
      <c r="ID63" s="62"/>
      <c r="IE63" s="62"/>
      <c r="IF63" s="62"/>
      <c r="IG63" s="62"/>
      <c r="IH63" s="62"/>
      <c r="II63" s="62"/>
      <c r="IJ63" s="62"/>
      <c r="IK63" s="62"/>
      <c r="IL63" s="62"/>
      <c r="IM63" s="62"/>
      <c r="IN63" s="62"/>
      <c r="IO63" s="62"/>
      <c r="IP63" s="62"/>
      <c r="IQ63" s="62"/>
      <c r="IR63" s="62"/>
      <c r="IS63" s="62"/>
      <c r="IT63" s="62"/>
      <c r="IU63" s="62"/>
      <c r="IV63" s="62"/>
      <c r="IW63" s="62"/>
      <c r="IX63" s="62"/>
      <c r="IY63" s="62"/>
      <c r="IZ63" s="62"/>
      <c r="JA63" s="62"/>
      <c r="JB63" s="62"/>
      <c r="JC63" s="62"/>
      <c r="JD63" s="62"/>
      <c r="JE63" s="62"/>
      <c r="JF63" s="62"/>
      <c r="JG63" s="62"/>
      <c r="JH63" s="62"/>
      <c r="JI63" s="62"/>
      <c r="JJ63" s="62"/>
      <c r="JK63" s="62"/>
      <c r="JL63" s="62"/>
      <c r="JM63" s="62"/>
      <c r="JN63" s="62"/>
      <c r="JO63" s="62"/>
      <c r="JP63" s="62"/>
      <c r="JQ63" s="62"/>
      <c r="JR63" s="62"/>
      <c r="JS63" s="62"/>
      <c r="JT63" s="62"/>
      <c r="JU63" s="62"/>
      <c r="JV63" s="62"/>
      <c r="JW63" s="62"/>
      <c r="JX63" s="62"/>
      <c r="JY63" s="62"/>
      <c r="JZ63" s="62"/>
      <c r="KA63" s="62"/>
      <c r="KB63" s="62"/>
      <c r="KC63" s="62"/>
      <c r="KD63" s="62"/>
      <c r="KE63" s="62"/>
      <c r="KF63" s="62"/>
      <c r="KG63" s="62"/>
      <c r="KH63" s="62"/>
      <c r="KI63" s="62"/>
      <c r="KJ63" s="62"/>
      <c r="KK63" s="62"/>
      <c r="KL63" s="62"/>
      <c r="KM63" s="62"/>
      <c r="KN63" s="62"/>
      <c r="KO63" s="62"/>
      <c r="KP63" s="62"/>
      <c r="KQ63" s="62"/>
      <c r="KR63" s="62"/>
      <c r="KS63" s="62"/>
      <c r="KT63" s="62"/>
      <c r="KU63" s="62"/>
      <c r="KV63" s="62"/>
      <c r="KW63" s="62"/>
      <c r="KX63" s="62"/>
      <c r="KY63" s="62"/>
      <c r="KZ63" s="62"/>
      <c r="LA63" s="62"/>
      <c r="LB63" s="62"/>
      <c r="LC63" s="62"/>
      <c r="LD63" s="62"/>
      <c r="LE63" s="62"/>
      <c r="LF63" s="62"/>
      <c r="LG63" s="62"/>
      <c r="LH63" s="62"/>
      <c r="LI63" s="62"/>
      <c r="LJ63" s="62"/>
      <c r="LK63" s="62"/>
      <c r="LL63" s="62"/>
      <c r="LM63" s="62"/>
      <c r="LN63" s="62"/>
      <c r="LO63" s="62"/>
      <c r="LP63" s="62"/>
      <c r="LQ63" s="62"/>
      <c r="LR63" s="62"/>
      <c r="LS63" s="62"/>
      <c r="LT63" s="62"/>
      <c r="LU63" s="62"/>
      <c r="LV63" s="62"/>
      <c r="LW63" s="62"/>
      <c r="LX63" s="62"/>
      <c r="LY63" s="62"/>
      <c r="LZ63" s="62"/>
      <c r="MA63" s="62"/>
      <c r="MB63" s="62"/>
      <c r="MC63" s="62"/>
      <c r="MD63" s="62"/>
      <c r="ME63" s="62"/>
      <c r="MF63" s="62"/>
      <c r="MG63" s="62"/>
      <c r="MH63" s="62"/>
      <c r="MI63" s="62"/>
      <c r="MJ63" s="62"/>
      <c r="MK63" s="62"/>
      <c r="ML63" s="62"/>
      <c r="MM63" s="62"/>
      <c r="MN63" s="62"/>
      <c r="MO63" s="62"/>
      <c r="MP63" s="62"/>
      <c r="MQ63" s="62"/>
      <c r="MR63" s="62"/>
      <c r="MS63" s="62"/>
      <c r="MT63" s="62"/>
      <c r="MU63" s="62"/>
      <c r="MV63" s="62"/>
      <c r="MW63" s="62"/>
      <c r="MX63" s="62"/>
      <c r="MY63" s="62"/>
      <c r="MZ63" s="62"/>
      <c r="NA63" s="62"/>
      <c r="NB63" s="62"/>
      <c r="NC63" s="62"/>
      <c r="ND63" s="62"/>
      <c r="NE63" s="62"/>
      <c r="NF63" s="62"/>
      <c r="NG63" s="78"/>
      <c r="NH63" s="72"/>
      <c r="NI63" s="72"/>
      <c r="NJ63" s="72"/>
      <c r="NK63" s="72"/>
      <c r="NL63" s="72"/>
      <c r="NM63" s="72"/>
      <c r="NN63" s="72"/>
      <c r="NO63" s="72"/>
      <c r="NP63" s="72"/>
      <c r="NQ63" s="72"/>
      <c r="NR63" s="72"/>
      <c r="NS63" s="72"/>
      <c r="NT63" s="72"/>
      <c r="NU63" s="72"/>
      <c r="NV63" s="72"/>
      <c r="NW63" s="72"/>
      <c r="NX63" s="72"/>
      <c r="NY63" s="72"/>
      <c r="NZ63" s="72"/>
      <c r="OA63" s="72"/>
      <c r="OB63" s="72"/>
      <c r="OC63" s="72"/>
      <c r="OD63" s="72"/>
      <c r="OE63" s="72"/>
      <c r="OF63" s="72"/>
      <c r="OG63" s="72"/>
      <c r="OH63" s="72"/>
      <c r="OI63" s="72"/>
      <c r="OJ63" s="72"/>
      <c r="OK63" s="72"/>
      <c r="OL63" s="72"/>
      <c r="OM63" s="72"/>
      <c r="ON63" s="72"/>
      <c r="OO63" s="72"/>
      <c r="OP63" s="72"/>
      <c r="OQ63" s="72"/>
      <c r="OR63" s="72"/>
      <c r="OS63" s="72"/>
      <c r="OT63" s="72"/>
      <c r="OU63" s="72"/>
      <c r="OV63" s="72"/>
      <c r="OW63" s="72"/>
      <c r="OX63" s="72"/>
      <c r="OY63" s="72"/>
      <c r="OZ63" s="72"/>
      <c r="PA63" s="72"/>
      <c r="PB63" s="72"/>
      <c r="PC63" s="72"/>
      <c r="PD63" s="72"/>
      <c r="PE63" s="72"/>
      <c r="PF63" s="72"/>
      <c r="PG63" s="72"/>
      <c r="PH63" s="72"/>
      <c r="PI63" s="72"/>
      <c r="PJ63" s="72"/>
      <c r="PK63" s="72"/>
      <c r="PL63" s="72"/>
    </row>
    <row r="64" spans="2:428" ht="16.5" thickTop="1" thickBot="1">
      <c r="B64" s="44"/>
      <c r="C64" s="44"/>
      <c r="D64" s="90" t="s">
        <v>68</v>
      </c>
      <c r="E64" s="97"/>
      <c r="F64" s="9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62"/>
      <c r="CD64" s="62"/>
      <c r="CE64" s="62"/>
      <c r="CF64" s="62"/>
      <c r="CG64" s="62"/>
      <c r="CH64" s="62"/>
      <c r="CI64" s="62"/>
      <c r="CJ64" s="62"/>
      <c r="CK64" s="62"/>
      <c r="CL64" s="62"/>
      <c r="CM64" s="62"/>
      <c r="CN64" s="62"/>
      <c r="CO64" s="62"/>
      <c r="CP64" s="62"/>
      <c r="CQ64" s="62"/>
      <c r="CR64" s="62"/>
      <c r="CS64" s="62"/>
      <c r="CT64" s="62"/>
      <c r="CU64" s="62"/>
      <c r="CV64" s="62"/>
      <c r="CW64" s="62"/>
      <c r="CX64" s="62"/>
      <c r="CY64" s="62"/>
      <c r="CZ64" s="62"/>
      <c r="DA64" s="62"/>
      <c r="DB64" s="62"/>
      <c r="DC64" s="62"/>
      <c r="DD64" s="62"/>
      <c r="DE64" s="62"/>
      <c r="DF64" s="62"/>
      <c r="DG64" s="62"/>
      <c r="DH64" s="62"/>
      <c r="DI64" s="62"/>
      <c r="DJ64" s="62"/>
      <c r="DK64" s="62"/>
      <c r="DL64" s="62"/>
      <c r="DM64" s="62"/>
      <c r="DN64" s="62"/>
      <c r="DO64" s="62"/>
      <c r="DP64" s="62"/>
      <c r="DQ64" s="62"/>
      <c r="DR64" s="62"/>
      <c r="DS64" s="62"/>
      <c r="DT64" s="62"/>
      <c r="DU64" s="62"/>
      <c r="DV64" s="62"/>
      <c r="DW64" s="62"/>
      <c r="DX64" s="62"/>
      <c r="DY64" s="62"/>
      <c r="DZ64" s="62"/>
      <c r="EA64" s="62"/>
      <c r="EB64" s="62"/>
      <c r="EC64" s="62"/>
      <c r="ED64" s="62"/>
      <c r="EE64" s="62"/>
      <c r="EF64" s="62"/>
      <c r="EG64" s="62"/>
      <c r="EH64" s="62"/>
      <c r="EI64" s="62"/>
      <c r="EJ64" s="62"/>
      <c r="EK64" s="62"/>
      <c r="EL64" s="62"/>
      <c r="EM64" s="62"/>
      <c r="EN64" s="62"/>
      <c r="EO64" s="62"/>
      <c r="EP64" s="62"/>
      <c r="EQ64" s="62"/>
      <c r="ER64" s="62"/>
      <c r="ES64" s="62"/>
      <c r="ET64" s="62"/>
      <c r="EU64" s="62"/>
      <c r="EV64" s="62"/>
      <c r="EW64" s="62"/>
      <c r="EX64" s="62"/>
      <c r="EY64" s="62"/>
      <c r="EZ64" s="62"/>
      <c r="FA64" s="62"/>
      <c r="FB64" s="62"/>
      <c r="FC64" s="62"/>
      <c r="FD64" s="62"/>
      <c r="FE64" s="62"/>
      <c r="FF64" s="62"/>
      <c r="FG64" s="62"/>
      <c r="FH64" s="62"/>
      <c r="FI64" s="62"/>
      <c r="FJ64" s="62"/>
      <c r="FK64" s="62"/>
      <c r="FL64" s="62"/>
      <c r="FM64" s="62"/>
      <c r="FN64" s="62"/>
      <c r="FO64" s="62"/>
      <c r="FP64" s="62"/>
      <c r="FQ64" s="62"/>
      <c r="FR64" s="62"/>
      <c r="FS64" s="62"/>
      <c r="FT64" s="62"/>
      <c r="FU64" s="62"/>
      <c r="FV64" s="62"/>
      <c r="FW64" s="62"/>
      <c r="FX64" s="62"/>
      <c r="FY64" s="62"/>
      <c r="FZ64" s="62"/>
      <c r="GA64" s="62"/>
      <c r="GB64" s="62"/>
      <c r="GC64" s="62"/>
      <c r="GD64" s="62"/>
      <c r="GE64" s="62"/>
      <c r="GF64" s="62"/>
      <c r="GG64" s="62"/>
      <c r="GH64" s="62"/>
      <c r="GI64" s="62"/>
      <c r="GJ64" s="62"/>
      <c r="GK64" s="62"/>
      <c r="GL64" s="62"/>
      <c r="GM64" s="62"/>
      <c r="GN64" s="62"/>
      <c r="GO64" s="62"/>
      <c r="GP64" s="62"/>
      <c r="GQ64" s="62"/>
      <c r="GR64" s="62"/>
      <c r="GS64" s="62"/>
      <c r="GT64" s="62"/>
      <c r="GU64" s="62"/>
      <c r="GV64" s="62"/>
      <c r="GW64" s="62"/>
      <c r="GX64" s="62"/>
      <c r="GY64" s="62"/>
      <c r="GZ64" s="62"/>
      <c r="HA64" s="62"/>
      <c r="HB64" s="62"/>
      <c r="HC64" s="62"/>
      <c r="HD64" s="62"/>
      <c r="HE64" s="62"/>
      <c r="HF64" s="62"/>
      <c r="HG64" s="62"/>
      <c r="HH64" s="62"/>
      <c r="HI64" s="62"/>
      <c r="HJ64" s="62"/>
      <c r="HK64" s="62"/>
      <c r="HL64" s="62"/>
      <c r="HM64" s="62"/>
      <c r="HN64" s="62"/>
      <c r="HO64" s="62"/>
      <c r="HP64" s="62"/>
      <c r="HQ64" s="62"/>
      <c r="HR64" s="62"/>
      <c r="HS64" s="62"/>
      <c r="HT64" s="62"/>
      <c r="HU64" s="62"/>
      <c r="HV64" s="62"/>
      <c r="HW64" s="62"/>
      <c r="HX64" s="62"/>
      <c r="HY64" s="62"/>
      <c r="HZ64" s="62"/>
      <c r="IA64" s="62"/>
      <c r="IB64" s="62"/>
      <c r="IC64" s="62"/>
      <c r="ID64" s="62"/>
      <c r="IE64" s="62"/>
      <c r="IF64" s="62"/>
      <c r="IG64" s="62"/>
      <c r="IH64" s="62"/>
      <c r="II64" s="62"/>
      <c r="IJ64" s="62"/>
      <c r="IK64" s="62"/>
      <c r="IL64" s="62"/>
      <c r="IM64" s="62"/>
      <c r="IN64" s="62"/>
      <c r="IO64" s="62"/>
      <c r="IP64" s="62"/>
      <c r="IQ64" s="62"/>
      <c r="IR64" s="62"/>
      <c r="IS64" s="62"/>
      <c r="IT64" s="62"/>
      <c r="IU64" s="62"/>
      <c r="IV64" s="62"/>
      <c r="IW64" s="62"/>
      <c r="IX64" s="62"/>
      <c r="IY64" s="62"/>
      <c r="IZ64" s="62"/>
      <c r="JA64" s="62"/>
      <c r="JB64" s="62"/>
      <c r="JC64" s="62"/>
      <c r="JD64" s="62"/>
      <c r="JE64" s="62"/>
      <c r="JF64" s="62"/>
      <c r="JG64" s="62"/>
      <c r="JH64" s="62"/>
      <c r="JI64" s="62"/>
      <c r="JJ64" s="62"/>
      <c r="JK64" s="62"/>
      <c r="JL64" s="62"/>
      <c r="JM64" s="62"/>
      <c r="JN64" s="62"/>
      <c r="JO64" s="62"/>
      <c r="JP64" s="62"/>
      <c r="JQ64" s="62"/>
      <c r="JR64" s="62"/>
      <c r="JS64" s="62"/>
      <c r="JT64" s="62"/>
      <c r="JU64" s="62"/>
      <c r="JV64" s="62"/>
      <c r="JW64" s="62"/>
      <c r="JX64" s="62"/>
      <c r="JY64" s="62"/>
      <c r="JZ64" s="62"/>
      <c r="KA64" s="62"/>
      <c r="KB64" s="62"/>
      <c r="KC64" s="62"/>
      <c r="KD64" s="62"/>
      <c r="KE64" s="62"/>
      <c r="KF64" s="62"/>
      <c r="KG64" s="62"/>
      <c r="KH64" s="62"/>
      <c r="KI64" s="62"/>
      <c r="KJ64" s="62"/>
      <c r="KK64" s="62"/>
      <c r="KL64" s="62"/>
      <c r="KM64" s="62"/>
      <c r="KN64" s="62"/>
      <c r="KO64" s="62"/>
      <c r="KP64" s="62"/>
      <c r="KQ64" s="62"/>
      <c r="KR64" s="62"/>
      <c r="KS64" s="62"/>
      <c r="KT64" s="62"/>
      <c r="KU64" s="62"/>
      <c r="KV64" s="62"/>
      <c r="KW64" s="62"/>
      <c r="KX64" s="62"/>
      <c r="KY64" s="62"/>
      <c r="KZ64" s="62"/>
      <c r="LA64" s="62"/>
      <c r="LB64" s="62"/>
      <c r="LC64" s="62"/>
      <c r="LD64" s="62"/>
      <c r="LE64" s="62"/>
      <c r="LF64" s="62"/>
      <c r="LG64" s="62"/>
      <c r="LH64" s="62"/>
      <c r="LI64" s="62"/>
      <c r="LJ64" s="62"/>
      <c r="LK64" s="62"/>
      <c r="LL64" s="62"/>
      <c r="LM64" s="62"/>
      <c r="LN64" s="62"/>
      <c r="LO64" s="62"/>
      <c r="LP64" s="62"/>
      <c r="LQ64" s="62"/>
      <c r="LR64" s="62"/>
      <c r="LS64" s="62"/>
      <c r="LT64" s="62"/>
      <c r="LU64" s="62"/>
      <c r="LV64" s="62"/>
      <c r="LW64" s="62"/>
      <c r="LX64" s="62"/>
      <c r="LY64" s="62"/>
      <c r="LZ64" s="62"/>
      <c r="MA64" s="62"/>
      <c r="MB64" s="62"/>
      <c r="MC64" s="62"/>
      <c r="MD64" s="62"/>
      <c r="ME64" s="62"/>
      <c r="MF64" s="62"/>
      <c r="MG64" s="62"/>
      <c r="MH64" s="62"/>
      <c r="MI64" s="62"/>
      <c r="MJ64" s="62"/>
      <c r="MK64" s="62"/>
      <c r="ML64" s="62"/>
      <c r="MM64" s="62"/>
      <c r="MN64" s="62"/>
      <c r="MO64" s="62"/>
      <c r="MP64" s="62"/>
      <c r="MQ64" s="62"/>
      <c r="MR64" s="62"/>
      <c r="MS64" s="62"/>
      <c r="MT64" s="62"/>
      <c r="MU64" s="62"/>
      <c r="MV64" s="62"/>
      <c r="MW64" s="62"/>
      <c r="MX64" s="62"/>
      <c r="MY64" s="62"/>
      <c r="MZ64" s="62"/>
      <c r="NA64" s="62"/>
      <c r="NB64" s="62"/>
      <c r="NC64" s="62"/>
      <c r="ND64" s="62"/>
      <c r="NE64" s="62"/>
      <c r="NF64" s="62"/>
      <c r="NG64" s="78"/>
      <c r="NH64" s="72"/>
      <c r="NI64" s="72"/>
      <c r="NJ64" s="72"/>
      <c r="NK64" s="72"/>
      <c r="NL64" s="72"/>
      <c r="NM64" s="72"/>
      <c r="NN64" s="72"/>
      <c r="NO64" s="72"/>
      <c r="NP64" s="72"/>
      <c r="NQ64" s="72"/>
      <c r="NR64" s="72"/>
      <c r="NS64" s="72"/>
      <c r="NT64" s="72"/>
      <c r="NU64" s="72"/>
      <c r="NV64" s="72"/>
      <c r="NW64" s="72"/>
      <c r="NX64" s="72"/>
      <c r="NY64" s="72"/>
      <c r="NZ64" s="72"/>
      <c r="OA64" s="72"/>
      <c r="OB64" s="72"/>
      <c r="OC64" s="72"/>
      <c r="OD64" s="72"/>
      <c r="OE64" s="72"/>
      <c r="OF64" s="72"/>
      <c r="OG64" s="72"/>
      <c r="OH64" s="72"/>
      <c r="OI64" s="72"/>
      <c r="OJ64" s="72"/>
      <c r="OK64" s="72"/>
      <c r="OL64" s="72"/>
      <c r="OM64" s="72"/>
      <c r="ON64" s="72"/>
      <c r="OO64" s="72"/>
      <c r="OP64" s="72"/>
      <c r="OQ64" s="72"/>
      <c r="OR64" s="72"/>
      <c r="OS64" s="72"/>
      <c r="OT64" s="72"/>
      <c r="OU64" s="72"/>
      <c r="OV64" s="72"/>
      <c r="OW64" s="72"/>
      <c r="OX64" s="72"/>
      <c r="OY64" s="72"/>
      <c r="OZ64" s="72"/>
      <c r="PA64" s="72"/>
      <c r="PB64" s="72"/>
      <c r="PC64" s="72"/>
      <c r="PD64" s="72"/>
      <c r="PE64" s="72"/>
      <c r="PF64" s="72"/>
      <c r="PG64" s="72"/>
      <c r="PH64" s="72"/>
      <c r="PI64" s="72"/>
      <c r="PJ64" s="72"/>
      <c r="PK64" s="72"/>
      <c r="PL64" s="72"/>
    </row>
    <row r="65" spans="2:428" ht="16.5" thickTop="1" thickBot="1">
      <c r="B65" s="44"/>
      <c r="C65" s="44"/>
      <c r="D65" s="90" t="s">
        <v>69</v>
      </c>
      <c r="E65" s="97"/>
      <c r="F65" s="9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  <c r="BM65" s="62"/>
      <c r="BN65" s="62"/>
      <c r="BO65" s="62"/>
      <c r="BP65" s="62"/>
      <c r="BQ65" s="62"/>
      <c r="BR65" s="62"/>
      <c r="BS65" s="62"/>
      <c r="BT65" s="62"/>
      <c r="BU65" s="62"/>
      <c r="BV65" s="62"/>
      <c r="BW65" s="62"/>
      <c r="BX65" s="62"/>
      <c r="BY65" s="62"/>
      <c r="BZ65" s="62"/>
      <c r="CA65" s="62"/>
      <c r="CB65" s="62"/>
      <c r="CC65" s="62"/>
      <c r="CD65" s="62"/>
      <c r="CE65" s="62"/>
      <c r="CF65" s="62"/>
      <c r="CG65" s="62"/>
      <c r="CH65" s="62"/>
      <c r="CI65" s="62"/>
      <c r="CJ65" s="62"/>
      <c r="CK65" s="62"/>
      <c r="CL65" s="62"/>
      <c r="CM65" s="62"/>
      <c r="CN65" s="62"/>
      <c r="CO65" s="62"/>
      <c r="CP65" s="62"/>
      <c r="CQ65" s="62"/>
      <c r="CR65" s="62"/>
      <c r="CS65" s="62"/>
      <c r="CT65" s="62"/>
      <c r="CU65" s="62"/>
      <c r="CV65" s="62"/>
      <c r="CW65" s="62"/>
      <c r="CX65" s="62"/>
      <c r="CY65" s="62"/>
      <c r="CZ65" s="62"/>
      <c r="DA65" s="62"/>
      <c r="DB65" s="62"/>
      <c r="DC65" s="62"/>
      <c r="DD65" s="62"/>
      <c r="DE65" s="62"/>
      <c r="DF65" s="62"/>
      <c r="DG65" s="62"/>
      <c r="DH65" s="62"/>
      <c r="DI65" s="62"/>
      <c r="DJ65" s="62"/>
      <c r="DK65" s="62"/>
      <c r="DL65" s="62"/>
      <c r="DM65" s="62"/>
      <c r="DN65" s="62"/>
      <c r="DO65" s="62"/>
      <c r="DP65" s="62"/>
      <c r="DQ65" s="62"/>
      <c r="DR65" s="62"/>
      <c r="DS65" s="62"/>
      <c r="DT65" s="62"/>
      <c r="DU65" s="62"/>
      <c r="DV65" s="62"/>
      <c r="DW65" s="62"/>
      <c r="DX65" s="62"/>
      <c r="DY65" s="62"/>
      <c r="DZ65" s="62"/>
      <c r="EA65" s="62"/>
      <c r="EB65" s="62"/>
      <c r="EC65" s="62"/>
      <c r="ED65" s="62"/>
      <c r="EE65" s="62"/>
      <c r="EF65" s="62"/>
      <c r="EG65" s="62"/>
      <c r="EH65" s="62"/>
      <c r="EI65" s="62"/>
      <c r="EJ65" s="62"/>
      <c r="EK65" s="62"/>
      <c r="EL65" s="62"/>
      <c r="EM65" s="62"/>
      <c r="EN65" s="62"/>
      <c r="EO65" s="62"/>
      <c r="EP65" s="62"/>
      <c r="EQ65" s="62"/>
      <c r="ER65" s="62"/>
      <c r="ES65" s="62"/>
      <c r="ET65" s="62"/>
      <c r="EU65" s="62"/>
      <c r="EV65" s="62"/>
      <c r="EW65" s="62"/>
      <c r="EX65" s="62"/>
      <c r="EY65" s="62"/>
      <c r="EZ65" s="62"/>
      <c r="FA65" s="62"/>
      <c r="FB65" s="62"/>
      <c r="FC65" s="62"/>
      <c r="FD65" s="62"/>
      <c r="FE65" s="62"/>
      <c r="FF65" s="62"/>
      <c r="FG65" s="62"/>
      <c r="FH65" s="62"/>
      <c r="FI65" s="62"/>
      <c r="FJ65" s="62"/>
      <c r="FK65" s="62"/>
      <c r="FL65" s="62"/>
      <c r="FM65" s="62"/>
      <c r="FN65" s="62"/>
      <c r="FO65" s="62"/>
      <c r="FP65" s="62"/>
      <c r="FQ65" s="62"/>
      <c r="FR65" s="62"/>
      <c r="FS65" s="62"/>
      <c r="FT65" s="62"/>
      <c r="FU65" s="62"/>
      <c r="FV65" s="62"/>
      <c r="FW65" s="62"/>
      <c r="FX65" s="62"/>
      <c r="FY65" s="62"/>
      <c r="FZ65" s="62"/>
      <c r="GA65" s="62"/>
      <c r="GB65" s="62"/>
      <c r="GC65" s="62"/>
      <c r="GD65" s="62"/>
      <c r="GE65" s="62"/>
      <c r="GF65" s="62"/>
      <c r="GG65" s="62"/>
      <c r="GH65" s="62"/>
      <c r="GI65" s="62"/>
      <c r="GJ65" s="62"/>
      <c r="GK65" s="62"/>
      <c r="GL65" s="62"/>
      <c r="GM65" s="62"/>
      <c r="GN65" s="62"/>
      <c r="GO65" s="62"/>
      <c r="GP65" s="62"/>
      <c r="GQ65" s="62"/>
      <c r="GR65" s="62"/>
      <c r="GS65" s="62"/>
      <c r="GT65" s="62"/>
      <c r="GU65" s="62"/>
      <c r="GV65" s="62"/>
      <c r="GW65" s="62"/>
      <c r="GX65" s="62"/>
      <c r="GY65" s="62"/>
      <c r="GZ65" s="62"/>
      <c r="HA65" s="62"/>
      <c r="HB65" s="62"/>
      <c r="HC65" s="62"/>
      <c r="HD65" s="62"/>
      <c r="HE65" s="62"/>
      <c r="HF65" s="62"/>
      <c r="HG65" s="62"/>
      <c r="HH65" s="62"/>
      <c r="HI65" s="62"/>
      <c r="HJ65" s="62"/>
      <c r="HK65" s="62"/>
      <c r="HL65" s="62"/>
      <c r="HM65" s="62"/>
      <c r="HN65" s="62"/>
      <c r="HO65" s="62"/>
      <c r="HP65" s="62"/>
      <c r="HQ65" s="62"/>
      <c r="HR65" s="62"/>
      <c r="HS65" s="62"/>
      <c r="HT65" s="62"/>
      <c r="HU65" s="62"/>
      <c r="HV65" s="62"/>
      <c r="HW65" s="62"/>
      <c r="HX65" s="62"/>
      <c r="HY65" s="62"/>
      <c r="HZ65" s="62"/>
      <c r="IA65" s="62"/>
      <c r="IB65" s="62"/>
      <c r="IC65" s="62"/>
      <c r="ID65" s="62"/>
      <c r="IE65" s="62"/>
      <c r="IF65" s="62"/>
      <c r="IG65" s="62"/>
      <c r="IH65" s="62"/>
      <c r="II65" s="62"/>
      <c r="IJ65" s="62"/>
      <c r="IK65" s="62"/>
      <c r="IL65" s="62"/>
      <c r="IM65" s="62"/>
      <c r="IN65" s="62"/>
      <c r="IO65" s="62"/>
      <c r="IP65" s="62"/>
      <c r="IQ65" s="62"/>
      <c r="IR65" s="62"/>
      <c r="IS65" s="62"/>
      <c r="IT65" s="62"/>
      <c r="IU65" s="62"/>
      <c r="IV65" s="62"/>
      <c r="IW65" s="62"/>
      <c r="IX65" s="62"/>
      <c r="IY65" s="62"/>
      <c r="IZ65" s="62"/>
      <c r="JA65" s="62"/>
      <c r="JB65" s="62"/>
      <c r="JC65" s="62"/>
      <c r="JD65" s="62"/>
      <c r="JE65" s="62"/>
      <c r="JF65" s="62"/>
      <c r="JG65" s="62"/>
      <c r="JH65" s="62"/>
      <c r="JI65" s="62"/>
      <c r="JJ65" s="62"/>
      <c r="JK65" s="62"/>
      <c r="JL65" s="62"/>
      <c r="JM65" s="62"/>
      <c r="JN65" s="62"/>
      <c r="JO65" s="62"/>
      <c r="JP65" s="62"/>
      <c r="JQ65" s="62"/>
      <c r="JR65" s="62"/>
      <c r="JS65" s="62"/>
      <c r="JT65" s="62"/>
      <c r="JU65" s="62"/>
      <c r="JV65" s="62"/>
      <c r="JW65" s="62"/>
      <c r="JX65" s="62"/>
      <c r="JY65" s="62"/>
      <c r="JZ65" s="62"/>
      <c r="KA65" s="62"/>
      <c r="KB65" s="62"/>
      <c r="KC65" s="62"/>
      <c r="KD65" s="62"/>
      <c r="KE65" s="62"/>
      <c r="KF65" s="62"/>
      <c r="KG65" s="62"/>
      <c r="KH65" s="62"/>
      <c r="KI65" s="62"/>
      <c r="KJ65" s="62"/>
      <c r="KK65" s="62"/>
      <c r="KL65" s="62"/>
      <c r="KM65" s="62"/>
      <c r="KN65" s="62"/>
      <c r="KO65" s="62"/>
      <c r="KP65" s="62"/>
      <c r="KQ65" s="62"/>
      <c r="KR65" s="62"/>
      <c r="KS65" s="62"/>
      <c r="KT65" s="62"/>
      <c r="KU65" s="62"/>
      <c r="KV65" s="62"/>
      <c r="KW65" s="62"/>
      <c r="KX65" s="62"/>
      <c r="KY65" s="62"/>
      <c r="KZ65" s="62"/>
      <c r="LA65" s="62"/>
      <c r="LB65" s="62"/>
      <c r="LC65" s="62"/>
      <c r="LD65" s="62"/>
      <c r="LE65" s="62"/>
      <c r="LF65" s="62"/>
      <c r="LG65" s="62"/>
      <c r="LH65" s="62"/>
      <c r="LI65" s="62"/>
      <c r="LJ65" s="62"/>
      <c r="LK65" s="62"/>
      <c r="LL65" s="62"/>
      <c r="LM65" s="62"/>
      <c r="LN65" s="62"/>
      <c r="LO65" s="62"/>
      <c r="LP65" s="62"/>
      <c r="LQ65" s="62"/>
      <c r="LR65" s="62"/>
      <c r="LS65" s="62"/>
      <c r="LT65" s="62"/>
      <c r="LU65" s="62"/>
      <c r="LV65" s="62"/>
      <c r="LW65" s="62"/>
      <c r="LX65" s="62"/>
      <c r="LY65" s="62"/>
      <c r="LZ65" s="62"/>
      <c r="MA65" s="62"/>
      <c r="MB65" s="62"/>
      <c r="MC65" s="62"/>
      <c r="MD65" s="62"/>
      <c r="ME65" s="62"/>
      <c r="MF65" s="62"/>
      <c r="MG65" s="62"/>
      <c r="MH65" s="62"/>
      <c r="MI65" s="62"/>
      <c r="MJ65" s="62"/>
      <c r="MK65" s="62"/>
      <c r="ML65" s="62"/>
      <c r="MM65" s="62"/>
      <c r="MN65" s="62"/>
      <c r="MO65" s="62"/>
      <c r="MP65" s="62"/>
      <c r="MQ65" s="62"/>
      <c r="MR65" s="62"/>
      <c r="MS65" s="62"/>
      <c r="MT65" s="62"/>
      <c r="MU65" s="62"/>
      <c r="MV65" s="62"/>
      <c r="MW65" s="62"/>
      <c r="MX65" s="62"/>
      <c r="MY65" s="62"/>
      <c r="MZ65" s="62"/>
      <c r="NA65" s="62"/>
      <c r="NB65" s="62"/>
      <c r="NC65" s="62"/>
      <c r="ND65" s="62"/>
      <c r="NE65" s="62"/>
      <c r="NF65" s="62"/>
      <c r="NG65" s="78"/>
      <c r="NH65" s="72"/>
      <c r="NI65" s="72"/>
      <c r="NJ65" s="72"/>
      <c r="NK65" s="72"/>
      <c r="NL65" s="72"/>
      <c r="NM65" s="72"/>
      <c r="NN65" s="72"/>
      <c r="NO65" s="72"/>
      <c r="NP65" s="72"/>
      <c r="NQ65" s="72"/>
      <c r="NR65" s="72"/>
      <c r="NS65" s="72"/>
      <c r="NT65" s="72"/>
      <c r="NU65" s="72"/>
      <c r="NV65" s="72"/>
      <c r="NW65" s="72"/>
      <c r="NX65" s="72"/>
      <c r="NY65" s="72"/>
      <c r="NZ65" s="72"/>
      <c r="OA65" s="72"/>
      <c r="OB65" s="72"/>
      <c r="OC65" s="72"/>
      <c r="OD65" s="72"/>
      <c r="OE65" s="72"/>
      <c r="OF65" s="72"/>
      <c r="OG65" s="72"/>
      <c r="OH65" s="72"/>
      <c r="OI65" s="72"/>
      <c r="OJ65" s="72"/>
      <c r="OK65" s="72"/>
      <c r="OL65" s="72"/>
      <c r="OM65" s="72"/>
      <c r="ON65" s="72"/>
      <c r="OO65" s="72"/>
      <c r="OP65" s="72"/>
      <c r="OQ65" s="72"/>
      <c r="OR65" s="72"/>
      <c r="OS65" s="72"/>
      <c r="OT65" s="72"/>
      <c r="OU65" s="72"/>
      <c r="OV65" s="72"/>
      <c r="OW65" s="72"/>
      <c r="OX65" s="72"/>
      <c r="OY65" s="72"/>
      <c r="OZ65" s="72"/>
      <c r="PA65" s="72"/>
      <c r="PB65" s="72"/>
      <c r="PC65" s="72"/>
      <c r="PD65" s="72"/>
      <c r="PE65" s="72"/>
      <c r="PF65" s="72"/>
      <c r="PG65" s="72"/>
      <c r="PH65" s="72"/>
      <c r="PI65" s="72"/>
      <c r="PJ65" s="72"/>
      <c r="PK65" s="72"/>
      <c r="PL65" s="72"/>
    </row>
    <row r="66" spans="2:428" ht="16.5" thickTop="1" thickBot="1">
      <c r="B66" s="44"/>
      <c r="C66" s="44"/>
      <c r="D66" s="90" t="s">
        <v>65</v>
      </c>
      <c r="E66" s="94">
        <v>0.58333333333333337</v>
      </c>
      <c r="F66" s="9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2"/>
      <c r="CO66" s="62"/>
      <c r="CP66" s="62"/>
      <c r="CQ66" s="62"/>
      <c r="CR66" s="62"/>
      <c r="CS66" s="62"/>
      <c r="CT66" s="62"/>
      <c r="CU66" s="62"/>
      <c r="CV66" s="62"/>
      <c r="CW66" s="62"/>
      <c r="CX66" s="62"/>
      <c r="CY66" s="62"/>
      <c r="CZ66" s="62"/>
      <c r="DA66" s="62"/>
      <c r="DB66" s="62"/>
      <c r="DC66" s="62"/>
      <c r="DD66" s="62"/>
      <c r="DE66" s="62"/>
      <c r="DF66" s="62"/>
      <c r="DG66" s="62"/>
      <c r="DH66" s="62"/>
      <c r="DI66" s="62"/>
      <c r="DJ66" s="62"/>
      <c r="DK66" s="62"/>
      <c r="DL66" s="62"/>
      <c r="DM66" s="62"/>
      <c r="DN66" s="62"/>
      <c r="DO66" s="62"/>
      <c r="DP66" s="62"/>
      <c r="DQ66" s="62"/>
      <c r="DR66" s="62"/>
      <c r="DS66" s="62"/>
      <c r="DT66" s="62"/>
      <c r="DU66" s="62"/>
      <c r="DV66" s="62"/>
      <c r="DW66" s="62"/>
      <c r="DX66" s="62"/>
      <c r="DY66" s="62"/>
      <c r="DZ66" s="62"/>
      <c r="EA66" s="62"/>
      <c r="EB66" s="62"/>
      <c r="EC66" s="62"/>
      <c r="ED66" s="62"/>
      <c r="EE66" s="62"/>
      <c r="EF66" s="62"/>
      <c r="EG66" s="62"/>
      <c r="EH66" s="62"/>
      <c r="EI66" s="62"/>
      <c r="EJ66" s="62"/>
      <c r="EK66" s="62"/>
      <c r="EL66" s="62"/>
      <c r="EM66" s="62"/>
      <c r="EN66" s="62"/>
      <c r="EO66" s="62"/>
      <c r="EP66" s="62"/>
      <c r="EQ66" s="62"/>
      <c r="ER66" s="62"/>
      <c r="ES66" s="62"/>
      <c r="ET66" s="62"/>
      <c r="EU66" s="62"/>
      <c r="EV66" s="62"/>
      <c r="EW66" s="62"/>
      <c r="EX66" s="62"/>
      <c r="EY66" s="62"/>
      <c r="EZ66" s="62"/>
      <c r="FA66" s="62"/>
      <c r="FB66" s="62"/>
      <c r="FC66" s="62"/>
      <c r="FD66" s="62"/>
      <c r="FE66" s="62"/>
      <c r="FF66" s="62"/>
      <c r="FG66" s="62"/>
      <c r="FH66" s="62"/>
      <c r="FI66" s="62"/>
      <c r="FJ66" s="62"/>
      <c r="FK66" s="62"/>
      <c r="FL66" s="62"/>
      <c r="FM66" s="62"/>
      <c r="FN66" s="62"/>
      <c r="FO66" s="62"/>
      <c r="FP66" s="62"/>
      <c r="FQ66" s="62"/>
      <c r="FR66" s="62"/>
      <c r="FS66" s="62"/>
      <c r="FT66" s="62"/>
      <c r="FU66" s="62"/>
      <c r="FV66" s="62"/>
      <c r="FW66" s="62"/>
      <c r="FX66" s="62"/>
      <c r="FY66" s="62"/>
      <c r="FZ66" s="62"/>
      <c r="GA66" s="62"/>
      <c r="GB66" s="62"/>
      <c r="GC66" s="62"/>
      <c r="GD66" s="62"/>
      <c r="GE66" s="62"/>
      <c r="GF66" s="62"/>
      <c r="GG66" s="62"/>
      <c r="GH66" s="62"/>
      <c r="GI66" s="62"/>
      <c r="GJ66" s="62"/>
      <c r="GK66" s="62"/>
      <c r="GL66" s="62"/>
      <c r="GM66" s="62"/>
      <c r="GN66" s="62"/>
      <c r="GO66" s="62"/>
      <c r="GP66" s="62"/>
      <c r="GQ66" s="62"/>
      <c r="GR66" s="62"/>
      <c r="GS66" s="62"/>
      <c r="GT66" s="62"/>
      <c r="GU66" s="62"/>
      <c r="GV66" s="62"/>
      <c r="GW66" s="62"/>
      <c r="GX66" s="62"/>
      <c r="GY66" s="62"/>
      <c r="GZ66" s="62"/>
      <c r="HA66" s="62"/>
      <c r="HB66" s="62"/>
      <c r="HC66" s="62"/>
      <c r="HD66" s="62"/>
      <c r="HE66" s="62"/>
      <c r="HF66" s="62"/>
      <c r="HG66" s="62"/>
      <c r="HH66" s="62"/>
      <c r="HI66" s="62"/>
      <c r="HJ66" s="62"/>
      <c r="HK66" s="62"/>
      <c r="HL66" s="62"/>
      <c r="HM66" s="62"/>
      <c r="HN66" s="62"/>
      <c r="HO66" s="62"/>
      <c r="HP66" s="62"/>
      <c r="HQ66" s="62"/>
      <c r="HR66" s="62"/>
      <c r="HS66" s="62"/>
      <c r="HT66" s="62"/>
      <c r="HU66" s="62"/>
      <c r="HV66" s="62"/>
      <c r="HW66" s="62"/>
      <c r="HX66" s="62"/>
      <c r="HY66" s="62"/>
      <c r="HZ66" s="62"/>
      <c r="IA66" s="62"/>
      <c r="IB66" s="62"/>
      <c r="IC66" s="62"/>
      <c r="ID66" s="62"/>
      <c r="IE66" s="62"/>
      <c r="IF66" s="62"/>
      <c r="IG66" s="62"/>
      <c r="IH66" s="62"/>
      <c r="II66" s="62"/>
      <c r="IJ66" s="62"/>
      <c r="IK66" s="62"/>
      <c r="IL66" s="62"/>
      <c r="IM66" s="62"/>
      <c r="IN66" s="62"/>
      <c r="IO66" s="62"/>
      <c r="IP66" s="62"/>
      <c r="IQ66" s="62"/>
      <c r="IR66" s="62"/>
      <c r="IS66" s="62"/>
      <c r="IT66" s="62"/>
      <c r="IU66" s="62"/>
      <c r="IV66" s="62"/>
      <c r="IW66" s="62"/>
      <c r="IX66" s="62"/>
      <c r="IY66" s="62"/>
      <c r="IZ66" s="62"/>
      <c r="JA66" s="62"/>
      <c r="JB66" s="62"/>
      <c r="JC66" s="62"/>
      <c r="JD66" s="62"/>
      <c r="JE66" s="62"/>
      <c r="JF66" s="62"/>
      <c r="JG66" s="62"/>
      <c r="JH66" s="62"/>
      <c r="JI66" s="62"/>
      <c r="JJ66" s="62"/>
      <c r="JK66" s="62"/>
      <c r="JL66" s="62"/>
      <c r="JM66" s="62"/>
      <c r="JN66" s="62"/>
      <c r="JO66" s="62"/>
      <c r="JP66" s="62"/>
      <c r="JQ66" s="62"/>
      <c r="JR66" s="62"/>
      <c r="JS66" s="62"/>
      <c r="JT66" s="62"/>
      <c r="JU66" s="62"/>
      <c r="JV66" s="62"/>
      <c r="JW66" s="62"/>
      <c r="JX66" s="62"/>
      <c r="JY66" s="62"/>
      <c r="JZ66" s="62"/>
      <c r="KA66" s="62"/>
      <c r="KB66" s="62"/>
      <c r="KC66" s="62"/>
      <c r="KD66" s="62"/>
      <c r="KE66" s="62"/>
      <c r="KF66" s="62"/>
      <c r="KG66" s="62"/>
      <c r="KH66" s="62"/>
      <c r="KI66" s="62"/>
      <c r="KJ66" s="62"/>
      <c r="KK66" s="62"/>
      <c r="KL66" s="62"/>
      <c r="KM66" s="62"/>
      <c r="KN66" s="62"/>
      <c r="KO66" s="62"/>
      <c r="KP66" s="62"/>
      <c r="KQ66" s="62"/>
      <c r="KR66" s="62"/>
      <c r="KS66" s="62"/>
      <c r="KT66" s="62"/>
      <c r="KU66" s="62"/>
      <c r="KV66" s="62"/>
      <c r="KW66" s="62"/>
      <c r="KX66" s="62"/>
      <c r="KY66" s="62"/>
      <c r="KZ66" s="62"/>
      <c r="LA66" s="62"/>
      <c r="LB66" s="62"/>
      <c r="LC66" s="62"/>
      <c r="LD66" s="62"/>
      <c r="LE66" s="62"/>
      <c r="LF66" s="62"/>
      <c r="LG66" s="62"/>
      <c r="LH66" s="62"/>
      <c r="LI66" s="62"/>
      <c r="LJ66" s="62"/>
      <c r="LK66" s="62"/>
      <c r="LL66" s="62"/>
      <c r="LM66" s="62"/>
      <c r="LN66" s="62"/>
      <c r="LO66" s="62"/>
      <c r="LP66" s="62"/>
      <c r="LQ66" s="62"/>
      <c r="LR66" s="62"/>
      <c r="LS66" s="62"/>
      <c r="LT66" s="62"/>
      <c r="LU66" s="62"/>
      <c r="LV66" s="62"/>
      <c r="LW66" s="62"/>
      <c r="LX66" s="62"/>
      <c r="LY66" s="62"/>
      <c r="LZ66" s="62"/>
      <c r="MA66" s="62"/>
      <c r="MB66" s="62"/>
      <c r="MC66" s="62"/>
      <c r="MD66" s="62"/>
      <c r="ME66" s="62"/>
      <c r="MF66" s="62"/>
      <c r="MG66" s="62"/>
      <c r="MH66" s="62"/>
      <c r="MI66" s="62"/>
      <c r="MJ66" s="62"/>
      <c r="MK66" s="62"/>
      <c r="ML66" s="62"/>
      <c r="MM66" s="62"/>
      <c r="MN66" s="62"/>
      <c r="MO66" s="62"/>
      <c r="MP66" s="62"/>
      <c r="MQ66" s="62"/>
      <c r="MR66" s="62"/>
      <c r="MS66" s="62"/>
      <c r="MT66" s="62"/>
      <c r="MU66" s="62"/>
      <c r="MV66" s="62"/>
      <c r="MW66" s="62"/>
      <c r="MX66" s="62"/>
      <c r="MY66" s="62"/>
      <c r="MZ66" s="62"/>
      <c r="NA66" s="62"/>
      <c r="NB66" s="62"/>
      <c r="NC66" s="62"/>
      <c r="ND66" s="62"/>
      <c r="NE66" s="62"/>
      <c r="NF66" s="62"/>
      <c r="NG66" s="78"/>
      <c r="NH66" s="72"/>
      <c r="NI66" s="72"/>
      <c r="NJ66" s="72"/>
      <c r="NK66" s="72"/>
      <c r="NL66" s="72"/>
      <c r="NM66" s="72"/>
      <c r="NN66" s="72"/>
      <c r="NO66" s="72"/>
      <c r="NP66" s="72"/>
      <c r="NQ66" s="72"/>
      <c r="NR66" s="72"/>
      <c r="NS66" s="72"/>
      <c r="NT66" s="72"/>
      <c r="NU66" s="72"/>
      <c r="NV66" s="72"/>
      <c r="NW66" s="72"/>
      <c r="NX66" s="72"/>
      <c r="NY66" s="72"/>
      <c r="NZ66" s="72"/>
      <c r="OA66" s="72"/>
      <c r="OB66" s="72"/>
      <c r="OC66" s="72"/>
      <c r="OD66" s="72"/>
      <c r="OE66" s="72"/>
      <c r="OF66" s="72"/>
      <c r="OG66" s="72"/>
      <c r="OH66" s="72"/>
      <c r="OI66" s="72"/>
      <c r="OJ66" s="72"/>
      <c r="OK66" s="72"/>
      <c r="OL66" s="72"/>
      <c r="OM66" s="72"/>
      <c r="ON66" s="72"/>
      <c r="OO66" s="72"/>
      <c r="OP66" s="72"/>
      <c r="OQ66" s="72"/>
      <c r="OR66" s="72"/>
      <c r="OS66" s="72"/>
      <c r="OT66" s="72"/>
      <c r="OU66" s="72"/>
      <c r="OV66" s="72"/>
      <c r="OW66" s="72"/>
      <c r="OX66" s="72"/>
      <c r="OY66" s="72"/>
      <c r="OZ66" s="72"/>
      <c r="PA66" s="72"/>
      <c r="PB66" s="72"/>
      <c r="PC66" s="72"/>
      <c r="PD66" s="72"/>
      <c r="PE66" s="72"/>
      <c r="PF66" s="72"/>
      <c r="PG66" s="72"/>
      <c r="PH66" s="72"/>
      <c r="PI66" s="72"/>
      <c r="PJ66" s="72"/>
      <c r="PK66" s="72"/>
      <c r="PL66" s="72"/>
    </row>
    <row r="67" spans="2:428" ht="16.5" thickTop="1" thickBot="1">
      <c r="B67" s="44"/>
      <c r="C67" s="44"/>
      <c r="D67" s="90" t="s">
        <v>66</v>
      </c>
      <c r="E67" s="97"/>
      <c r="F67" s="9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  <c r="EG67" s="62"/>
      <c r="EH67" s="62"/>
      <c r="EI67" s="62"/>
      <c r="EJ67" s="62"/>
      <c r="EK67" s="62"/>
      <c r="EL67" s="62"/>
      <c r="EM67" s="62"/>
      <c r="EN67" s="62"/>
      <c r="EO67" s="62"/>
      <c r="EP67" s="62"/>
      <c r="EQ67" s="62"/>
      <c r="ER67" s="62"/>
      <c r="ES67" s="62"/>
      <c r="ET67" s="62"/>
      <c r="EU67" s="62"/>
      <c r="EV67" s="62"/>
      <c r="EW67" s="62"/>
      <c r="EX67" s="62"/>
      <c r="EY67" s="62"/>
      <c r="EZ67" s="62"/>
      <c r="FA67" s="62"/>
      <c r="FB67" s="62"/>
      <c r="FC67" s="62"/>
      <c r="FD67" s="62"/>
      <c r="FE67" s="62"/>
      <c r="FF67" s="62"/>
      <c r="FG67" s="62"/>
      <c r="FH67" s="62"/>
      <c r="FI67" s="62"/>
      <c r="FJ67" s="62"/>
      <c r="FK67" s="62"/>
      <c r="FL67" s="62"/>
      <c r="FM67" s="62"/>
      <c r="FN67" s="62"/>
      <c r="FO67" s="62"/>
      <c r="FP67" s="62"/>
      <c r="FQ67" s="62"/>
      <c r="FR67" s="62"/>
      <c r="FS67" s="62"/>
      <c r="FT67" s="62"/>
      <c r="FU67" s="62"/>
      <c r="FV67" s="62"/>
      <c r="FW67" s="62"/>
      <c r="FX67" s="62"/>
      <c r="FY67" s="62"/>
      <c r="FZ67" s="62"/>
      <c r="GA67" s="62"/>
      <c r="GB67" s="62"/>
      <c r="GC67" s="62"/>
      <c r="GD67" s="62"/>
      <c r="GE67" s="62"/>
      <c r="GF67" s="62"/>
      <c r="GG67" s="62"/>
      <c r="GH67" s="62"/>
      <c r="GI67" s="62"/>
      <c r="GJ67" s="62"/>
      <c r="GK67" s="62"/>
      <c r="GL67" s="62"/>
      <c r="GM67" s="62"/>
      <c r="GN67" s="62"/>
      <c r="GO67" s="62"/>
      <c r="GP67" s="62"/>
      <c r="GQ67" s="62"/>
      <c r="GR67" s="62"/>
      <c r="GS67" s="62"/>
      <c r="GT67" s="62"/>
      <c r="GU67" s="62"/>
      <c r="GV67" s="62"/>
      <c r="GW67" s="62"/>
      <c r="GX67" s="62"/>
      <c r="GY67" s="62"/>
      <c r="GZ67" s="62"/>
      <c r="HA67" s="62"/>
      <c r="HB67" s="62"/>
      <c r="HC67" s="62"/>
      <c r="HD67" s="62"/>
      <c r="HE67" s="62"/>
      <c r="HF67" s="62"/>
      <c r="HG67" s="62"/>
      <c r="HH67" s="62"/>
      <c r="HI67" s="62"/>
      <c r="HJ67" s="62"/>
      <c r="HK67" s="62"/>
      <c r="HL67" s="62"/>
      <c r="HM67" s="62"/>
      <c r="HN67" s="62"/>
      <c r="HO67" s="62"/>
      <c r="HP67" s="62"/>
      <c r="HQ67" s="62"/>
      <c r="HR67" s="62"/>
      <c r="HS67" s="62"/>
      <c r="HT67" s="62"/>
      <c r="HU67" s="62"/>
      <c r="HV67" s="62"/>
      <c r="HW67" s="62"/>
      <c r="HX67" s="62"/>
      <c r="HY67" s="62"/>
      <c r="HZ67" s="62"/>
      <c r="IA67" s="62"/>
      <c r="IB67" s="62"/>
      <c r="IC67" s="62"/>
      <c r="ID67" s="62"/>
      <c r="IE67" s="62"/>
      <c r="IF67" s="62"/>
      <c r="IG67" s="62"/>
      <c r="IH67" s="62"/>
      <c r="II67" s="62"/>
      <c r="IJ67" s="62"/>
      <c r="IK67" s="62"/>
      <c r="IL67" s="62"/>
      <c r="IM67" s="62"/>
      <c r="IN67" s="62"/>
      <c r="IO67" s="62"/>
      <c r="IP67" s="62"/>
      <c r="IQ67" s="62"/>
      <c r="IR67" s="62"/>
      <c r="IS67" s="62"/>
      <c r="IT67" s="62"/>
      <c r="IU67" s="62"/>
      <c r="IV67" s="62"/>
      <c r="IW67" s="62"/>
      <c r="IX67" s="62"/>
      <c r="IY67" s="62"/>
      <c r="IZ67" s="62"/>
      <c r="JA67" s="62"/>
      <c r="JB67" s="62"/>
      <c r="JC67" s="62"/>
      <c r="JD67" s="62"/>
      <c r="JE67" s="62"/>
      <c r="JF67" s="62"/>
      <c r="JG67" s="62"/>
      <c r="JH67" s="62"/>
      <c r="JI67" s="62"/>
      <c r="JJ67" s="62"/>
      <c r="JK67" s="62"/>
      <c r="JL67" s="62"/>
      <c r="JM67" s="62"/>
      <c r="JN67" s="62"/>
      <c r="JO67" s="62"/>
      <c r="JP67" s="62"/>
      <c r="JQ67" s="62"/>
      <c r="JR67" s="62"/>
      <c r="JS67" s="62"/>
      <c r="JT67" s="62"/>
      <c r="JU67" s="62"/>
      <c r="JV67" s="62"/>
      <c r="JW67" s="62"/>
      <c r="JX67" s="62"/>
      <c r="JY67" s="62"/>
      <c r="JZ67" s="62"/>
      <c r="KA67" s="62"/>
      <c r="KB67" s="62"/>
      <c r="KC67" s="62"/>
      <c r="KD67" s="62"/>
      <c r="KE67" s="62"/>
      <c r="KF67" s="62"/>
      <c r="KG67" s="62"/>
      <c r="KH67" s="62"/>
      <c r="KI67" s="62"/>
      <c r="KJ67" s="62"/>
      <c r="KK67" s="62"/>
      <c r="KL67" s="62"/>
      <c r="KM67" s="62"/>
      <c r="KN67" s="62"/>
      <c r="KO67" s="62"/>
      <c r="KP67" s="62"/>
      <c r="KQ67" s="62"/>
      <c r="KR67" s="62"/>
      <c r="KS67" s="62"/>
      <c r="KT67" s="62"/>
      <c r="KU67" s="62"/>
      <c r="KV67" s="62"/>
      <c r="KW67" s="62"/>
      <c r="KX67" s="62"/>
      <c r="KY67" s="62"/>
      <c r="KZ67" s="62"/>
      <c r="LA67" s="62"/>
      <c r="LB67" s="62"/>
      <c r="LC67" s="62"/>
      <c r="LD67" s="62"/>
      <c r="LE67" s="62"/>
      <c r="LF67" s="62"/>
      <c r="LG67" s="62"/>
      <c r="LH67" s="62"/>
      <c r="LI67" s="62"/>
      <c r="LJ67" s="62"/>
      <c r="LK67" s="62"/>
      <c r="LL67" s="62"/>
      <c r="LM67" s="62"/>
      <c r="LN67" s="62"/>
      <c r="LO67" s="62"/>
      <c r="LP67" s="62"/>
      <c r="LQ67" s="62"/>
      <c r="LR67" s="62"/>
      <c r="LS67" s="62"/>
      <c r="LT67" s="62"/>
      <c r="LU67" s="62"/>
      <c r="LV67" s="62"/>
      <c r="LW67" s="62"/>
      <c r="LX67" s="62"/>
      <c r="LY67" s="62"/>
      <c r="LZ67" s="62"/>
      <c r="MA67" s="62"/>
      <c r="MB67" s="62"/>
      <c r="MC67" s="62"/>
      <c r="MD67" s="62"/>
      <c r="ME67" s="62"/>
      <c r="MF67" s="62"/>
      <c r="MG67" s="62"/>
      <c r="MH67" s="62"/>
      <c r="MI67" s="62"/>
      <c r="MJ67" s="62"/>
      <c r="MK67" s="62"/>
      <c r="ML67" s="62"/>
      <c r="MM67" s="62"/>
      <c r="MN67" s="62"/>
      <c r="MO67" s="62"/>
      <c r="MP67" s="62"/>
      <c r="MQ67" s="62"/>
      <c r="MR67" s="62"/>
      <c r="MS67" s="62"/>
      <c r="MT67" s="62"/>
      <c r="MU67" s="62"/>
      <c r="MV67" s="62"/>
      <c r="MW67" s="62"/>
      <c r="MX67" s="62"/>
      <c r="MY67" s="62"/>
      <c r="MZ67" s="62"/>
      <c r="NA67" s="62"/>
      <c r="NB67" s="62"/>
      <c r="NC67" s="62"/>
      <c r="ND67" s="62"/>
      <c r="NE67" s="62"/>
      <c r="NF67" s="62"/>
      <c r="NG67" s="78"/>
      <c r="NH67" s="72"/>
      <c r="NI67" s="72"/>
      <c r="NJ67" s="72"/>
      <c r="NK67" s="72"/>
      <c r="NL67" s="72"/>
      <c r="NM67" s="72"/>
      <c r="NN67" s="72"/>
      <c r="NO67" s="72"/>
      <c r="NP67" s="72"/>
      <c r="NQ67" s="72"/>
      <c r="NR67" s="72"/>
      <c r="NS67" s="72"/>
      <c r="NT67" s="72"/>
      <c r="NU67" s="72"/>
      <c r="NV67" s="72"/>
      <c r="NW67" s="72"/>
      <c r="NX67" s="72"/>
      <c r="NY67" s="72"/>
      <c r="NZ67" s="72"/>
      <c r="OA67" s="72"/>
      <c r="OB67" s="72"/>
      <c r="OC67" s="72"/>
      <c r="OD67" s="72"/>
      <c r="OE67" s="72"/>
      <c r="OF67" s="72"/>
      <c r="OG67" s="72"/>
      <c r="OH67" s="72"/>
      <c r="OI67" s="72"/>
      <c r="OJ67" s="72"/>
      <c r="OK67" s="72"/>
      <c r="OL67" s="72"/>
      <c r="OM67" s="72"/>
      <c r="ON67" s="72"/>
      <c r="OO67" s="72"/>
      <c r="OP67" s="72"/>
      <c r="OQ67" s="72"/>
      <c r="OR67" s="72"/>
      <c r="OS67" s="72"/>
      <c r="OT67" s="72"/>
      <c r="OU67" s="72"/>
      <c r="OV67" s="72"/>
      <c r="OW67" s="72"/>
      <c r="OX67" s="72"/>
      <c r="OY67" s="72"/>
      <c r="OZ67" s="72"/>
      <c r="PA67" s="72"/>
      <c r="PB67" s="72"/>
      <c r="PC67" s="72"/>
      <c r="PD67" s="72"/>
      <c r="PE67" s="72"/>
      <c r="PF67" s="72"/>
      <c r="PG67" s="72"/>
      <c r="PH67" s="72"/>
      <c r="PI67" s="72"/>
      <c r="PJ67" s="72"/>
      <c r="PK67" s="72"/>
      <c r="PL67" s="72"/>
    </row>
    <row r="68" spans="2:428" ht="16.5" thickTop="1" thickBot="1">
      <c r="B68" s="44"/>
      <c r="C68" s="44"/>
      <c r="D68" s="90" t="s">
        <v>67</v>
      </c>
      <c r="E68" s="97"/>
      <c r="F68" s="9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  <c r="EG68" s="62"/>
      <c r="EH68" s="62"/>
      <c r="EI68" s="62"/>
      <c r="EJ68" s="62"/>
      <c r="EK68" s="62"/>
      <c r="EL68" s="62"/>
      <c r="EM68" s="62"/>
      <c r="EN68" s="62"/>
      <c r="EO68" s="62"/>
      <c r="EP68" s="62"/>
      <c r="EQ68" s="62"/>
      <c r="ER68" s="62"/>
      <c r="ES68" s="62"/>
      <c r="ET68" s="62"/>
      <c r="EU68" s="62"/>
      <c r="EV68" s="62"/>
      <c r="EW68" s="62"/>
      <c r="EX68" s="62"/>
      <c r="EY68" s="62"/>
      <c r="EZ68" s="62"/>
      <c r="FA68" s="62"/>
      <c r="FB68" s="62"/>
      <c r="FC68" s="62"/>
      <c r="FD68" s="62"/>
      <c r="FE68" s="62"/>
      <c r="FF68" s="62"/>
      <c r="FG68" s="62"/>
      <c r="FH68" s="62"/>
      <c r="FI68" s="62"/>
      <c r="FJ68" s="62"/>
      <c r="FK68" s="62"/>
      <c r="FL68" s="62"/>
      <c r="FM68" s="62"/>
      <c r="FN68" s="62"/>
      <c r="FO68" s="62"/>
      <c r="FP68" s="62"/>
      <c r="FQ68" s="62"/>
      <c r="FR68" s="62"/>
      <c r="FS68" s="62"/>
      <c r="FT68" s="62"/>
      <c r="FU68" s="62"/>
      <c r="FV68" s="62"/>
      <c r="FW68" s="62"/>
      <c r="FX68" s="62"/>
      <c r="FY68" s="62"/>
      <c r="FZ68" s="62"/>
      <c r="GA68" s="62"/>
      <c r="GB68" s="62"/>
      <c r="GC68" s="62"/>
      <c r="GD68" s="62"/>
      <c r="GE68" s="62"/>
      <c r="GF68" s="62"/>
      <c r="GG68" s="62"/>
      <c r="GH68" s="62"/>
      <c r="GI68" s="62"/>
      <c r="GJ68" s="62"/>
      <c r="GK68" s="62"/>
      <c r="GL68" s="62"/>
      <c r="GM68" s="62"/>
      <c r="GN68" s="62"/>
      <c r="GO68" s="62"/>
      <c r="GP68" s="62"/>
      <c r="GQ68" s="62"/>
      <c r="GR68" s="62"/>
      <c r="GS68" s="62"/>
      <c r="GT68" s="62"/>
      <c r="GU68" s="62"/>
      <c r="GV68" s="62"/>
      <c r="GW68" s="62"/>
      <c r="GX68" s="62"/>
      <c r="GY68" s="62"/>
      <c r="GZ68" s="62"/>
      <c r="HA68" s="62"/>
      <c r="HB68" s="62"/>
      <c r="HC68" s="62"/>
      <c r="HD68" s="62"/>
      <c r="HE68" s="62"/>
      <c r="HF68" s="62"/>
      <c r="HG68" s="62"/>
      <c r="HH68" s="62"/>
      <c r="HI68" s="62"/>
      <c r="HJ68" s="62"/>
      <c r="HK68" s="62"/>
      <c r="HL68" s="62"/>
      <c r="HM68" s="62"/>
      <c r="HN68" s="62"/>
      <c r="HO68" s="62"/>
      <c r="HP68" s="62"/>
      <c r="HQ68" s="62"/>
      <c r="HR68" s="62"/>
      <c r="HS68" s="62"/>
      <c r="HT68" s="62"/>
      <c r="HU68" s="62"/>
      <c r="HV68" s="62"/>
      <c r="HW68" s="62"/>
      <c r="HX68" s="62"/>
      <c r="HY68" s="62"/>
      <c r="HZ68" s="62"/>
      <c r="IA68" s="62"/>
      <c r="IB68" s="62"/>
      <c r="IC68" s="62"/>
      <c r="ID68" s="62"/>
      <c r="IE68" s="62"/>
      <c r="IF68" s="62"/>
      <c r="IG68" s="62"/>
      <c r="IH68" s="62"/>
      <c r="II68" s="62"/>
      <c r="IJ68" s="62"/>
      <c r="IK68" s="62"/>
      <c r="IL68" s="62"/>
      <c r="IM68" s="62"/>
      <c r="IN68" s="62"/>
      <c r="IO68" s="62"/>
      <c r="IP68" s="62"/>
      <c r="IQ68" s="62"/>
      <c r="IR68" s="62"/>
      <c r="IS68" s="62"/>
      <c r="IT68" s="62"/>
      <c r="IU68" s="62"/>
      <c r="IV68" s="62"/>
      <c r="IW68" s="62"/>
      <c r="IX68" s="62"/>
      <c r="IY68" s="62"/>
      <c r="IZ68" s="62"/>
      <c r="JA68" s="62"/>
      <c r="JB68" s="62"/>
      <c r="JC68" s="62"/>
      <c r="JD68" s="62"/>
      <c r="JE68" s="62"/>
      <c r="JF68" s="62"/>
      <c r="JG68" s="62"/>
      <c r="JH68" s="62"/>
      <c r="JI68" s="62"/>
      <c r="JJ68" s="62"/>
      <c r="JK68" s="62"/>
      <c r="JL68" s="62"/>
      <c r="JM68" s="62"/>
      <c r="JN68" s="62"/>
      <c r="JO68" s="62"/>
      <c r="JP68" s="62"/>
      <c r="JQ68" s="62"/>
      <c r="JR68" s="62"/>
      <c r="JS68" s="62"/>
      <c r="JT68" s="62"/>
      <c r="JU68" s="62"/>
      <c r="JV68" s="62"/>
      <c r="JW68" s="62"/>
      <c r="JX68" s="62"/>
      <c r="JY68" s="62"/>
      <c r="JZ68" s="62"/>
      <c r="KA68" s="62"/>
      <c r="KB68" s="62"/>
      <c r="KC68" s="62"/>
      <c r="KD68" s="62"/>
      <c r="KE68" s="62"/>
      <c r="KF68" s="62"/>
      <c r="KG68" s="62"/>
      <c r="KH68" s="62"/>
      <c r="KI68" s="62"/>
      <c r="KJ68" s="62"/>
      <c r="KK68" s="62"/>
      <c r="KL68" s="62"/>
      <c r="KM68" s="62"/>
      <c r="KN68" s="62"/>
      <c r="KO68" s="62"/>
      <c r="KP68" s="62"/>
      <c r="KQ68" s="62"/>
      <c r="KR68" s="62"/>
      <c r="KS68" s="62"/>
      <c r="KT68" s="62"/>
      <c r="KU68" s="62"/>
      <c r="KV68" s="62"/>
      <c r="KW68" s="62"/>
      <c r="KX68" s="62"/>
      <c r="KY68" s="62"/>
      <c r="KZ68" s="62"/>
      <c r="LA68" s="62"/>
      <c r="LB68" s="62"/>
      <c r="LC68" s="62"/>
      <c r="LD68" s="62"/>
      <c r="LE68" s="62"/>
      <c r="LF68" s="62"/>
      <c r="LG68" s="62"/>
      <c r="LH68" s="62"/>
      <c r="LI68" s="62"/>
      <c r="LJ68" s="62"/>
      <c r="LK68" s="62"/>
      <c r="LL68" s="62"/>
      <c r="LM68" s="62"/>
      <c r="LN68" s="62"/>
      <c r="LO68" s="62"/>
      <c r="LP68" s="62"/>
      <c r="LQ68" s="62"/>
      <c r="LR68" s="62"/>
      <c r="LS68" s="62"/>
      <c r="LT68" s="62"/>
      <c r="LU68" s="62"/>
      <c r="LV68" s="62"/>
      <c r="LW68" s="62"/>
      <c r="LX68" s="62"/>
      <c r="LY68" s="62"/>
      <c r="LZ68" s="62"/>
      <c r="MA68" s="62"/>
      <c r="MB68" s="62"/>
      <c r="MC68" s="62"/>
      <c r="MD68" s="62"/>
      <c r="ME68" s="62"/>
      <c r="MF68" s="62"/>
      <c r="MG68" s="62"/>
      <c r="MH68" s="62"/>
      <c r="MI68" s="62"/>
      <c r="MJ68" s="62"/>
      <c r="MK68" s="62"/>
      <c r="ML68" s="62"/>
      <c r="MM68" s="62"/>
      <c r="MN68" s="62"/>
      <c r="MO68" s="62"/>
      <c r="MP68" s="62"/>
      <c r="MQ68" s="62"/>
      <c r="MR68" s="62"/>
      <c r="MS68" s="62"/>
      <c r="MT68" s="62"/>
      <c r="MU68" s="62"/>
      <c r="MV68" s="62"/>
      <c r="MW68" s="62"/>
      <c r="MX68" s="62"/>
      <c r="MY68" s="62"/>
      <c r="MZ68" s="62"/>
      <c r="NA68" s="62"/>
      <c r="NB68" s="62"/>
      <c r="NC68" s="62"/>
      <c r="ND68" s="62"/>
      <c r="NE68" s="62"/>
      <c r="NF68" s="62"/>
      <c r="NG68" s="78"/>
      <c r="NH68" s="72"/>
      <c r="NI68" s="72"/>
      <c r="NJ68" s="72"/>
      <c r="NK68" s="72"/>
      <c r="NL68" s="72"/>
      <c r="NM68" s="72"/>
      <c r="NN68" s="72"/>
      <c r="NO68" s="72"/>
      <c r="NP68" s="72"/>
      <c r="NQ68" s="72"/>
      <c r="NR68" s="72"/>
      <c r="NS68" s="72"/>
      <c r="NT68" s="72"/>
      <c r="NU68" s="72"/>
      <c r="NV68" s="72"/>
      <c r="NW68" s="72"/>
      <c r="NX68" s="72"/>
      <c r="NY68" s="72"/>
      <c r="NZ68" s="72"/>
      <c r="OA68" s="72"/>
      <c r="OB68" s="72"/>
      <c r="OC68" s="72"/>
      <c r="OD68" s="72"/>
      <c r="OE68" s="72"/>
      <c r="OF68" s="72"/>
      <c r="OG68" s="72"/>
      <c r="OH68" s="72"/>
      <c r="OI68" s="72"/>
      <c r="OJ68" s="72"/>
      <c r="OK68" s="72"/>
      <c r="OL68" s="72"/>
      <c r="OM68" s="72"/>
      <c r="ON68" s="72"/>
      <c r="OO68" s="72"/>
      <c r="OP68" s="72"/>
      <c r="OQ68" s="72"/>
      <c r="OR68" s="72"/>
      <c r="OS68" s="72"/>
      <c r="OT68" s="72"/>
      <c r="OU68" s="72"/>
      <c r="OV68" s="72"/>
      <c r="OW68" s="72"/>
      <c r="OX68" s="72"/>
      <c r="OY68" s="72"/>
      <c r="OZ68" s="72"/>
      <c r="PA68" s="72"/>
      <c r="PB68" s="72"/>
      <c r="PC68" s="72"/>
      <c r="PD68" s="72"/>
      <c r="PE68" s="72"/>
      <c r="PF68" s="72"/>
      <c r="PG68" s="72"/>
      <c r="PH68" s="72"/>
      <c r="PI68" s="72"/>
      <c r="PJ68" s="72"/>
      <c r="PK68" s="72"/>
      <c r="PL68" s="72"/>
    </row>
    <row r="69" spans="2:428" ht="16.5" thickTop="1" thickBot="1">
      <c r="B69" s="44"/>
      <c r="C69" s="44"/>
      <c r="D69" s="90" t="s">
        <v>68</v>
      </c>
      <c r="E69" s="97"/>
      <c r="F69" s="9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2"/>
      <c r="CO69" s="62"/>
      <c r="CP69" s="62"/>
      <c r="CQ69" s="62"/>
      <c r="CR69" s="62"/>
      <c r="CS69" s="62"/>
      <c r="CT69" s="62"/>
      <c r="CU69" s="62"/>
      <c r="CV69" s="62"/>
      <c r="CW69" s="62"/>
      <c r="CX69" s="62"/>
      <c r="CY69" s="62"/>
      <c r="CZ69" s="62"/>
      <c r="DA69" s="62"/>
      <c r="DB69" s="62"/>
      <c r="DC69" s="62"/>
      <c r="DD69" s="62"/>
      <c r="DE69" s="62"/>
      <c r="DF69" s="62"/>
      <c r="DG69" s="62"/>
      <c r="DH69" s="62"/>
      <c r="DI69" s="62"/>
      <c r="DJ69" s="62"/>
      <c r="DK69" s="62"/>
      <c r="DL69" s="62"/>
      <c r="DM69" s="62"/>
      <c r="DN69" s="62"/>
      <c r="DO69" s="62"/>
      <c r="DP69" s="62"/>
      <c r="DQ69" s="62"/>
      <c r="DR69" s="62"/>
      <c r="DS69" s="62"/>
      <c r="DT69" s="62"/>
      <c r="DU69" s="62"/>
      <c r="DV69" s="62"/>
      <c r="DW69" s="62"/>
      <c r="DX69" s="62"/>
      <c r="DY69" s="62"/>
      <c r="DZ69" s="62"/>
      <c r="EA69" s="62"/>
      <c r="EB69" s="62"/>
      <c r="EC69" s="62"/>
      <c r="ED69" s="62"/>
      <c r="EE69" s="62"/>
      <c r="EF69" s="62"/>
      <c r="EG69" s="62"/>
      <c r="EH69" s="62"/>
      <c r="EI69" s="62"/>
      <c r="EJ69" s="62"/>
      <c r="EK69" s="62"/>
      <c r="EL69" s="62"/>
      <c r="EM69" s="62"/>
      <c r="EN69" s="62"/>
      <c r="EO69" s="62"/>
      <c r="EP69" s="62"/>
      <c r="EQ69" s="62"/>
      <c r="ER69" s="62"/>
      <c r="ES69" s="62"/>
      <c r="ET69" s="62"/>
      <c r="EU69" s="62"/>
      <c r="EV69" s="62"/>
      <c r="EW69" s="62"/>
      <c r="EX69" s="62"/>
      <c r="EY69" s="62"/>
      <c r="EZ69" s="62"/>
      <c r="FA69" s="62"/>
      <c r="FB69" s="62"/>
      <c r="FC69" s="62"/>
      <c r="FD69" s="62"/>
      <c r="FE69" s="62"/>
      <c r="FF69" s="62"/>
      <c r="FG69" s="62"/>
      <c r="FH69" s="62"/>
      <c r="FI69" s="62"/>
      <c r="FJ69" s="62"/>
      <c r="FK69" s="62"/>
      <c r="FL69" s="62"/>
      <c r="FM69" s="62"/>
      <c r="FN69" s="62"/>
      <c r="FO69" s="62"/>
      <c r="FP69" s="62"/>
      <c r="FQ69" s="62"/>
      <c r="FR69" s="62"/>
      <c r="FS69" s="62"/>
      <c r="FT69" s="62"/>
      <c r="FU69" s="62"/>
      <c r="FV69" s="62"/>
      <c r="FW69" s="62"/>
      <c r="FX69" s="62"/>
      <c r="FY69" s="62"/>
      <c r="FZ69" s="62"/>
      <c r="GA69" s="62"/>
      <c r="GB69" s="62"/>
      <c r="GC69" s="62"/>
      <c r="GD69" s="62"/>
      <c r="GE69" s="62"/>
      <c r="GF69" s="62"/>
      <c r="GG69" s="62"/>
      <c r="GH69" s="62"/>
      <c r="GI69" s="62"/>
      <c r="GJ69" s="62"/>
      <c r="GK69" s="62"/>
      <c r="GL69" s="62"/>
      <c r="GM69" s="62"/>
      <c r="GN69" s="62"/>
      <c r="GO69" s="62"/>
      <c r="GP69" s="62"/>
      <c r="GQ69" s="62"/>
      <c r="GR69" s="62"/>
      <c r="GS69" s="62"/>
      <c r="GT69" s="62"/>
      <c r="GU69" s="62"/>
      <c r="GV69" s="62"/>
      <c r="GW69" s="62"/>
      <c r="GX69" s="62"/>
      <c r="GY69" s="62"/>
      <c r="GZ69" s="62"/>
      <c r="HA69" s="62"/>
      <c r="HB69" s="62"/>
      <c r="HC69" s="62"/>
      <c r="HD69" s="62"/>
      <c r="HE69" s="62"/>
      <c r="HF69" s="62"/>
      <c r="HG69" s="62"/>
      <c r="HH69" s="62"/>
      <c r="HI69" s="62"/>
      <c r="HJ69" s="62"/>
      <c r="HK69" s="62"/>
      <c r="HL69" s="62"/>
      <c r="HM69" s="62"/>
      <c r="HN69" s="62"/>
      <c r="HO69" s="62"/>
      <c r="HP69" s="62"/>
      <c r="HQ69" s="62"/>
      <c r="HR69" s="62"/>
      <c r="HS69" s="62"/>
      <c r="HT69" s="62"/>
      <c r="HU69" s="62"/>
      <c r="HV69" s="62"/>
      <c r="HW69" s="62"/>
      <c r="HX69" s="62"/>
      <c r="HY69" s="62"/>
      <c r="HZ69" s="62"/>
      <c r="IA69" s="62"/>
      <c r="IB69" s="62"/>
      <c r="IC69" s="62"/>
      <c r="ID69" s="62"/>
      <c r="IE69" s="62"/>
      <c r="IF69" s="62"/>
      <c r="IG69" s="62"/>
      <c r="IH69" s="62"/>
      <c r="II69" s="62"/>
      <c r="IJ69" s="62"/>
      <c r="IK69" s="62"/>
      <c r="IL69" s="62"/>
      <c r="IM69" s="62"/>
      <c r="IN69" s="62"/>
      <c r="IO69" s="62"/>
      <c r="IP69" s="62"/>
      <c r="IQ69" s="62"/>
      <c r="IR69" s="62"/>
      <c r="IS69" s="62"/>
      <c r="IT69" s="62"/>
      <c r="IU69" s="62"/>
      <c r="IV69" s="62"/>
      <c r="IW69" s="62"/>
      <c r="IX69" s="62"/>
      <c r="IY69" s="62"/>
      <c r="IZ69" s="62"/>
      <c r="JA69" s="62"/>
      <c r="JB69" s="62"/>
      <c r="JC69" s="62"/>
      <c r="JD69" s="62"/>
      <c r="JE69" s="62"/>
      <c r="JF69" s="62"/>
      <c r="JG69" s="62"/>
      <c r="JH69" s="62"/>
      <c r="JI69" s="62"/>
      <c r="JJ69" s="62"/>
      <c r="JK69" s="62"/>
      <c r="JL69" s="62"/>
      <c r="JM69" s="62"/>
      <c r="JN69" s="62"/>
      <c r="JO69" s="62"/>
      <c r="JP69" s="62"/>
      <c r="JQ69" s="62"/>
      <c r="JR69" s="62"/>
      <c r="JS69" s="62"/>
      <c r="JT69" s="62"/>
      <c r="JU69" s="62"/>
      <c r="JV69" s="62"/>
      <c r="JW69" s="62"/>
      <c r="JX69" s="62"/>
      <c r="JY69" s="62"/>
      <c r="JZ69" s="62"/>
      <c r="KA69" s="62"/>
      <c r="KB69" s="62"/>
      <c r="KC69" s="62"/>
      <c r="KD69" s="62"/>
      <c r="KE69" s="62"/>
      <c r="KF69" s="62"/>
      <c r="KG69" s="62"/>
      <c r="KH69" s="62"/>
      <c r="KI69" s="62"/>
      <c r="KJ69" s="62"/>
      <c r="KK69" s="62"/>
      <c r="KL69" s="62"/>
      <c r="KM69" s="62"/>
      <c r="KN69" s="62"/>
      <c r="KO69" s="62"/>
      <c r="KP69" s="62"/>
      <c r="KQ69" s="62"/>
      <c r="KR69" s="62"/>
      <c r="KS69" s="62"/>
      <c r="KT69" s="62"/>
      <c r="KU69" s="62"/>
      <c r="KV69" s="62"/>
      <c r="KW69" s="62"/>
      <c r="KX69" s="62"/>
      <c r="KY69" s="62"/>
      <c r="KZ69" s="62"/>
      <c r="LA69" s="62"/>
      <c r="LB69" s="62"/>
      <c r="LC69" s="62"/>
      <c r="LD69" s="62"/>
      <c r="LE69" s="62"/>
      <c r="LF69" s="62"/>
      <c r="LG69" s="62"/>
      <c r="LH69" s="62"/>
      <c r="LI69" s="62"/>
      <c r="LJ69" s="62"/>
      <c r="LK69" s="62"/>
      <c r="LL69" s="62"/>
      <c r="LM69" s="62"/>
      <c r="LN69" s="62"/>
      <c r="LO69" s="62"/>
      <c r="LP69" s="62"/>
      <c r="LQ69" s="62"/>
      <c r="LR69" s="62"/>
      <c r="LS69" s="62"/>
      <c r="LT69" s="62"/>
      <c r="LU69" s="62"/>
      <c r="LV69" s="62"/>
      <c r="LW69" s="62"/>
      <c r="LX69" s="62"/>
      <c r="LY69" s="62"/>
      <c r="LZ69" s="62"/>
      <c r="MA69" s="62"/>
      <c r="MB69" s="62"/>
      <c r="MC69" s="62"/>
      <c r="MD69" s="62"/>
      <c r="ME69" s="62"/>
      <c r="MF69" s="62"/>
      <c r="MG69" s="62"/>
      <c r="MH69" s="62"/>
      <c r="MI69" s="62"/>
      <c r="MJ69" s="62"/>
      <c r="MK69" s="62"/>
      <c r="ML69" s="62"/>
      <c r="MM69" s="62"/>
      <c r="MN69" s="62"/>
      <c r="MO69" s="62"/>
      <c r="MP69" s="62"/>
      <c r="MQ69" s="62"/>
      <c r="MR69" s="62"/>
      <c r="MS69" s="62"/>
      <c r="MT69" s="62"/>
      <c r="MU69" s="62"/>
      <c r="MV69" s="62"/>
      <c r="MW69" s="62"/>
      <c r="MX69" s="62"/>
      <c r="MY69" s="62"/>
      <c r="MZ69" s="62"/>
      <c r="NA69" s="62"/>
      <c r="NB69" s="62"/>
      <c r="NC69" s="62"/>
      <c r="ND69" s="62"/>
      <c r="NE69" s="62"/>
      <c r="NF69" s="62"/>
      <c r="NG69" s="78"/>
      <c r="NH69" s="72"/>
      <c r="NI69" s="72"/>
      <c r="NJ69" s="72"/>
      <c r="NK69" s="72"/>
      <c r="NL69" s="72"/>
      <c r="NM69" s="72"/>
      <c r="NN69" s="72"/>
      <c r="NO69" s="72"/>
      <c r="NP69" s="72"/>
      <c r="NQ69" s="72"/>
      <c r="NR69" s="72"/>
      <c r="NS69" s="72"/>
      <c r="NT69" s="72"/>
      <c r="NU69" s="72"/>
      <c r="NV69" s="72"/>
      <c r="NW69" s="72"/>
      <c r="NX69" s="72"/>
      <c r="NY69" s="72"/>
      <c r="NZ69" s="72"/>
      <c r="OA69" s="72"/>
      <c r="OB69" s="72"/>
      <c r="OC69" s="72"/>
      <c r="OD69" s="72"/>
      <c r="OE69" s="72"/>
      <c r="OF69" s="72"/>
      <c r="OG69" s="72"/>
      <c r="OH69" s="72"/>
      <c r="OI69" s="72"/>
      <c r="OJ69" s="72"/>
      <c r="OK69" s="72"/>
      <c r="OL69" s="72"/>
      <c r="OM69" s="72"/>
      <c r="ON69" s="72"/>
      <c r="OO69" s="72"/>
      <c r="OP69" s="72"/>
      <c r="OQ69" s="72"/>
      <c r="OR69" s="72"/>
      <c r="OS69" s="72"/>
      <c r="OT69" s="72"/>
      <c r="OU69" s="72"/>
      <c r="OV69" s="72"/>
      <c r="OW69" s="72"/>
      <c r="OX69" s="72"/>
      <c r="OY69" s="72"/>
      <c r="OZ69" s="72"/>
      <c r="PA69" s="72"/>
      <c r="PB69" s="72"/>
      <c r="PC69" s="72"/>
      <c r="PD69" s="72"/>
      <c r="PE69" s="72"/>
      <c r="PF69" s="72"/>
      <c r="PG69" s="72"/>
      <c r="PH69" s="72"/>
      <c r="PI69" s="72"/>
      <c r="PJ69" s="72"/>
      <c r="PK69" s="72"/>
      <c r="PL69" s="72"/>
    </row>
    <row r="70" spans="2:428" ht="16.5" thickTop="1" thickBot="1">
      <c r="B70" s="44"/>
      <c r="C70" s="44"/>
      <c r="D70" s="90" t="s">
        <v>69</v>
      </c>
      <c r="E70" s="97"/>
      <c r="F70" s="9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2"/>
      <c r="CO70" s="62"/>
      <c r="CP70" s="62"/>
      <c r="CQ70" s="62"/>
      <c r="CR70" s="62"/>
      <c r="CS70" s="62"/>
      <c r="CT70" s="62"/>
      <c r="CU70" s="62"/>
      <c r="CV70" s="62"/>
      <c r="CW70" s="62"/>
      <c r="CX70" s="62"/>
      <c r="CY70" s="62"/>
      <c r="CZ70" s="62"/>
      <c r="DA70" s="62"/>
      <c r="DB70" s="62"/>
      <c r="DC70" s="62"/>
      <c r="DD70" s="62"/>
      <c r="DE70" s="62"/>
      <c r="DF70" s="62"/>
      <c r="DG70" s="62"/>
      <c r="DH70" s="62"/>
      <c r="DI70" s="62"/>
      <c r="DJ70" s="62"/>
      <c r="DK70" s="62"/>
      <c r="DL70" s="62"/>
      <c r="DM70" s="62"/>
      <c r="DN70" s="62"/>
      <c r="DO70" s="62"/>
      <c r="DP70" s="62"/>
      <c r="DQ70" s="62"/>
      <c r="DR70" s="62"/>
      <c r="DS70" s="62"/>
      <c r="DT70" s="62"/>
      <c r="DU70" s="62"/>
      <c r="DV70" s="62"/>
      <c r="DW70" s="62"/>
      <c r="DX70" s="62"/>
      <c r="DY70" s="62"/>
      <c r="DZ70" s="62"/>
      <c r="EA70" s="62"/>
      <c r="EB70" s="62"/>
      <c r="EC70" s="62"/>
      <c r="ED70" s="62"/>
      <c r="EE70" s="62"/>
      <c r="EF70" s="62"/>
      <c r="EG70" s="62"/>
      <c r="EH70" s="62"/>
      <c r="EI70" s="62"/>
      <c r="EJ70" s="62"/>
      <c r="EK70" s="62"/>
      <c r="EL70" s="62"/>
      <c r="EM70" s="62"/>
      <c r="EN70" s="62"/>
      <c r="EO70" s="62"/>
      <c r="EP70" s="62"/>
      <c r="EQ70" s="62"/>
      <c r="ER70" s="62"/>
      <c r="ES70" s="62"/>
      <c r="ET70" s="62"/>
      <c r="EU70" s="62"/>
      <c r="EV70" s="62"/>
      <c r="EW70" s="62"/>
      <c r="EX70" s="62"/>
      <c r="EY70" s="62"/>
      <c r="EZ70" s="62"/>
      <c r="FA70" s="62"/>
      <c r="FB70" s="62"/>
      <c r="FC70" s="62"/>
      <c r="FD70" s="62"/>
      <c r="FE70" s="62"/>
      <c r="FF70" s="62"/>
      <c r="FG70" s="62"/>
      <c r="FH70" s="62"/>
      <c r="FI70" s="62"/>
      <c r="FJ70" s="62"/>
      <c r="FK70" s="62"/>
      <c r="FL70" s="62"/>
      <c r="FM70" s="62"/>
      <c r="FN70" s="62"/>
      <c r="FO70" s="62"/>
      <c r="FP70" s="62"/>
      <c r="FQ70" s="62"/>
      <c r="FR70" s="62"/>
      <c r="FS70" s="62"/>
      <c r="FT70" s="62"/>
      <c r="FU70" s="62"/>
      <c r="FV70" s="62"/>
      <c r="FW70" s="62"/>
      <c r="FX70" s="62"/>
      <c r="FY70" s="62"/>
      <c r="FZ70" s="62"/>
      <c r="GA70" s="62"/>
      <c r="GB70" s="62"/>
      <c r="GC70" s="62"/>
      <c r="GD70" s="62"/>
      <c r="GE70" s="62"/>
      <c r="GF70" s="62"/>
      <c r="GG70" s="62"/>
      <c r="GH70" s="62"/>
      <c r="GI70" s="62"/>
      <c r="GJ70" s="62"/>
      <c r="GK70" s="62"/>
      <c r="GL70" s="62"/>
      <c r="GM70" s="62"/>
      <c r="GN70" s="62"/>
      <c r="GO70" s="62"/>
      <c r="GP70" s="62"/>
      <c r="GQ70" s="62"/>
      <c r="GR70" s="62"/>
      <c r="GS70" s="62"/>
      <c r="GT70" s="62"/>
      <c r="GU70" s="62"/>
      <c r="GV70" s="62"/>
      <c r="GW70" s="62"/>
      <c r="GX70" s="62"/>
      <c r="GY70" s="62"/>
      <c r="GZ70" s="62"/>
      <c r="HA70" s="62"/>
      <c r="HB70" s="62"/>
      <c r="HC70" s="62"/>
      <c r="HD70" s="62"/>
      <c r="HE70" s="62"/>
      <c r="HF70" s="62"/>
      <c r="HG70" s="62"/>
      <c r="HH70" s="62"/>
      <c r="HI70" s="62"/>
      <c r="HJ70" s="62"/>
      <c r="HK70" s="62"/>
      <c r="HL70" s="62"/>
      <c r="HM70" s="62"/>
      <c r="HN70" s="62"/>
      <c r="HO70" s="62"/>
      <c r="HP70" s="62"/>
      <c r="HQ70" s="62"/>
      <c r="HR70" s="62"/>
      <c r="HS70" s="62"/>
      <c r="HT70" s="62"/>
      <c r="HU70" s="62"/>
      <c r="HV70" s="62"/>
      <c r="HW70" s="62"/>
      <c r="HX70" s="62"/>
      <c r="HY70" s="62"/>
      <c r="HZ70" s="62"/>
      <c r="IA70" s="62"/>
      <c r="IB70" s="62"/>
      <c r="IC70" s="62"/>
      <c r="ID70" s="62"/>
      <c r="IE70" s="62"/>
      <c r="IF70" s="62"/>
      <c r="IG70" s="62"/>
      <c r="IH70" s="62"/>
      <c r="II70" s="62"/>
      <c r="IJ70" s="62"/>
      <c r="IK70" s="62"/>
      <c r="IL70" s="62"/>
      <c r="IM70" s="62"/>
      <c r="IN70" s="62"/>
      <c r="IO70" s="62"/>
      <c r="IP70" s="62"/>
      <c r="IQ70" s="62"/>
      <c r="IR70" s="62"/>
      <c r="IS70" s="62"/>
      <c r="IT70" s="62"/>
      <c r="IU70" s="62"/>
      <c r="IV70" s="62"/>
      <c r="IW70" s="62"/>
      <c r="IX70" s="62"/>
      <c r="IY70" s="62"/>
      <c r="IZ70" s="62"/>
      <c r="JA70" s="62"/>
      <c r="JB70" s="62"/>
      <c r="JC70" s="62"/>
      <c r="JD70" s="62"/>
      <c r="JE70" s="62"/>
      <c r="JF70" s="62"/>
      <c r="JG70" s="62"/>
      <c r="JH70" s="62"/>
      <c r="JI70" s="62"/>
      <c r="JJ70" s="62"/>
      <c r="JK70" s="62"/>
      <c r="JL70" s="62"/>
      <c r="JM70" s="62"/>
      <c r="JN70" s="62"/>
      <c r="JO70" s="62"/>
      <c r="JP70" s="62"/>
      <c r="JQ70" s="62"/>
      <c r="JR70" s="62"/>
      <c r="JS70" s="62"/>
      <c r="JT70" s="62"/>
      <c r="JU70" s="62"/>
      <c r="JV70" s="62"/>
      <c r="JW70" s="62"/>
      <c r="JX70" s="62"/>
      <c r="JY70" s="62"/>
      <c r="JZ70" s="62"/>
      <c r="KA70" s="62"/>
      <c r="KB70" s="62"/>
      <c r="KC70" s="62"/>
      <c r="KD70" s="62"/>
      <c r="KE70" s="62"/>
      <c r="KF70" s="62"/>
      <c r="KG70" s="62"/>
      <c r="KH70" s="62"/>
      <c r="KI70" s="62"/>
      <c r="KJ70" s="62"/>
      <c r="KK70" s="62"/>
      <c r="KL70" s="62"/>
      <c r="KM70" s="62"/>
      <c r="KN70" s="62"/>
      <c r="KO70" s="62"/>
      <c r="KP70" s="62"/>
      <c r="KQ70" s="62"/>
      <c r="KR70" s="62"/>
      <c r="KS70" s="62"/>
      <c r="KT70" s="62"/>
      <c r="KU70" s="62"/>
      <c r="KV70" s="62"/>
      <c r="KW70" s="62"/>
      <c r="KX70" s="62"/>
      <c r="KY70" s="62"/>
      <c r="KZ70" s="62"/>
      <c r="LA70" s="62"/>
      <c r="LB70" s="62"/>
      <c r="LC70" s="62"/>
      <c r="LD70" s="62"/>
      <c r="LE70" s="62"/>
      <c r="LF70" s="62"/>
      <c r="LG70" s="62"/>
      <c r="LH70" s="62"/>
      <c r="LI70" s="62"/>
      <c r="LJ70" s="62"/>
      <c r="LK70" s="62"/>
      <c r="LL70" s="62"/>
      <c r="LM70" s="62"/>
      <c r="LN70" s="62"/>
      <c r="LO70" s="62"/>
      <c r="LP70" s="62"/>
      <c r="LQ70" s="62"/>
      <c r="LR70" s="62"/>
      <c r="LS70" s="62"/>
      <c r="LT70" s="62"/>
      <c r="LU70" s="62"/>
      <c r="LV70" s="62"/>
      <c r="LW70" s="62"/>
      <c r="LX70" s="62"/>
      <c r="LY70" s="62"/>
      <c r="LZ70" s="62"/>
      <c r="MA70" s="62"/>
      <c r="MB70" s="62"/>
      <c r="MC70" s="62"/>
      <c r="MD70" s="62"/>
      <c r="ME70" s="62"/>
      <c r="MF70" s="62"/>
      <c r="MG70" s="62"/>
      <c r="MH70" s="62"/>
      <c r="MI70" s="62"/>
      <c r="MJ70" s="62"/>
      <c r="MK70" s="62"/>
      <c r="ML70" s="62"/>
      <c r="MM70" s="62"/>
      <c r="MN70" s="62"/>
      <c r="MO70" s="62"/>
      <c r="MP70" s="62"/>
      <c r="MQ70" s="62"/>
      <c r="MR70" s="62"/>
      <c r="MS70" s="62"/>
      <c r="MT70" s="62"/>
      <c r="MU70" s="62"/>
      <c r="MV70" s="62"/>
      <c r="MW70" s="62"/>
      <c r="MX70" s="62"/>
      <c r="MY70" s="62"/>
      <c r="MZ70" s="62"/>
      <c r="NA70" s="62"/>
      <c r="NB70" s="62"/>
      <c r="NC70" s="62"/>
      <c r="ND70" s="62"/>
      <c r="NE70" s="62"/>
      <c r="NF70" s="62"/>
      <c r="NG70" s="78"/>
      <c r="NH70" s="72"/>
      <c r="NI70" s="72"/>
      <c r="NJ70" s="72"/>
      <c r="NK70" s="72"/>
      <c r="NL70" s="72"/>
      <c r="NM70" s="72"/>
      <c r="NN70" s="72"/>
      <c r="NO70" s="72"/>
      <c r="NP70" s="72"/>
      <c r="NQ70" s="72"/>
      <c r="NR70" s="72"/>
      <c r="NS70" s="72"/>
      <c r="NT70" s="72"/>
      <c r="NU70" s="72"/>
      <c r="NV70" s="72"/>
      <c r="NW70" s="72"/>
      <c r="NX70" s="72"/>
      <c r="NY70" s="72"/>
      <c r="NZ70" s="72"/>
      <c r="OA70" s="72"/>
      <c r="OB70" s="72"/>
      <c r="OC70" s="72"/>
      <c r="OD70" s="72"/>
      <c r="OE70" s="72"/>
      <c r="OF70" s="72"/>
      <c r="OG70" s="72"/>
      <c r="OH70" s="72"/>
      <c r="OI70" s="72"/>
      <c r="OJ70" s="72"/>
      <c r="OK70" s="72"/>
      <c r="OL70" s="72"/>
      <c r="OM70" s="72"/>
      <c r="ON70" s="72"/>
      <c r="OO70" s="72"/>
      <c r="OP70" s="72"/>
      <c r="OQ70" s="72"/>
      <c r="OR70" s="72"/>
      <c r="OS70" s="72"/>
      <c r="OT70" s="72"/>
      <c r="OU70" s="72"/>
      <c r="OV70" s="72"/>
      <c r="OW70" s="72"/>
      <c r="OX70" s="72"/>
      <c r="OY70" s="72"/>
      <c r="OZ70" s="72"/>
      <c r="PA70" s="72"/>
      <c r="PB70" s="72"/>
      <c r="PC70" s="72"/>
      <c r="PD70" s="72"/>
      <c r="PE70" s="72"/>
      <c r="PF70" s="72"/>
      <c r="PG70" s="72"/>
      <c r="PH70" s="72"/>
      <c r="PI70" s="72"/>
      <c r="PJ70" s="72"/>
      <c r="PK70" s="72"/>
      <c r="PL70" s="72"/>
    </row>
    <row r="71" spans="2:428" ht="16.5" thickTop="1" thickBot="1">
      <c r="B71" s="44"/>
      <c r="C71" s="44"/>
      <c r="D71" s="90" t="s">
        <v>65</v>
      </c>
      <c r="E71" s="94">
        <v>0.60416666666666663</v>
      </c>
      <c r="F71" s="9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  <c r="AY71" s="62"/>
      <c r="AZ71" s="62"/>
      <c r="BA71" s="62"/>
      <c r="BB71" s="62"/>
      <c r="BC71" s="62"/>
      <c r="BD71" s="62"/>
      <c r="BE71" s="62"/>
      <c r="BF71" s="62"/>
      <c r="BG71" s="62"/>
      <c r="BH71" s="62"/>
      <c r="BI71" s="62"/>
      <c r="BJ71" s="62"/>
      <c r="BK71" s="62"/>
      <c r="BL71" s="62"/>
      <c r="BM71" s="62"/>
      <c r="BN71" s="62"/>
      <c r="BO71" s="62"/>
      <c r="BP71" s="62"/>
      <c r="BQ71" s="62"/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/>
      <c r="CJ71" s="62"/>
      <c r="CK71" s="62"/>
      <c r="CL71" s="62"/>
      <c r="CM71" s="62"/>
      <c r="CN71" s="62"/>
      <c r="CO71" s="62"/>
      <c r="CP71" s="62"/>
      <c r="CQ71" s="62"/>
      <c r="CR71" s="62"/>
      <c r="CS71" s="62"/>
      <c r="CT71" s="62"/>
      <c r="CU71" s="62"/>
      <c r="CV71" s="62"/>
      <c r="CW71" s="62"/>
      <c r="CX71" s="62"/>
      <c r="CY71" s="62"/>
      <c r="CZ71" s="62"/>
      <c r="DA71" s="62"/>
      <c r="DB71" s="62"/>
      <c r="DC71" s="62"/>
      <c r="DD71" s="62"/>
      <c r="DE71" s="62"/>
      <c r="DF71" s="62"/>
      <c r="DG71" s="62"/>
      <c r="DH71" s="62"/>
      <c r="DI71" s="62"/>
      <c r="DJ71" s="62"/>
      <c r="DK71" s="62"/>
      <c r="DL71" s="62"/>
      <c r="DM71" s="62"/>
      <c r="DN71" s="62"/>
      <c r="DO71" s="62"/>
      <c r="DP71" s="62"/>
      <c r="DQ71" s="62"/>
      <c r="DR71" s="62"/>
      <c r="DS71" s="62"/>
      <c r="DT71" s="62"/>
      <c r="DU71" s="62"/>
      <c r="DV71" s="62"/>
      <c r="DW71" s="62"/>
      <c r="DX71" s="62"/>
      <c r="DY71" s="62"/>
      <c r="DZ71" s="62"/>
      <c r="EA71" s="62"/>
      <c r="EB71" s="62"/>
      <c r="EC71" s="62"/>
      <c r="ED71" s="62"/>
      <c r="EE71" s="62"/>
      <c r="EF71" s="62"/>
      <c r="EG71" s="62"/>
      <c r="EH71" s="62"/>
      <c r="EI71" s="62"/>
      <c r="EJ71" s="62"/>
      <c r="EK71" s="62"/>
      <c r="EL71" s="62"/>
      <c r="EM71" s="62"/>
      <c r="EN71" s="62"/>
      <c r="EO71" s="62"/>
      <c r="EP71" s="62"/>
      <c r="EQ71" s="62"/>
      <c r="ER71" s="62"/>
      <c r="ES71" s="62"/>
      <c r="ET71" s="62"/>
      <c r="EU71" s="62"/>
      <c r="EV71" s="62"/>
      <c r="EW71" s="62"/>
      <c r="EX71" s="62"/>
      <c r="EY71" s="62"/>
      <c r="EZ71" s="62"/>
      <c r="FA71" s="62"/>
      <c r="FB71" s="62"/>
      <c r="FC71" s="62"/>
      <c r="FD71" s="62"/>
      <c r="FE71" s="62"/>
      <c r="FF71" s="62"/>
      <c r="FG71" s="62"/>
      <c r="FH71" s="62"/>
      <c r="FI71" s="62"/>
      <c r="FJ71" s="62"/>
      <c r="FK71" s="62"/>
      <c r="FL71" s="62"/>
      <c r="FM71" s="62"/>
      <c r="FN71" s="62"/>
      <c r="FO71" s="62"/>
      <c r="FP71" s="62"/>
      <c r="FQ71" s="62"/>
      <c r="FR71" s="62"/>
      <c r="FS71" s="62"/>
      <c r="FT71" s="62"/>
      <c r="FU71" s="62"/>
      <c r="FV71" s="62"/>
      <c r="FW71" s="62"/>
      <c r="FX71" s="62"/>
      <c r="FY71" s="62"/>
      <c r="FZ71" s="62"/>
      <c r="GA71" s="62"/>
      <c r="GB71" s="62"/>
      <c r="GC71" s="62"/>
      <c r="GD71" s="62"/>
      <c r="GE71" s="62"/>
      <c r="GF71" s="62"/>
      <c r="GG71" s="62"/>
      <c r="GH71" s="62"/>
      <c r="GI71" s="62"/>
      <c r="GJ71" s="62"/>
      <c r="GK71" s="62"/>
      <c r="GL71" s="62"/>
      <c r="GM71" s="62"/>
      <c r="GN71" s="62"/>
      <c r="GO71" s="62"/>
      <c r="GP71" s="62"/>
      <c r="GQ71" s="62"/>
      <c r="GR71" s="62"/>
      <c r="GS71" s="62"/>
      <c r="GT71" s="62"/>
      <c r="GU71" s="62"/>
      <c r="GV71" s="62"/>
      <c r="GW71" s="62"/>
      <c r="GX71" s="62"/>
      <c r="GY71" s="62"/>
      <c r="GZ71" s="62"/>
      <c r="HA71" s="62"/>
      <c r="HB71" s="62"/>
      <c r="HC71" s="62"/>
      <c r="HD71" s="62"/>
      <c r="HE71" s="62"/>
      <c r="HF71" s="62"/>
      <c r="HG71" s="62"/>
      <c r="HH71" s="62"/>
      <c r="HI71" s="62"/>
      <c r="HJ71" s="62"/>
      <c r="HK71" s="62"/>
      <c r="HL71" s="62"/>
      <c r="HM71" s="62"/>
      <c r="HN71" s="62"/>
      <c r="HO71" s="62"/>
      <c r="HP71" s="62"/>
      <c r="HQ71" s="62"/>
      <c r="HR71" s="62"/>
      <c r="HS71" s="62"/>
      <c r="HT71" s="62"/>
      <c r="HU71" s="62"/>
      <c r="HV71" s="62"/>
      <c r="HW71" s="62"/>
      <c r="HX71" s="62"/>
      <c r="HY71" s="62"/>
      <c r="HZ71" s="62"/>
      <c r="IA71" s="62"/>
      <c r="IB71" s="62"/>
      <c r="IC71" s="62"/>
      <c r="ID71" s="62"/>
      <c r="IE71" s="62"/>
      <c r="IF71" s="62"/>
      <c r="IG71" s="62"/>
      <c r="IH71" s="62"/>
      <c r="II71" s="62"/>
      <c r="IJ71" s="62"/>
      <c r="IK71" s="62"/>
      <c r="IL71" s="62"/>
      <c r="IM71" s="62"/>
      <c r="IN71" s="62"/>
      <c r="IO71" s="62"/>
      <c r="IP71" s="62"/>
      <c r="IQ71" s="62"/>
      <c r="IR71" s="62"/>
      <c r="IS71" s="62"/>
      <c r="IT71" s="62"/>
      <c r="IU71" s="62"/>
      <c r="IV71" s="62"/>
      <c r="IW71" s="62"/>
      <c r="IX71" s="62"/>
      <c r="IY71" s="62"/>
      <c r="IZ71" s="62"/>
      <c r="JA71" s="62"/>
      <c r="JB71" s="62"/>
      <c r="JC71" s="62"/>
      <c r="JD71" s="62"/>
      <c r="JE71" s="62"/>
      <c r="JF71" s="62"/>
      <c r="JG71" s="62"/>
      <c r="JH71" s="62"/>
      <c r="JI71" s="62"/>
      <c r="JJ71" s="62"/>
      <c r="JK71" s="62"/>
      <c r="JL71" s="62"/>
      <c r="JM71" s="62"/>
      <c r="JN71" s="62"/>
      <c r="JO71" s="62"/>
      <c r="JP71" s="62"/>
      <c r="JQ71" s="62"/>
      <c r="JR71" s="62"/>
      <c r="JS71" s="62"/>
      <c r="JT71" s="62"/>
      <c r="JU71" s="62"/>
      <c r="JV71" s="62"/>
      <c r="JW71" s="62"/>
      <c r="JX71" s="62"/>
      <c r="JY71" s="62"/>
      <c r="JZ71" s="62"/>
      <c r="KA71" s="62"/>
      <c r="KB71" s="62"/>
      <c r="KC71" s="62"/>
      <c r="KD71" s="62"/>
      <c r="KE71" s="62"/>
      <c r="KF71" s="62"/>
      <c r="KG71" s="62"/>
      <c r="KH71" s="62"/>
      <c r="KI71" s="62"/>
      <c r="KJ71" s="62"/>
      <c r="KK71" s="62"/>
      <c r="KL71" s="62"/>
      <c r="KM71" s="62"/>
      <c r="KN71" s="62"/>
      <c r="KO71" s="62"/>
      <c r="KP71" s="62"/>
      <c r="KQ71" s="62"/>
      <c r="KR71" s="62"/>
      <c r="KS71" s="62"/>
      <c r="KT71" s="62"/>
      <c r="KU71" s="62"/>
      <c r="KV71" s="62"/>
      <c r="KW71" s="62"/>
      <c r="KX71" s="62"/>
      <c r="KY71" s="62"/>
      <c r="KZ71" s="62"/>
      <c r="LA71" s="62"/>
      <c r="LB71" s="62"/>
      <c r="LC71" s="62"/>
      <c r="LD71" s="62"/>
      <c r="LE71" s="62"/>
      <c r="LF71" s="62"/>
      <c r="LG71" s="62"/>
      <c r="LH71" s="62"/>
      <c r="LI71" s="62"/>
      <c r="LJ71" s="62"/>
      <c r="LK71" s="62"/>
      <c r="LL71" s="62"/>
      <c r="LM71" s="62"/>
      <c r="LN71" s="62"/>
      <c r="LO71" s="62"/>
      <c r="LP71" s="62"/>
      <c r="LQ71" s="62"/>
      <c r="LR71" s="62"/>
      <c r="LS71" s="62"/>
      <c r="LT71" s="62"/>
      <c r="LU71" s="62"/>
      <c r="LV71" s="62"/>
      <c r="LW71" s="62"/>
      <c r="LX71" s="62"/>
      <c r="LY71" s="62"/>
      <c r="LZ71" s="62"/>
      <c r="MA71" s="62"/>
      <c r="MB71" s="62"/>
      <c r="MC71" s="62"/>
      <c r="MD71" s="62"/>
      <c r="ME71" s="62"/>
      <c r="MF71" s="62"/>
      <c r="MG71" s="62"/>
      <c r="MH71" s="62"/>
      <c r="MI71" s="62"/>
      <c r="MJ71" s="62"/>
      <c r="MK71" s="62"/>
      <c r="ML71" s="62"/>
      <c r="MM71" s="62"/>
      <c r="MN71" s="62"/>
      <c r="MO71" s="62"/>
      <c r="MP71" s="62"/>
      <c r="MQ71" s="62"/>
      <c r="MR71" s="62"/>
      <c r="MS71" s="62"/>
      <c r="MT71" s="62"/>
      <c r="MU71" s="62"/>
      <c r="MV71" s="62"/>
      <c r="MW71" s="62"/>
      <c r="MX71" s="62"/>
      <c r="MY71" s="62"/>
      <c r="MZ71" s="62"/>
      <c r="NA71" s="62"/>
      <c r="NB71" s="62"/>
      <c r="NC71" s="62"/>
      <c r="ND71" s="62"/>
      <c r="NE71" s="62"/>
      <c r="NF71" s="62"/>
      <c r="NG71" s="78"/>
      <c r="NH71" s="72"/>
      <c r="NI71" s="72"/>
      <c r="NJ71" s="72"/>
      <c r="NK71" s="72"/>
      <c r="NL71" s="72"/>
      <c r="NM71" s="72"/>
      <c r="NN71" s="72"/>
      <c r="NO71" s="72"/>
      <c r="NP71" s="72"/>
      <c r="NQ71" s="72"/>
      <c r="NR71" s="72"/>
      <c r="NS71" s="72"/>
      <c r="NT71" s="72"/>
      <c r="NU71" s="72"/>
      <c r="NV71" s="72"/>
      <c r="NW71" s="72"/>
      <c r="NX71" s="72"/>
      <c r="NY71" s="72"/>
      <c r="NZ71" s="72"/>
      <c r="OA71" s="72"/>
      <c r="OB71" s="72"/>
      <c r="OC71" s="72"/>
      <c r="OD71" s="72"/>
      <c r="OE71" s="72"/>
      <c r="OF71" s="72"/>
      <c r="OG71" s="72"/>
      <c r="OH71" s="72"/>
      <c r="OI71" s="72"/>
      <c r="OJ71" s="72"/>
      <c r="OK71" s="72"/>
      <c r="OL71" s="72"/>
      <c r="OM71" s="72"/>
      <c r="ON71" s="72"/>
      <c r="OO71" s="72"/>
      <c r="OP71" s="72"/>
      <c r="OQ71" s="72"/>
      <c r="OR71" s="72"/>
      <c r="OS71" s="72"/>
      <c r="OT71" s="72"/>
      <c r="OU71" s="72"/>
      <c r="OV71" s="72"/>
      <c r="OW71" s="72"/>
      <c r="OX71" s="72"/>
      <c r="OY71" s="72"/>
      <c r="OZ71" s="72"/>
      <c r="PA71" s="72"/>
      <c r="PB71" s="72"/>
      <c r="PC71" s="72"/>
      <c r="PD71" s="72"/>
      <c r="PE71" s="72"/>
      <c r="PF71" s="72"/>
      <c r="PG71" s="72"/>
      <c r="PH71" s="72"/>
      <c r="PI71" s="72"/>
      <c r="PJ71" s="72"/>
      <c r="PK71" s="72"/>
      <c r="PL71" s="72"/>
    </row>
    <row r="72" spans="2:428" ht="16.5" thickTop="1" thickBot="1">
      <c r="B72" s="44"/>
      <c r="C72" s="44"/>
      <c r="D72" s="90" t="s">
        <v>66</v>
      </c>
      <c r="E72" s="97"/>
      <c r="F72" s="9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62"/>
      <c r="BF72" s="62"/>
      <c r="BG72" s="62"/>
      <c r="BH72" s="62"/>
      <c r="BI72" s="62"/>
      <c r="BJ72" s="62"/>
      <c r="BK72" s="62"/>
      <c r="BL72" s="62"/>
      <c r="BM72" s="62"/>
      <c r="BN72" s="62"/>
      <c r="BO72" s="62"/>
      <c r="BP72" s="62"/>
      <c r="BQ72" s="62"/>
      <c r="BR72" s="62"/>
      <c r="BS72" s="62"/>
      <c r="BT72" s="62"/>
      <c r="BU72" s="62"/>
      <c r="BV72" s="62"/>
      <c r="BW72" s="62"/>
      <c r="BX72" s="62"/>
      <c r="BY72" s="62"/>
      <c r="BZ72" s="62"/>
      <c r="CA72" s="62"/>
      <c r="CB72" s="62"/>
      <c r="CC72" s="62"/>
      <c r="CD72" s="62"/>
      <c r="CE72" s="62"/>
      <c r="CF72" s="62"/>
      <c r="CG72" s="62"/>
      <c r="CH72" s="62"/>
      <c r="CI72" s="62"/>
      <c r="CJ72" s="62"/>
      <c r="CK72" s="62"/>
      <c r="CL72" s="62"/>
      <c r="CM72" s="62"/>
      <c r="CN72" s="62"/>
      <c r="CO72" s="62"/>
      <c r="CP72" s="62"/>
      <c r="CQ72" s="62"/>
      <c r="CR72" s="62"/>
      <c r="CS72" s="62"/>
      <c r="CT72" s="62"/>
      <c r="CU72" s="62"/>
      <c r="CV72" s="62"/>
      <c r="CW72" s="62"/>
      <c r="CX72" s="62"/>
      <c r="CY72" s="62"/>
      <c r="CZ72" s="62"/>
      <c r="DA72" s="62"/>
      <c r="DB72" s="62"/>
      <c r="DC72" s="62"/>
      <c r="DD72" s="62"/>
      <c r="DE72" s="62"/>
      <c r="DF72" s="62"/>
      <c r="DG72" s="62"/>
      <c r="DH72" s="62"/>
      <c r="DI72" s="62"/>
      <c r="DJ72" s="62"/>
      <c r="DK72" s="62"/>
      <c r="DL72" s="62"/>
      <c r="DM72" s="62"/>
      <c r="DN72" s="62"/>
      <c r="DO72" s="62"/>
      <c r="DP72" s="62"/>
      <c r="DQ72" s="62"/>
      <c r="DR72" s="62"/>
      <c r="DS72" s="62"/>
      <c r="DT72" s="62"/>
      <c r="DU72" s="62"/>
      <c r="DV72" s="62"/>
      <c r="DW72" s="62"/>
      <c r="DX72" s="62"/>
      <c r="DY72" s="62"/>
      <c r="DZ72" s="62"/>
      <c r="EA72" s="62"/>
      <c r="EB72" s="62"/>
      <c r="EC72" s="62"/>
      <c r="ED72" s="62"/>
      <c r="EE72" s="62"/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2"/>
      <c r="FF72" s="62"/>
      <c r="FG72" s="62"/>
      <c r="FH72" s="62"/>
      <c r="FI72" s="62"/>
      <c r="FJ72" s="62"/>
      <c r="FK72" s="62"/>
      <c r="FL72" s="62"/>
      <c r="FM72" s="62"/>
      <c r="FN72" s="62"/>
      <c r="FO72" s="62"/>
      <c r="FP72" s="62"/>
      <c r="FQ72" s="62"/>
      <c r="FR72" s="62"/>
      <c r="FS72" s="62"/>
      <c r="FT72" s="62"/>
      <c r="FU72" s="62"/>
      <c r="FV72" s="62"/>
      <c r="FW72" s="62"/>
      <c r="FX72" s="62"/>
      <c r="FY72" s="62"/>
      <c r="FZ72" s="62"/>
      <c r="GA72" s="62"/>
      <c r="GB72" s="62"/>
      <c r="GC72" s="62"/>
      <c r="GD72" s="62"/>
      <c r="GE72" s="62"/>
      <c r="GF72" s="62"/>
      <c r="GG72" s="62"/>
      <c r="GH72" s="62"/>
      <c r="GI72" s="62"/>
      <c r="GJ72" s="62"/>
      <c r="GK72" s="62"/>
      <c r="GL72" s="62"/>
      <c r="GM72" s="62"/>
      <c r="GN72" s="62"/>
      <c r="GO72" s="62"/>
      <c r="GP72" s="62"/>
      <c r="GQ72" s="62"/>
      <c r="GR72" s="62"/>
      <c r="GS72" s="62"/>
      <c r="GT72" s="62"/>
      <c r="GU72" s="62"/>
      <c r="GV72" s="62"/>
      <c r="GW72" s="62"/>
      <c r="GX72" s="62"/>
      <c r="GY72" s="62"/>
      <c r="GZ72" s="62"/>
      <c r="HA72" s="62"/>
      <c r="HB72" s="62"/>
      <c r="HC72" s="62"/>
      <c r="HD72" s="62"/>
      <c r="HE72" s="62"/>
      <c r="HF72" s="62"/>
      <c r="HG72" s="62"/>
      <c r="HH72" s="62"/>
      <c r="HI72" s="62"/>
      <c r="HJ72" s="62"/>
      <c r="HK72" s="62"/>
      <c r="HL72" s="62"/>
      <c r="HM72" s="62"/>
      <c r="HN72" s="62"/>
      <c r="HO72" s="62"/>
      <c r="HP72" s="62"/>
      <c r="HQ72" s="62"/>
      <c r="HR72" s="62"/>
      <c r="HS72" s="62"/>
      <c r="HT72" s="62"/>
      <c r="HU72" s="62"/>
      <c r="HV72" s="62"/>
      <c r="HW72" s="62"/>
      <c r="HX72" s="62"/>
      <c r="HY72" s="62"/>
      <c r="HZ72" s="62"/>
      <c r="IA72" s="62"/>
      <c r="IB72" s="62"/>
      <c r="IC72" s="62"/>
      <c r="ID72" s="62"/>
      <c r="IE72" s="62"/>
      <c r="IF72" s="62"/>
      <c r="IG72" s="62"/>
      <c r="IH72" s="62"/>
      <c r="II72" s="62"/>
      <c r="IJ72" s="62"/>
      <c r="IK72" s="62"/>
      <c r="IL72" s="62"/>
      <c r="IM72" s="62"/>
      <c r="IN72" s="62"/>
      <c r="IO72" s="62"/>
      <c r="IP72" s="62"/>
      <c r="IQ72" s="62"/>
      <c r="IR72" s="62"/>
      <c r="IS72" s="62"/>
      <c r="IT72" s="62"/>
      <c r="IU72" s="62"/>
      <c r="IV72" s="62"/>
      <c r="IW72" s="62"/>
      <c r="IX72" s="62"/>
      <c r="IY72" s="62"/>
      <c r="IZ72" s="62"/>
      <c r="JA72" s="62"/>
      <c r="JB72" s="62"/>
      <c r="JC72" s="62"/>
      <c r="JD72" s="62"/>
      <c r="JE72" s="62"/>
      <c r="JF72" s="62"/>
      <c r="JG72" s="62"/>
      <c r="JH72" s="62"/>
      <c r="JI72" s="62"/>
      <c r="JJ72" s="62"/>
      <c r="JK72" s="62"/>
      <c r="JL72" s="62"/>
      <c r="JM72" s="62"/>
      <c r="JN72" s="62"/>
      <c r="JO72" s="62"/>
      <c r="JP72" s="62"/>
      <c r="JQ72" s="62"/>
      <c r="JR72" s="62"/>
      <c r="JS72" s="62"/>
      <c r="JT72" s="62"/>
      <c r="JU72" s="62"/>
      <c r="JV72" s="62"/>
      <c r="JW72" s="62"/>
      <c r="JX72" s="62"/>
      <c r="JY72" s="62"/>
      <c r="JZ72" s="62"/>
      <c r="KA72" s="62"/>
      <c r="KB72" s="62"/>
      <c r="KC72" s="62"/>
      <c r="KD72" s="62"/>
      <c r="KE72" s="62"/>
      <c r="KF72" s="62"/>
      <c r="KG72" s="62"/>
      <c r="KH72" s="62"/>
      <c r="KI72" s="62"/>
      <c r="KJ72" s="62"/>
      <c r="KK72" s="62"/>
      <c r="KL72" s="62"/>
      <c r="KM72" s="62"/>
      <c r="KN72" s="62"/>
      <c r="KO72" s="62"/>
      <c r="KP72" s="62"/>
      <c r="KQ72" s="62"/>
      <c r="KR72" s="62"/>
      <c r="KS72" s="62"/>
      <c r="KT72" s="62"/>
      <c r="KU72" s="62"/>
      <c r="KV72" s="62"/>
      <c r="KW72" s="62"/>
      <c r="KX72" s="62"/>
      <c r="KY72" s="62"/>
      <c r="KZ72" s="62"/>
      <c r="LA72" s="62"/>
      <c r="LB72" s="62"/>
      <c r="LC72" s="62"/>
      <c r="LD72" s="62"/>
      <c r="LE72" s="62"/>
      <c r="LF72" s="62"/>
      <c r="LG72" s="62"/>
      <c r="LH72" s="62"/>
      <c r="LI72" s="62"/>
      <c r="LJ72" s="62"/>
      <c r="LK72" s="62"/>
      <c r="LL72" s="62"/>
      <c r="LM72" s="62"/>
      <c r="LN72" s="62"/>
      <c r="LO72" s="62"/>
      <c r="LP72" s="62"/>
      <c r="LQ72" s="62"/>
      <c r="LR72" s="62"/>
      <c r="LS72" s="62"/>
      <c r="LT72" s="62"/>
      <c r="LU72" s="62"/>
      <c r="LV72" s="62"/>
      <c r="LW72" s="62"/>
      <c r="LX72" s="62"/>
      <c r="LY72" s="62"/>
      <c r="LZ72" s="62"/>
      <c r="MA72" s="62"/>
      <c r="MB72" s="62"/>
      <c r="MC72" s="62"/>
      <c r="MD72" s="62"/>
      <c r="ME72" s="62"/>
      <c r="MF72" s="62"/>
      <c r="MG72" s="62"/>
      <c r="MH72" s="62"/>
      <c r="MI72" s="62"/>
      <c r="MJ72" s="62"/>
      <c r="MK72" s="62"/>
      <c r="ML72" s="62"/>
      <c r="MM72" s="62"/>
      <c r="MN72" s="62"/>
      <c r="MO72" s="62"/>
      <c r="MP72" s="62"/>
      <c r="MQ72" s="62"/>
      <c r="MR72" s="62"/>
      <c r="MS72" s="62"/>
      <c r="MT72" s="62"/>
      <c r="MU72" s="62"/>
      <c r="MV72" s="62"/>
      <c r="MW72" s="62"/>
      <c r="MX72" s="62"/>
      <c r="MY72" s="62"/>
      <c r="MZ72" s="62"/>
      <c r="NA72" s="62"/>
      <c r="NB72" s="62"/>
      <c r="NC72" s="62"/>
      <c r="ND72" s="62"/>
      <c r="NE72" s="62"/>
      <c r="NF72" s="62"/>
      <c r="NG72" s="78"/>
      <c r="NH72" s="72"/>
      <c r="NI72" s="72"/>
      <c r="NJ72" s="72"/>
      <c r="NK72" s="72"/>
      <c r="NL72" s="72"/>
      <c r="NM72" s="72"/>
      <c r="NN72" s="72"/>
      <c r="NO72" s="72"/>
      <c r="NP72" s="72"/>
      <c r="NQ72" s="72"/>
      <c r="NR72" s="72"/>
      <c r="NS72" s="72"/>
      <c r="NT72" s="72"/>
      <c r="NU72" s="72"/>
      <c r="NV72" s="72"/>
      <c r="NW72" s="72"/>
      <c r="NX72" s="72"/>
      <c r="NY72" s="72"/>
      <c r="NZ72" s="72"/>
      <c r="OA72" s="72"/>
      <c r="OB72" s="72"/>
      <c r="OC72" s="72"/>
      <c r="OD72" s="72"/>
      <c r="OE72" s="72"/>
      <c r="OF72" s="72"/>
      <c r="OG72" s="72"/>
      <c r="OH72" s="72"/>
      <c r="OI72" s="72"/>
      <c r="OJ72" s="72"/>
      <c r="OK72" s="72"/>
      <c r="OL72" s="72"/>
      <c r="OM72" s="72"/>
      <c r="ON72" s="72"/>
      <c r="OO72" s="72"/>
      <c r="OP72" s="72"/>
      <c r="OQ72" s="72"/>
      <c r="OR72" s="72"/>
      <c r="OS72" s="72"/>
      <c r="OT72" s="72"/>
      <c r="OU72" s="72"/>
      <c r="OV72" s="72"/>
      <c r="OW72" s="72"/>
      <c r="OX72" s="72"/>
      <c r="OY72" s="72"/>
      <c r="OZ72" s="72"/>
      <c r="PA72" s="72"/>
      <c r="PB72" s="72"/>
      <c r="PC72" s="72"/>
      <c r="PD72" s="72"/>
      <c r="PE72" s="72"/>
      <c r="PF72" s="72"/>
      <c r="PG72" s="72"/>
      <c r="PH72" s="72"/>
      <c r="PI72" s="72"/>
      <c r="PJ72" s="72"/>
      <c r="PK72" s="72"/>
      <c r="PL72" s="72"/>
    </row>
    <row r="73" spans="2:428" ht="16.5" thickTop="1" thickBot="1">
      <c r="B73" s="44"/>
      <c r="C73" s="44"/>
      <c r="D73" s="90" t="s">
        <v>67</v>
      </c>
      <c r="E73" s="97"/>
      <c r="F73" s="9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  <c r="AV73" s="62"/>
      <c r="AW73" s="62"/>
      <c r="AX73" s="62"/>
      <c r="AY73" s="62"/>
      <c r="AZ73" s="62"/>
      <c r="BA73" s="62"/>
      <c r="BB73" s="62"/>
      <c r="BC73" s="62"/>
      <c r="BD73" s="62"/>
      <c r="BE73" s="62"/>
      <c r="BF73" s="62"/>
      <c r="BG73" s="62"/>
      <c r="BH73" s="62"/>
      <c r="BI73" s="62"/>
      <c r="BJ73" s="62"/>
      <c r="BK73" s="62"/>
      <c r="BL73" s="62"/>
      <c r="BM73" s="62"/>
      <c r="BN73" s="62"/>
      <c r="BO73" s="62"/>
      <c r="BP73" s="62"/>
      <c r="BQ73" s="62"/>
      <c r="BR73" s="62"/>
      <c r="BS73" s="62"/>
      <c r="BT73" s="62"/>
      <c r="BU73" s="62"/>
      <c r="BV73" s="62"/>
      <c r="BW73" s="62"/>
      <c r="BX73" s="62"/>
      <c r="BY73" s="62"/>
      <c r="BZ73" s="62"/>
      <c r="CA73" s="62"/>
      <c r="CB73" s="62"/>
      <c r="CC73" s="62"/>
      <c r="CD73" s="62"/>
      <c r="CE73" s="62"/>
      <c r="CF73" s="62"/>
      <c r="CG73" s="62"/>
      <c r="CH73" s="62"/>
      <c r="CI73" s="62"/>
      <c r="CJ73" s="62"/>
      <c r="CK73" s="62"/>
      <c r="CL73" s="62"/>
      <c r="CM73" s="62"/>
      <c r="CN73" s="62"/>
      <c r="CO73" s="62"/>
      <c r="CP73" s="62"/>
      <c r="CQ73" s="62"/>
      <c r="CR73" s="62"/>
      <c r="CS73" s="62"/>
      <c r="CT73" s="62"/>
      <c r="CU73" s="62"/>
      <c r="CV73" s="62"/>
      <c r="CW73" s="62"/>
      <c r="CX73" s="62"/>
      <c r="CY73" s="62"/>
      <c r="CZ73" s="62"/>
      <c r="DA73" s="62"/>
      <c r="DB73" s="62"/>
      <c r="DC73" s="62"/>
      <c r="DD73" s="62"/>
      <c r="DE73" s="62"/>
      <c r="DF73" s="62"/>
      <c r="DG73" s="62"/>
      <c r="DH73" s="62"/>
      <c r="DI73" s="62"/>
      <c r="DJ73" s="62"/>
      <c r="DK73" s="62"/>
      <c r="DL73" s="62"/>
      <c r="DM73" s="62"/>
      <c r="DN73" s="62"/>
      <c r="DO73" s="62"/>
      <c r="DP73" s="62"/>
      <c r="DQ73" s="62"/>
      <c r="DR73" s="62"/>
      <c r="DS73" s="62"/>
      <c r="DT73" s="62"/>
      <c r="DU73" s="62"/>
      <c r="DV73" s="62"/>
      <c r="DW73" s="62"/>
      <c r="DX73" s="62"/>
      <c r="DY73" s="62"/>
      <c r="DZ73" s="62"/>
      <c r="EA73" s="62"/>
      <c r="EB73" s="62"/>
      <c r="EC73" s="62"/>
      <c r="ED73" s="62"/>
      <c r="EE73" s="62"/>
      <c r="EF73" s="62"/>
      <c r="EG73" s="62"/>
      <c r="EH73" s="62"/>
      <c r="EI73" s="62"/>
      <c r="EJ73" s="62"/>
      <c r="EK73" s="62"/>
      <c r="EL73" s="62"/>
      <c r="EM73" s="62"/>
      <c r="EN73" s="62"/>
      <c r="EO73" s="62"/>
      <c r="EP73" s="62"/>
      <c r="EQ73" s="62"/>
      <c r="ER73" s="62"/>
      <c r="ES73" s="62"/>
      <c r="ET73" s="62"/>
      <c r="EU73" s="62"/>
      <c r="EV73" s="62"/>
      <c r="EW73" s="62"/>
      <c r="EX73" s="62"/>
      <c r="EY73" s="62"/>
      <c r="EZ73" s="62"/>
      <c r="FA73" s="62"/>
      <c r="FB73" s="62"/>
      <c r="FC73" s="62"/>
      <c r="FD73" s="62"/>
      <c r="FE73" s="62"/>
      <c r="FF73" s="62"/>
      <c r="FG73" s="62"/>
      <c r="FH73" s="62"/>
      <c r="FI73" s="62"/>
      <c r="FJ73" s="62"/>
      <c r="FK73" s="62"/>
      <c r="FL73" s="62"/>
      <c r="FM73" s="62"/>
      <c r="FN73" s="62"/>
      <c r="FO73" s="62"/>
      <c r="FP73" s="62"/>
      <c r="FQ73" s="62"/>
      <c r="FR73" s="62"/>
      <c r="FS73" s="62"/>
      <c r="FT73" s="62"/>
      <c r="FU73" s="62"/>
      <c r="FV73" s="62"/>
      <c r="FW73" s="62"/>
      <c r="FX73" s="62"/>
      <c r="FY73" s="62"/>
      <c r="FZ73" s="62"/>
      <c r="GA73" s="62"/>
      <c r="GB73" s="62"/>
      <c r="GC73" s="62"/>
      <c r="GD73" s="62"/>
      <c r="GE73" s="62"/>
      <c r="GF73" s="62"/>
      <c r="GG73" s="62"/>
      <c r="GH73" s="62"/>
      <c r="GI73" s="62"/>
      <c r="GJ73" s="62"/>
      <c r="GK73" s="62"/>
      <c r="GL73" s="62"/>
      <c r="GM73" s="62"/>
      <c r="GN73" s="62"/>
      <c r="GO73" s="62"/>
      <c r="GP73" s="62"/>
      <c r="GQ73" s="62"/>
      <c r="GR73" s="62"/>
      <c r="GS73" s="62"/>
      <c r="GT73" s="62"/>
      <c r="GU73" s="62"/>
      <c r="GV73" s="62"/>
      <c r="GW73" s="62"/>
      <c r="GX73" s="62"/>
      <c r="GY73" s="62"/>
      <c r="GZ73" s="62"/>
      <c r="HA73" s="62"/>
      <c r="HB73" s="62"/>
      <c r="HC73" s="62"/>
      <c r="HD73" s="62"/>
      <c r="HE73" s="62"/>
      <c r="HF73" s="62"/>
      <c r="HG73" s="62"/>
      <c r="HH73" s="62"/>
      <c r="HI73" s="62"/>
      <c r="HJ73" s="62"/>
      <c r="HK73" s="62"/>
      <c r="HL73" s="62"/>
      <c r="HM73" s="62"/>
      <c r="HN73" s="62"/>
      <c r="HO73" s="62"/>
      <c r="HP73" s="62"/>
      <c r="HQ73" s="62"/>
      <c r="HR73" s="62"/>
      <c r="HS73" s="62"/>
      <c r="HT73" s="62"/>
      <c r="HU73" s="62"/>
      <c r="HV73" s="62"/>
      <c r="HW73" s="62"/>
      <c r="HX73" s="62"/>
      <c r="HY73" s="62"/>
      <c r="HZ73" s="62"/>
      <c r="IA73" s="62"/>
      <c r="IB73" s="62"/>
      <c r="IC73" s="62"/>
      <c r="ID73" s="62"/>
      <c r="IE73" s="62"/>
      <c r="IF73" s="62"/>
      <c r="IG73" s="62"/>
      <c r="IH73" s="62"/>
      <c r="II73" s="62"/>
      <c r="IJ73" s="62"/>
      <c r="IK73" s="62"/>
      <c r="IL73" s="62"/>
      <c r="IM73" s="62"/>
      <c r="IN73" s="62"/>
      <c r="IO73" s="62"/>
      <c r="IP73" s="62"/>
      <c r="IQ73" s="62"/>
      <c r="IR73" s="62"/>
      <c r="IS73" s="62"/>
      <c r="IT73" s="62"/>
      <c r="IU73" s="62"/>
      <c r="IV73" s="62"/>
      <c r="IW73" s="62"/>
      <c r="IX73" s="62"/>
      <c r="IY73" s="62"/>
      <c r="IZ73" s="62"/>
      <c r="JA73" s="62"/>
      <c r="JB73" s="62"/>
      <c r="JC73" s="62"/>
      <c r="JD73" s="62"/>
      <c r="JE73" s="62"/>
      <c r="JF73" s="62"/>
      <c r="JG73" s="62"/>
      <c r="JH73" s="62"/>
      <c r="JI73" s="62"/>
      <c r="JJ73" s="62"/>
      <c r="JK73" s="62"/>
      <c r="JL73" s="62"/>
      <c r="JM73" s="62"/>
      <c r="JN73" s="62"/>
      <c r="JO73" s="62"/>
      <c r="JP73" s="62"/>
      <c r="JQ73" s="62"/>
      <c r="JR73" s="62"/>
      <c r="JS73" s="62"/>
      <c r="JT73" s="62"/>
      <c r="JU73" s="62"/>
      <c r="JV73" s="62"/>
      <c r="JW73" s="62"/>
      <c r="JX73" s="62"/>
      <c r="JY73" s="62"/>
      <c r="JZ73" s="62"/>
      <c r="KA73" s="62"/>
      <c r="KB73" s="62"/>
      <c r="KC73" s="62"/>
      <c r="KD73" s="62"/>
      <c r="KE73" s="62"/>
      <c r="KF73" s="62"/>
      <c r="KG73" s="62"/>
      <c r="KH73" s="62"/>
      <c r="KI73" s="62"/>
      <c r="KJ73" s="62"/>
      <c r="KK73" s="62"/>
      <c r="KL73" s="62"/>
      <c r="KM73" s="62"/>
      <c r="KN73" s="62"/>
      <c r="KO73" s="62"/>
      <c r="KP73" s="62"/>
      <c r="KQ73" s="62"/>
      <c r="KR73" s="62"/>
      <c r="KS73" s="62"/>
      <c r="KT73" s="62"/>
      <c r="KU73" s="62"/>
      <c r="KV73" s="62"/>
      <c r="KW73" s="62"/>
      <c r="KX73" s="62"/>
      <c r="KY73" s="62"/>
      <c r="KZ73" s="62"/>
      <c r="LA73" s="62"/>
      <c r="LB73" s="62"/>
      <c r="LC73" s="62"/>
      <c r="LD73" s="62"/>
      <c r="LE73" s="62"/>
      <c r="LF73" s="62"/>
      <c r="LG73" s="62"/>
      <c r="LH73" s="62"/>
      <c r="LI73" s="62"/>
      <c r="LJ73" s="62"/>
      <c r="LK73" s="62"/>
      <c r="LL73" s="62"/>
      <c r="LM73" s="62"/>
      <c r="LN73" s="62"/>
      <c r="LO73" s="62"/>
      <c r="LP73" s="62"/>
      <c r="LQ73" s="62"/>
      <c r="LR73" s="62"/>
      <c r="LS73" s="62"/>
      <c r="LT73" s="62"/>
      <c r="LU73" s="62"/>
      <c r="LV73" s="62"/>
      <c r="LW73" s="62"/>
      <c r="LX73" s="62"/>
      <c r="LY73" s="62"/>
      <c r="LZ73" s="62"/>
      <c r="MA73" s="62"/>
      <c r="MB73" s="62"/>
      <c r="MC73" s="62"/>
      <c r="MD73" s="62"/>
      <c r="ME73" s="62"/>
      <c r="MF73" s="62"/>
      <c r="MG73" s="62"/>
      <c r="MH73" s="62"/>
      <c r="MI73" s="62"/>
      <c r="MJ73" s="62"/>
      <c r="MK73" s="62"/>
      <c r="ML73" s="62"/>
      <c r="MM73" s="62"/>
      <c r="MN73" s="62"/>
      <c r="MO73" s="62"/>
      <c r="MP73" s="62"/>
      <c r="MQ73" s="62"/>
      <c r="MR73" s="62"/>
      <c r="MS73" s="62"/>
      <c r="MT73" s="62"/>
      <c r="MU73" s="62"/>
      <c r="MV73" s="62"/>
      <c r="MW73" s="62"/>
      <c r="MX73" s="62"/>
      <c r="MY73" s="62"/>
      <c r="MZ73" s="62"/>
      <c r="NA73" s="62"/>
      <c r="NB73" s="62"/>
      <c r="NC73" s="62"/>
      <c r="ND73" s="62"/>
      <c r="NE73" s="62"/>
      <c r="NF73" s="62"/>
      <c r="NG73" s="78"/>
      <c r="NH73" s="72"/>
      <c r="NI73" s="72"/>
      <c r="NJ73" s="72"/>
      <c r="NK73" s="72"/>
      <c r="NL73" s="72"/>
      <c r="NM73" s="72"/>
      <c r="NN73" s="72"/>
      <c r="NO73" s="72"/>
      <c r="NP73" s="72"/>
      <c r="NQ73" s="72"/>
      <c r="NR73" s="72"/>
      <c r="NS73" s="72"/>
      <c r="NT73" s="72"/>
      <c r="NU73" s="72"/>
      <c r="NV73" s="72"/>
      <c r="NW73" s="72"/>
      <c r="NX73" s="72"/>
      <c r="NY73" s="72"/>
      <c r="NZ73" s="72"/>
      <c r="OA73" s="72"/>
      <c r="OB73" s="72"/>
      <c r="OC73" s="72"/>
      <c r="OD73" s="72"/>
      <c r="OE73" s="72"/>
      <c r="OF73" s="72"/>
      <c r="OG73" s="72"/>
      <c r="OH73" s="72"/>
      <c r="OI73" s="72"/>
      <c r="OJ73" s="72"/>
      <c r="OK73" s="72"/>
      <c r="OL73" s="72"/>
      <c r="OM73" s="72"/>
      <c r="ON73" s="72"/>
      <c r="OO73" s="72"/>
      <c r="OP73" s="72"/>
      <c r="OQ73" s="72"/>
      <c r="OR73" s="72"/>
      <c r="OS73" s="72"/>
      <c r="OT73" s="72"/>
      <c r="OU73" s="72"/>
      <c r="OV73" s="72"/>
      <c r="OW73" s="72"/>
      <c r="OX73" s="72"/>
      <c r="OY73" s="72"/>
      <c r="OZ73" s="72"/>
      <c r="PA73" s="72"/>
      <c r="PB73" s="72"/>
      <c r="PC73" s="72"/>
      <c r="PD73" s="72"/>
      <c r="PE73" s="72"/>
      <c r="PF73" s="72"/>
      <c r="PG73" s="72"/>
      <c r="PH73" s="72"/>
      <c r="PI73" s="72"/>
      <c r="PJ73" s="72"/>
      <c r="PK73" s="72"/>
      <c r="PL73" s="72"/>
    </row>
    <row r="74" spans="2:428" ht="16.5" thickTop="1" thickBot="1">
      <c r="B74" s="44"/>
      <c r="C74" s="44"/>
      <c r="D74" s="90" t="s">
        <v>68</v>
      </c>
      <c r="E74" s="97"/>
      <c r="F74" s="9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  <c r="BH74" s="62"/>
      <c r="BI74" s="62"/>
      <c r="BJ74" s="62"/>
      <c r="BK74" s="62"/>
      <c r="BL74" s="62"/>
      <c r="BM74" s="62"/>
      <c r="BN74" s="62"/>
      <c r="BO74" s="62"/>
      <c r="BP74" s="62"/>
      <c r="BQ74" s="62"/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2"/>
      <c r="CD74" s="62"/>
      <c r="CE74" s="62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2"/>
      <c r="CQ74" s="62"/>
      <c r="CR74" s="62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62"/>
      <c r="DD74" s="62"/>
      <c r="DE74" s="62"/>
      <c r="DF74" s="62"/>
      <c r="DG74" s="62"/>
      <c r="DH74" s="62"/>
      <c r="DI74" s="62"/>
      <c r="DJ74" s="62"/>
      <c r="DK74" s="62"/>
      <c r="DL74" s="62"/>
      <c r="DM74" s="62"/>
      <c r="DN74" s="62"/>
      <c r="DO74" s="62"/>
      <c r="DP74" s="62"/>
      <c r="DQ74" s="62"/>
      <c r="DR74" s="62"/>
      <c r="DS74" s="62"/>
      <c r="DT74" s="62"/>
      <c r="DU74" s="62"/>
      <c r="DV74" s="62"/>
      <c r="DW74" s="62"/>
      <c r="DX74" s="62"/>
      <c r="DY74" s="62"/>
      <c r="DZ74" s="62"/>
      <c r="EA74" s="62"/>
      <c r="EB74" s="62"/>
      <c r="EC74" s="62"/>
      <c r="ED74" s="62"/>
      <c r="EE74" s="62"/>
      <c r="EF74" s="62"/>
      <c r="EG74" s="62"/>
      <c r="EH74" s="62"/>
      <c r="EI74" s="62"/>
      <c r="EJ74" s="62"/>
      <c r="EK74" s="62"/>
      <c r="EL74" s="62"/>
      <c r="EM74" s="62"/>
      <c r="EN74" s="62"/>
      <c r="EO74" s="62"/>
      <c r="EP74" s="62"/>
      <c r="EQ74" s="62"/>
      <c r="ER74" s="62"/>
      <c r="ES74" s="62"/>
      <c r="ET74" s="62"/>
      <c r="EU74" s="62"/>
      <c r="EV74" s="62"/>
      <c r="EW74" s="62"/>
      <c r="EX74" s="62"/>
      <c r="EY74" s="62"/>
      <c r="EZ74" s="62"/>
      <c r="FA74" s="62"/>
      <c r="FB74" s="62"/>
      <c r="FC74" s="62"/>
      <c r="FD74" s="62"/>
      <c r="FE74" s="62"/>
      <c r="FF74" s="62"/>
      <c r="FG74" s="62"/>
      <c r="FH74" s="62"/>
      <c r="FI74" s="62"/>
      <c r="FJ74" s="62"/>
      <c r="FK74" s="62"/>
      <c r="FL74" s="62"/>
      <c r="FM74" s="62"/>
      <c r="FN74" s="62"/>
      <c r="FO74" s="62"/>
      <c r="FP74" s="62"/>
      <c r="FQ74" s="62"/>
      <c r="FR74" s="62"/>
      <c r="FS74" s="62"/>
      <c r="FT74" s="62"/>
      <c r="FU74" s="62"/>
      <c r="FV74" s="62"/>
      <c r="FW74" s="62"/>
      <c r="FX74" s="62"/>
      <c r="FY74" s="62"/>
      <c r="FZ74" s="62"/>
      <c r="GA74" s="62"/>
      <c r="GB74" s="62"/>
      <c r="GC74" s="62"/>
      <c r="GD74" s="62"/>
      <c r="GE74" s="62"/>
      <c r="GF74" s="62"/>
      <c r="GG74" s="62"/>
      <c r="GH74" s="62"/>
      <c r="GI74" s="62"/>
      <c r="GJ74" s="62"/>
      <c r="GK74" s="62"/>
      <c r="GL74" s="62"/>
      <c r="GM74" s="62"/>
      <c r="GN74" s="62"/>
      <c r="GO74" s="62"/>
      <c r="GP74" s="62"/>
      <c r="GQ74" s="62"/>
      <c r="GR74" s="62"/>
      <c r="GS74" s="62"/>
      <c r="GT74" s="62"/>
      <c r="GU74" s="62"/>
      <c r="GV74" s="62"/>
      <c r="GW74" s="62"/>
      <c r="GX74" s="62"/>
      <c r="GY74" s="62"/>
      <c r="GZ74" s="62"/>
      <c r="HA74" s="62"/>
      <c r="HB74" s="62"/>
      <c r="HC74" s="62"/>
      <c r="HD74" s="62"/>
      <c r="HE74" s="62"/>
      <c r="HF74" s="62"/>
      <c r="HG74" s="62"/>
      <c r="HH74" s="62"/>
      <c r="HI74" s="62"/>
      <c r="HJ74" s="62"/>
      <c r="HK74" s="62"/>
      <c r="HL74" s="62"/>
      <c r="HM74" s="62"/>
      <c r="HN74" s="62"/>
      <c r="HO74" s="62"/>
      <c r="HP74" s="62"/>
      <c r="HQ74" s="62"/>
      <c r="HR74" s="62"/>
      <c r="HS74" s="62"/>
      <c r="HT74" s="62"/>
      <c r="HU74" s="62"/>
      <c r="HV74" s="62"/>
      <c r="HW74" s="62"/>
      <c r="HX74" s="62"/>
      <c r="HY74" s="62"/>
      <c r="HZ74" s="62"/>
      <c r="IA74" s="62"/>
      <c r="IB74" s="62"/>
      <c r="IC74" s="62"/>
      <c r="ID74" s="62"/>
      <c r="IE74" s="62"/>
      <c r="IF74" s="62"/>
      <c r="IG74" s="62"/>
      <c r="IH74" s="62"/>
      <c r="II74" s="62"/>
      <c r="IJ74" s="62"/>
      <c r="IK74" s="62"/>
      <c r="IL74" s="62"/>
      <c r="IM74" s="62"/>
      <c r="IN74" s="62"/>
      <c r="IO74" s="62"/>
      <c r="IP74" s="62"/>
      <c r="IQ74" s="62"/>
      <c r="IR74" s="62"/>
      <c r="IS74" s="62"/>
      <c r="IT74" s="62"/>
      <c r="IU74" s="62"/>
      <c r="IV74" s="62"/>
      <c r="IW74" s="62"/>
      <c r="IX74" s="62"/>
      <c r="IY74" s="62"/>
      <c r="IZ74" s="62"/>
      <c r="JA74" s="62"/>
      <c r="JB74" s="62"/>
      <c r="JC74" s="62"/>
      <c r="JD74" s="62"/>
      <c r="JE74" s="62"/>
      <c r="JF74" s="62"/>
      <c r="JG74" s="62"/>
      <c r="JH74" s="62"/>
      <c r="JI74" s="62"/>
      <c r="JJ74" s="62"/>
      <c r="JK74" s="62"/>
      <c r="JL74" s="62"/>
      <c r="JM74" s="62"/>
      <c r="JN74" s="62"/>
      <c r="JO74" s="62"/>
      <c r="JP74" s="62"/>
      <c r="JQ74" s="62"/>
      <c r="JR74" s="62"/>
      <c r="JS74" s="62"/>
      <c r="JT74" s="62"/>
      <c r="JU74" s="62"/>
      <c r="JV74" s="62"/>
      <c r="JW74" s="62"/>
      <c r="JX74" s="62"/>
      <c r="JY74" s="62"/>
      <c r="JZ74" s="62"/>
      <c r="KA74" s="62"/>
      <c r="KB74" s="62"/>
      <c r="KC74" s="62"/>
      <c r="KD74" s="62"/>
      <c r="KE74" s="62"/>
      <c r="KF74" s="62"/>
      <c r="KG74" s="62"/>
      <c r="KH74" s="62"/>
      <c r="KI74" s="62"/>
      <c r="KJ74" s="62"/>
      <c r="KK74" s="62"/>
      <c r="KL74" s="62"/>
      <c r="KM74" s="62"/>
      <c r="KN74" s="62"/>
      <c r="KO74" s="62"/>
      <c r="KP74" s="62"/>
      <c r="KQ74" s="62"/>
      <c r="KR74" s="62"/>
      <c r="KS74" s="62"/>
      <c r="KT74" s="62"/>
      <c r="KU74" s="62"/>
      <c r="KV74" s="62"/>
      <c r="KW74" s="62"/>
      <c r="KX74" s="62"/>
      <c r="KY74" s="62"/>
      <c r="KZ74" s="62"/>
      <c r="LA74" s="62"/>
      <c r="LB74" s="62"/>
      <c r="LC74" s="62"/>
      <c r="LD74" s="62"/>
      <c r="LE74" s="62"/>
      <c r="LF74" s="62"/>
      <c r="LG74" s="62"/>
      <c r="LH74" s="62"/>
      <c r="LI74" s="62"/>
      <c r="LJ74" s="62"/>
      <c r="LK74" s="62"/>
      <c r="LL74" s="62"/>
      <c r="LM74" s="62"/>
      <c r="LN74" s="62"/>
      <c r="LO74" s="62"/>
      <c r="LP74" s="62"/>
      <c r="LQ74" s="62"/>
      <c r="LR74" s="62"/>
      <c r="LS74" s="62"/>
      <c r="LT74" s="62"/>
      <c r="LU74" s="62"/>
      <c r="LV74" s="62"/>
      <c r="LW74" s="62"/>
      <c r="LX74" s="62"/>
      <c r="LY74" s="62"/>
      <c r="LZ74" s="62"/>
      <c r="MA74" s="62"/>
      <c r="MB74" s="62"/>
      <c r="MC74" s="62"/>
      <c r="MD74" s="62"/>
      <c r="ME74" s="62"/>
      <c r="MF74" s="62"/>
      <c r="MG74" s="62"/>
      <c r="MH74" s="62"/>
      <c r="MI74" s="62"/>
      <c r="MJ74" s="62"/>
      <c r="MK74" s="62"/>
      <c r="ML74" s="62"/>
      <c r="MM74" s="62"/>
      <c r="MN74" s="62"/>
      <c r="MO74" s="62"/>
      <c r="MP74" s="62"/>
      <c r="MQ74" s="62"/>
      <c r="MR74" s="62"/>
      <c r="MS74" s="62"/>
      <c r="MT74" s="62"/>
      <c r="MU74" s="62"/>
      <c r="MV74" s="62"/>
      <c r="MW74" s="62"/>
      <c r="MX74" s="62"/>
      <c r="MY74" s="62"/>
      <c r="MZ74" s="62"/>
      <c r="NA74" s="62"/>
      <c r="NB74" s="62"/>
      <c r="NC74" s="62"/>
      <c r="ND74" s="62"/>
      <c r="NE74" s="62"/>
      <c r="NF74" s="62"/>
      <c r="NG74" s="78"/>
      <c r="NH74" s="72"/>
      <c r="NI74" s="72"/>
      <c r="NJ74" s="72"/>
      <c r="NK74" s="72"/>
      <c r="NL74" s="72"/>
      <c r="NM74" s="72"/>
      <c r="NN74" s="72"/>
      <c r="NO74" s="72"/>
      <c r="NP74" s="72"/>
      <c r="NQ74" s="72"/>
      <c r="NR74" s="72"/>
      <c r="NS74" s="72"/>
      <c r="NT74" s="72"/>
      <c r="NU74" s="72"/>
      <c r="NV74" s="72"/>
      <c r="NW74" s="72"/>
      <c r="NX74" s="72"/>
      <c r="NY74" s="72"/>
      <c r="NZ74" s="72"/>
      <c r="OA74" s="72"/>
      <c r="OB74" s="72"/>
      <c r="OC74" s="72"/>
      <c r="OD74" s="72"/>
      <c r="OE74" s="72"/>
      <c r="OF74" s="72"/>
      <c r="OG74" s="72"/>
      <c r="OH74" s="72"/>
      <c r="OI74" s="72"/>
      <c r="OJ74" s="72"/>
      <c r="OK74" s="72"/>
      <c r="OL74" s="72"/>
      <c r="OM74" s="72"/>
      <c r="ON74" s="72"/>
      <c r="OO74" s="72"/>
      <c r="OP74" s="72"/>
      <c r="OQ74" s="72"/>
      <c r="OR74" s="72"/>
      <c r="OS74" s="72"/>
      <c r="OT74" s="72"/>
      <c r="OU74" s="72"/>
      <c r="OV74" s="72"/>
      <c r="OW74" s="72"/>
      <c r="OX74" s="72"/>
      <c r="OY74" s="72"/>
      <c r="OZ74" s="72"/>
      <c r="PA74" s="72"/>
      <c r="PB74" s="72"/>
      <c r="PC74" s="72"/>
      <c r="PD74" s="72"/>
      <c r="PE74" s="72"/>
      <c r="PF74" s="72"/>
      <c r="PG74" s="72"/>
      <c r="PH74" s="72"/>
      <c r="PI74" s="72"/>
      <c r="PJ74" s="72"/>
      <c r="PK74" s="72"/>
      <c r="PL74" s="72"/>
    </row>
    <row r="75" spans="2:428" ht="16.5" thickTop="1" thickBot="1">
      <c r="B75" s="44"/>
      <c r="C75" s="44"/>
      <c r="D75" s="90" t="s">
        <v>69</v>
      </c>
      <c r="E75" s="98"/>
      <c r="F75" s="9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  <c r="AY75" s="62"/>
      <c r="AZ75" s="62"/>
      <c r="BA75" s="62"/>
      <c r="BB75" s="62"/>
      <c r="BC75" s="62"/>
      <c r="BD75" s="62"/>
      <c r="BE75" s="62"/>
      <c r="BF75" s="62"/>
      <c r="BG75" s="62"/>
      <c r="BH75" s="62"/>
      <c r="BI75" s="62"/>
      <c r="BJ75" s="62"/>
      <c r="BK75" s="62"/>
      <c r="BL75" s="62"/>
      <c r="BM75" s="62"/>
      <c r="BN75" s="62"/>
      <c r="BO75" s="62"/>
      <c r="BP75" s="62"/>
      <c r="BQ75" s="62"/>
      <c r="BR75" s="62"/>
      <c r="BS75" s="62"/>
      <c r="BT75" s="62"/>
      <c r="BU75" s="62"/>
      <c r="BV75" s="62"/>
      <c r="BW75" s="62"/>
      <c r="BX75" s="62"/>
      <c r="BY75" s="62"/>
      <c r="BZ75" s="62"/>
      <c r="CA75" s="62"/>
      <c r="CB75" s="62"/>
      <c r="CC75" s="62"/>
      <c r="CD75" s="62"/>
      <c r="CE75" s="62"/>
      <c r="CF75" s="62"/>
      <c r="CG75" s="62"/>
      <c r="CH75" s="62"/>
      <c r="CI75" s="62"/>
      <c r="CJ75" s="62"/>
      <c r="CK75" s="62"/>
      <c r="CL75" s="62"/>
      <c r="CM75" s="62"/>
      <c r="CN75" s="62"/>
      <c r="CO75" s="62"/>
      <c r="CP75" s="62"/>
      <c r="CQ75" s="62"/>
      <c r="CR75" s="62"/>
      <c r="CS75" s="62"/>
      <c r="CT75" s="62"/>
      <c r="CU75" s="62"/>
      <c r="CV75" s="62"/>
      <c r="CW75" s="62"/>
      <c r="CX75" s="62"/>
      <c r="CY75" s="62"/>
      <c r="CZ75" s="62"/>
      <c r="DA75" s="62"/>
      <c r="DB75" s="62"/>
      <c r="DC75" s="62"/>
      <c r="DD75" s="62"/>
      <c r="DE75" s="62"/>
      <c r="DF75" s="62"/>
      <c r="DG75" s="62"/>
      <c r="DH75" s="62"/>
      <c r="DI75" s="62"/>
      <c r="DJ75" s="62"/>
      <c r="DK75" s="62"/>
      <c r="DL75" s="62"/>
      <c r="DM75" s="62"/>
      <c r="DN75" s="62"/>
      <c r="DO75" s="62"/>
      <c r="DP75" s="62"/>
      <c r="DQ75" s="62"/>
      <c r="DR75" s="62"/>
      <c r="DS75" s="62"/>
      <c r="DT75" s="62"/>
      <c r="DU75" s="62"/>
      <c r="DV75" s="62"/>
      <c r="DW75" s="62"/>
      <c r="DX75" s="62"/>
      <c r="DY75" s="62"/>
      <c r="DZ75" s="62"/>
      <c r="EA75" s="62"/>
      <c r="EB75" s="62"/>
      <c r="EC75" s="62"/>
      <c r="ED75" s="62"/>
      <c r="EE75" s="62"/>
      <c r="EF75" s="62"/>
      <c r="EG75" s="62"/>
      <c r="EH75" s="62"/>
      <c r="EI75" s="62"/>
      <c r="EJ75" s="62"/>
      <c r="EK75" s="62"/>
      <c r="EL75" s="62"/>
      <c r="EM75" s="62"/>
      <c r="EN75" s="62"/>
      <c r="EO75" s="62"/>
      <c r="EP75" s="62"/>
      <c r="EQ75" s="62"/>
      <c r="ER75" s="62"/>
      <c r="ES75" s="62"/>
      <c r="ET75" s="62"/>
      <c r="EU75" s="62"/>
      <c r="EV75" s="62"/>
      <c r="EW75" s="62"/>
      <c r="EX75" s="62"/>
      <c r="EY75" s="62"/>
      <c r="EZ75" s="62"/>
      <c r="FA75" s="62"/>
      <c r="FB75" s="62"/>
      <c r="FC75" s="62"/>
      <c r="FD75" s="62"/>
      <c r="FE75" s="62"/>
      <c r="FF75" s="62"/>
      <c r="FG75" s="62"/>
      <c r="FH75" s="62"/>
      <c r="FI75" s="62"/>
      <c r="FJ75" s="62"/>
      <c r="FK75" s="62"/>
      <c r="FL75" s="62"/>
      <c r="FM75" s="62"/>
      <c r="FN75" s="62"/>
      <c r="FO75" s="62"/>
      <c r="FP75" s="62"/>
      <c r="FQ75" s="62"/>
      <c r="FR75" s="62"/>
      <c r="FS75" s="62"/>
      <c r="FT75" s="62"/>
      <c r="FU75" s="62"/>
      <c r="FV75" s="62"/>
      <c r="FW75" s="62"/>
      <c r="FX75" s="62"/>
      <c r="FY75" s="62"/>
      <c r="FZ75" s="62"/>
      <c r="GA75" s="62"/>
      <c r="GB75" s="62"/>
      <c r="GC75" s="62"/>
      <c r="GD75" s="62"/>
      <c r="GE75" s="62"/>
      <c r="GF75" s="62"/>
      <c r="GG75" s="62"/>
      <c r="GH75" s="62"/>
      <c r="GI75" s="62"/>
      <c r="GJ75" s="62"/>
      <c r="GK75" s="62"/>
      <c r="GL75" s="62"/>
      <c r="GM75" s="62"/>
      <c r="GN75" s="62"/>
      <c r="GO75" s="62"/>
      <c r="GP75" s="62"/>
      <c r="GQ75" s="62"/>
      <c r="GR75" s="62"/>
      <c r="GS75" s="62"/>
      <c r="GT75" s="62"/>
      <c r="GU75" s="62"/>
      <c r="GV75" s="62"/>
      <c r="GW75" s="62"/>
      <c r="GX75" s="62"/>
      <c r="GY75" s="62"/>
      <c r="GZ75" s="62"/>
      <c r="HA75" s="62"/>
      <c r="HB75" s="62"/>
      <c r="HC75" s="62"/>
      <c r="HD75" s="62"/>
      <c r="HE75" s="62"/>
      <c r="HF75" s="62"/>
      <c r="HG75" s="62"/>
      <c r="HH75" s="62"/>
      <c r="HI75" s="62"/>
      <c r="HJ75" s="62"/>
      <c r="HK75" s="62"/>
      <c r="HL75" s="62"/>
      <c r="HM75" s="62"/>
      <c r="HN75" s="62"/>
      <c r="HO75" s="62"/>
      <c r="HP75" s="62"/>
      <c r="HQ75" s="62"/>
      <c r="HR75" s="62"/>
      <c r="HS75" s="62"/>
      <c r="HT75" s="62"/>
      <c r="HU75" s="62"/>
      <c r="HV75" s="62"/>
      <c r="HW75" s="62"/>
      <c r="HX75" s="62"/>
      <c r="HY75" s="62"/>
      <c r="HZ75" s="62"/>
      <c r="IA75" s="62"/>
      <c r="IB75" s="62"/>
      <c r="IC75" s="62"/>
      <c r="ID75" s="62"/>
      <c r="IE75" s="62"/>
      <c r="IF75" s="62"/>
      <c r="IG75" s="62"/>
      <c r="IH75" s="62"/>
      <c r="II75" s="62"/>
      <c r="IJ75" s="62"/>
      <c r="IK75" s="62"/>
      <c r="IL75" s="62"/>
      <c r="IM75" s="62"/>
      <c r="IN75" s="62"/>
      <c r="IO75" s="62"/>
      <c r="IP75" s="62"/>
      <c r="IQ75" s="62"/>
      <c r="IR75" s="62"/>
      <c r="IS75" s="62"/>
      <c r="IT75" s="62"/>
      <c r="IU75" s="62"/>
      <c r="IV75" s="62"/>
      <c r="IW75" s="62"/>
      <c r="IX75" s="62"/>
      <c r="IY75" s="62"/>
      <c r="IZ75" s="62"/>
      <c r="JA75" s="62"/>
      <c r="JB75" s="62"/>
      <c r="JC75" s="62"/>
      <c r="JD75" s="62"/>
      <c r="JE75" s="62"/>
      <c r="JF75" s="62"/>
      <c r="JG75" s="62"/>
      <c r="JH75" s="62"/>
      <c r="JI75" s="62"/>
      <c r="JJ75" s="62"/>
      <c r="JK75" s="62"/>
      <c r="JL75" s="62"/>
      <c r="JM75" s="62"/>
      <c r="JN75" s="62"/>
      <c r="JO75" s="62"/>
      <c r="JP75" s="62"/>
      <c r="JQ75" s="62"/>
      <c r="JR75" s="62"/>
      <c r="JS75" s="62"/>
      <c r="JT75" s="62"/>
      <c r="JU75" s="62"/>
      <c r="JV75" s="62"/>
      <c r="JW75" s="62"/>
      <c r="JX75" s="62"/>
      <c r="JY75" s="62"/>
      <c r="JZ75" s="62"/>
      <c r="KA75" s="62"/>
      <c r="KB75" s="62"/>
      <c r="KC75" s="62"/>
      <c r="KD75" s="62"/>
      <c r="KE75" s="62"/>
      <c r="KF75" s="62"/>
      <c r="KG75" s="62"/>
      <c r="KH75" s="62"/>
      <c r="KI75" s="62"/>
      <c r="KJ75" s="62"/>
      <c r="KK75" s="62"/>
      <c r="KL75" s="62"/>
      <c r="KM75" s="62"/>
      <c r="KN75" s="62"/>
      <c r="KO75" s="62"/>
      <c r="KP75" s="62"/>
      <c r="KQ75" s="62"/>
      <c r="KR75" s="62"/>
      <c r="KS75" s="62"/>
      <c r="KT75" s="62"/>
      <c r="KU75" s="62"/>
      <c r="KV75" s="62"/>
      <c r="KW75" s="62"/>
      <c r="KX75" s="62"/>
      <c r="KY75" s="62"/>
      <c r="KZ75" s="62"/>
      <c r="LA75" s="62"/>
      <c r="LB75" s="62"/>
      <c r="LC75" s="62"/>
      <c r="LD75" s="62"/>
      <c r="LE75" s="62"/>
      <c r="LF75" s="62"/>
      <c r="LG75" s="62"/>
      <c r="LH75" s="62"/>
      <c r="LI75" s="62"/>
      <c r="LJ75" s="62"/>
      <c r="LK75" s="62"/>
      <c r="LL75" s="62"/>
      <c r="LM75" s="62"/>
      <c r="LN75" s="62"/>
      <c r="LO75" s="62"/>
      <c r="LP75" s="62"/>
      <c r="LQ75" s="62"/>
      <c r="LR75" s="62"/>
      <c r="LS75" s="62"/>
      <c r="LT75" s="62"/>
      <c r="LU75" s="62"/>
      <c r="LV75" s="62"/>
      <c r="LW75" s="62"/>
      <c r="LX75" s="62"/>
      <c r="LY75" s="62"/>
      <c r="LZ75" s="62"/>
      <c r="MA75" s="62"/>
      <c r="MB75" s="62"/>
      <c r="MC75" s="62"/>
      <c r="MD75" s="62"/>
      <c r="ME75" s="62"/>
      <c r="MF75" s="62"/>
      <c r="MG75" s="62"/>
      <c r="MH75" s="62"/>
      <c r="MI75" s="62"/>
      <c r="MJ75" s="62"/>
      <c r="MK75" s="62"/>
      <c r="ML75" s="62"/>
      <c r="MM75" s="62"/>
      <c r="MN75" s="62"/>
      <c r="MO75" s="62"/>
      <c r="MP75" s="62"/>
      <c r="MQ75" s="62"/>
      <c r="MR75" s="62"/>
      <c r="MS75" s="62"/>
      <c r="MT75" s="62"/>
      <c r="MU75" s="62"/>
      <c r="MV75" s="62"/>
      <c r="MW75" s="62"/>
      <c r="MX75" s="62"/>
      <c r="MY75" s="62"/>
      <c r="MZ75" s="62"/>
      <c r="NA75" s="62"/>
      <c r="NB75" s="62"/>
      <c r="NC75" s="62"/>
      <c r="ND75" s="62"/>
      <c r="NE75" s="62"/>
      <c r="NF75" s="62"/>
      <c r="NG75" s="78"/>
      <c r="NH75" s="72"/>
      <c r="NI75" s="72"/>
      <c r="NJ75" s="72"/>
      <c r="NK75" s="72"/>
      <c r="NL75" s="72"/>
      <c r="NM75" s="72"/>
      <c r="NN75" s="72"/>
      <c r="NO75" s="72"/>
      <c r="NP75" s="72"/>
      <c r="NQ75" s="72"/>
      <c r="NR75" s="72"/>
      <c r="NS75" s="72"/>
      <c r="NT75" s="72"/>
      <c r="NU75" s="72"/>
      <c r="NV75" s="72"/>
      <c r="NW75" s="72"/>
      <c r="NX75" s="72"/>
      <c r="NY75" s="72"/>
      <c r="NZ75" s="72"/>
      <c r="OA75" s="72"/>
      <c r="OB75" s="72"/>
      <c r="OC75" s="72"/>
      <c r="OD75" s="72"/>
      <c r="OE75" s="72"/>
      <c r="OF75" s="72"/>
      <c r="OG75" s="72"/>
      <c r="OH75" s="72"/>
      <c r="OI75" s="72"/>
      <c r="OJ75" s="72"/>
      <c r="OK75" s="72"/>
      <c r="OL75" s="72"/>
      <c r="OM75" s="72"/>
      <c r="ON75" s="72"/>
      <c r="OO75" s="72"/>
      <c r="OP75" s="72"/>
      <c r="OQ75" s="72"/>
      <c r="OR75" s="72"/>
      <c r="OS75" s="72"/>
      <c r="OT75" s="72"/>
      <c r="OU75" s="72"/>
      <c r="OV75" s="72"/>
      <c r="OW75" s="72"/>
      <c r="OX75" s="72"/>
      <c r="OY75" s="72"/>
      <c r="OZ75" s="72"/>
      <c r="PA75" s="72"/>
      <c r="PB75" s="72"/>
      <c r="PC75" s="72"/>
      <c r="PD75" s="72"/>
      <c r="PE75" s="72"/>
      <c r="PF75" s="72"/>
      <c r="PG75" s="72"/>
      <c r="PH75" s="72"/>
      <c r="PI75" s="72"/>
      <c r="PJ75" s="72"/>
      <c r="PK75" s="72"/>
      <c r="PL75" s="72"/>
    </row>
    <row r="76" spans="2:428" ht="16.5" thickTop="1" thickBot="1">
      <c r="B76" s="44"/>
      <c r="C76" s="44"/>
      <c r="D76" s="90" t="s">
        <v>65</v>
      </c>
      <c r="E76" s="95">
        <v>0.625</v>
      </c>
      <c r="F76" s="9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  <c r="BH76" s="62"/>
      <c r="BI76" s="62"/>
      <c r="BJ76" s="62"/>
      <c r="BK76" s="62"/>
      <c r="BL76" s="62"/>
      <c r="BM76" s="62"/>
      <c r="BN76" s="62"/>
      <c r="BO76" s="62"/>
      <c r="BP76" s="62"/>
      <c r="BQ76" s="62"/>
      <c r="BR76" s="62"/>
      <c r="BS76" s="62"/>
      <c r="BT76" s="62"/>
      <c r="BU76" s="62"/>
      <c r="BV76" s="62"/>
      <c r="BW76" s="62"/>
      <c r="BX76" s="62"/>
      <c r="BY76" s="62"/>
      <c r="BZ76" s="62"/>
      <c r="CA76" s="62"/>
      <c r="CB76" s="62"/>
      <c r="CC76" s="62"/>
      <c r="CD76" s="62"/>
      <c r="CE76" s="62"/>
      <c r="CF76" s="62"/>
      <c r="CG76" s="62"/>
      <c r="CH76" s="62"/>
      <c r="CI76" s="62"/>
      <c r="CJ76" s="62"/>
      <c r="CK76" s="62"/>
      <c r="CL76" s="62"/>
      <c r="CM76" s="62"/>
      <c r="CN76" s="62"/>
      <c r="CO76" s="62"/>
      <c r="CP76" s="62"/>
      <c r="CQ76" s="62"/>
      <c r="CR76" s="62"/>
      <c r="CS76" s="62"/>
      <c r="CT76" s="62"/>
      <c r="CU76" s="62"/>
      <c r="CV76" s="62"/>
      <c r="CW76" s="62"/>
      <c r="CX76" s="62"/>
      <c r="CY76" s="62"/>
      <c r="CZ76" s="62"/>
      <c r="DA76" s="62"/>
      <c r="DB76" s="62"/>
      <c r="DC76" s="62"/>
      <c r="DD76" s="62"/>
      <c r="DE76" s="62"/>
      <c r="DF76" s="62"/>
      <c r="DG76" s="62"/>
      <c r="DH76" s="62"/>
      <c r="DI76" s="62"/>
      <c r="DJ76" s="62"/>
      <c r="DK76" s="62"/>
      <c r="DL76" s="62"/>
      <c r="DM76" s="62"/>
      <c r="DN76" s="62"/>
      <c r="DO76" s="62"/>
      <c r="DP76" s="62"/>
      <c r="DQ76" s="62"/>
      <c r="DR76" s="62"/>
      <c r="DS76" s="62"/>
      <c r="DT76" s="62"/>
      <c r="DU76" s="62"/>
      <c r="DV76" s="62"/>
      <c r="DW76" s="62"/>
      <c r="DX76" s="62"/>
      <c r="DY76" s="62"/>
      <c r="DZ76" s="62"/>
      <c r="EA76" s="62"/>
      <c r="EB76" s="62"/>
      <c r="EC76" s="62"/>
      <c r="ED76" s="62"/>
      <c r="EE76" s="62"/>
      <c r="EF76" s="62"/>
      <c r="EG76" s="62"/>
      <c r="EH76" s="62"/>
      <c r="EI76" s="62"/>
      <c r="EJ76" s="62"/>
      <c r="EK76" s="62"/>
      <c r="EL76" s="62"/>
      <c r="EM76" s="62"/>
      <c r="EN76" s="62"/>
      <c r="EO76" s="62"/>
      <c r="EP76" s="62"/>
      <c r="EQ76" s="62"/>
      <c r="ER76" s="62"/>
      <c r="ES76" s="62"/>
      <c r="ET76" s="62"/>
      <c r="EU76" s="62"/>
      <c r="EV76" s="62"/>
      <c r="EW76" s="62"/>
      <c r="EX76" s="62"/>
      <c r="EY76" s="62"/>
      <c r="EZ76" s="62"/>
      <c r="FA76" s="62"/>
      <c r="FB76" s="62"/>
      <c r="FC76" s="62"/>
      <c r="FD76" s="62"/>
      <c r="FE76" s="62"/>
      <c r="FF76" s="62"/>
      <c r="FG76" s="62"/>
      <c r="FH76" s="62"/>
      <c r="FI76" s="62"/>
      <c r="FJ76" s="62"/>
      <c r="FK76" s="62"/>
      <c r="FL76" s="62"/>
      <c r="FM76" s="62"/>
      <c r="FN76" s="62"/>
      <c r="FO76" s="62"/>
      <c r="FP76" s="62"/>
      <c r="FQ76" s="62"/>
      <c r="FR76" s="62"/>
      <c r="FS76" s="62"/>
      <c r="FT76" s="62"/>
      <c r="FU76" s="62"/>
      <c r="FV76" s="62"/>
      <c r="FW76" s="62"/>
      <c r="FX76" s="62"/>
      <c r="FY76" s="62"/>
      <c r="FZ76" s="62"/>
      <c r="GA76" s="62"/>
      <c r="GB76" s="62"/>
      <c r="GC76" s="62"/>
      <c r="GD76" s="62"/>
      <c r="GE76" s="62"/>
      <c r="GF76" s="62"/>
      <c r="GG76" s="62"/>
      <c r="GH76" s="62"/>
      <c r="GI76" s="62"/>
      <c r="GJ76" s="62"/>
      <c r="GK76" s="62"/>
      <c r="GL76" s="62"/>
      <c r="GM76" s="62"/>
      <c r="GN76" s="62"/>
      <c r="GO76" s="62"/>
      <c r="GP76" s="62"/>
      <c r="GQ76" s="62"/>
      <c r="GR76" s="62"/>
      <c r="GS76" s="62"/>
      <c r="GT76" s="62"/>
      <c r="GU76" s="62"/>
      <c r="GV76" s="62"/>
      <c r="GW76" s="62"/>
      <c r="GX76" s="62"/>
      <c r="GY76" s="62"/>
      <c r="GZ76" s="62"/>
      <c r="HA76" s="62"/>
      <c r="HB76" s="62"/>
      <c r="HC76" s="62"/>
      <c r="HD76" s="62"/>
      <c r="HE76" s="62"/>
      <c r="HF76" s="62"/>
      <c r="HG76" s="62"/>
      <c r="HH76" s="62"/>
      <c r="HI76" s="62"/>
      <c r="HJ76" s="62"/>
      <c r="HK76" s="62"/>
      <c r="HL76" s="62"/>
      <c r="HM76" s="62"/>
      <c r="HN76" s="62"/>
      <c r="HO76" s="62"/>
      <c r="HP76" s="62"/>
      <c r="HQ76" s="62"/>
      <c r="HR76" s="62"/>
      <c r="HS76" s="62"/>
      <c r="HT76" s="62"/>
      <c r="HU76" s="62"/>
      <c r="HV76" s="62"/>
      <c r="HW76" s="62"/>
      <c r="HX76" s="62"/>
      <c r="HY76" s="62"/>
      <c r="HZ76" s="62"/>
      <c r="IA76" s="62"/>
      <c r="IB76" s="62"/>
      <c r="IC76" s="62"/>
      <c r="ID76" s="62"/>
      <c r="IE76" s="62"/>
      <c r="IF76" s="62"/>
      <c r="IG76" s="62"/>
      <c r="IH76" s="62"/>
      <c r="II76" s="62"/>
      <c r="IJ76" s="62"/>
      <c r="IK76" s="62"/>
      <c r="IL76" s="62"/>
      <c r="IM76" s="62"/>
      <c r="IN76" s="62"/>
      <c r="IO76" s="62"/>
      <c r="IP76" s="62"/>
      <c r="IQ76" s="62"/>
      <c r="IR76" s="62"/>
      <c r="IS76" s="62"/>
      <c r="IT76" s="62"/>
      <c r="IU76" s="62"/>
      <c r="IV76" s="62"/>
      <c r="IW76" s="62"/>
      <c r="IX76" s="62"/>
      <c r="IY76" s="62"/>
      <c r="IZ76" s="62"/>
      <c r="JA76" s="62"/>
      <c r="JB76" s="62"/>
      <c r="JC76" s="62"/>
      <c r="JD76" s="62"/>
      <c r="JE76" s="62"/>
      <c r="JF76" s="62"/>
      <c r="JG76" s="62"/>
      <c r="JH76" s="62"/>
      <c r="JI76" s="62"/>
      <c r="JJ76" s="62"/>
      <c r="JK76" s="62"/>
      <c r="JL76" s="62"/>
      <c r="JM76" s="62"/>
      <c r="JN76" s="62"/>
      <c r="JO76" s="62"/>
      <c r="JP76" s="62"/>
      <c r="JQ76" s="62"/>
      <c r="JR76" s="62"/>
      <c r="JS76" s="62"/>
      <c r="JT76" s="62"/>
      <c r="JU76" s="62"/>
      <c r="JV76" s="62"/>
      <c r="JW76" s="62"/>
      <c r="JX76" s="62"/>
      <c r="JY76" s="62"/>
      <c r="JZ76" s="62"/>
      <c r="KA76" s="62"/>
      <c r="KB76" s="62"/>
      <c r="KC76" s="62"/>
      <c r="KD76" s="62"/>
      <c r="KE76" s="62"/>
      <c r="KF76" s="62"/>
      <c r="KG76" s="62"/>
      <c r="KH76" s="62"/>
      <c r="KI76" s="62"/>
      <c r="KJ76" s="62"/>
      <c r="KK76" s="62"/>
      <c r="KL76" s="62"/>
      <c r="KM76" s="62"/>
      <c r="KN76" s="62"/>
      <c r="KO76" s="62"/>
      <c r="KP76" s="62"/>
      <c r="KQ76" s="62"/>
      <c r="KR76" s="62"/>
      <c r="KS76" s="62"/>
      <c r="KT76" s="62"/>
      <c r="KU76" s="62"/>
      <c r="KV76" s="62"/>
      <c r="KW76" s="62"/>
      <c r="KX76" s="62"/>
      <c r="KY76" s="62"/>
      <c r="KZ76" s="62"/>
      <c r="LA76" s="62"/>
      <c r="LB76" s="62"/>
      <c r="LC76" s="62"/>
      <c r="LD76" s="62"/>
      <c r="LE76" s="62"/>
      <c r="LF76" s="62"/>
      <c r="LG76" s="62"/>
      <c r="LH76" s="62"/>
      <c r="LI76" s="62"/>
      <c r="LJ76" s="62"/>
      <c r="LK76" s="62"/>
      <c r="LL76" s="62"/>
      <c r="LM76" s="62"/>
      <c r="LN76" s="62"/>
      <c r="LO76" s="62"/>
      <c r="LP76" s="62"/>
      <c r="LQ76" s="62"/>
      <c r="LR76" s="62"/>
      <c r="LS76" s="62"/>
      <c r="LT76" s="62"/>
      <c r="LU76" s="62"/>
      <c r="LV76" s="62"/>
      <c r="LW76" s="62"/>
      <c r="LX76" s="62"/>
      <c r="LY76" s="62"/>
      <c r="LZ76" s="62"/>
      <c r="MA76" s="62"/>
      <c r="MB76" s="62"/>
      <c r="MC76" s="62"/>
      <c r="MD76" s="62"/>
      <c r="ME76" s="62"/>
      <c r="MF76" s="62"/>
      <c r="MG76" s="62"/>
      <c r="MH76" s="62"/>
      <c r="MI76" s="62"/>
      <c r="MJ76" s="62"/>
      <c r="MK76" s="62"/>
      <c r="ML76" s="62"/>
      <c r="MM76" s="62"/>
      <c r="MN76" s="62"/>
      <c r="MO76" s="62"/>
      <c r="MP76" s="62"/>
      <c r="MQ76" s="62"/>
      <c r="MR76" s="62"/>
      <c r="MS76" s="62"/>
      <c r="MT76" s="62"/>
      <c r="MU76" s="62"/>
      <c r="MV76" s="62"/>
      <c r="MW76" s="62"/>
      <c r="MX76" s="62"/>
      <c r="MY76" s="62"/>
      <c r="MZ76" s="62"/>
      <c r="NA76" s="62"/>
      <c r="NB76" s="62"/>
      <c r="NC76" s="62"/>
      <c r="ND76" s="62"/>
      <c r="NE76" s="62"/>
      <c r="NF76" s="62"/>
      <c r="NG76" s="78"/>
      <c r="NH76" s="72"/>
      <c r="NI76" s="72"/>
      <c r="NJ76" s="72"/>
      <c r="NK76" s="72"/>
      <c r="NL76" s="72"/>
      <c r="NM76" s="72"/>
      <c r="NN76" s="72"/>
      <c r="NO76" s="72"/>
      <c r="NP76" s="72"/>
      <c r="NQ76" s="72"/>
      <c r="NR76" s="72"/>
      <c r="NS76" s="72"/>
      <c r="NT76" s="72"/>
      <c r="NU76" s="72"/>
      <c r="NV76" s="72"/>
      <c r="NW76" s="72"/>
      <c r="NX76" s="72"/>
      <c r="NY76" s="72"/>
      <c r="NZ76" s="72"/>
      <c r="OA76" s="72"/>
      <c r="OB76" s="72"/>
      <c r="OC76" s="72"/>
      <c r="OD76" s="72"/>
      <c r="OE76" s="72"/>
      <c r="OF76" s="72"/>
      <c r="OG76" s="72"/>
      <c r="OH76" s="72"/>
      <c r="OI76" s="72"/>
      <c r="OJ76" s="72"/>
      <c r="OK76" s="72"/>
      <c r="OL76" s="72"/>
      <c r="OM76" s="72"/>
      <c r="ON76" s="72"/>
      <c r="OO76" s="72"/>
      <c r="OP76" s="72"/>
      <c r="OQ76" s="72"/>
      <c r="OR76" s="72"/>
      <c r="OS76" s="72"/>
      <c r="OT76" s="72"/>
      <c r="OU76" s="72"/>
      <c r="OV76" s="72"/>
      <c r="OW76" s="72"/>
      <c r="OX76" s="72"/>
      <c r="OY76" s="72"/>
      <c r="OZ76" s="72"/>
      <c r="PA76" s="72"/>
      <c r="PB76" s="72"/>
      <c r="PC76" s="72"/>
      <c r="PD76" s="72"/>
      <c r="PE76" s="72"/>
      <c r="PF76" s="72"/>
      <c r="PG76" s="72"/>
      <c r="PH76" s="72"/>
      <c r="PI76" s="72"/>
      <c r="PJ76" s="72"/>
      <c r="PK76" s="72"/>
      <c r="PL76" s="72"/>
    </row>
    <row r="77" spans="2:428" ht="16.5" thickTop="1" thickBot="1">
      <c r="B77" s="44"/>
      <c r="C77" s="44"/>
      <c r="D77" s="90" t="s">
        <v>66</v>
      </c>
      <c r="E77" s="97"/>
      <c r="F77" s="9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  <c r="BX77" s="62"/>
      <c r="BY77" s="62"/>
      <c r="BZ77" s="62"/>
      <c r="CA77" s="62"/>
      <c r="CB77" s="62"/>
      <c r="CC77" s="62"/>
      <c r="CD77" s="62"/>
      <c r="CE77" s="62"/>
      <c r="CF77" s="62"/>
      <c r="CG77" s="62"/>
      <c r="CH77" s="62"/>
      <c r="CI77" s="62"/>
      <c r="CJ77" s="62"/>
      <c r="CK77" s="62"/>
      <c r="CL77" s="62"/>
      <c r="CM77" s="62"/>
      <c r="CN77" s="62"/>
      <c r="CO77" s="62"/>
      <c r="CP77" s="62"/>
      <c r="CQ77" s="62"/>
      <c r="CR77" s="62"/>
      <c r="CS77" s="62"/>
      <c r="CT77" s="62"/>
      <c r="CU77" s="62"/>
      <c r="CV77" s="62"/>
      <c r="CW77" s="62"/>
      <c r="CX77" s="62"/>
      <c r="CY77" s="62"/>
      <c r="CZ77" s="62"/>
      <c r="DA77" s="62"/>
      <c r="DB77" s="62"/>
      <c r="DC77" s="62"/>
      <c r="DD77" s="62"/>
      <c r="DE77" s="62"/>
      <c r="DF77" s="62"/>
      <c r="DG77" s="62"/>
      <c r="DH77" s="62"/>
      <c r="DI77" s="62"/>
      <c r="DJ77" s="62"/>
      <c r="DK77" s="62"/>
      <c r="DL77" s="62"/>
      <c r="DM77" s="62"/>
      <c r="DN77" s="62"/>
      <c r="DO77" s="62"/>
      <c r="DP77" s="62"/>
      <c r="DQ77" s="62"/>
      <c r="DR77" s="62"/>
      <c r="DS77" s="62"/>
      <c r="DT77" s="62"/>
      <c r="DU77" s="62"/>
      <c r="DV77" s="62"/>
      <c r="DW77" s="62"/>
      <c r="DX77" s="62"/>
      <c r="DY77" s="62"/>
      <c r="DZ77" s="62"/>
      <c r="EA77" s="62"/>
      <c r="EB77" s="62"/>
      <c r="EC77" s="62"/>
      <c r="ED77" s="62"/>
      <c r="EE77" s="62"/>
      <c r="EF77" s="62"/>
      <c r="EG77" s="62"/>
      <c r="EH77" s="62"/>
      <c r="EI77" s="62"/>
      <c r="EJ77" s="62"/>
      <c r="EK77" s="62"/>
      <c r="EL77" s="62"/>
      <c r="EM77" s="62"/>
      <c r="EN77" s="62"/>
      <c r="EO77" s="62"/>
      <c r="EP77" s="62"/>
      <c r="EQ77" s="62"/>
      <c r="ER77" s="62"/>
      <c r="ES77" s="62"/>
      <c r="ET77" s="62"/>
      <c r="EU77" s="62"/>
      <c r="EV77" s="62"/>
      <c r="EW77" s="62"/>
      <c r="EX77" s="62"/>
      <c r="EY77" s="62"/>
      <c r="EZ77" s="62"/>
      <c r="FA77" s="62"/>
      <c r="FB77" s="62"/>
      <c r="FC77" s="62"/>
      <c r="FD77" s="62"/>
      <c r="FE77" s="62"/>
      <c r="FF77" s="62"/>
      <c r="FG77" s="62"/>
      <c r="FH77" s="62"/>
      <c r="FI77" s="62"/>
      <c r="FJ77" s="62"/>
      <c r="FK77" s="62"/>
      <c r="FL77" s="62"/>
      <c r="FM77" s="62"/>
      <c r="FN77" s="62"/>
      <c r="FO77" s="62"/>
      <c r="FP77" s="62"/>
      <c r="FQ77" s="62"/>
      <c r="FR77" s="62"/>
      <c r="FS77" s="62"/>
      <c r="FT77" s="62"/>
      <c r="FU77" s="62"/>
      <c r="FV77" s="62"/>
      <c r="FW77" s="62"/>
      <c r="FX77" s="62"/>
      <c r="FY77" s="62"/>
      <c r="FZ77" s="62"/>
      <c r="GA77" s="62"/>
      <c r="GB77" s="62"/>
      <c r="GC77" s="62"/>
      <c r="GD77" s="62"/>
      <c r="GE77" s="62"/>
      <c r="GF77" s="62"/>
      <c r="GG77" s="62"/>
      <c r="GH77" s="62"/>
      <c r="GI77" s="62"/>
      <c r="GJ77" s="62"/>
      <c r="GK77" s="62"/>
      <c r="GL77" s="62"/>
      <c r="GM77" s="62"/>
      <c r="GN77" s="62"/>
      <c r="GO77" s="62"/>
      <c r="GP77" s="62"/>
      <c r="GQ77" s="62"/>
      <c r="GR77" s="62"/>
      <c r="GS77" s="62"/>
      <c r="GT77" s="62"/>
      <c r="GU77" s="62"/>
      <c r="GV77" s="62"/>
      <c r="GW77" s="62"/>
      <c r="GX77" s="62"/>
      <c r="GY77" s="62"/>
      <c r="GZ77" s="62"/>
      <c r="HA77" s="62"/>
      <c r="HB77" s="62"/>
      <c r="HC77" s="62"/>
      <c r="HD77" s="62"/>
      <c r="HE77" s="62"/>
      <c r="HF77" s="62"/>
      <c r="HG77" s="62"/>
      <c r="HH77" s="62"/>
      <c r="HI77" s="62"/>
      <c r="HJ77" s="62"/>
      <c r="HK77" s="62"/>
      <c r="HL77" s="62"/>
      <c r="HM77" s="62"/>
      <c r="HN77" s="62"/>
      <c r="HO77" s="62"/>
      <c r="HP77" s="62"/>
      <c r="HQ77" s="62"/>
      <c r="HR77" s="62"/>
      <c r="HS77" s="62"/>
      <c r="HT77" s="62"/>
      <c r="HU77" s="62"/>
      <c r="HV77" s="62"/>
      <c r="HW77" s="62"/>
      <c r="HX77" s="62"/>
      <c r="HY77" s="62"/>
      <c r="HZ77" s="62"/>
      <c r="IA77" s="62"/>
      <c r="IB77" s="62"/>
      <c r="IC77" s="62"/>
      <c r="ID77" s="62"/>
      <c r="IE77" s="62"/>
      <c r="IF77" s="62"/>
      <c r="IG77" s="62"/>
      <c r="IH77" s="62"/>
      <c r="II77" s="62"/>
      <c r="IJ77" s="62"/>
      <c r="IK77" s="62"/>
      <c r="IL77" s="62"/>
      <c r="IM77" s="62"/>
      <c r="IN77" s="62"/>
      <c r="IO77" s="62"/>
      <c r="IP77" s="62"/>
      <c r="IQ77" s="62"/>
      <c r="IR77" s="62"/>
      <c r="IS77" s="62"/>
      <c r="IT77" s="62"/>
      <c r="IU77" s="62"/>
      <c r="IV77" s="62"/>
      <c r="IW77" s="62"/>
      <c r="IX77" s="62"/>
      <c r="IY77" s="62"/>
      <c r="IZ77" s="62"/>
      <c r="JA77" s="62"/>
      <c r="JB77" s="62"/>
      <c r="JC77" s="62"/>
      <c r="JD77" s="62"/>
      <c r="JE77" s="62"/>
      <c r="JF77" s="62"/>
      <c r="JG77" s="62"/>
      <c r="JH77" s="62"/>
      <c r="JI77" s="62"/>
      <c r="JJ77" s="62"/>
      <c r="JK77" s="62"/>
      <c r="JL77" s="62"/>
      <c r="JM77" s="62"/>
      <c r="JN77" s="62"/>
      <c r="JO77" s="62"/>
      <c r="JP77" s="62"/>
      <c r="JQ77" s="62"/>
      <c r="JR77" s="62"/>
      <c r="JS77" s="62"/>
      <c r="JT77" s="62"/>
      <c r="JU77" s="62"/>
      <c r="JV77" s="62"/>
      <c r="JW77" s="62"/>
      <c r="JX77" s="62"/>
      <c r="JY77" s="62"/>
      <c r="JZ77" s="62"/>
      <c r="KA77" s="62"/>
      <c r="KB77" s="62"/>
      <c r="KC77" s="62"/>
      <c r="KD77" s="62"/>
      <c r="KE77" s="62"/>
      <c r="KF77" s="62"/>
      <c r="KG77" s="62"/>
      <c r="KH77" s="62"/>
      <c r="KI77" s="62"/>
      <c r="KJ77" s="62"/>
      <c r="KK77" s="62"/>
      <c r="KL77" s="62"/>
      <c r="KM77" s="62"/>
      <c r="KN77" s="62"/>
      <c r="KO77" s="62"/>
      <c r="KP77" s="62"/>
      <c r="KQ77" s="62"/>
      <c r="KR77" s="62"/>
      <c r="KS77" s="62"/>
      <c r="KT77" s="62"/>
      <c r="KU77" s="62"/>
      <c r="KV77" s="62"/>
      <c r="KW77" s="62"/>
      <c r="KX77" s="62"/>
      <c r="KY77" s="62"/>
      <c r="KZ77" s="62"/>
      <c r="LA77" s="62"/>
      <c r="LB77" s="62"/>
      <c r="LC77" s="62"/>
      <c r="LD77" s="62"/>
      <c r="LE77" s="62"/>
      <c r="LF77" s="62"/>
      <c r="LG77" s="62"/>
      <c r="LH77" s="62"/>
      <c r="LI77" s="62"/>
      <c r="LJ77" s="62"/>
      <c r="LK77" s="62"/>
      <c r="LL77" s="62"/>
      <c r="LM77" s="62"/>
      <c r="LN77" s="62"/>
      <c r="LO77" s="62"/>
      <c r="LP77" s="62"/>
      <c r="LQ77" s="62"/>
      <c r="LR77" s="62"/>
      <c r="LS77" s="62"/>
      <c r="LT77" s="62"/>
      <c r="LU77" s="62"/>
      <c r="LV77" s="62"/>
      <c r="LW77" s="62"/>
      <c r="LX77" s="62"/>
      <c r="LY77" s="62"/>
      <c r="LZ77" s="62"/>
      <c r="MA77" s="62"/>
      <c r="MB77" s="62"/>
      <c r="MC77" s="62"/>
      <c r="MD77" s="62"/>
      <c r="ME77" s="62"/>
      <c r="MF77" s="62"/>
      <c r="MG77" s="62"/>
      <c r="MH77" s="62"/>
      <c r="MI77" s="62"/>
      <c r="MJ77" s="62"/>
      <c r="MK77" s="62"/>
      <c r="ML77" s="62"/>
      <c r="MM77" s="62"/>
      <c r="MN77" s="62"/>
      <c r="MO77" s="62"/>
      <c r="MP77" s="62"/>
      <c r="MQ77" s="62"/>
      <c r="MR77" s="62"/>
      <c r="MS77" s="62"/>
      <c r="MT77" s="62"/>
      <c r="MU77" s="62"/>
      <c r="MV77" s="62"/>
      <c r="MW77" s="62"/>
      <c r="MX77" s="62"/>
      <c r="MY77" s="62"/>
      <c r="MZ77" s="62"/>
      <c r="NA77" s="62"/>
      <c r="NB77" s="62"/>
      <c r="NC77" s="62"/>
      <c r="ND77" s="62"/>
      <c r="NE77" s="62"/>
      <c r="NF77" s="62"/>
      <c r="NG77" s="78"/>
      <c r="NH77" s="72"/>
      <c r="NI77" s="72"/>
      <c r="NJ77" s="72"/>
      <c r="NK77" s="72"/>
      <c r="NL77" s="72"/>
      <c r="NM77" s="72"/>
      <c r="NN77" s="72"/>
      <c r="NO77" s="72"/>
      <c r="NP77" s="72"/>
      <c r="NQ77" s="72"/>
      <c r="NR77" s="72"/>
      <c r="NS77" s="72"/>
      <c r="NT77" s="72"/>
      <c r="NU77" s="72"/>
      <c r="NV77" s="72"/>
      <c r="NW77" s="72"/>
      <c r="NX77" s="72"/>
      <c r="NY77" s="72"/>
      <c r="NZ77" s="72"/>
      <c r="OA77" s="72"/>
      <c r="OB77" s="72"/>
      <c r="OC77" s="72"/>
      <c r="OD77" s="72"/>
      <c r="OE77" s="72"/>
      <c r="OF77" s="72"/>
      <c r="OG77" s="72"/>
      <c r="OH77" s="72"/>
      <c r="OI77" s="72"/>
      <c r="OJ77" s="72"/>
      <c r="OK77" s="72"/>
      <c r="OL77" s="72"/>
      <c r="OM77" s="72"/>
      <c r="ON77" s="72"/>
      <c r="OO77" s="72"/>
      <c r="OP77" s="72"/>
      <c r="OQ77" s="72"/>
      <c r="OR77" s="72"/>
      <c r="OS77" s="72"/>
      <c r="OT77" s="72"/>
      <c r="OU77" s="72"/>
      <c r="OV77" s="72"/>
      <c r="OW77" s="72"/>
      <c r="OX77" s="72"/>
      <c r="OY77" s="72"/>
      <c r="OZ77" s="72"/>
      <c r="PA77" s="72"/>
      <c r="PB77" s="72"/>
      <c r="PC77" s="72"/>
      <c r="PD77" s="72"/>
      <c r="PE77" s="72"/>
      <c r="PF77" s="72"/>
      <c r="PG77" s="72"/>
      <c r="PH77" s="72"/>
      <c r="PI77" s="72"/>
      <c r="PJ77" s="72"/>
      <c r="PK77" s="72"/>
      <c r="PL77" s="72"/>
    </row>
    <row r="78" spans="2:428" ht="16.5" thickTop="1" thickBot="1">
      <c r="B78" s="44"/>
      <c r="C78" s="44"/>
      <c r="D78" s="90" t="s">
        <v>67</v>
      </c>
      <c r="E78" s="97"/>
      <c r="F78" s="9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2"/>
      <c r="BP78" s="62"/>
      <c r="BQ78" s="62"/>
      <c r="BR78" s="62"/>
      <c r="BS78" s="62"/>
      <c r="BT78" s="62"/>
      <c r="BU78" s="62"/>
      <c r="BV78" s="62"/>
      <c r="BW78" s="62"/>
      <c r="BX78" s="62"/>
      <c r="BY78" s="62"/>
      <c r="BZ78" s="62"/>
      <c r="CA78" s="62"/>
      <c r="CB78" s="62"/>
      <c r="CC78" s="62"/>
      <c r="CD78" s="62"/>
      <c r="CE78" s="62"/>
      <c r="CF78" s="62"/>
      <c r="CG78" s="62"/>
      <c r="CH78" s="62"/>
      <c r="CI78" s="62"/>
      <c r="CJ78" s="62"/>
      <c r="CK78" s="62"/>
      <c r="CL78" s="62"/>
      <c r="CM78" s="62"/>
      <c r="CN78" s="62"/>
      <c r="CO78" s="62"/>
      <c r="CP78" s="62"/>
      <c r="CQ78" s="62"/>
      <c r="CR78" s="62"/>
      <c r="CS78" s="62"/>
      <c r="CT78" s="62"/>
      <c r="CU78" s="62"/>
      <c r="CV78" s="62"/>
      <c r="CW78" s="62"/>
      <c r="CX78" s="62"/>
      <c r="CY78" s="62"/>
      <c r="CZ78" s="62"/>
      <c r="DA78" s="62"/>
      <c r="DB78" s="62"/>
      <c r="DC78" s="62"/>
      <c r="DD78" s="62"/>
      <c r="DE78" s="62"/>
      <c r="DF78" s="62"/>
      <c r="DG78" s="62"/>
      <c r="DH78" s="62"/>
      <c r="DI78" s="62"/>
      <c r="DJ78" s="62"/>
      <c r="DK78" s="62"/>
      <c r="DL78" s="62"/>
      <c r="DM78" s="62"/>
      <c r="DN78" s="62"/>
      <c r="DO78" s="62"/>
      <c r="DP78" s="62"/>
      <c r="DQ78" s="62"/>
      <c r="DR78" s="62"/>
      <c r="DS78" s="62"/>
      <c r="DT78" s="62"/>
      <c r="DU78" s="62"/>
      <c r="DV78" s="62"/>
      <c r="DW78" s="62"/>
      <c r="DX78" s="62"/>
      <c r="DY78" s="62"/>
      <c r="DZ78" s="62"/>
      <c r="EA78" s="62"/>
      <c r="EB78" s="62"/>
      <c r="EC78" s="62"/>
      <c r="ED78" s="62"/>
      <c r="EE78" s="62"/>
      <c r="EF78" s="62"/>
      <c r="EG78" s="62"/>
      <c r="EH78" s="62"/>
      <c r="EI78" s="62"/>
      <c r="EJ78" s="62"/>
      <c r="EK78" s="62"/>
      <c r="EL78" s="62"/>
      <c r="EM78" s="62"/>
      <c r="EN78" s="62"/>
      <c r="EO78" s="62"/>
      <c r="EP78" s="62"/>
      <c r="EQ78" s="62"/>
      <c r="ER78" s="62"/>
      <c r="ES78" s="62"/>
      <c r="ET78" s="62"/>
      <c r="EU78" s="62"/>
      <c r="EV78" s="62"/>
      <c r="EW78" s="62"/>
      <c r="EX78" s="62"/>
      <c r="EY78" s="62"/>
      <c r="EZ78" s="62"/>
      <c r="FA78" s="62"/>
      <c r="FB78" s="62"/>
      <c r="FC78" s="62"/>
      <c r="FD78" s="62"/>
      <c r="FE78" s="62"/>
      <c r="FF78" s="62"/>
      <c r="FG78" s="62"/>
      <c r="FH78" s="62"/>
      <c r="FI78" s="62"/>
      <c r="FJ78" s="62"/>
      <c r="FK78" s="62"/>
      <c r="FL78" s="62"/>
      <c r="FM78" s="62"/>
      <c r="FN78" s="62"/>
      <c r="FO78" s="62"/>
      <c r="FP78" s="62"/>
      <c r="FQ78" s="62"/>
      <c r="FR78" s="62"/>
      <c r="FS78" s="62"/>
      <c r="FT78" s="62"/>
      <c r="FU78" s="62"/>
      <c r="FV78" s="62"/>
      <c r="FW78" s="62"/>
      <c r="FX78" s="62"/>
      <c r="FY78" s="62"/>
      <c r="FZ78" s="62"/>
      <c r="GA78" s="62"/>
      <c r="GB78" s="62"/>
      <c r="GC78" s="62"/>
      <c r="GD78" s="62"/>
      <c r="GE78" s="62"/>
      <c r="GF78" s="62"/>
      <c r="GG78" s="62"/>
      <c r="GH78" s="62"/>
      <c r="GI78" s="62"/>
      <c r="GJ78" s="62"/>
      <c r="GK78" s="62"/>
      <c r="GL78" s="62"/>
      <c r="GM78" s="62"/>
      <c r="GN78" s="62"/>
      <c r="GO78" s="62"/>
      <c r="GP78" s="62"/>
      <c r="GQ78" s="62"/>
      <c r="GR78" s="62"/>
      <c r="GS78" s="62"/>
      <c r="GT78" s="62"/>
      <c r="GU78" s="62"/>
      <c r="GV78" s="62"/>
      <c r="GW78" s="62"/>
      <c r="GX78" s="62"/>
      <c r="GY78" s="62"/>
      <c r="GZ78" s="62"/>
      <c r="HA78" s="62"/>
      <c r="HB78" s="62"/>
      <c r="HC78" s="62"/>
      <c r="HD78" s="62"/>
      <c r="HE78" s="62"/>
      <c r="HF78" s="62"/>
      <c r="HG78" s="62"/>
      <c r="HH78" s="62"/>
      <c r="HI78" s="62"/>
      <c r="HJ78" s="62"/>
      <c r="HK78" s="62"/>
      <c r="HL78" s="62"/>
      <c r="HM78" s="62"/>
      <c r="HN78" s="62"/>
      <c r="HO78" s="62"/>
      <c r="HP78" s="62"/>
      <c r="HQ78" s="62"/>
      <c r="HR78" s="62"/>
      <c r="HS78" s="62"/>
      <c r="HT78" s="62"/>
      <c r="HU78" s="62"/>
      <c r="HV78" s="62"/>
      <c r="HW78" s="62"/>
      <c r="HX78" s="62"/>
      <c r="HY78" s="62"/>
      <c r="HZ78" s="62"/>
      <c r="IA78" s="62"/>
      <c r="IB78" s="62"/>
      <c r="IC78" s="62"/>
      <c r="ID78" s="62"/>
      <c r="IE78" s="62"/>
      <c r="IF78" s="62"/>
      <c r="IG78" s="62"/>
      <c r="IH78" s="62"/>
      <c r="II78" s="62"/>
      <c r="IJ78" s="62"/>
      <c r="IK78" s="62"/>
      <c r="IL78" s="62"/>
      <c r="IM78" s="62"/>
      <c r="IN78" s="62"/>
      <c r="IO78" s="62"/>
      <c r="IP78" s="62"/>
      <c r="IQ78" s="62"/>
      <c r="IR78" s="62"/>
      <c r="IS78" s="62"/>
      <c r="IT78" s="62"/>
      <c r="IU78" s="62"/>
      <c r="IV78" s="62"/>
      <c r="IW78" s="62"/>
      <c r="IX78" s="62"/>
      <c r="IY78" s="62"/>
      <c r="IZ78" s="62"/>
      <c r="JA78" s="62"/>
      <c r="JB78" s="62"/>
      <c r="JC78" s="62"/>
      <c r="JD78" s="62"/>
      <c r="JE78" s="62"/>
      <c r="JF78" s="62"/>
      <c r="JG78" s="62"/>
      <c r="JH78" s="62"/>
      <c r="JI78" s="62"/>
      <c r="JJ78" s="62"/>
      <c r="JK78" s="62"/>
      <c r="JL78" s="62"/>
      <c r="JM78" s="62"/>
      <c r="JN78" s="62"/>
      <c r="JO78" s="62"/>
      <c r="JP78" s="62"/>
      <c r="JQ78" s="62"/>
      <c r="JR78" s="62"/>
      <c r="JS78" s="62"/>
      <c r="JT78" s="62"/>
      <c r="JU78" s="62"/>
      <c r="JV78" s="62"/>
      <c r="JW78" s="62"/>
      <c r="JX78" s="62"/>
      <c r="JY78" s="62"/>
      <c r="JZ78" s="62"/>
      <c r="KA78" s="62"/>
      <c r="KB78" s="62"/>
      <c r="KC78" s="62"/>
      <c r="KD78" s="62"/>
      <c r="KE78" s="62"/>
      <c r="KF78" s="62"/>
      <c r="KG78" s="62"/>
      <c r="KH78" s="62"/>
      <c r="KI78" s="62"/>
      <c r="KJ78" s="62"/>
      <c r="KK78" s="62"/>
      <c r="KL78" s="62"/>
      <c r="KM78" s="62"/>
      <c r="KN78" s="62"/>
      <c r="KO78" s="62"/>
      <c r="KP78" s="62"/>
      <c r="KQ78" s="62"/>
      <c r="KR78" s="62"/>
      <c r="KS78" s="62"/>
      <c r="KT78" s="62"/>
      <c r="KU78" s="62"/>
      <c r="KV78" s="62"/>
      <c r="KW78" s="62"/>
      <c r="KX78" s="62"/>
      <c r="KY78" s="62"/>
      <c r="KZ78" s="62"/>
      <c r="LA78" s="62"/>
      <c r="LB78" s="62"/>
      <c r="LC78" s="62"/>
      <c r="LD78" s="62"/>
      <c r="LE78" s="62"/>
      <c r="LF78" s="62"/>
      <c r="LG78" s="62"/>
      <c r="LH78" s="62"/>
      <c r="LI78" s="62"/>
      <c r="LJ78" s="62"/>
      <c r="LK78" s="62"/>
      <c r="LL78" s="62"/>
      <c r="LM78" s="62"/>
      <c r="LN78" s="62"/>
      <c r="LO78" s="62"/>
      <c r="LP78" s="62"/>
      <c r="LQ78" s="62"/>
      <c r="LR78" s="62"/>
      <c r="LS78" s="62"/>
      <c r="LT78" s="62"/>
      <c r="LU78" s="62"/>
      <c r="LV78" s="62"/>
      <c r="LW78" s="62"/>
      <c r="LX78" s="62"/>
      <c r="LY78" s="62"/>
      <c r="LZ78" s="62"/>
      <c r="MA78" s="62"/>
      <c r="MB78" s="62"/>
      <c r="MC78" s="62"/>
      <c r="MD78" s="62"/>
      <c r="ME78" s="62"/>
      <c r="MF78" s="62"/>
      <c r="MG78" s="62"/>
      <c r="MH78" s="62"/>
      <c r="MI78" s="62"/>
      <c r="MJ78" s="62"/>
      <c r="MK78" s="62"/>
      <c r="ML78" s="62"/>
      <c r="MM78" s="62"/>
      <c r="MN78" s="62"/>
      <c r="MO78" s="62"/>
      <c r="MP78" s="62"/>
      <c r="MQ78" s="62"/>
      <c r="MR78" s="62"/>
      <c r="MS78" s="62"/>
      <c r="MT78" s="62"/>
      <c r="MU78" s="62"/>
      <c r="MV78" s="62"/>
      <c r="MW78" s="62"/>
      <c r="MX78" s="62"/>
      <c r="MY78" s="62"/>
      <c r="MZ78" s="62"/>
      <c r="NA78" s="62"/>
      <c r="NB78" s="62"/>
      <c r="NC78" s="62"/>
      <c r="ND78" s="62"/>
      <c r="NE78" s="62"/>
      <c r="NF78" s="62"/>
      <c r="NG78" s="78"/>
      <c r="NH78" s="72"/>
      <c r="NI78" s="72"/>
      <c r="NJ78" s="72"/>
      <c r="NK78" s="72"/>
      <c r="NL78" s="72"/>
      <c r="NM78" s="72"/>
      <c r="NN78" s="72"/>
      <c r="NO78" s="72"/>
      <c r="NP78" s="72"/>
      <c r="NQ78" s="72"/>
      <c r="NR78" s="72"/>
      <c r="NS78" s="72"/>
      <c r="NT78" s="72"/>
      <c r="NU78" s="72"/>
      <c r="NV78" s="72"/>
      <c r="NW78" s="72"/>
      <c r="NX78" s="72"/>
      <c r="NY78" s="72"/>
      <c r="NZ78" s="72"/>
      <c r="OA78" s="72"/>
      <c r="OB78" s="72"/>
      <c r="OC78" s="72"/>
      <c r="OD78" s="72"/>
      <c r="OE78" s="72"/>
      <c r="OF78" s="72"/>
      <c r="OG78" s="72"/>
      <c r="OH78" s="72"/>
      <c r="OI78" s="72"/>
      <c r="OJ78" s="72"/>
      <c r="OK78" s="72"/>
      <c r="OL78" s="72"/>
      <c r="OM78" s="72"/>
      <c r="ON78" s="72"/>
      <c r="OO78" s="72"/>
      <c r="OP78" s="72"/>
      <c r="OQ78" s="72"/>
      <c r="OR78" s="72"/>
      <c r="OS78" s="72"/>
      <c r="OT78" s="72"/>
      <c r="OU78" s="72"/>
      <c r="OV78" s="72"/>
      <c r="OW78" s="72"/>
      <c r="OX78" s="72"/>
      <c r="OY78" s="72"/>
      <c r="OZ78" s="72"/>
      <c r="PA78" s="72"/>
      <c r="PB78" s="72"/>
      <c r="PC78" s="72"/>
      <c r="PD78" s="72"/>
      <c r="PE78" s="72"/>
      <c r="PF78" s="72"/>
      <c r="PG78" s="72"/>
      <c r="PH78" s="72"/>
      <c r="PI78" s="72"/>
      <c r="PJ78" s="72"/>
      <c r="PK78" s="72"/>
      <c r="PL78" s="72"/>
    </row>
    <row r="79" spans="2:428" ht="16.5" thickTop="1" thickBot="1">
      <c r="B79" s="44"/>
      <c r="C79" s="44"/>
      <c r="D79" s="90" t="s">
        <v>68</v>
      </c>
      <c r="E79" s="97"/>
      <c r="F79" s="9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  <c r="BH79" s="62"/>
      <c r="BI79" s="62"/>
      <c r="BJ79" s="62"/>
      <c r="BK79" s="62"/>
      <c r="BL79" s="62"/>
      <c r="BM79" s="62"/>
      <c r="BN79" s="62"/>
      <c r="BO79" s="62"/>
      <c r="BP79" s="62"/>
      <c r="BQ79" s="62"/>
      <c r="BR79" s="62"/>
      <c r="BS79" s="62"/>
      <c r="BT79" s="62"/>
      <c r="BU79" s="62"/>
      <c r="BV79" s="62"/>
      <c r="BW79" s="62"/>
      <c r="BX79" s="62"/>
      <c r="BY79" s="62"/>
      <c r="BZ79" s="62"/>
      <c r="CA79" s="62"/>
      <c r="CB79" s="62"/>
      <c r="CC79" s="62"/>
      <c r="CD79" s="62"/>
      <c r="CE79" s="62"/>
      <c r="CF79" s="62"/>
      <c r="CG79" s="62"/>
      <c r="CH79" s="62"/>
      <c r="CI79" s="62"/>
      <c r="CJ79" s="62"/>
      <c r="CK79" s="62"/>
      <c r="CL79" s="62"/>
      <c r="CM79" s="62"/>
      <c r="CN79" s="62"/>
      <c r="CO79" s="62"/>
      <c r="CP79" s="62"/>
      <c r="CQ79" s="62"/>
      <c r="CR79" s="62"/>
      <c r="CS79" s="62"/>
      <c r="CT79" s="62"/>
      <c r="CU79" s="62"/>
      <c r="CV79" s="62"/>
      <c r="CW79" s="62"/>
      <c r="CX79" s="62"/>
      <c r="CY79" s="62"/>
      <c r="CZ79" s="62"/>
      <c r="DA79" s="62"/>
      <c r="DB79" s="62"/>
      <c r="DC79" s="62"/>
      <c r="DD79" s="62"/>
      <c r="DE79" s="62"/>
      <c r="DF79" s="62"/>
      <c r="DG79" s="62"/>
      <c r="DH79" s="62"/>
      <c r="DI79" s="62"/>
      <c r="DJ79" s="62"/>
      <c r="DK79" s="62"/>
      <c r="DL79" s="62"/>
      <c r="DM79" s="62"/>
      <c r="DN79" s="62"/>
      <c r="DO79" s="62"/>
      <c r="DP79" s="62"/>
      <c r="DQ79" s="62"/>
      <c r="DR79" s="62"/>
      <c r="DS79" s="62"/>
      <c r="DT79" s="62"/>
      <c r="DU79" s="62"/>
      <c r="DV79" s="62"/>
      <c r="DW79" s="62"/>
      <c r="DX79" s="62"/>
      <c r="DY79" s="62"/>
      <c r="DZ79" s="62"/>
      <c r="EA79" s="62"/>
      <c r="EB79" s="62"/>
      <c r="EC79" s="62"/>
      <c r="ED79" s="62"/>
      <c r="EE79" s="62"/>
      <c r="EF79" s="62"/>
      <c r="EG79" s="62"/>
      <c r="EH79" s="62"/>
      <c r="EI79" s="62"/>
      <c r="EJ79" s="62"/>
      <c r="EK79" s="62"/>
      <c r="EL79" s="62"/>
      <c r="EM79" s="62"/>
      <c r="EN79" s="62"/>
      <c r="EO79" s="62"/>
      <c r="EP79" s="62"/>
      <c r="EQ79" s="62"/>
      <c r="ER79" s="62"/>
      <c r="ES79" s="62"/>
      <c r="ET79" s="62"/>
      <c r="EU79" s="62"/>
      <c r="EV79" s="62"/>
      <c r="EW79" s="62"/>
      <c r="EX79" s="62"/>
      <c r="EY79" s="62"/>
      <c r="EZ79" s="62"/>
      <c r="FA79" s="62"/>
      <c r="FB79" s="62"/>
      <c r="FC79" s="62"/>
      <c r="FD79" s="62"/>
      <c r="FE79" s="62"/>
      <c r="FF79" s="62"/>
      <c r="FG79" s="62"/>
      <c r="FH79" s="62"/>
      <c r="FI79" s="62"/>
      <c r="FJ79" s="62"/>
      <c r="FK79" s="62"/>
      <c r="FL79" s="62"/>
      <c r="FM79" s="62"/>
      <c r="FN79" s="62"/>
      <c r="FO79" s="62"/>
      <c r="FP79" s="62"/>
      <c r="FQ79" s="62"/>
      <c r="FR79" s="62"/>
      <c r="FS79" s="62"/>
      <c r="FT79" s="62"/>
      <c r="FU79" s="62"/>
      <c r="FV79" s="62"/>
      <c r="FW79" s="62"/>
      <c r="FX79" s="62"/>
      <c r="FY79" s="62"/>
      <c r="FZ79" s="62"/>
      <c r="GA79" s="62"/>
      <c r="GB79" s="62"/>
      <c r="GC79" s="62"/>
      <c r="GD79" s="62"/>
      <c r="GE79" s="62"/>
      <c r="GF79" s="62"/>
      <c r="GG79" s="62"/>
      <c r="GH79" s="62"/>
      <c r="GI79" s="62"/>
      <c r="GJ79" s="62"/>
      <c r="GK79" s="62"/>
      <c r="GL79" s="62"/>
      <c r="GM79" s="62"/>
      <c r="GN79" s="62"/>
      <c r="GO79" s="62"/>
      <c r="GP79" s="62"/>
      <c r="GQ79" s="62"/>
      <c r="GR79" s="62"/>
      <c r="GS79" s="62"/>
      <c r="GT79" s="62"/>
      <c r="GU79" s="62"/>
      <c r="GV79" s="62"/>
      <c r="GW79" s="62"/>
      <c r="GX79" s="62"/>
      <c r="GY79" s="62"/>
      <c r="GZ79" s="62"/>
      <c r="HA79" s="62"/>
      <c r="HB79" s="62"/>
      <c r="HC79" s="62"/>
      <c r="HD79" s="62"/>
      <c r="HE79" s="62"/>
      <c r="HF79" s="62"/>
      <c r="HG79" s="62"/>
      <c r="HH79" s="62"/>
      <c r="HI79" s="62"/>
      <c r="HJ79" s="62"/>
      <c r="HK79" s="62"/>
      <c r="HL79" s="62"/>
      <c r="HM79" s="62"/>
      <c r="HN79" s="62"/>
      <c r="HO79" s="62"/>
      <c r="HP79" s="62"/>
      <c r="HQ79" s="62"/>
      <c r="HR79" s="62"/>
      <c r="HS79" s="62"/>
      <c r="HT79" s="62"/>
      <c r="HU79" s="62"/>
      <c r="HV79" s="62"/>
      <c r="HW79" s="62"/>
      <c r="HX79" s="62"/>
      <c r="HY79" s="62"/>
      <c r="HZ79" s="62"/>
      <c r="IA79" s="62"/>
      <c r="IB79" s="62"/>
      <c r="IC79" s="62"/>
      <c r="ID79" s="62"/>
      <c r="IE79" s="62"/>
      <c r="IF79" s="62"/>
      <c r="IG79" s="62"/>
      <c r="IH79" s="62"/>
      <c r="II79" s="62"/>
      <c r="IJ79" s="62"/>
      <c r="IK79" s="62"/>
      <c r="IL79" s="62"/>
      <c r="IM79" s="62"/>
      <c r="IN79" s="62"/>
      <c r="IO79" s="62"/>
      <c r="IP79" s="62"/>
      <c r="IQ79" s="62"/>
      <c r="IR79" s="62"/>
      <c r="IS79" s="62"/>
      <c r="IT79" s="62"/>
      <c r="IU79" s="62"/>
      <c r="IV79" s="62"/>
      <c r="IW79" s="62"/>
      <c r="IX79" s="62"/>
      <c r="IY79" s="62"/>
      <c r="IZ79" s="62"/>
      <c r="JA79" s="62"/>
      <c r="JB79" s="62"/>
      <c r="JC79" s="62"/>
      <c r="JD79" s="62"/>
      <c r="JE79" s="62"/>
      <c r="JF79" s="62"/>
      <c r="JG79" s="62"/>
      <c r="JH79" s="62"/>
      <c r="JI79" s="62"/>
      <c r="JJ79" s="62"/>
      <c r="JK79" s="62"/>
      <c r="JL79" s="62"/>
      <c r="JM79" s="62"/>
      <c r="JN79" s="62"/>
      <c r="JO79" s="62"/>
      <c r="JP79" s="62"/>
      <c r="JQ79" s="62"/>
      <c r="JR79" s="62"/>
      <c r="JS79" s="62"/>
      <c r="JT79" s="62"/>
      <c r="JU79" s="62"/>
      <c r="JV79" s="62"/>
      <c r="JW79" s="62"/>
      <c r="JX79" s="62"/>
      <c r="JY79" s="62"/>
      <c r="JZ79" s="62"/>
      <c r="KA79" s="62"/>
      <c r="KB79" s="62"/>
      <c r="KC79" s="62"/>
      <c r="KD79" s="62"/>
      <c r="KE79" s="62"/>
      <c r="KF79" s="62"/>
      <c r="KG79" s="62"/>
      <c r="KH79" s="62"/>
      <c r="KI79" s="62"/>
      <c r="KJ79" s="62"/>
      <c r="KK79" s="62"/>
      <c r="KL79" s="62"/>
      <c r="KM79" s="62"/>
      <c r="KN79" s="62"/>
      <c r="KO79" s="62"/>
      <c r="KP79" s="62"/>
      <c r="KQ79" s="62"/>
      <c r="KR79" s="62"/>
      <c r="KS79" s="62"/>
      <c r="KT79" s="62"/>
      <c r="KU79" s="62"/>
      <c r="KV79" s="62"/>
      <c r="KW79" s="62"/>
      <c r="KX79" s="62"/>
      <c r="KY79" s="62"/>
      <c r="KZ79" s="62"/>
      <c r="LA79" s="62"/>
      <c r="LB79" s="62"/>
      <c r="LC79" s="62"/>
      <c r="LD79" s="62"/>
      <c r="LE79" s="62"/>
      <c r="LF79" s="62"/>
      <c r="LG79" s="62"/>
      <c r="LH79" s="62"/>
      <c r="LI79" s="62"/>
      <c r="LJ79" s="62"/>
      <c r="LK79" s="62"/>
      <c r="LL79" s="62"/>
      <c r="LM79" s="62"/>
      <c r="LN79" s="62"/>
      <c r="LO79" s="62"/>
      <c r="LP79" s="62"/>
      <c r="LQ79" s="62"/>
      <c r="LR79" s="62"/>
      <c r="LS79" s="62"/>
      <c r="LT79" s="62"/>
      <c r="LU79" s="62"/>
      <c r="LV79" s="62"/>
      <c r="LW79" s="62"/>
      <c r="LX79" s="62"/>
      <c r="LY79" s="62"/>
      <c r="LZ79" s="62"/>
      <c r="MA79" s="62"/>
      <c r="MB79" s="62"/>
      <c r="MC79" s="62"/>
      <c r="MD79" s="62"/>
      <c r="ME79" s="62"/>
      <c r="MF79" s="62"/>
      <c r="MG79" s="62"/>
      <c r="MH79" s="62"/>
      <c r="MI79" s="62"/>
      <c r="MJ79" s="62"/>
      <c r="MK79" s="62"/>
      <c r="ML79" s="62"/>
      <c r="MM79" s="62"/>
      <c r="MN79" s="62"/>
      <c r="MO79" s="62"/>
      <c r="MP79" s="62"/>
      <c r="MQ79" s="62"/>
      <c r="MR79" s="62"/>
      <c r="MS79" s="62"/>
      <c r="MT79" s="62"/>
      <c r="MU79" s="62"/>
      <c r="MV79" s="62"/>
      <c r="MW79" s="62"/>
      <c r="MX79" s="62"/>
      <c r="MY79" s="62"/>
      <c r="MZ79" s="62"/>
      <c r="NA79" s="62"/>
      <c r="NB79" s="62"/>
      <c r="NC79" s="62"/>
      <c r="ND79" s="62"/>
      <c r="NE79" s="62"/>
      <c r="NF79" s="62"/>
      <c r="NG79" s="78"/>
      <c r="NH79" s="72"/>
      <c r="NI79" s="72"/>
      <c r="NJ79" s="72"/>
      <c r="NK79" s="72"/>
      <c r="NL79" s="72"/>
      <c r="NM79" s="72"/>
      <c r="NN79" s="72"/>
      <c r="NO79" s="72"/>
      <c r="NP79" s="72"/>
      <c r="NQ79" s="72"/>
      <c r="NR79" s="72"/>
      <c r="NS79" s="72"/>
      <c r="NT79" s="72"/>
      <c r="NU79" s="72"/>
      <c r="NV79" s="72"/>
      <c r="NW79" s="72"/>
      <c r="NX79" s="72"/>
      <c r="NY79" s="72"/>
      <c r="NZ79" s="72"/>
      <c r="OA79" s="72"/>
      <c r="OB79" s="72"/>
      <c r="OC79" s="72"/>
      <c r="OD79" s="72"/>
      <c r="OE79" s="72"/>
      <c r="OF79" s="72"/>
      <c r="OG79" s="72"/>
      <c r="OH79" s="72"/>
      <c r="OI79" s="72"/>
      <c r="OJ79" s="72"/>
      <c r="OK79" s="72"/>
      <c r="OL79" s="72"/>
      <c r="OM79" s="72"/>
      <c r="ON79" s="72"/>
      <c r="OO79" s="72"/>
      <c r="OP79" s="72"/>
      <c r="OQ79" s="72"/>
      <c r="OR79" s="72"/>
      <c r="OS79" s="72"/>
      <c r="OT79" s="72"/>
      <c r="OU79" s="72"/>
      <c r="OV79" s="72"/>
      <c r="OW79" s="72"/>
      <c r="OX79" s="72"/>
      <c r="OY79" s="72"/>
      <c r="OZ79" s="72"/>
      <c r="PA79" s="72"/>
      <c r="PB79" s="72"/>
      <c r="PC79" s="72"/>
      <c r="PD79" s="72"/>
      <c r="PE79" s="72"/>
      <c r="PF79" s="72"/>
      <c r="PG79" s="72"/>
      <c r="PH79" s="72"/>
      <c r="PI79" s="72"/>
      <c r="PJ79" s="72"/>
      <c r="PK79" s="72"/>
      <c r="PL79" s="72"/>
    </row>
    <row r="80" spans="2:428" ht="16.5" thickTop="1" thickBot="1">
      <c r="B80" s="44"/>
      <c r="C80" s="44"/>
      <c r="D80" s="90" t="s">
        <v>69</v>
      </c>
      <c r="E80" s="97"/>
      <c r="F80" s="9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2"/>
      <c r="BI80" s="62"/>
      <c r="BJ80" s="62"/>
      <c r="BK80" s="62"/>
      <c r="BL80" s="62"/>
      <c r="BM80" s="62"/>
      <c r="BN80" s="62"/>
      <c r="BO80" s="62"/>
      <c r="BP80" s="62"/>
      <c r="BQ80" s="62"/>
      <c r="BR80" s="62"/>
      <c r="BS80" s="62"/>
      <c r="BT80" s="62"/>
      <c r="BU80" s="62"/>
      <c r="BV80" s="62"/>
      <c r="BW80" s="62"/>
      <c r="BX80" s="62"/>
      <c r="BY80" s="62"/>
      <c r="BZ80" s="62"/>
      <c r="CA80" s="62"/>
      <c r="CB80" s="62"/>
      <c r="CC80" s="62"/>
      <c r="CD80" s="62"/>
      <c r="CE80" s="62"/>
      <c r="CF80" s="62"/>
      <c r="CG80" s="62"/>
      <c r="CH80" s="62"/>
      <c r="CI80" s="62"/>
      <c r="CJ80" s="62"/>
      <c r="CK80" s="62"/>
      <c r="CL80" s="62"/>
      <c r="CM80" s="62"/>
      <c r="CN80" s="62"/>
      <c r="CO80" s="62"/>
      <c r="CP80" s="62"/>
      <c r="CQ80" s="62"/>
      <c r="CR80" s="62"/>
      <c r="CS80" s="62"/>
      <c r="CT80" s="62"/>
      <c r="CU80" s="62"/>
      <c r="CV80" s="62"/>
      <c r="CW80" s="62"/>
      <c r="CX80" s="62"/>
      <c r="CY80" s="62"/>
      <c r="CZ80" s="62"/>
      <c r="DA80" s="62"/>
      <c r="DB80" s="62"/>
      <c r="DC80" s="62"/>
      <c r="DD80" s="62"/>
      <c r="DE80" s="62"/>
      <c r="DF80" s="62"/>
      <c r="DG80" s="62"/>
      <c r="DH80" s="62"/>
      <c r="DI80" s="62"/>
      <c r="DJ80" s="62"/>
      <c r="DK80" s="62"/>
      <c r="DL80" s="62"/>
      <c r="DM80" s="62"/>
      <c r="DN80" s="62"/>
      <c r="DO80" s="62"/>
      <c r="DP80" s="62"/>
      <c r="DQ80" s="62"/>
      <c r="DR80" s="62"/>
      <c r="DS80" s="62"/>
      <c r="DT80" s="62"/>
      <c r="DU80" s="62"/>
      <c r="DV80" s="62"/>
      <c r="DW80" s="62"/>
      <c r="DX80" s="62"/>
      <c r="DY80" s="62"/>
      <c r="DZ80" s="62"/>
      <c r="EA80" s="62"/>
      <c r="EB80" s="62"/>
      <c r="EC80" s="62"/>
      <c r="ED80" s="62"/>
      <c r="EE80" s="62"/>
      <c r="EF80" s="62"/>
      <c r="EG80" s="62"/>
      <c r="EH80" s="62"/>
      <c r="EI80" s="62"/>
      <c r="EJ80" s="62"/>
      <c r="EK80" s="62"/>
      <c r="EL80" s="62"/>
      <c r="EM80" s="62"/>
      <c r="EN80" s="62"/>
      <c r="EO80" s="62"/>
      <c r="EP80" s="62"/>
      <c r="EQ80" s="62"/>
      <c r="ER80" s="62"/>
      <c r="ES80" s="62"/>
      <c r="ET80" s="62"/>
      <c r="EU80" s="62"/>
      <c r="EV80" s="62"/>
      <c r="EW80" s="62"/>
      <c r="EX80" s="62"/>
      <c r="EY80" s="62"/>
      <c r="EZ80" s="62"/>
      <c r="FA80" s="62"/>
      <c r="FB80" s="62"/>
      <c r="FC80" s="62"/>
      <c r="FD80" s="62"/>
      <c r="FE80" s="62"/>
      <c r="FF80" s="62"/>
      <c r="FG80" s="62"/>
      <c r="FH80" s="62"/>
      <c r="FI80" s="62"/>
      <c r="FJ80" s="62"/>
      <c r="FK80" s="62"/>
      <c r="FL80" s="62"/>
      <c r="FM80" s="62"/>
      <c r="FN80" s="62"/>
      <c r="FO80" s="62"/>
      <c r="FP80" s="62"/>
      <c r="FQ80" s="62"/>
      <c r="FR80" s="62"/>
      <c r="FS80" s="62"/>
      <c r="FT80" s="62"/>
      <c r="FU80" s="62"/>
      <c r="FV80" s="62"/>
      <c r="FW80" s="62"/>
      <c r="FX80" s="62"/>
      <c r="FY80" s="62"/>
      <c r="FZ80" s="62"/>
      <c r="GA80" s="62"/>
      <c r="GB80" s="62"/>
      <c r="GC80" s="62"/>
      <c r="GD80" s="62"/>
      <c r="GE80" s="62"/>
      <c r="GF80" s="62"/>
      <c r="GG80" s="62"/>
      <c r="GH80" s="62"/>
      <c r="GI80" s="62"/>
      <c r="GJ80" s="62"/>
      <c r="GK80" s="62"/>
      <c r="GL80" s="62"/>
      <c r="GM80" s="62"/>
      <c r="GN80" s="62"/>
      <c r="GO80" s="62"/>
      <c r="GP80" s="62"/>
      <c r="GQ80" s="62"/>
      <c r="GR80" s="62"/>
      <c r="GS80" s="62"/>
      <c r="GT80" s="62"/>
      <c r="GU80" s="62"/>
      <c r="GV80" s="62"/>
      <c r="GW80" s="62"/>
      <c r="GX80" s="62"/>
      <c r="GY80" s="62"/>
      <c r="GZ80" s="62"/>
      <c r="HA80" s="62"/>
      <c r="HB80" s="62"/>
      <c r="HC80" s="62"/>
      <c r="HD80" s="62"/>
      <c r="HE80" s="62"/>
      <c r="HF80" s="62"/>
      <c r="HG80" s="62"/>
      <c r="HH80" s="62"/>
      <c r="HI80" s="62"/>
      <c r="HJ80" s="62"/>
      <c r="HK80" s="62"/>
      <c r="HL80" s="62"/>
      <c r="HM80" s="62"/>
      <c r="HN80" s="62"/>
      <c r="HO80" s="62"/>
      <c r="HP80" s="62"/>
      <c r="HQ80" s="62"/>
      <c r="HR80" s="62"/>
      <c r="HS80" s="62"/>
      <c r="HT80" s="62"/>
      <c r="HU80" s="62"/>
      <c r="HV80" s="62"/>
      <c r="HW80" s="62"/>
      <c r="HX80" s="62"/>
      <c r="HY80" s="62"/>
      <c r="HZ80" s="62"/>
      <c r="IA80" s="62"/>
      <c r="IB80" s="62"/>
      <c r="IC80" s="62"/>
      <c r="ID80" s="62"/>
      <c r="IE80" s="62"/>
      <c r="IF80" s="62"/>
      <c r="IG80" s="62"/>
      <c r="IH80" s="62"/>
      <c r="II80" s="62"/>
      <c r="IJ80" s="62"/>
      <c r="IK80" s="62"/>
      <c r="IL80" s="62"/>
      <c r="IM80" s="62"/>
      <c r="IN80" s="62"/>
      <c r="IO80" s="62"/>
      <c r="IP80" s="62"/>
      <c r="IQ80" s="62"/>
      <c r="IR80" s="62"/>
      <c r="IS80" s="62"/>
      <c r="IT80" s="62"/>
      <c r="IU80" s="62"/>
      <c r="IV80" s="62"/>
      <c r="IW80" s="62"/>
      <c r="IX80" s="62"/>
      <c r="IY80" s="62"/>
      <c r="IZ80" s="62"/>
      <c r="JA80" s="62"/>
      <c r="JB80" s="62"/>
      <c r="JC80" s="62"/>
      <c r="JD80" s="62"/>
      <c r="JE80" s="62"/>
      <c r="JF80" s="62"/>
      <c r="JG80" s="62"/>
      <c r="JH80" s="62"/>
      <c r="JI80" s="62"/>
      <c r="JJ80" s="62"/>
      <c r="JK80" s="62"/>
      <c r="JL80" s="62"/>
      <c r="JM80" s="62"/>
      <c r="JN80" s="62"/>
      <c r="JO80" s="62"/>
      <c r="JP80" s="62"/>
      <c r="JQ80" s="62"/>
      <c r="JR80" s="62"/>
      <c r="JS80" s="62"/>
      <c r="JT80" s="62"/>
      <c r="JU80" s="62"/>
      <c r="JV80" s="62"/>
      <c r="JW80" s="62"/>
      <c r="JX80" s="62"/>
      <c r="JY80" s="62"/>
      <c r="JZ80" s="62"/>
      <c r="KA80" s="62"/>
      <c r="KB80" s="62"/>
      <c r="KC80" s="62"/>
      <c r="KD80" s="62"/>
      <c r="KE80" s="62"/>
      <c r="KF80" s="62"/>
      <c r="KG80" s="62"/>
      <c r="KH80" s="62"/>
      <c r="KI80" s="62"/>
      <c r="KJ80" s="62"/>
      <c r="KK80" s="62"/>
      <c r="KL80" s="62"/>
      <c r="KM80" s="62"/>
      <c r="KN80" s="62"/>
      <c r="KO80" s="62"/>
      <c r="KP80" s="62"/>
      <c r="KQ80" s="62"/>
      <c r="KR80" s="62"/>
      <c r="KS80" s="62"/>
      <c r="KT80" s="62"/>
      <c r="KU80" s="62"/>
      <c r="KV80" s="62"/>
      <c r="KW80" s="62"/>
      <c r="KX80" s="62"/>
      <c r="KY80" s="62"/>
      <c r="KZ80" s="62"/>
      <c r="LA80" s="62"/>
      <c r="LB80" s="62"/>
      <c r="LC80" s="62"/>
      <c r="LD80" s="62"/>
      <c r="LE80" s="62"/>
      <c r="LF80" s="62"/>
      <c r="LG80" s="62"/>
      <c r="LH80" s="62"/>
      <c r="LI80" s="62"/>
      <c r="LJ80" s="62"/>
      <c r="LK80" s="62"/>
      <c r="LL80" s="62"/>
      <c r="LM80" s="62"/>
      <c r="LN80" s="62"/>
      <c r="LO80" s="62"/>
      <c r="LP80" s="62"/>
      <c r="LQ80" s="62"/>
      <c r="LR80" s="62"/>
      <c r="LS80" s="62"/>
      <c r="LT80" s="62"/>
      <c r="LU80" s="62"/>
      <c r="LV80" s="62"/>
      <c r="LW80" s="62"/>
      <c r="LX80" s="62"/>
      <c r="LY80" s="62"/>
      <c r="LZ80" s="62"/>
      <c r="MA80" s="62"/>
      <c r="MB80" s="62"/>
      <c r="MC80" s="62"/>
      <c r="MD80" s="62"/>
      <c r="ME80" s="62"/>
      <c r="MF80" s="62"/>
      <c r="MG80" s="62"/>
      <c r="MH80" s="62"/>
      <c r="MI80" s="62"/>
      <c r="MJ80" s="62"/>
      <c r="MK80" s="62"/>
      <c r="ML80" s="62"/>
      <c r="MM80" s="62"/>
      <c r="MN80" s="62"/>
      <c r="MO80" s="62"/>
      <c r="MP80" s="62"/>
      <c r="MQ80" s="62"/>
      <c r="MR80" s="62"/>
      <c r="MS80" s="62"/>
      <c r="MT80" s="62"/>
      <c r="MU80" s="62"/>
      <c r="MV80" s="62"/>
      <c r="MW80" s="62"/>
      <c r="MX80" s="62"/>
      <c r="MY80" s="62"/>
      <c r="MZ80" s="62"/>
      <c r="NA80" s="62"/>
      <c r="NB80" s="62"/>
      <c r="NC80" s="62"/>
      <c r="ND80" s="62"/>
      <c r="NE80" s="62"/>
      <c r="NF80" s="62"/>
      <c r="NG80" s="78"/>
      <c r="NH80" s="72"/>
      <c r="NI80" s="72"/>
      <c r="NJ80" s="72"/>
      <c r="NK80" s="72"/>
      <c r="NL80" s="72"/>
      <c r="NM80" s="72"/>
      <c r="NN80" s="72"/>
      <c r="NO80" s="72"/>
      <c r="NP80" s="72"/>
      <c r="NQ80" s="72"/>
      <c r="NR80" s="72"/>
      <c r="NS80" s="72"/>
      <c r="NT80" s="72"/>
      <c r="NU80" s="72"/>
      <c r="NV80" s="72"/>
      <c r="NW80" s="72"/>
      <c r="NX80" s="72"/>
      <c r="NY80" s="72"/>
      <c r="NZ80" s="72"/>
      <c r="OA80" s="72"/>
      <c r="OB80" s="72"/>
      <c r="OC80" s="72"/>
      <c r="OD80" s="72"/>
      <c r="OE80" s="72"/>
      <c r="OF80" s="72"/>
      <c r="OG80" s="72"/>
      <c r="OH80" s="72"/>
      <c r="OI80" s="72"/>
      <c r="OJ80" s="72"/>
      <c r="OK80" s="72"/>
      <c r="OL80" s="72"/>
      <c r="OM80" s="72"/>
      <c r="ON80" s="72"/>
      <c r="OO80" s="72"/>
      <c r="OP80" s="72"/>
      <c r="OQ80" s="72"/>
      <c r="OR80" s="72"/>
      <c r="OS80" s="72"/>
      <c r="OT80" s="72"/>
      <c r="OU80" s="72"/>
      <c r="OV80" s="72"/>
      <c r="OW80" s="72"/>
      <c r="OX80" s="72"/>
      <c r="OY80" s="72"/>
      <c r="OZ80" s="72"/>
      <c r="PA80" s="72"/>
      <c r="PB80" s="72"/>
      <c r="PC80" s="72"/>
      <c r="PD80" s="72"/>
      <c r="PE80" s="72"/>
      <c r="PF80" s="72"/>
      <c r="PG80" s="72"/>
      <c r="PH80" s="72"/>
      <c r="PI80" s="72"/>
      <c r="PJ80" s="72"/>
      <c r="PK80" s="72"/>
      <c r="PL80" s="72"/>
    </row>
    <row r="81" spans="2:428" ht="16.5" thickTop="1" thickBot="1">
      <c r="B81" s="44"/>
      <c r="C81" s="44"/>
      <c r="D81" s="90" t="s">
        <v>65</v>
      </c>
      <c r="E81" s="94">
        <v>0.64583333333333337</v>
      </c>
      <c r="F81" s="9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  <c r="AY81" s="62"/>
      <c r="AZ81" s="62"/>
      <c r="BA81" s="62"/>
      <c r="BB81" s="62"/>
      <c r="BC81" s="62"/>
      <c r="BD81" s="62"/>
      <c r="BE81" s="62"/>
      <c r="BF81" s="62"/>
      <c r="BG81" s="62"/>
      <c r="BH81" s="62"/>
      <c r="BI81" s="62"/>
      <c r="BJ81" s="62"/>
      <c r="BK81" s="62"/>
      <c r="BL81" s="62"/>
      <c r="BM81" s="62"/>
      <c r="BN81" s="62"/>
      <c r="BO81" s="62"/>
      <c r="BP81" s="62"/>
      <c r="BQ81" s="62"/>
      <c r="BR81" s="62"/>
      <c r="BS81" s="62"/>
      <c r="BT81" s="62"/>
      <c r="BU81" s="62"/>
      <c r="BV81" s="62"/>
      <c r="BW81" s="62"/>
      <c r="BX81" s="62"/>
      <c r="BY81" s="62"/>
      <c r="BZ81" s="62"/>
      <c r="CA81" s="62"/>
      <c r="CB81" s="62"/>
      <c r="CC81" s="62"/>
      <c r="CD81" s="62"/>
      <c r="CE81" s="62"/>
      <c r="CF81" s="62"/>
      <c r="CG81" s="62"/>
      <c r="CH81" s="62"/>
      <c r="CI81" s="62"/>
      <c r="CJ81" s="62"/>
      <c r="CK81" s="62"/>
      <c r="CL81" s="62"/>
      <c r="CM81" s="62"/>
      <c r="CN81" s="62"/>
      <c r="CO81" s="62"/>
      <c r="CP81" s="62"/>
      <c r="CQ81" s="62"/>
      <c r="CR81" s="62"/>
      <c r="CS81" s="62"/>
      <c r="CT81" s="62"/>
      <c r="CU81" s="62"/>
      <c r="CV81" s="62"/>
      <c r="CW81" s="62"/>
      <c r="CX81" s="62"/>
      <c r="CY81" s="62"/>
      <c r="CZ81" s="62"/>
      <c r="DA81" s="62"/>
      <c r="DB81" s="62"/>
      <c r="DC81" s="62"/>
      <c r="DD81" s="62"/>
      <c r="DE81" s="62"/>
      <c r="DF81" s="62"/>
      <c r="DG81" s="62"/>
      <c r="DH81" s="62"/>
      <c r="DI81" s="62"/>
      <c r="DJ81" s="62"/>
      <c r="DK81" s="62"/>
      <c r="DL81" s="62"/>
      <c r="DM81" s="62"/>
      <c r="DN81" s="62"/>
      <c r="DO81" s="62"/>
      <c r="DP81" s="62"/>
      <c r="DQ81" s="62"/>
      <c r="DR81" s="62"/>
      <c r="DS81" s="62"/>
      <c r="DT81" s="62"/>
      <c r="DU81" s="62"/>
      <c r="DV81" s="62"/>
      <c r="DW81" s="62"/>
      <c r="DX81" s="62"/>
      <c r="DY81" s="62"/>
      <c r="DZ81" s="62"/>
      <c r="EA81" s="62"/>
      <c r="EB81" s="62"/>
      <c r="EC81" s="62"/>
      <c r="ED81" s="62"/>
      <c r="EE81" s="62"/>
      <c r="EF81" s="62"/>
      <c r="EG81" s="62"/>
      <c r="EH81" s="62"/>
      <c r="EI81" s="62"/>
      <c r="EJ81" s="62"/>
      <c r="EK81" s="62"/>
      <c r="EL81" s="62"/>
      <c r="EM81" s="62"/>
      <c r="EN81" s="62"/>
      <c r="EO81" s="62"/>
      <c r="EP81" s="62"/>
      <c r="EQ81" s="62"/>
      <c r="ER81" s="62"/>
      <c r="ES81" s="62"/>
      <c r="ET81" s="62"/>
      <c r="EU81" s="62"/>
      <c r="EV81" s="62"/>
      <c r="EW81" s="62"/>
      <c r="EX81" s="62"/>
      <c r="EY81" s="62"/>
      <c r="EZ81" s="62"/>
      <c r="FA81" s="62"/>
      <c r="FB81" s="62"/>
      <c r="FC81" s="62"/>
      <c r="FD81" s="62"/>
      <c r="FE81" s="62"/>
      <c r="FF81" s="62"/>
      <c r="FG81" s="62"/>
      <c r="FH81" s="62"/>
      <c r="FI81" s="62"/>
      <c r="FJ81" s="62"/>
      <c r="FK81" s="62"/>
      <c r="FL81" s="62"/>
      <c r="FM81" s="62"/>
      <c r="FN81" s="62"/>
      <c r="FO81" s="62"/>
      <c r="FP81" s="62"/>
      <c r="FQ81" s="62"/>
      <c r="FR81" s="62"/>
      <c r="FS81" s="62"/>
      <c r="FT81" s="62"/>
      <c r="FU81" s="62"/>
      <c r="FV81" s="62"/>
      <c r="FW81" s="62"/>
      <c r="FX81" s="62"/>
      <c r="FY81" s="62"/>
      <c r="FZ81" s="62"/>
      <c r="GA81" s="62"/>
      <c r="GB81" s="62"/>
      <c r="GC81" s="62"/>
      <c r="GD81" s="62"/>
      <c r="GE81" s="62"/>
      <c r="GF81" s="62"/>
      <c r="GG81" s="62"/>
      <c r="GH81" s="62"/>
      <c r="GI81" s="62"/>
      <c r="GJ81" s="62"/>
      <c r="GK81" s="62"/>
      <c r="GL81" s="62"/>
      <c r="GM81" s="62"/>
      <c r="GN81" s="62"/>
      <c r="GO81" s="62"/>
      <c r="GP81" s="62"/>
      <c r="GQ81" s="62"/>
      <c r="GR81" s="62"/>
      <c r="GS81" s="62"/>
      <c r="GT81" s="62"/>
      <c r="GU81" s="62"/>
      <c r="GV81" s="62"/>
      <c r="GW81" s="62"/>
      <c r="GX81" s="62"/>
      <c r="GY81" s="62"/>
      <c r="GZ81" s="62"/>
      <c r="HA81" s="62"/>
      <c r="HB81" s="62"/>
      <c r="HC81" s="62"/>
      <c r="HD81" s="62"/>
      <c r="HE81" s="62"/>
      <c r="HF81" s="62"/>
      <c r="HG81" s="62"/>
      <c r="HH81" s="62"/>
      <c r="HI81" s="62"/>
      <c r="HJ81" s="62"/>
      <c r="HK81" s="62"/>
      <c r="HL81" s="62"/>
      <c r="HM81" s="62"/>
      <c r="HN81" s="62"/>
      <c r="HO81" s="62"/>
      <c r="HP81" s="62"/>
      <c r="HQ81" s="62"/>
      <c r="HR81" s="62"/>
      <c r="HS81" s="62"/>
      <c r="HT81" s="62"/>
      <c r="HU81" s="62"/>
      <c r="HV81" s="62"/>
      <c r="HW81" s="62"/>
      <c r="HX81" s="62"/>
      <c r="HY81" s="62"/>
      <c r="HZ81" s="62"/>
      <c r="IA81" s="62"/>
      <c r="IB81" s="62"/>
      <c r="IC81" s="62"/>
      <c r="ID81" s="62"/>
      <c r="IE81" s="62"/>
      <c r="IF81" s="62"/>
      <c r="IG81" s="62"/>
      <c r="IH81" s="62"/>
      <c r="II81" s="62"/>
      <c r="IJ81" s="62"/>
      <c r="IK81" s="62"/>
      <c r="IL81" s="62"/>
      <c r="IM81" s="62"/>
      <c r="IN81" s="62"/>
      <c r="IO81" s="62"/>
      <c r="IP81" s="62"/>
      <c r="IQ81" s="62"/>
      <c r="IR81" s="62"/>
      <c r="IS81" s="62"/>
      <c r="IT81" s="62"/>
      <c r="IU81" s="62"/>
      <c r="IV81" s="62"/>
      <c r="IW81" s="62"/>
      <c r="IX81" s="62"/>
      <c r="IY81" s="62"/>
      <c r="IZ81" s="62"/>
      <c r="JA81" s="62"/>
      <c r="JB81" s="62"/>
      <c r="JC81" s="62"/>
      <c r="JD81" s="62"/>
      <c r="JE81" s="62"/>
      <c r="JF81" s="62"/>
      <c r="JG81" s="62"/>
      <c r="JH81" s="62"/>
      <c r="JI81" s="62"/>
      <c r="JJ81" s="62"/>
      <c r="JK81" s="62"/>
      <c r="JL81" s="62"/>
      <c r="JM81" s="62"/>
      <c r="JN81" s="62"/>
      <c r="JO81" s="62"/>
      <c r="JP81" s="62"/>
      <c r="JQ81" s="62"/>
      <c r="JR81" s="62"/>
      <c r="JS81" s="62"/>
      <c r="JT81" s="62"/>
      <c r="JU81" s="62"/>
      <c r="JV81" s="62"/>
      <c r="JW81" s="62"/>
      <c r="JX81" s="62"/>
      <c r="JY81" s="62"/>
      <c r="JZ81" s="62"/>
      <c r="KA81" s="62"/>
      <c r="KB81" s="62"/>
      <c r="KC81" s="62"/>
      <c r="KD81" s="62"/>
      <c r="KE81" s="62"/>
      <c r="KF81" s="62"/>
      <c r="KG81" s="62"/>
      <c r="KH81" s="62"/>
      <c r="KI81" s="62"/>
      <c r="KJ81" s="62"/>
      <c r="KK81" s="62"/>
      <c r="KL81" s="62"/>
      <c r="KM81" s="62"/>
      <c r="KN81" s="62"/>
      <c r="KO81" s="62"/>
      <c r="KP81" s="62"/>
      <c r="KQ81" s="62"/>
      <c r="KR81" s="62"/>
      <c r="KS81" s="62"/>
      <c r="KT81" s="62"/>
      <c r="KU81" s="62"/>
      <c r="KV81" s="62"/>
      <c r="KW81" s="62"/>
      <c r="KX81" s="62"/>
      <c r="KY81" s="62"/>
      <c r="KZ81" s="62"/>
      <c r="LA81" s="62"/>
      <c r="LB81" s="62"/>
      <c r="LC81" s="62"/>
      <c r="LD81" s="62"/>
      <c r="LE81" s="62"/>
      <c r="LF81" s="62"/>
      <c r="LG81" s="62"/>
      <c r="LH81" s="62"/>
      <c r="LI81" s="62"/>
      <c r="LJ81" s="62"/>
      <c r="LK81" s="62"/>
      <c r="LL81" s="62"/>
      <c r="LM81" s="62"/>
      <c r="LN81" s="62"/>
      <c r="LO81" s="62"/>
      <c r="LP81" s="62"/>
      <c r="LQ81" s="62"/>
      <c r="LR81" s="62"/>
      <c r="LS81" s="62"/>
      <c r="LT81" s="62"/>
      <c r="LU81" s="62"/>
      <c r="LV81" s="62"/>
      <c r="LW81" s="62"/>
      <c r="LX81" s="62"/>
      <c r="LY81" s="62"/>
      <c r="LZ81" s="62"/>
      <c r="MA81" s="62"/>
      <c r="MB81" s="62"/>
      <c r="MC81" s="62"/>
      <c r="MD81" s="62"/>
      <c r="ME81" s="62"/>
      <c r="MF81" s="62"/>
      <c r="MG81" s="62"/>
      <c r="MH81" s="62"/>
      <c r="MI81" s="62"/>
      <c r="MJ81" s="62"/>
      <c r="MK81" s="62"/>
      <c r="ML81" s="62"/>
      <c r="MM81" s="62"/>
      <c r="MN81" s="62"/>
      <c r="MO81" s="62"/>
      <c r="MP81" s="62"/>
      <c r="MQ81" s="62"/>
      <c r="MR81" s="62"/>
      <c r="MS81" s="62"/>
      <c r="MT81" s="62"/>
      <c r="MU81" s="62"/>
      <c r="MV81" s="62"/>
      <c r="MW81" s="62"/>
      <c r="MX81" s="62"/>
      <c r="MY81" s="62"/>
      <c r="MZ81" s="62"/>
      <c r="NA81" s="62"/>
      <c r="NB81" s="62"/>
      <c r="NC81" s="62"/>
      <c r="ND81" s="62"/>
      <c r="NE81" s="62"/>
      <c r="NF81" s="62"/>
      <c r="NG81" s="78"/>
      <c r="NH81" s="72"/>
      <c r="NI81" s="72"/>
      <c r="NJ81" s="72"/>
      <c r="NK81" s="72"/>
      <c r="NL81" s="72"/>
      <c r="NM81" s="72"/>
      <c r="NN81" s="72"/>
      <c r="NO81" s="72"/>
      <c r="NP81" s="72"/>
      <c r="NQ81" s="72"/>
      <c r="NR81" s="72"/>
      <c r="NS81" s="72"/>
      <c r="NT81" s="72"/>
      <c r="NU81" s="72"/>
      <c r="NV81" s="72"/>
      <c r="NW81" s="72"/>
      <c r="NX81" s="72"/>
      <c r="NY81" s="72"/>
      <c r="NZ81" s="72"/>
      <c r="OA81" s="72"/>
      <c r="OB81" s="72"/>
      <c r="OC81" s="72"/>
      <c r="OD81" s="72"/>
      <c r="OE81" s="72"/>
      <c r="OF81" s="72"/>
      <c r="OG81" s="72"/>
      <c r="OH81" s="72"/>
      <c r="OI81" s="72"/>
      <c r="OJ81" s="72"/>
      <c r="OK81" s="72"/>
      <c r="OL81" s="72"/>
      <c r="OM81" s="72"/>
      <c r="ON81" s="72"/>
      <c r="OO81" s="72"/>
      <c r="OP81" s="72"/>
      <c r="OQ81" s="72"/>
      <c r="OR81" s="72"/>
      <c r="OS81" s="72"/>
      <c r="OT81" s="72"/>
      <c r="OU81" s="72"/>
      <c r="OV81" s="72"/>
      <c r="OW81" s="72"/>
      <c r="OX81" s="72"/>
      <c r="OY81" s="72"/>
      <c r="OZ81" s="72"/>
      <c r="PA81" s="72"/>
      <c r="PB81" s="72"/>
      <c r="PC81" s="72"/>
      <c r="PD81" s="72"/>
      <c r="PE81" s="72"/>
      <c r="PF81" s="72"/>
      <c r="PG81" s="72"/>
      <c r="PH81" s="72"/>
      <c r="PI81" s="72"/>
      <c r="PJ81" s="72"/>
      <c r="PK81" s="72"/>
      <c r="PL81" s="72"/>
    </row>
    <row r="82" spans="2:428" ht="16.5" thickTop="1" thickBot="1">
      <c r="B82" s="44"/>
      <c r="C82" s="44"/>
      <c r="D82" s="90" t="s">
        <v>66</v>
      </c>
      <c r="E82" s="97"/>
      <c r="F82" s="9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  <c r="BH82" s="62"/>
      <c r="BI82" s="62"/>
      <c r="BJ82" s="62"/>
      <c r="BK82" s="62"/>
      <c r="BL82" s="62"/>
      <c r="BM82" s="62"/>
      <c r="BN82" s="62"/>
      <c r="BO82" s="62"/>
      <c r="BP82" s="62"/>
      <c r="BQ82" s="62"/>
      <c r="BR82" s="62"/>
      <c r="BS82" s="62"/>
      <c r="BT82" s="62"/>
      <c r="BU82" s="62"/>
      <c r="BV82" s="62"/>
      <c r="BW82" s="62"/>
      <c r="BX82" s="62"/>
      <c r="BY82" s="62"/>
      <c r="BZ82" s="62"/>
      <c r="CA82" s="62"/>
      <c r="CB82" s="62"/>
      <c r="CC82" s="62"/>
      <c r="CD82" s="62"/>
      <c r="CE82" s="62"/>
      <c r="CF82" s="62"/>
      <c r="CG82" s="62"/>
      <c r="CH82" s="62"/>
      <c r="CI82" s="62"/>
      <c r="CJ82" s="62"/>
      <c r="CK82" s="62"/>
      <c r="CL82" s="62"/>
      <c r="CM82" s="62"/>
      <c r="CN82" s="62"/>
      <c r="CO82" s="62"/>
      <c r="CP82" s="62"/>
      <c r="CQ82" s="62"/>
      <c r="CR82" s="62"/>
      <c r="CS82" s="62"/>
      <c r="CT82" s="62"/>
      <c r="CU82" s="62"/>
      <c r="CV82" s="62"/>
      <c r="CW82" s="62"/>
      <c r="CX82" s="62"/>
      <c r="CY82" s="62"/>
      <c r="CZ82" s="62"/>
      <c r="DA82" s="62"/>
      <c r="DB82" s="62"/>
      <c r="DC82" s="62"/>
      <c r="DD82" s="62"/>
      <c r="DE82" s="62"/>
      <c r="DF82" s="62"/>
      <c r="DG82" s="62"/>
      <c r="DH82" s="62"/>
      <c r="DI82" s="62"/>
      <c r="DJ82" s="62"/>
      <c r="DK82" s="62"/>
      <c r="DL82" s="62"/>
      <c r="DM82" s="62"/>
      <c r="DN82" s="62"/>
      <c r="DO82" s="62"/>
      <c r="DP82" s="62"/>
      <c r="DQ82" s="62"/>
      <c r="DR82" s="62"/>
      <c r="DS82" s="62"/>
      <c r="DT82" s="62"/>
      <c r="DU82" s="62"/>
      <c r="DV82" s="62"/>
      <c r="DW82" s="62"/>
      <c r="DX82" s="62"/>
      <c r="DY82" s="62"/>
      <c r="DZ82" s="62"/>
      <c r="EA82" s="62"/>
      <c r="EB82" s="62"/>
      <c r="EC82" s="62"/>
      <c r="ED82" s="62"/>
      <c r="EE82" s="62"/>
      <c r="EF82" s="62"/>
      <c r="EG82" s="62"/>
      <c r="EH82" s="62"/>
      <c r="EI82" s="62"/>
      <c r="EJ82" s="62"/>
      <c r="EK82" s="62"/>
      <c r="EL82" s="62"/>
      <c r="EM82" s="62"/>
      <c r="EN82" s="62"/>
      <c r="EO82" s="62"/>
      <c r="EP82" s="62"/>
      <c r="EQ82" s="62"/>
      <c r="ER82" s="62"/>
      <c r="ES82" s="62"/>
      <c r="ET82" s="62"/>
      <c r="EU82" s="62"/>
      <c r="EV82" s="62"/>
      <c r="EW82" s="62"/>
      <c r="EX82" s="62"/>
      <c r="EY82" s="62"/>
      <c r="EZ82" s="62"/>
      <c r="FA82" s="62"/>
      <c r="FB82" s="62"/>
      <c r="FC82" s="62"/>
      <c r="FD82" s="62"/>
      <c r="FE82" s="62"/>
      <c r="FF82" s="62"/>
      <c r="FG82" s="62"/>
      <c r="FH82" s="62"/>
      <c r="FI82" s="62"/>
      <c r="FJ82" s="62"/>
      <c r="FK82" s="62"/>
      <c r="FL82" s="62"/>
      <c r="FM82" s="62"/>
      <c r="FN82" s="62"/>
      <c r="FO82" s="62"/>
      <c r="FP82" s="62"/>
      <c r="FQ82" s="62"/>
      <c r="FR82" s="62"/>
      <c r="FS82" s="62"/>
      <c r="FT82" s="62"/>
      <c r="FU82" s="62"/>
      <c r="FV82" s="62"/>
      <c r="FW82" s="62"/>
      <c r="FX82" s="62"/>
      <c r="FY82" s="62"/>
      <c r="FZ82" s="62"/>
      <c r="GA82" s="62"/>
      <c r="GB82" s="62"/>
      <c r="GC82" s="62"/>
      <c r="GD82" s="62"/>
      <c r="GE82" s="62"/>
      <c r="GF82" s="62"/>
      <c r="GG82" s="62"/>
      <c r="GH82" s="62"/>
      <c r="GI82" s="62"/>
      <c r="GJ82" s="62"/>
      <c r="GK82" s="62"/>
      <c r="GL82" s="62"/>
      <c r="GM82" s="62"/>
      <c r="GN82" s="62"/>
      <c r="GO82" s="62"/>
      <c r="GP82" s="62"/>
      <c r="GQ82" s="62"/>
      <c r="GR82" s="62"/>
      <c r="GS82" s="62"/>
      <c r="GT82" s="62"/>
      <c r="GU82" s="62"/>
      <c r="GV82" s="62"/>
      <c r="GW82" s="62"/>
      <c r="GX82" s="62"/>
      <c r="GY82" s="62"/>
      <c r="GZ82" s="62"/>
      <c r="HA82" s="62"/>
      <c r="HB82" s="62"/>
      <c r="HC82" s="62"/>
      <c r="HD82" s="62"/>
      <c r="HE82" s="62"/>
      <c r="HF82" s="62"/>
      <c r="HG82" s="62"/>
      <c r="HH82" s="62"/>
      <c r="HI82" s="62"/>
      <c r="HJ82" s="62"/>
      <c r="HK82" s="62"/>
      <c r="HL82" s="62"/>
      <c r="HM82" s="62"/>
      <c r="HN82" s="62"/>
      <c r="HO82" s="62"/>
      <c r="HP82" s="62"/>
      <c r="HQ82" s="62"/>
      <c r="HR82" s="62"/>
      <c r="HS82" s="62"/>
      <c r="HT82" s="62"/>
      <c r="HU82" s="62"/>
      <c r="HV82" s="62"/>
      <c r="HW82" s="62"/>
      <c r="HX82" s="62"/>
      <c r="HY82" s="62"/>
      <c r="HZ82" s="62"/>
      <c r="IA82" s="62"/>
      <c r="IB82" s="62"/>
      <c r="IC82" s="62"/>
      <c r="ID82" s="62"/>
      <c r="IE82" s="62"/>
      <c r="IF82" s="62"/>
      <c r="IG82" s="62"/>
      <c r="IH82" s="62"/>
      <c r="II82" s="62"/>
      <c r="IJ82" s="62"/>
      <c r="IK82" s="62"/>
      <c r="IL82" s="62"/>
      <c r="IM82" s="62"/>
      <c r="IN82" s="62"/>
      <c r="IO82" s="62"/>
      <c r="IP82" s="62"/>
      <c r="IQ82" s="62"/>
      <c r="IR82" s="62"/>
      <c r="IS82" s="62"/>
      <c r="IT82" s="62"/>
      <c r="IU82" s="62"/>
      <c r="IV82" s="62"/>
      <c r="IW82" s="62"/>
      <c r="IX82" s="62"/>
      <c r="IY82" s="62"/>
      <c r="IZ82" s="62"/>
      <c r="JA82" s="62"/>
      <c r="JB82" s="62"/>
      <c r="JC82" s="62"/>
      <c r="JD82" s="62"/>
      <c r="JE82" s="62"/>
      <c r="JF82" s="62"/>
      <c r="JG82" s="62"/>
      <c r="JH82" s="62"/>
      <c r="JI82" s="62"/>
      <c r="JJ82" s="62"/>
      <c r="JK82" s="62"/>
      <c r="JL82" s="62"/>
      <c r="JM82" s="62"/>
      <c r="JN82" s="62"/>
      <c r="JO82" s="62"/>
      <c r="JP82" s="62"/>
      <c r="JQ82" s="62"/>
      <c r="JR82" s="62"/>
      <c r="JS82" s="62"/>
      <c r="JT82" s="62"/>
      <c r="JU82" s="62"/>
      <c r="JV82" s="62"/>
      <c r="JW82" s="62"/>
      <c r="JX82" s="62"/>
      <c r="JY82" s="62"/>
      <c r="JZ82" s="62"/>
      <c r="KA82" s="62"/>
      <c r="KB82" s="62"/>
      <c r="KC82" s="62"/>
      <c r="KD82" s="62"/>
      <c r="KE82" s="62"/>
      <c r="KF82" s="62"/>
      <c r="KG82" s="62"/>
      <c r="KH82" s="62"/>
      <c r="KI82" s="62"/>
      <c r="KJ82" s="62"/>
      <c r="KK82" s="62"/>
      <c r="KL82" s="62"/>
      <c r="KM82" s="62"/>
      <c r="KN82" s="62"/>
      <c r="KO82" s="62"/>
      <c r="KP82" s="62"/>
      <c r="KQ82" s="62"/>
      <c r="KR82" s="62"/>
      <c r="KS82" s="62"/>
      <c r="KT82" s="62"/>
      <c r="KU82" s="62"/>
      <c r="KV82" s="62"/>
      <c r="KW82" s="62"/>
      <c r="KX82" s="62"/>
      <c r="KY82" s="62"/>
      <c r="KZ82" s="62"/>
      <c r="LA82" s="62"/>
      <c r="LB82" s="62"/>
      <c r="LC82" s="62"/>
      <c r="LD82" s="62"/>
      <c r="LE82" s="62"/>
      <c r="LF82" s="62"/>
      <c r="LG82" s="62"/>
      <c r="LH82" s="62"/>
      <c r="LI82" s="62"/>
      <c r="LJ82" s="62"/>
      <c r="LK82" s="62"/>
      <c r="LL82" s="62"/>
      <c r="LM82" s="62"/>
      <c r="LN82" s="62"/>
      <c r="LO82" s="62"/>
      <c r="LP82" s="62"/>
      <c r="LQ82" s="62"/>
      <c r="LR82" s="62"/>
      <c r="LS82" s="62"/>
      <c r="LT82" s="62"/>
      <c r="LU82" s="62"/>
      <c r="LV82" s="62"/>
      <c r="LW82" s="62"/>
      <c r="LX82" s="62"/>
      <c r="LY82" s="62"/>
      <c r="LZ82" s="62"/>
      <c r="MA82" s="62"/>
      <c r="MB82" s="62"/>
      <c r="MC82" s="62"/>
      <c r="MD82" s="62"/>
      <c r="ME82" s="62"/>
      <c r="MF82" s="62"/>
      <c r="MG82" s="62"/>
      <c r="MH82" s="62"/>
      <c r="MI82" s="62"/>
      <c r="MJ82" s="62"/>
      <c r="MK82" s="62"/>
      <c r="ML82" s="62"/>
      <c r="MM82" s="62"/>
      <c r="MN82" s="62"/>
      <c r="MO82" s="62"/>
      <c r="MP82" s="62"/>
      <c r="MQ82" s="62"/>
      <c r="MR82" s="62"/>
      <c r="MS82" s="62"/>
      <c r="MT82" s="62"/>
      <c r="MU82" s="62"/>
      <c r="MV82" s="62"/>
      <c r="MW82" s="62"/>
      <c r="MX82" s="62"/>
      <c r="MY82" s="62"/>
      <c r="MZ82" s="62"/>
      <c r="NA82" s="62"/>
      <c r="NB82" s="62"/>
      <c r="NC82" s="62"/>
      <c r="ND82" s="62"/>
      <c r="NE82" s="62"/>
      <c r="NF82" s="62"/>
      <c r="NG82" s="78"/>
      <c r="NH82" s="72"/>
      <c r="NI82" s="72"/>
      <c r="NJ82" s="72"/>
      <c r="NK82" s="72"/>
      <c r="NL82" s="72"/>
      <c r="NM82" s="72"/>
      <c r="NN82" s="72"/>
      <c r="NO82" s="72"/>
      <c r="NP82" s="72"/>
      <c r="NQ82" s="72"/>
      <c r="NR82" s="72"/>
      <c r="NS82" s="72"/>
      <c r="NT82" s="72"/>
      <c r="NU82" s="72"/>
      <c r="NV82" s="72"/>
      <c r="NW82" s="72"/>
      <c r="NX82" s="72"/>
      <c r="NY82" s="72"/>
      <c r="NZ82" s="72"/>
      <c r="OA82" s="72"/>
      <c r="OB82" s="72"/>
      <c r="OC82" s="72"/>
      <c r="OD82" s="72"/>
      <c r="OE82" s="72"/>
      <c r="OF82" s="72"/>
      <c r="OG82" s="72"/>
      <c r="OH82" s="72"/>
      <c r="OI82" s="72"/>
      <c r="OJ82" s="72"/>
      <c r="OK82" s="72"/>
      <c r="OL82" s="72"/>
      <c r="OM82" s="72"/>
      <c r="ON82" s="72"/>
      <c r="OO82" s="72"/>
      <c r="OP82" s="72"/>
      <c r="OQ82" s="72"/>
      <c r="OR82" s="72"/>
      <c r="OS82" s="72"/>
      <c r="OT82" s="72"/>
      <c r="OU82" s="72"/>
      <c r="OV82" s="72"/>
      <c r="OW82" s="72"/>
      <c r="OX82" s="72"/>
      <c r="OY82" s="72"/>
      <c r="OZ82" s="72"/>
      <c r="PA82" s="72"/>
      <c r="PB82" s="72"/>
      <c r="PC82" s="72"/>
      <c r="PD82" s="72"/>
      <c r="PE82" s="72"/>
      <c r="PF82" s="72"/>
      <c r="PG82" s="72"/>
      <c r="PH82" s="72"/>
      <c r="PI82" s="72"/>
      <c r="PJ82" s="72"/>
      <c r="PK82" s="72"/>
      <c r="PL82" s="72"/>
    </row>
    <row r="83" spans="2:428" ht="16.5" thickTop="1" thickBot="1">
      <c r="B83" s="44"/>
      <c r="C83" s="44"/>
      <c r="D83" s="90" t="s">
        <v>67</v>
      </c>
      <c r="E83" s="97"/>
      <c r="F83" s="9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  <c r="BH83" s="62"/>
      <c r="BI83" s="62"/>
      <c r="BJ83" s="62"/>
      <c r="BK83" s="62"/>
      <c r="BL83" s="62"/>
      <c r="BM83" s="62"/>
      <c r="BN83" s="62"/>
      <c r="BO83" s="62"/>
      <c r="BP83" s="62"/>
      <c r="BQ83" s="62"/>
      <c r="BR83" s="62"/>
      <c r="BS83" s="62"/>
      <c r="BT83" s="62"/>
      <c r="BU83" s="62"/>
      <c r="BV83" s="62"/>
      <c r="BW83" s="62"/>
      <c r="BX83" s="62"/>
      <c r="BY83" s="62"/>
      <c r="BZ83" s="62"/>
      <c r="CA83" s="62"/>
      <c r="CB83" s="62"/>
      <c r="CC83" s="62"/>
      <c r="CD83" s="62"/>
      <c r="CE83" s="62"/>
      <c r="CF83" s="62"/>
      <c r="CG83" s="62"/>
      <c r="CH83" s="62"/>
      <c r="CI83" s="62"/>
      <c r="CJ83" s="62"/>
      <c r="CK83" s="62"/>
      <c r="CL83" s="62"/>
      <c r="CM83" s="62"/>
      <c r="CN83" s="62"/>
      <c r="CO83" s="62"/>
      <c r="CP83" s="62"/>
      <c r="CQ83" s="62"/>
      <c r="CR83" s="62"/>
      <c r="CS83" s="62"/>
      <c r="CT83" s="62"/>
      <c r="CU83" s="62"/>
      <c r="CV83" s="62"/>
      <c r="CW83" s="62"/>
      <c r="CX83" s="62"/>
      <c r="CY83" s="62"/>
      <c r="CZ83" s="62"/>
      <c r="DA83" s="62"/>
      <c r="DB83" s="62"/>
      <c r="DC83" s="62"/>
      <c r="DD83" s="62"/>
      <c r="DE83" s="62"/>
      <c r="DF83" s="62"/>
      <c r="DG83" s="62"/>
      <c r="DH83" s="62"/>
      <c r="DI83" s="62"/>
      <c r="DJ83" s="62"/>
      <c r="DK83" s="62"/>
      <c r="DL83" s="62"/>
      <c r="DM83" s="62"/>
      <c r="DN83" s="62"/>
      <c r="DO83" s="62"/>
      <c r="DP83" s="62"/>
      <c r="DQ83" s="62"/>
      <c r="DR83" s="62"/>
      <c r="DS83" s="62"/>
      <c r="DT83" s="62"/>
      <c r="DU83" s="62"/>
      <c r="DV83" s="62"/>
      <c r="DW83" s="62"/>
      <c r="DX83" s="62"/>
      <c r="DY83" s="62"/>
      <c r="DZ83" s="62"/>
      <c r="EA83" s="62"/>
      <c r="EB83" s="62"/>
      <c r="EC83" s="62"/>
      <c r="ED83" s="62"/>
      <c r="EE83" s="62"/>
      <c r="EF83" s="62"/>
      <c r="EG83" s="62"/>
      <c r="EH83" s="62"/>
      <c r="EI83" s="62"/>
      <c r="EJ83" s="62"/>
      <c r="EK83" s="62"/>
      <c r="EL83" s="62"/>
      <c r="EM83" s="62"/>
      <c r="EN83" s="62"/>
      <c r="EO83" s="62"/>
      <c r="EP83" s="62"/>
      <c r="EQ83" s="62"/>
      <c r="ER83" s="62"/>
      <c r="ES83" s="62"/>
      <c r="ET83" s="62"/>
      <c r="EU83" s="62"/>
      <c r="EV83" s="62"/>
      <c r="EW83" s="62"/>
      <c r="EX83" s="62"/>
      <c r="EY83" s="62"/>
      <c r="EZ83" s="62"/>
      <c r="FA83" s="62"/>
      <c r="FB83" s="62"/>
      <c r="FC83" s="62"/>
      <c r="FD83" s="62"/>
      <c r="FE83" s="62"/>
      <c r="FF83" s="62"/>
      <c r="FG83" s="62"/>
      <c r="FH83" s="62"/>
      <c r="FI83" s="62"/>
      <c r="FJ83" s="62"/>
      <c r="FK83" s="62"/>
      <c r="FL83" s="62"/>
      <c r="FM83" s="62"/>
      <c r="FN83" s="62"/>
      <c r="FO83" s="62"/>
      <c r="FP83" s="62"/>
      <c r="FQ83" s="62"/>
      <c r="FR83" s="62"/>
      <c r="FS83" s="62"/>
      <c r="FT83" s="62"/>
      <c r="FU83" s="62"/>
      <c r="FV83" s="62"/>
      <c r="FW83" s="62"/>
      <c r="FX83" s="62"/>
      <c r="FY83" s="62"/>
      <c r="FZ83" s="62"/>
      <c r="GA83" s="62"/>
      <c r="GB83" s="62"/>
      <c r="GC83" s="62"/>
      <c r="GD83" s="62"/>
      <c r="GE83" s="62"/>
      <c r="GF83" s="62"/>
      <c r="GG83" s="62"/>
      <c r="GH83" s="62"/>
      <c r="GI83" s="62"/>
      <c r="GJ83" s="62"/>
      <c r="GK83" s="62"/>
      <c r="GL83" s="62"/>
      <c r="GM83" s="62"/>
      <c r="GN83" s="62"/>
      <c r="GO83" s="62"/>
      <c r="GP83" s="62"/>
      <c r="GQ83" s="62"/>
      <c r="GR83" s="62"/>
      <c r="GS83" s="62"/>
      <c r="GT83" s="62"/>
      <c r="GU83" s="62"/>
      <c r="GV83" s="62"/>
      <c r="GW83" s="62"/>
      <c r="GX83" s="62"/>
      <c r="GY83" s="62"/>
      <c r="GZ83" s="62"/>
      <c r="HA83" s="62"/>
      <c r="HB83" s="62"/>
      <c r="HC83" s="62"/>
      <c r="HD83" s="62"/>
      <c r="HE83" s="62"/>
      <c r="HF83" s="62"/>
      <c r="HG83" s="62"/>
      <c r="HH83" s="62"/>
      <c r="HI83" s="62"/>
      <c r="HJ83" s="62"/>
      <c r="HK83" s="62"/>
      <c r="HL83" s="62"/>
      <c r="HM83" s="62"/>
      <c r="HN83" s="62"/>
      <c r="HO83" s="62"/>
      <c r="HP83" s="62"/>
      <c r="HQ83" s="62"/>
      <c r="HR83" s="62"/>
      <c r="HS83" s="62"/>
      <c r="HT83" s="62"/>
      <c r="HU83" s="62"/>
      <c r="HV83" s="62"/>
      <c r="HW83" s="62"/>
      <c r="HX83" s="62"/>
      <c r="HY83" s="62"/>
      <c r="HZ83" s="62"/>
      <c r="IA83" s="62"/>
      <c r="IB83" s="62"/>
      <c r="IC83" s="62"/>
      <c r="ID83" s="62"/>
      <c r="IE83" s="62"/>
      <c r="IF83" s="62"/>
      <c r="IG83" s="62"/>
      <c r="IH83" s="62"/>
      <c r="II83" s="62"/>
      <c r="IJ83" s="62"/>
      <c r="IK83" s="62"/>
      <c r="IL83" s="62"/>
      <c r="IM83" s="62"/>
      <c r="IN83" s="62"/>
      <c r="IO83" s="62"/>
      <c r="IP83" s="62"/>
      <c r="IQ83" s="62"/>
      <c r="IR83" s="62"/>
      <c r="IS83" s="62"/>
      <c r="IT83" s="62"/>
      <c r="IU83" s="62"/>
      <c r="IV83" s="62"/>
      <c r="IW83" s="62"/>
      <c r="IX83" s="62"/>
      <c r="IY83" s="62"/>
      <c r="IZ83" s="62"/>
      <c r="JA83" s="62"/>
      <c r="JB83" s="62"/>
      <c r="JC83" s="62"/>
      <c r="JD83" s="62"/>
      <c r="JE83" s="62"/>
      <c r="JF83" s="62"/>
      <c r="JG83" s="62"/>
      <c r="JH83" s="62"/>
      <c r="JI83" s="62"/>
      <c r="JJ83" s="62"/>
      <c r="JK83" s="62"/>
      <c r="JL83" s="62"/>
      <c r="JM83" s="62"/>
      <c r="JN83" s="62"/>
      <c r="JO83" s="62"/>
      <c r="JP83" s="62"/>
      <c r="JQ83" s="62"/>
      <c r="JR83" s="62"/>
      <c r="JS83" s="62"/>
      <c r="JT83" s="62"/>
      <c r="JU83" s="62"/>
      <c r="JV83" s="62"/>
      <c r="JW83" s="62"/>
      <c r="JX83" s="62"/>
      <c r="JY83" s="62"/>
      <c r="JZ83" s="62"/>
      <c r="KA83" s="62"/>
      <c r="KB83" s="62"/>
      <c r="KC83" s="62"/>
      <c r="KD83" s="62"/>
      <c r="KE83" s="62"/>
      <c r="KF83" s="62"/>
      <c r="KG83" s="62"/>
      <c r="KH83" s="62"/>
      <c r="KI83" s="62"/>
      <c r="KJ83" s="62"/>
      <c r="KK83" s="62"/>
      <c r="KL83" s="62"/>
      <c r="KM83" s="62"/>
      <c r="KN83" s="62"/>
      <c r="KO83" s="62"/>
      <c r="KP83" s="62"/>
      <c r="KQ83" s="62"/>
      <c r="KR83" s="62"/>
      <c r="KS83" s="62"/>
      <c r="KT83" s="62"/>
      <c r="KU83" s="62"/>
      <c r="KV83" s="62"/>
      <c r="KW83" s="62"/>
      <c r="KX83" s="62"/>
      <c r="KY83" s="62"/>
      <c r="KZ83" s="62"/>
      <c r="LA83" s="62"/>
      <c r="LB83" s="62"/>
      <c r="LC83" s="62"/>
      <c r="LD83" s="62"/>
      <c r="LE83" s="62"/>
      <c r="LF83" s="62"/>
      <c r="LG83" s="62"/>
      <c r="LH83" s="62"/>
      <c r="LI83" s="62"/>
      <c r="LJ83" s="62"/>
      <c r="LK83" s="62"/>
      <c r="LL83" s="62"/>
      <c r="LM83" s="62"/>
      <c r="LN83" s="62"/>
      <c r="LO83" s="62"/>
      <c r="LP83" s="62"/>
      <c r="LQ83" s="62"/>
      <c r="LR83" s="62"/>
      <c r="LS83" s="62"/>
      <c r="LT83" s="62"/>
      <c r="LU83" s="62"/>
      <c r="LV83" s="62"/>
      <c r="LW83" s="62"/>
      <c r="LX83" s="62"/>
      <c r="LY83" s="62"/>
      <c r="LZ83" s="62"/>
      <c r="MA83" s="62"/>
      <c r="MB83" s="62"/>
      <c r="MC83" s="62"/>
      <c r="MD83" s="62"/>
      <c r="ME83" s="62"/>
      <c r="MF83" s="62"/>
      <c r="MG83" s="62"/>
      <c r="MH83" s="62"/>
      <c r="MI83" s="62"/>
      <c r="MJ83" s="62"/>
      <c r="MK83" s="62"/>
      <c r="ML83" s="62"/>
      <c r="MM83" s="62"/>
      <c r="MN83" s="62"/>
      <c r="MO83" s="62"/>
      <c r="MP83" s="62"/>
      <c r="MQ83" s="62"/>
      <c r="MR83" s="62"/>
      <c r="MS83" s="62"/>
      <c r="MT83" s="62"/>
      <c r="MU83" s="62"/>
      <c r="MV83" s="62"/>
      <c r="MW83" s="62"/>
      <c r="MX83" s="62"/>
      <c r="MY83" s="62"/>
      <c r="MZ83" s="62"/>
      <c r="NA83" s="62"/>
      <c r="NB83" s="62"/>
      <c r="NC83" s="62"/>
      <c r="ND83" s="62"/>
      <c r="NE83" s="62"/>
      <c r="NF83" s="62"/>
      <c r="NG83" s="78"/>
      <c r="NH83" s="72"/>
      <c r="NI83" s="72"/>
      <c r="NJ83" s="72"/>
      <c r="NK83" s="72"/>
      <c r="NL83" s="72"/>
      <c r="NM83" s="72"/>
      <c r="NN83" s="72"/>
      <c r="NO83" s="72"/>
      <c r="NP83" s="72"/>
      <c r="NQ83" s="72"/>
      <c r="NR83" s="72"/>
      <c r="NS83" s="72"/>
      <c r="NT83" s="72"/>
      <c r="NU83" s="72"/>
      <c r="NV83" s="72"/>
      <c r="NW83" s="72"/>
      <c r="NX83" s="72"/>
      <c r="NY83" s="72"/>
      <c r="NZ83" s="72"/>
      <c r="OA83" s="72"/>
      <c r="OB83" s="72"/>
      <c r="OC83" s="72"/>
      <c r="OD83" s="72"/>
      <c r="OE83" s="72"/>
      <c r="OF83" s="72"/>
      <c r="OG83" s="72"/>
      <c r="OH83" s="72"/>
      <c r="OI83" s="72"/>
      <c r="OJ83" s="72"/>
      <c r="OK83" s="72"/>
      <c r="OL83" s="72"/>
      <c r="OM83" s="72"/>
      <c r="ON83" s="72"/>
      <c r="OO83" s="72"/>
      <c r="OP83" s="72"/>
      <c r="OQ83" s="72"/>
      <c r="OR83" s="72"/>
      <c r="OS83" s="72"/>
      <c r="OT83" s="72"/>
      <c r="OU83" s="72"/>
      <c r="OV83" s="72"/>
      <c r="OW83" s="72"/>
      <c r="OX83" s="72"/>
      <c r="OY83" s="72"/>
      <c r="OZ83" s="72"/>
      <c r="PA83" s="72"/>
      <c r="PB83" s="72"/>
      <c r="PC83" s="72"/>
      <c r="PD83" s="72"/>
      <c r="PE83" s="72"/>
      <c r="PF83" s="72"/>
      <c r="PG83" s="72"/>
      <c r="PH83" s="72"/>
      <c r="PI83" s="72"/>
      <c r="PJ83" s="72"/>
      <c r="PK83" s="72"/>
      <c r="PL83" s="72"/>
    </row>
    <row r="84" spans="2:428" ht="16.5" thickTop="1" thickBot="1">
      <c r="B84" s="44"/>
      <c r="C84" s="44"/>
      <c r="D84" s="90" t="s">
        <v>68</v>
      </c>
      <c r="E84" s="97"/>
      <c r="F84" s="9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62"/>
      <c r="BB84" s="62"/>
      <c r="BC84" s="62"/>
      <c r="BD84" s="62"/>
      <c r="BE84" s="62"/>
      <c r="BF84" s="62"/>
      <c r="BG84" s="62"/>
      <c r="BH84" s="62"/>
      <c r="BI84" s="62"/>
      <c r="BJ84" s="62"/>
      <c r="BK84" s="62"/>
      <c r="BL84" s="62"/>
      <c r="BM84" s="62"/>
      <c r="BN84" s="62"/>
      <c r="BO84" s="62"/>
      <c r="BP84" s="62"/>
      <c r="BQ84" s="62"/>
      <c r="BR84" s="62"/>
      <c r="BS84" s="62"/>
      <c r="BT84" s="62"/>
      <c r="BU84" s="62"/>
      <c r="BV84" s="62"/>
      <c r="BW84" s="62"/>
      <c r="BX84" s="62"/>
      <c r="BY84" s="62"/>
      <c r="BZ84" s="62"/>
      <c r="CA84" s="62"/>
      <c r="CB84" s="62"/>
      <c r="CC84" s="62"/>
      <c r="CD84" s="62"/>
      <c r="CE84" s="62"/>
      <c r="CF84" s="62"/>
      <c r="CG84" s="62"/>
      <c r="CH84" s="62"/>
      <c r="CI84" s="62"/>
      <c r="CJ84" s="62"/>
      <c r="CK84" s="62"/>
      <c r="CL84" s="62"/>
      <c r="CM84" s="62"/>
      <c r="CN84" s="62"/>
      <c r="CO84" s="62"/>
      <c r="CP84" s="62"/>
      <c r="CQ84" s="62"/>
      <c r="CR84" s="62"/>
      <c r="CS84" s="62"/>
      <c r="CT84" s="62"/>
      <c r="CU84" s="62"/>
      <c r="CV84" s="62"/>
      <c r="CW84" s="62"/>
      <c r="CX84" s="62"/>
      <c r="CY84" s="62"/>
      <c r="CZ84" s="62"/>
      <c r="DA84" s="62"/>
      <c r="DB84" s="62"/>
      <c r="DC84" s="62"/>
      <c r="DD84" s="62"/>
      <c r="DE84" s="62"/>
      <c r="DF84" s="62"/>
      <c r="DG84" s="62"/>
      <c r="DH84" s="62"/>
      <c r="DI84" s="62"/>
      <c r="DJ84" s="62"/>
      <c r="DK84" s="62"/>
      <c r="DL84" s="62"/>
      <c r="DM84" s="62"/>
      <c r="DN84" s="62"/>
      <c r="DO84" s="62"/>
      <c r="DP84" s="62"/>
      <c r="DQ84" s="62"/>
      <c r="DR84" s="62"/>
      <c r="DS84" s="62"/>
      <c r="DT84" s="62"/>
      <c r="DU84" s="62"/>
      <c r="DV84" s="62"/>
      <c r="DW84" s="62"/>
      <c r="DX84" s="62"/>
      <c r="DY84" s="62"/>
      <c r="DZ84" s="62"/>
      <c r="EA84" s="62"/>
      <c r="EB84" s="62"/>
      <c r="EC84" s="62"/>
      <c r="ED84" s="62"/>
      <c r="EE84" s="62"/>
      <c r="EF84" s="62"/>
      <c r="EG84" s="62"/>
      <c r="EH84" s="62"/>
      <c r="EI84" s="62"/>
      <c r="EJ84" s="62"/>
      <c r="EK84" s="62"/>
      <c r="EL84" s="62"/>
      <c r="EM84" s="62"/>
      <c r="EN84" s="62"/>
      <c r="EO84" s="62"/>
      <c r="EP84" s="62"/>
      <c r="EQ84" s="62"/>
      <c r="ER84" s="62"/>
      <c r="ES84" s="62"/>
      <c r="ET84" s="62"/>
      <c r="EU84" s="62"/>
      <c r="EV84" s="62"/>
      <c r="EW84" s="62"/>
      <c r="EX84" s="62"/>
      <c r="EY84" s="62"/>
      <c r="EZ84" s="62"/>
      <c r="FA84" s="62"/>
      <c r="FB84" s="62"/>
      <c r="FC84" s="62"/>
      <c r="FD84" s="62"/>
      <c r="FE84" s="62"/>
      <c r="FF84" s="62"/>
      <c r="FG84" s="62"/>
      <c r="FH84" s="62"/>
      <c r="FI84" s="62"/>
      <c r="FJ84" s="62"/>
      <c r="FK84" s="62"/>
      <c r="FL84" s="62"/>
      <c r="FM84" s="62"/>
      <c r="FN84" s="62"/>
      <c r="FO84" s="62"/>
      <c r="FP84" s="62"/>
      <c r="FQ84" s="62"/>
      <c r="FR84" s="62"/>
      <c r="FS84" s="62"/>
      <c r="FT84" s="62"/>
      <c r="FU84" s="62"/>
      <c r="FV84" s="62"/>
      <c r="FW84" s="62"/>
      <c r="FX84" s="62"/>
      <c r="FY84" s="62"/>
      <c r="FZ84" s="62"/>
      <c r="GA84" s="62"/>
      <c r="GB84" s="62"/>
      <c r="GC84" s="62"/>
      <c r="GD84" s="62"/>
      <c r="GE84" s="62"/>
      <c r="GF84" s="62"/>
      <c r="GG84" s="62"/>
      <c r="GH84" s="62"/>
      <c r="GI84" s="62"/>
      <c r="GJ84" s="62"/>
      <c r="GK84" s="62"/>
      <c r="GL84" s="62"/>
      <c r="GM84" s="62"/>
      <c r="GN84" s="62"/>
      <c r="GO84" s="62"/>
      <c r="GP84" s="62"/>
      <c r="GQ84" s="62"/>
      <c r="GR84" s="62"/>
      <c r="GS84" s="62"/>
      <c r="GT84" s="62"/>
      <c r="GU84" s="62"/>
      <c r="GV84" s="62"/>
      <c r="GW84" s="62"/>
      <c r="GX84" s="62"/>
      <c r="GY84" s="62"/>
      <c r="GZ84" s="62"/>
      <c r="HA84" s="62"/>
      <c r="HB84" s="62"/>
      <c r="HC84" s="62"/>
      <c r="HD84" s="62"/>
      <c r="HE84" s="62"/>
      <c r="HF84" s="62"/>
      <c r="HG84" s="62"/>
      <c r="HH84" s="62"/>
      <c r="HI84" s="62"/>
      <c r="HJ84" s="62"/>
      <c r="HK84" s="62"/>
      <c r="HL84" s="62"/>
      <c r="HM84" s="62"/>
      <c r="HN84" s="62"/>
      <c r="HO84" s="62"/>
      <c r="HP84" s="62"/>
      <c r="HQ84" s="62"/>
      <c r="HR84" s="62"/>
      <c r="HS84" s="62"/>
      <c r="HT84" s="62"/>
      <c r="HU84" s="62"/>
      <c r="HV84" s="62"/>
      <c r="HW84" s="62"/>
      <c r="HX84" s="62"/>
      <c r="HY84" s="62"/>
      <c r="HZ84" s="62"/>
      <c r="IA84" s="62"/>
      <c r="IB84" s="62"/>
      <c r="IC84" s="62"/>
      <c r="ID84" s="62"/>
      <c r="IE84" s="62"/>
      <c r="IF84" s="62"/>
      <c r="IG84" s="62"/>
      <c r="IH84" s="62"/>
      <c r="II84" s="62"/>
      <c r="IJ84" s="62"/>
      <c r="IK84" s="62"/>
      <c r="IL84" s="62"/>
      <c r="IM84" s="62"/>
      <c r="IN84" s="62"/>
      <c r="IO84" s="62"/>
      <c r="IP84" s="62"/>
      <c r="IQ84" s="62"/>
      <c r="IR84" s="62"/>
      <c r="IS84" s="62"/>
      <c r="IT84" s="62"/>
      <c r="IU84" s="62"/>
      <c r="IV84" s="62"/>
      <c r="IW84" s="62"/>
      <c r="IX84" s="62"/>
      <c r="IY84" s="62"/>
      <c r="IZ84" s="62"/>
      <c r="JA84" s="62"/>
      <c r="JB84" s="62"/>
      <c r="JC84" s="62"/>
      <c r="JD84" s="62"/>
      <c r="JE84" s="62"/>
      <c r="JF84" s="62"/>
      <c r="JG84" s="62"/>
      <c r="JH84" s="62"/>
      <c r="JI84" s="62"/>
      <c r="JJ84" s="62"/>
      <c r="JK84" s="62"/>
      <c r="JL84" s="62"/>
      <c r="JM84" s="62"/>
      <c r="JN84" s="62"/>
      <c r="JO84" s="62"/>
      <c r="JP84" s="62"/>
      <c r="JQ84" s="62"/>
      <c r="JR84" s="62"/>
      <c r="JS84" s="62"/>
      <c r="JT84" s="62"/>
      <c r="JU84" s="62"/>
      <c r="JV84" s="62"/>
      <c r="JW84" s="62"/>
      <c r="JX84" s="62"/>
      <c r="JY84" s="62"/>
      <c r="JZ84" s="62"/>
      <c r="KA84" s="62"/>
      <c r="KB84" s="62"/>
      <c r="KC84" s="62"/>
      <c r="KD84" s="62"/>
      <c r="KE84" s="62"/>
      <c r="KF84" s="62"/>
      <c r="KG84" s="62"/>
      <c r="KH84" s="62"/>
      <c r="KI84" s="62"/>
      <c r="KJ84" s="62"/>
      <c r="KK84" s="62"/>
      <c r="KL84" s="62"/>
      <c r="KM84" s="62"/>
      <c r="KN84" s="62"/>
      <c r="KO84" s="62"/>
      <c r="KP84" s="62"/>
      <c r="KQ84" s="62"/>
      <c r="KR84" s="62"/>
      <c r="KS84" s="62"/>
      <c r="KT84" s="62"/>
      <c r="KU84" s="62"/>
      <c r="KV84" s="62"/>
      <c r="KW84" s="62"/>
      <c r="KX84" s="62"/>
      <c r="KY84" s="62"/>
      <c r="KZ84" s="62"/>
      <c r="LA84" s="62"/>
      <c r="LB84" s="62"/>
      <c r="LC84" s="62"/>
      <c r="LD84" s="62"/>
      <c r="LE84" s="62"/>
      <c r="LF84" s="62"/>
      <c r="LG84" s="62"/>
      <c r="LH84" s="62"/>
      <c r="LI84" s="62"/>
      <c r="LJ84" s="62"/>
      <c r="LK84" s="62"/>
      <c r="LL84" s="62"/>
      <c r="LM84" s="62"/>
      <c r="LN84" s="62"/>
      <c r="LO84" s="62"/>
      <c r="LP84" s="62"/>
      <c r="LQ84" s="62"/>
      <c r="LR84" s="62"/>
      <c r="LS84" s="62"/>
      <c r="LT84" s="62"/>
      <c r="LU84" s="62"/>
      <c r="LV84" s="62"/>
      <c r="LW84" s="62"/>
      <c r="LX84" s="62"/>
      <c r="LY84" s="62"/>
      <c r="LZ84" s="62"/>
      <c r="MA84" s="62"/>
      <c r="MB84" s="62"/>
      <c r="MC84" s="62"/>
      <c r="MD84" s="62"/>
      <c r="ME84" s="62"/>
      <c r="MF84" s="62"/>
      <c r="MG84" s="62"/>
      <c r="MH84" s="62"/>
      <c r="MI84" s="62"/>
      <c r="MJ84" s="62"/>
      <c r="MK84" s="62"/>
      <c r="ML84" s="62"/>
      <c r="MM84" s="62"/>
      <c r="MN84" s="62"/>
      <c r="MO84" s="62"/>
      <c r="MP84" s="62"/>
      <c r="MQ84" s="62"/>
      <c r="MR84" s="62"/>
      <c r="MS84" s="62"/>
      <c r="MT84" s="62"/>
      <c r="MU84" s="62"/>
      <c r="MV84" s="62"/>
      <c r="MW84" s="62"/>
      <c r="MX84" s="62"/>
      <c r="MY84" s="62"/>
      <c r="MZ84" s="62"/>
      <c r="NA84" s="62"/>
      <c r="NB84" s="62"/>
      <c r="NC84" s="62"/>
      <c r="ND84" s="62"/>
      <c r="NE84" s="62"/>
      <c r="NF84" s="62"/>
      <c r="NG84" s="78"/>
      <c r="NH84" s="72"/>
      <c r="NI84" s="72"/>
      <c r="NJ84" s="72"/>
      <c r="NK84" s="72"/>
      <c r="NL84" s="72"/>
      <c r="NM84" s="72"/>
      <c r="NN84" s="72"/>
      <c r="NO84" s="72"/>
      <c r="NP84" s="72"/>
      <c r="NQ84" s="72"/>
      <c r="NR84" s="72"/>
      <c r="NS84" s="72"/>
      <c r="NT84" s="72"/>
      <c r="NU84" s="72"/>
      <c r="NV84" s="72"/>
      <c r="NW84" s="72"/>
      <c r="NX84" s="72"/>
      <c r="NY84" s="72"/>
      <c r="NZ84" s="72"/>
      <c r="OA84" s="72"/>
      <c r="OB84" s="72"/>
      <c r="OC84" s="72"/>
      <c r="OD84" s="72"/>
      <c r="OE84" s="72"/>
      <c r="OF84" s="72"/>
      <c r="OG84" s="72"/>
      <c r="OH84" s="72"/>
      <c r="OI84" s="72"/>
      <c r="OJ84" s="72"/>
      <c r="OK84" s="72"/>
      <c r="OL84" s="72"/>
      <c r="OM84" s="72"/>
      <c r="ON84" s="72"/>
      <c r="OO84" s="72"/>
      <c r="OP84" s="72"/>
      <c r="OQ84" s="72"/>
      <c r="OR84" s="72"/>
      <c r="OS84" s="72"/>
      <c r="OT84" s="72"/>
      <c r="OU84" s="72"/>
      <c r="OV84" s="72"/>
      <c r="OW84" s="72"/>
      <c r="OX84" s="72"/>
      <c r="OY84" s="72"/>
      <c r="OZ84" s="72"/>
      <c r="PA84" s="72"/>
      <c r="PB84" s="72"/>
      <c r="PC84" s="72"/>
      <c r="PD84" s="72"/>
      <c r="PE84" s="72"/>
      <c r="PF84" s="72"/>
      <c r="PG84" s="72"/>
      <c r="PH84" s="72"/>
      <c r="PI84" s="72"/>
      <c r="PJ84" s="72"/>
      <c r="PK84" s="72"/>
      <c r="PL84" s="72"/>
    </row>
    <row r="85" spans="2:428" ht="16.5" thickTop="1" thickBot="1">
      <c r="B85" s="44"/>
      <c r="C85" s="44"/>
      <c r="D85" s="90" t="s">
        <v>69</v>
      </c>
      <c r="E85" s="98"/>
      <c r="F85" s="9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62"/>
      <c r="BB85" s="62"/>
      <c r="BC85" s="62"/>
      <c r="BD85" s="62"/>
      <c r="BE85" s="62"/>
      <c r="BF85" s="62"/>
      <c r="BG85" s="62"/>
      <c r="BH85" s="62"/>
      <c r="BI85" s="62"/>
      <c r="BJ85" s="62"/>
      <c r="BK85" s="62"/>
      <c r="BL85" s="62"/>
      <c r="BM85" s="62"/>
      <c r="BN85" s="62"/>
      <c r="BO85" s="62"/>
      <c r="BP85" s="62"/>
      <c r="BQ85" s="62"/>
      <c r="BR85" s="62"/>
      <c r="BS85" s="62"/>
      <c r="BT85" s="62"/>
      <c r="BU85" s="62"/>
      <c r="BV85" s="62"/>
      <c r="BW85" s="62"/>
      <c r="BX85" s="62"/>
      <c r="BY85" s="62"/>
      <c r="BZ85" s="62"/>
      <c r="CA85" s="62"/>
      <c r="CB85" s="62"/>
      <c r="CC85" s="62"/>
      <c r="CD85" s="62"/>
      <c r="CE85" s="62"/>
      <c r="CF85" s="62"/>
      <c r="CG85" s="62"/>
      <c r="CH85" s="62"/>
      <c r="CI85" s="62"/>
      <c r="CJ85" s="62"/>
      <c r="CK85" s="62"/>
      <c r="CL85" s="62"/>
      <c r="CM85" s="62"/>
      <c r="CN85" s="62"/>
      <c r="CO85" s="62"/>
      <c r="CP85" s="62"/>
      <c r="CQ85" s="62"/>
      <c r="CR85" s="62"/>
      <c r="CS85" s="62"/>
      <c r="CT85" s="62"/>
      <c r="CU85" s="62"/>
      <c r="CV85" s="62"/>
      <c r="CW85" s="62"/>
      <c r="CX85" s="62"/>
      <c r="CY85" s="62"/>
      <c r="CZ85" s="62"/>
      <c r="DA85" s="62"/>
      <c r="DB85" s="62"/>
      <c r="DC85" s="62"/>
      <c r="DD85" s="62"/>
      <c r="DE85" s="62"/>
      <c r="DF85" s="62"/>
      <c r="DG85" s="62"/>
      <c r="DH85" s="62"/>
      <c r="DI85" s="62"/>
      <c r="DJ85" s="62"/>
      <c r="DK85" s="62"/>
      <c r="DL85" s="62"/>
      <c r="DM85" s="62"/>
      <c r="DN85" s="62"/>
      <c r="DO85" s="62"/>
      <c r="DP85" s="62"/>
      <c r="DQ85" s="62"/>
      <c r="DR85" s="62"/>
      <c r="DS85" s="62"/>
      <c r="DT85" s="62"/>
      <c r="DU85" s="62"/>
      <c r="DV85" s="62"/>
      <c r="DW85" s="62"/>
      <c r="DX85" s="62"/>
      <c r="DY85" s="62"/>
      <c r="DZ85" s="62"/>
      <c r="EA85" s="62"/>
      <c r="EB85" s="62"/>
      <c r="EC85" s="62"/>
      <c r="ED85" s="62"/>
      <c r="EE85" s="62"/>
      <c r="EF85" s="62"/>
      <c r="EG85" s="62"/>
      <c r="EH85" s="62"/>
      <c r="EI85" s="62"/>
      <c r="EJ85" s="62"/>
      <c r="EK85" s="62"/>
      <c r="EL85" s="62"/>
      <c r="EM85" s="62"/>
      <c r="EN85" s="62"/>
      <c r="EO85" s="62"/>
      <c r="EP85" s="62"/>
      <c r="EQ85" s="62"/>
      <c r="ER85" s="62"/>
      <c r="ES85" s="62"/>
      <c r="ET85" s="62"/>
      <c r="EU85" s="62"/>
      <c r="EV85" s="62"/>
      <c r="EW85" s="62"/>
      <c r="EX85" s="62"/>
      <c r="EY85" s="62"/>
      <c r="EZ85" s="62"/>
      <c r="FA85" s="62"/>
      <c r="FB85" s="62"/>
      <c r="FC85" s="62"/>
      <c r="FD85" s="62"/>
      <c r="FE85" s="62"/>
      <c r="FF85" s="62"/>
      <c r="FG85" s="62"/>
      <c r="FH85" s="62"/>
      <c r="FI85" s="62"/>
      <c r="FJ85" s="62"/>
      <c r="FK85" s="62"/>
      <c r="FL85" s="62"/>
      <c r="FM85" s="62"/>
      <c r="FN85" s="62"/>
      <c r="FO85" s="62"/>
      <c r="FP85" s="62"/>
      <c r="FQ85" s="62"/>
      <c r="FR85" s="62"/>
      <c r="FS85" s="62"/>
      <c r="FT85" s="62"/>
      <c r="FU85" s="62"/>
      <c r="FV85" s="62"/>
      <c r="FW85" s="62"/>
      <c r="FX85" s="62"/>
      <c r="FY85" s="62"/>
      <c r="FZ85" s="62"/>
      <c r="GA85" s="62"/>
      <c r="GB85" s="62"/>
      <c r="GC85" s="62"/>
      <c r="GD85" s="62"/>
      <c r="GE85" s="62"/>
      <c r="GF85" s="62"/>
      <c r="GG85" s="62"/>
      <c r="GH85" s="62"/>
      <c r="GI85" s="62"/>
      <c r="GJ85" s="62"/>
      <c r="GK85" s="62"/>
      <c r="GL85" s="62"/>
      <c r="GM85" s="62"/>
      <c r="GN85" s="62"/>
      <c r="GO85" s="62"/>
      <c r="GP85" s="62"/>
      <c r="GQ85" s="62"/>
      <c r="GR85" s="62"/>
      <c r="GS85" s="62"/>
      <c r="GT85" s="62"/>
      <c r="GU85" s="62"/>
      <c r="GV85" s="62"/>
      <c r="GW85" s="62"/>
      <c r="GX85" s="62"/>
      <c r="GY85" s="62"/>
      <c r="GZ85" s="62"/>
      <c r="HA85" s="62"/>
      <c r="HB85" s="62"/>
      <c r="HC85" s="62"/>
      <c r="HD85" s="62"/>
      <c r="HE85" s="62"/>
      <c r="HF85" s="62"/>
      <c r="HG85" s="62"/>
      <c r="HH85" s="62"/>
      <c r="HI85" s="62"/>
      <c r="HJ85" s="62"/>
      <c r="HK85" s="62"/>
      <c r="HL85" s="62"/>
      <c r="HM85" s="62"/>
      <c r="HN85" s="62"/>
      <c r="HO85" s="62"/>
      <c r="HP85" s="62"/>
      <c r="HQ85" s="62"/>
      <c r="HR85" s="62"/>
      <c r="HS85" s="62"/>
      <c r="HT85" s="62"/>
      <c r="HU85" s="62"/>
      <c r="HV85" s="62"/>
      <c r="HW85" s="62"/>
      <c r="HX85" s="62"/>
      <c r="HY85" s="62"/>
      <c r="HZ85" s="62"/>
      <c r="IA85" s="62"/>
      <c r="IB85" s="62"/>
      <c r="IC85" s="62"/>
      <c r="ID85" s="62"/>
      <c r="IE85" s="62"/>
      <c r="IF85" s="62"/>
      <c r="IG85" s="62"/>
      <c r="IH85" s="62"/>
      <c r="II85" s="62"/>
      <c r="IJ85" s="62"/>
      <c r="IK85" s="62"/>
      <c r="IL85" s="62"/>
      <c r="IM85" s="62"/>
      <c r="IN85" s="62"/>
      <c r="IO85" s="62"/>
      <c r="IP85" s="62"/>
      <c r="IQ85" s="62"/>
      <c r="IR85" s="62"/>
      <c r="IS85" s="62"/>
      <c r="IT85" s="62"/>
      <c r="IU85" s="62"/>
      <c r="IV85" s="62"/>
      <c r="IW85" s="62"/>
      <c r="IX85" s="62"/>
      <c r="IY85" s="62"/>
      <c r="IZ85" s="62"/>
      <c r="JA85" s="62"/>
      <c r="JB85" s="62"/>
      <c r="JC85" s="62"/>
      <c r="JD85" s="62"/>
      <c r="JE85" s="62"/>
      <c r="JF85" s="62"/>
      <c r="JG85" s="62"/>
      <c r="JH85" s="62"/>
      <c r="JI85" s="62"/>
      <c r="JJ85" s="62"/>
      <c r="JK85" s="62"/>
      <c r="JL85" s="62"/>
      <c r="JM85" s="62"/>
      <c r="JN85" s="62"/>
      <c r="JO85" s="62"/>
      <c r="JP85" s="62"/>
      <c r="JQ85" s="62"/>
      <c r="JR85" s="62"/>
      <c r="JS85" s="62"/>
      <c r="JT85" s="62"/>
      <c r="JU85" s="62"/>
      <c r="JV85" s="62"/>
      <c r="JW85" s="62"/>
      <c r="JX85" s="62"/>
      <c r="JY85" s="62"/>
      <c r="JZ85" s="62"/>
      <c r="KA85" s="62"/>
      <c r="KB85" s="62"/>
      <c r="KC85" s="62"/>
      <c r="KD85" s="62"/>
      <c r="KE85" s="62"/>
      <c r="KF85" s="62"/>
      <c r="KG85" s="62"/>
      <c r="KH85" s="62"/>
      <c r="KI85" s="62"/>
      <c r="KJ85" s="62"/>
      <c r="KK85" s="62"/>
      <c r="KL85" s="62"/>
      <c r="KM85" s="62"/>
      <c r="KN85" s="62"/>
      <c r="KO85" s="62"/>
      <c r="KP85" s="62"/>
      <c r="KQ85" s="62"/>
      <c r="KR85" s="62"/>
      <c r="KS85" s="62"/>
      <c r="KT85" s="62"/>
      <c r="KU85" s="62"/>
      <c r="KV85" s="62"/>
      <c r="KW85" s="62"/>
      <c r="KX85" s="62"/>
      <c r="KY85" s="62"/>
      <c r="KZ85" s="62"/>
      <c r="LA85" s="62"/>
      <c r="LB85" s="62"/>
      <c r="LC85" s="62"/>
      <c r="LD85" s="62"/>
      <c r="LE85" s="62"/>
      <c r="LF85" s="62"/>
      <c r="LG85" s="62"/>
      <c r="LH85" s="62"/>
      <c r="LI85" s="62"/>
      <c r="LJ85" s="62"/>
      <c r="LK85" s="62"/>
      <c r="LL85" s="62"/>
      <c r="LM85" s="62"/>
      <c r="LN85" s="62"/>
      <c r="LO85" s="62"/>
      <c r="LP85" s="62"/>
      <c r="LQ85" s="62"/>
      <c r="LR85" s="62"/>
      <c r="LS85" s="62"/>
      <c r="LT85" s="62"/>
      <c r="LU85" s="62"/>
      <c r="LV85" s="62"/>
      <c r="LW85" s="62"/>
      <c r="LX85" s="62"/>
      <c r="LY85" s="62"/>
      <c r="LZ85" s="62"/>
      <c r="MA85" s="62"/>
      <c r="MB85" s="62"/>
      <c r="MC85" s="62"/>
      <c r="MD85" s="62"/>
      <c r="ME85" s="62"/>
      <c r="MF85" s="62"/>
      <c r="MG85" s="62"/>
      <c r="MH85" s="62"/>
      <c r="MI85" s="62"/>
      <c r="MJ85" s="62"/>
      <c r="MK85" s="62"/>
      <c r="ML85" s="62"/>
      <c r="MM85" s="62"/>
      <c r="MN85" s="62"/>
      <c r="MO85" s="62"/>
      <c r="MP85" s="62"/>
      <c r="MQ85" s="62"/>
      <c r="MR85" s="62"/>
      <c r="MS85" s="62"/>
      <c r="MT85" s="62"/>
      <c r="MU85" s="62"/>
      <c r="MV85" s="62"/>
      <c r="MW85" s="62"/>
      <c r="MX85" s="62"/>
      <c r="MY85" s="62"/>
      <c r="MZ85" s="62"/>
      <c r="NA85" s="62"/>
      <c r="NB85" s="62"/>
      <c r="NC85" s="62"/>
      <c r="ND85" s="62"/>
      <c r="NE85" s="62"/>
      <c r="NF85" s="62"/>
      <c r="NG85" s="78"/>
      <c r="NH85" s="72"/>
      <c r="NI85" s="72"/>
      <c r="NJ85" s="72"/>
      <c r="NK85" s="72"/>
      <c r="NL85" s="72"/>
      <c r="NM85" s="72"/>
      <c r="NN85" s="72"/>
      <c r="NO85" s="72"/>
      <c r="NP85" s="72"/>
      <c r="NQ85" s="72"/>
      <c r="NR85" s="72"/>
      <c r="NS85" s="72"/>
      <c r="NT85" s="72"/>
      <c r="NU85" s="72"/>
      <c r="NV85" s="72"/>
      <c r="NW85" s="72"/>
      <c r="NX85" s="72"/>
      <c r="NY85" s="72"/>
      <c r="NZ85" s="72"/>
      <c r="OA85" s="72"/>
      <c r="OB85" s="72"/>
      <c r="OC85" s="72"/>
      <c r="OD85" s="72"/>
      <c r="OE85" s="72"/>
      <c r="OF85" s="72"/>
      <c r="OG85" s="72"/>
      <c r="OH85" s="72"/>
      <c r="OI85" s="72"/>
      <c r="OJ85" s="72"/>
      <c r="OK85" s="72"/>
      <c r="OL85" s="72"/>
      <c r="OM85" s="72"/>
      <c r="ON85" s="72"/>
      <c r="OO85" s="72"/>
      <c r="OP85" s="72"/>
      <c r="OQ85" s="72"/>
      <c r="OR85" s="72"/>
      <c r="OS85" s="72"/>
      <c r="OT85" s="72"/>
      <c r="OU85" s="72"/>
      <c r="OV85" s="72"/>
      <c r="OW85" s="72"/>
      <c r="OX85" s="72"/>
      <c r="OY85" s="72"/>
      <c r="OZ85" s="72"/>
      <c r="PA85" s="72"/>
      <c r="PB85" s="72"/>
      <c r="PC85" s="72"/>
      <c r="PD85" s="72"/>
      <c r="PE85" s="72"/>
      <c r="PF85" s="72"/>
      <c r="PG85" s="72"/>
      <c r="PH85" s="72"/>
      <c r="PI85" s="72"/>
      <c r="PJ85" s="72"/>
      <c r="PK85" s="72"/>
      <c r="PL85" s="72"/>
    </row>
    <row r="86" spans="2:428" ht="16.5" thickTop="1" thickBot="1">
      <c r="B86" s="44"/>
      <c r="C86" s="44"/>
      <c r="D86" s="90" t="s">
        <v>65</v>
      </c>
      <c r="E86" s="95">
        <v>0.66666666666666663</v>
      </c>
      <c r="F86" s="9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  <c r="AY86" s="62"/>
      <c r="AZ86" s="62"/>
      <c r="BA86" s="62"/>
      <c r="BB86" s="62"/>
      <c r="BC86" s="62"/>
      <c r="BD86" s="62"/>
      <c r="BE86" s="62"/>
      <c r="BF86" s="62"/>
      <c r="BG86" s="62"/>
      <c r="BH86" s="62"/>
      <c r="BI86" s="62"/>
      <c r="BJ86" s="62"/>
      <c r="BK86" s="62"/>
      <c r="BL86" s="62"/>
      <c r="BM86" s="62"/>
      <c r="BN86" s="62"/>
      <c r="BO86" s="62"/>
      <c r="BP86" s="62"/>
      <c r="BQ86" s="62"/>
      <c r="BR86" s="62"/>
      <c r="BS86" s="62"/>
      <c r="BT86" s="62"/>
      <c r="BU86" s="62"/>
      <c r="BV86" s="62"/>
      <c r="BW86" s="62"/>
      <c r="BX86" s="62"/>
      <c r="BY86" s="62"/>
      <c r="BZ86" s="62"/>
      <c r="CA86" s="62"/>
      <c r="CB86" s="62"/>
      <c r="CC86" s="62"/>
      <c r="CD86" s="62"/>
      <c r="CE86" s="62"/>
      <c r="CF86" s="62"/>
      <c r="CG86" s="62"/>
      <c r="CH86" s="62"/>
      <c r="CI86" s="62"/>
      <c r="CJ86" s="62"/>
      <c r="CK86" s="62"/>
      <c r="CL86" s="62"/>
      <c r="CM86" s="62"/>
      <c r="CN86" s="62"/>
      <c r="CO86" s="62"/>
      <c r="CP86" s="62"/>
      <c r="CQ86" s="62"/>
      <c r="CR86" s="62"/>
      <c r="CS86" s="62"/>
      <c r="CT86" s="62"/>
      <c r="CU86" s="62"/>
      <c r="CV86" s="62"/>
      <c r="CW86" s="62"/>
      <c r="CX86" s="62"/>
      <c r="CY86" s="62"/>
      <c r="CZ86" s="62"/>
      <c r="DA86" s="62"/>
      <c r="DB86" s="62"/>
      <c r="DC86" s="62"/>
      <c r="DD86" s="62"/>
      <c r="DE86" s="62"/>
      <c r="DF86" s="62"/>
      <c r="DG86" s="62"/>
      <c r="DH86" s="62"/>
      <c r="DI86" s="62"/>
      <c r="DJ86" s="62"/>
      <c r="DK86" s="62"/>
      <c r="DL86" s="62"/>
      <c r="DM86" s="62"/>
      <c r="DN86" s="62"/>
      <c r="DO86" s="62"/>
      <c r="DP86" s="62"/>
      <c r="DQ86" s="62"/>
      <c r="DR86" s="62"/>
      <c r="DS86" s="62"/>
      <c r="DT86" s="62"/>
      <c r="DU86" s="62"/>
      <c r="DV86" s="62"/>
      <c r="DW86" s="62"/>
      <c r="DX86" s="62"/>
      <c r="DY86" s="62"/>
      <c r="DZ86" s="62"/>
      <c r="EA86" s="62"/>
      <c r="EB86" s="62"/>
      <c r="EC86" s="62"/>
      <c r="ED86" s="62"/>
      <c r="EE86" s="62"/>
      <c r="EF86" s="62"/>
      <c r="EG86" s="62"/>
      <c r="EH86" s="62"/>
      <c r="EI86" s="62"/>
      <c r="EJ86" s="62"/>
      <c r="EK86" s="62"/>
      <c r="EL86" s="62"/>
      <c r="EM86" s="62"/>
      <c r="EN86" s="62"/>
      <c r="EO86" s="62"/>
      <c r="EP86" s="62"/>
      <c r="EQ86" s="62"/>
      <c r="ER86" s="62"/>
      <c r="ES86" s="62"/>
      <c r="ET86" s="62"/>
      <c r="EU86" s="62"/>
      <c r="EV86" s="62"/>
      <c r="EW86" s="62"/>
      <c r="EX86" s="62"/>
      <c r="EY86" s="62"/>
      <c r="EZ86" s="62"/>
      <c r="FA86" s="62"/>
      <c r="FB86" s="62"/>
      <c r="FC86" s="62"/>
      <c r="FD86" s="62"/>
      <c r="FE86" s="62"/>
      <c r="FF86" s="62"/>
      <c r="FG86" s="62"/>
      <c r="FH86" s="62"/>
      <c r="FI86" s="62"/>
      <c r="FJ86" s="62"/>
      <c r="FK86" s="62"/>
      <c r="FL86" s="62"/>
      <c r="FM86" s="62"/>
      <c r="FN86" s="62"/>
      <c r="FO86" s="62"/>
      <c r="FP86" s="62"/>
      <c r="FQ86" s="62"/>
      <c r="FR86" s="62"/>
      <c r="FS86" s="62"/>
      <c r="FT86" s="62"/>
      <c r="FU86" s="62"/>
      <c r="FV86" s="62"/>
      <c r="FW86" s="62"/>
      <c r="FX86" s="62"/>
      <c r="FY86" s="62"/>
      <c r="FZ86" s="62"/>
      <c r="GA86" s="62"/>
      <c r="GB86" s="62"/>
      <c r="GC86" s="62"/>
      <c r="GD86" s="62"/>
      <c r="GE86" s="62"/>
      <c r="GF86" s="62"/>
      <c r="GG86" s="62"/>
      <c r="GH86" s="62"/>
      <c r="GI86" s="62"/>
      <c r="GJ86" s="62"/>
      <c r="GK86" s="62"/>
      <c r="GL86" s="62"/>
      <c r="GM86" s="62"/>
      <c r="GN86" s="62"/>
      <c r="GO86" s="62"/>
      <c r="GP86" s="62"/>
      <c r="GQ86" s="62"/>
      <c r="GR86" s="62"/>
      <c r="GS86" s="62"/>
      <c r="GT86" s="62"/>
      <c r="GU86" s="62"/>
      <c r="GV86" s="62"/>
      <c r="GW86" s="62"/>
      <c r="GX86" s="62"/>
      <c r="GY86" s="62"/>
      <c r="GZ86" s="62"/>
      <c r="HA86" s="62"/>
      <c r="HB86" s="62"/>
      <c r="HC86" s="62"/>
      <c r="HD86" s="62"/>
      <c r="HE86" s="62"/>
      <c r="HF86" s="62"/>
      <c r="HG86" s="62"/>
      <c r="HH86" s="62"/>
      <c r="HI86" s="62"/>
      <c r="HJ86" s="62"/>
      <c r="HK86" s="62"/>
      <c r="HL86" s="62"/>
      <c r="HM86" s="62"/>
      <c r="HN86" s="62"/>
      <c r="HO86" s="62"/>
      <c r="HP86" s="62"/>
      <c r="HQ86" s="62"/>
      <c r="HR86" s="62"/>
      <c r="HS86" s="62"/>
      <c r="HT86" s="62"/>
      <c r="HU86" s="62"/>
      <c r="HV86" s="62"/>
      <c r="HW86" s="62"/>
      <c r="HX86" s="62"/>
      <c r="HY86" s="62"/>
      <c r="HZ86" s="62"/>
      <c r="IA86" s="62"/>
      <c r="IB86" s="62"/>
      <c r="IC86" s="62"/>
      <c r="ID86" s="62"/>
      <c r="IE86" s="62"/>
      <c r="IF86" s="62"/>
      <c r="IG86" s="62"/>
      <c r="IH86" s="62"/>
      <c r="II86" s="62"/>
      <c r="IJ86" s="62"/>
      <c r="IK86" s="62"/>
      <c r="IL86" s="62"/>
      <c r="IM86" s="62"/>
      <c r="IN86" s="62"/>
      <c r="IO86" s="62"/>
      <c r="IP86" s="62"/>
      <c r="IQ86" s="62"/>
      <c r="IR86" s="62"/>
      <c r="IS86" s="62"/>
      <c r="IT86" s="62"/>
      <c r="IU86" s="62"/>
      <c r="IV86" s="62"/>
      <c r="IW86" s="62"/>
      <c r="IX86" s="62"/>
      <c r="IY86" s="62"/>
      <c r="IZ86" s="62"/>
      <c r="JA86" s="62"/>
      <c r="JB86" s="62"/>
      <c r="JC86" s="62"/>
      <c r="JD86" s="62"/>
      <c r="JE86" s="62"/>
      <c r="JF86" s="62"/>
      <c r="JG86" s="62"/>
      <c r="JH86" s="62"/>
      <c r="JI86" s="62"/>
      <c r="JJ86" s="62"/>
      <c r="JK86" s="62"/>
      <c r="JL86" s="62"/>
      <c r="JM86" s="62"/>
      <c r="JN86" s="62"/>
      <c r="JO86" s="62"/>
      <c r="JP86" s="62"/>
      <c r="JQ86" s="62"/>
      <c r="JR86" s="62"/>
      <c r="JS86" s="62"/>
      <c r="JT86" s="62"/>
      <c r="JU86" s="62"/>
      <c r="JV86" s="62"/>
      <c r="JW86" s="62"/>
      <c r="JX86" s="62"/>
      <c r="JY86" s="62"/>
      <c r="JZ86" s="62"/>
      <c r="KA86" s="62"/>
      <c r="KB86" s="62"/>
      <c r="KC86" s="62"/>
      <c r="KD86" s="62"/>
      <c r="KE86" s="62"/>
      <c r="KF86" s="62"/>
      <c r="KG86" s="62"/>
      <c r="KH86" s="62"/>
      <c r="KI86" s="62"/>
      <c r="KJ86" s="62"/>
      <c r="KK86" s="62"/>
      <c r="KL86" s="62"/>
      <c r="KM86" s="62"/>
      <c r="KN86" s="62"/>
      <c r="KO86" s="62"/>
      <c r="KP86" s="62"/>
      <c r="KQ86" s="62"/>
      <c r="KR86" s="62"/>
      <c r="KS86" s="62"/>
      <c r="KT86" s="62"/>
      <c r="KU86" s="62"/>
      <c r="KV86" s="62"/>
      <c r="KW86" s="62"/>
      <c r="KX86" s="62"/>
      <c r="KY86" s="62"/>
      <c r="KZ86" s="62"/>
      <c r="LA86" s="62"/>
      <c r="LB86" s="62"/>
      <c r="LC86" s="62"/>
      <c r="LD86" s="62"/>
      <c r="LE86" s="62"/>
      <c r="LF86" s="62"/>
      <c r="LG86" s="62"/>
      <c r="LH86" s="62"/>
      <c r="LI86" s="62"/>
      <c r="LJ86" s="62"/>
      <c r="LK86" s="62"/>
      <c r="LL86" s="62"/>
      <c r="LM86" s="62"/>
      <c r="LN86" s="62"/>
      <c r="LO86" s="62"/>
      <c r="LP86" s="62"/>
      <c r="LQ86" s="62"/>
      <c r="LR86" s="62"/>
      <c r="LS86" s="62"/>
      <c r="LT86" s="62"/>
      <c r="LU86" s="62"/>
      <c r="LV86" s="62"/>
      <c r="LW86" s="62"/>
      <c r="LX86" s="62"/>
      <c r="LY86" s="62"/>
      <c r="LZ86" s="62"/>
      <c r="MA86" s="62"/>
      <c r="MB86" s="62"/>
      <c r="MC86" s="62"/>
      <c r="MD86" s="62"/>
      <c r="ME86" s="62"/>
      <c r="MF86" s="62"/>
      <c r="MG86" s="62"/>
      <c r="MH86" s="62"/>
      <c r="MI86" s="62"/>
      <c r="MJ86" s="62"/>
      <c r="MK86" s="62"/>
      <c r="ML86" s="62"/>
      <c r="MM86" s="62"/>
      <c r="MN86" s="62"/>
      <c r="MO86" s="62"/>
      <c r="MP86" s="62"/>
      <c r="MQ86" s="62"/>
      <c r="MR86" s="62"/>
      <c r="MS86" s="62"/>
      <c r="MT86" s="62"/>
      <c r="MU86" s="62"/>
      <c r="MV86" s="62"/>
      <c r="MW86" s="62"/>
      <c r="MX86" s="62"/>
      <c r="MY86" s="62"/>
      <c r="MZ86" s="62"/>
      <c r="NA86" s="62"/>
      <c r="NB86" s="62"/>
      <c r="NC86" s="62"/>
      <c r="ND86" s="62"/>
      <c r="NE86" s="62"/>
      <c r="NF86" s="62"/>
      <c r="NG86" s="78"/>
      <c r="NH86" s="72"/>
      <c r="NI86" s="72"/>
      <c r="NJ86" s="72"/>
      <c r="NK86" s="72"/>
      <c r="NL86" s="72"/>
      <c r="NM86" s="72"/>
      <c r="NN86" s="72"/>
      <c r="NO86" s="72"/>
      <c r="NP86" s="72"/>
      <c r="NQ86" s="72"/>
      <c r="NR86" s="72"/>
      <c r="NS86" s="72"/>
      <c r="NT86" s="72"/>
      <c r="NU86" s="72"/>
      <c r="NV86" s="72"/>
      <c r="NW86" s="72"/>
      <c r="NX86" s="72"/>
      <c r="NY86" s="72"/>
      <c r="NZ86" s="72"/>
      <c r="OA86" s="72"/>
      <c r="OB86" s="72"/>
      <c r="OC86" s="72"/>
      <c r="OD86" s="72"/>
      <c r="OE86" s="72"/>
      <c r="OF86" s="72"/>
      <c r="OG86" s="72"/>
      <c r="OH86" s="72"/>
      <c r="OI86" s="72"/>
      <c r="OJ86" s="72"/>
      <c r="OK86" s="72"/>
      <c r="OL86" s="72"/>
      <c r="OM86" s="72"/>
      <c r="ON86" s="72"/>
      <c r="OO86" s="72"/>
      <c r="OP86" s="72"/>
      <c r="OQ86" s="72"/>
      <c r="OR86" s="72"/>
      <c r="OS86" s="72"/>
      <c r="OT86" s="72"/>
      <c r="OU86" s="72"/>
      <c r="OV86" s="72"/>
      <c r="OW86" s="72"/>
      <c r="OX86" s="72"/>
      <c r="OY86" s="72"/>
      <c r="OZ86" s="72"/>
      <c r="PA86" s="72"/>
      <c r="PB86" s="72"/>
      <c r="PC86" s="72"/>
      <c r="PD86" s="72"/>
      <c r="PE86" s="72"/>
      <c r="PF86" s="72"/>
      <c r="PG86" s="72"/>
      <c r="PH86" s="72"/>
      <c r="PI86" s="72"/>
      <c r="PJ86" s="72"/>
      <c r="PK86" s="72"/>
      <c r="PL86" s="72"/>
    </row>
    <row r="87" spans="2:428" ht="16.5" thickTop="1" thickBot="1">
      <c r="B87" s="44"/>
      <c r="C87" s="44"/>
      <c r="D87" s="90" t="s">
        <v>66</v>
      </c>
      <c r="E87" s="97"/>
      <c r="F87" s="9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62"/>
      <c r="BL87" s="62"/>
      <c r="BM87" s="62"/>
      <c r="BN87" s="62"/>
      <c r="BO87" s="62"/>
      <c r="BP87" s="62"/>
      <c r="BQ87" s="62"/>
      <c r="BR87" s="62"/>
      <c r="BS87" s="62"/>
      <c r="BT87" s="62"/>
      <c r="BU87" s="62"/>
      <c r="BV87" s="62"/>
      <c r="BW87" s="62"/>
      <c r="BX87" s="62"/>
      <c r="BY87" s="62"/>
      <c r="BZ87" s="62"/>
      <c r="CA87" s="62"/>
      <c r="CB87" s="62"/>
      <c r="CC87" s="62"/>
      <c r="CD87" s="62"/>
      <c r="CE87" s="62"/>
      <c r="CF87" s="62"/>
      <c r="CG87" s="62"/>
      <c r="CH87" s="62"/>
      <c r="CI87" s="62"/>
      <c r="CJ87" s="62"/>
      <c r="CK87" s="62"/>
      <c r="CL87" s="62"/>
      <c r="CM87" s="62"/>
      <c r="CN87" s="62"/>
      <c r="CO87" s="62"/>
      <c r="CP87" s="62"/>
      <c r="CQ87" s="62"/>
      <c r="CR87" s="62"/>
      <c r="CS87" s="62"/>
      <c r="CT87" s="62"/>
      <c r="CU87" s="62"/>
      <c r="CV87" s="62"/>
      <c r="CW87" s="62"/>
      <c r="CX87" s="62"/>
      <c r="CY87" s="62"/>
      <c r="CZ87" s="62"/>
      <c r="DA87" s="62"/>
      <c r="DB87" s="62"/>
      <c r="DC87" s="62"/>
      <c r="DD87" s="62"/>
      <c r="DE87" s="62"/>
      <c r="DF87" s="62"/>
      <c r="DG87" s="62"/>
      <c r="DH87" s="62"/>
      <c r="DI87" s="62"/>
      <c r="DJ87" s="62"/>
      <c r="DK87" s="62"/>
      <c r="DL87" s="62"/>
      <c r="DM87" s="62"/>
      <c r="DN87" s="62"/>
      <c r="DO87" s="62"/>
      <c r="DP87" s="62"/>
      <c r="DQ87" s="62"/>
      <c r="DR87" s="62"/>
      <c r="DS87" s="62"/>
      <c r="DT87" s="62"/>
      <c r="DU87" s="62"/>
      <c r="DV87" s="62"/>
      <c r="DW87" s="62"/>
      <c r="DX87" s="62"/>
      <c r="DY87" s="62"/>
      <c r="DZ87" s="62"/>
      <c r="EA87" s="62"/>
      <c r="EB87" s="62"/>
      <c r="EC87" s="62"/>
      <c r="ED87" s="62"/>
      <c r="EE87" s="62"/>
      <c r="EF87" s="62"/>
      <c r="EG87" s="62"/>
      <c r="EH87" s="62"/>
      <c r="EI87" s="62"/>
      <c r="EJ87" s="62"/>
      <c r="EK87" s="62"/>
      <c r="EL87" s="62"/>
      <c r="EM87" s="62"/>
      <c r="EN87" s="62"/>
      <c r="EO87" s="62"/>
      <c r="EP87" s="62"/>
      <c r="EQ87" s="62"/>
      <c r="ER87" s="62"/>
      <c r="ES87" s="62"/>
      <c r="ET87" s="62"/>
      <c r="EU87" s="62"/>
      <c r="EV87" s="62"/>
      <c r="EW87" s="62"/>
      <c r="EX87" s="62"/>
      <c r="EY87" s="62"/>
      <c r="EZ87" s="62"/>
      <c r="FA87" s="62"/>
      <c r="FB87" s="62"/>
      <c r="FC87" s="62"/>
      <c r="FD87" s="62"/>
      <c r="FE87" s="62"/>
      <c r="FF87" s="62"/>
      <c r="FG87" s="62"/>
      <c r="FH87" s="62"/>
      <c r="FI87" s="62"/>
      <c r="FJ87" s="62"/>
      <c r="FK87" s="62"/>
      <c r="FL87" s="62"/>
      <c r="FM87" s="62"/>
      <c r="FN87" s="62"/>
      <c r="FO87" s="62"/>
      <c r="FP87" s="62"/>
      <c r="FQ87" s="62"/>
      <c r="FR87" s="62"/>
      <c r="FS87" s="62"/>
      <c r="FT87" s="62"/>
      <c r="FU87" s="62"/>
      <c r="FV87" s="62"/>
      <c r="FW87" s="62"/>
      <c r="FX87" s="62"/>
      <c r="FY87" s="62"/>
      <c r="FZ87" s="62"/>
      <c r="GA87" s="62"/>
      <c r="GB87" s="62"/>
      <c r="GC87" s="62"/>
      <c r="GD87" s="62"/>
      <c r="GE87" s="62"/>
      <c r="GF87" s="62"/>
      <c r="GG87" s="62"/>
      <c r="GH87" s="62"/>
      <c r="GI87" s="62"/>
      <c r="GJ87" s="62"/>
      <c r="GK87" s="62"/>
      <c r="GL87" s="62"/>
      <c r="GM87" s="62"/>
      <c r="GN87" s="62"/>
      <c r="GO87" s="62"/>
      <c r="GP87" s="62"/>
      <c r="GQ87" s="62"/>
      <c r="GR87" s="62"/>
      <c r="GS87" s="62"/>
      <c r="GT87" s="62"/>
      <c r="GU87" s="62"/>
      <c r="GV87" s="62"/>
      <c r="GW87" s="62"/>
      <c r="GX87" s="62"/>
      <c r="GY87" s="62"/>
      <c r="GZ87" s="62"/>
      <c r="HA87" s="62"/>
      <c r="HB87" s="62"/>
      <c r="HC87" s="62"/>
      <c r="HD87" s="62"/>
      <c r="HE87" s="62"/>
      <c r="HF87" s="62"/>
      <c r="HG87" s="62"/>
      <c r="HH87" s="62"/>
      <c r="HI87" s="62"/>
      <c r="HJ87" s="62"/>
      <c r="HK87" s="62"/>
      <c r="HL87" s="62"/>
      <c r="HM87" s="62"/>
      <c r="HN87" s="62"/>
      <c r="HO87" s="62"/>
      <c r="HP87" s="62"/>
      <c r="HQ87" s="62"/>
      <c r="HR87" s="62"/>
      <c r="HS87" s="62"/>
      <c r="HT87" s="62"/>
      <c r="HU87" s="62"/>
      <c r="HV87" s="62"/>
      <c r="HW87" s="62"/>
      <c r="HX87" s="62"/>
      <c r="HY87" s="62"/>
      <c r="HZ87" s="62"/>
      <c r="IA87" s="62"/>
      <c r="IB87" s="62"/>
      <c r="IC87" s="62"/>
      <c r="ID87" s="62"/>
      <c r="IE87" s="62"/>
      <c r="IF87" s="62"/>
      <c r="IG87" s="62"/>
      <c r="IH87" s="62"/>
      <c r="II87" s="62"/>
      <c r="IJ87" s="62"/>
      <c r="IK87" s="62"/>
      <c r="IL87" s="62"/>
      <c r="IM87" s="62"/>
      <c r="IN87" s="62"/>
      <c r="IO87" s="62"/>
      <c r="IP87" s="62"/>
      <c r="IQ87" s="62"/>
      <c r="IR87" s="62"/>
      <c r="IS87" s="62"/>
      <c r="IT87" s="62"/>
      <c r="IU87" s="62"/>
      <c r="IV87" s="62"/>
      <c r="IW87" s="62"/>
      <c r="IX87" s="62"/>
      <c r="IY87" s="62"/>
      <c r="IZ87" s="62"/>
      <c r="JA87" s="62"/>
      <c r="JB87" s="62"/>
      <c r="JC87" s="62"/>
      <c r="JD87" s="62"/>
      <c r="JE87" s="62"/>
      <c r="JF87" s="62"/>
      <c r="JG87" s="62"/>
      <c r="JH87" s="62"/>
      <c r="JI87" s="62"/>
      <c r="JJ87" s="62"/>
      <c r="JK87" s="62"/>
      <c r="JL87" s="62"/>
      <c r="JM87" s="62"/>
      <c r="JN87" s="62"/>
      <c r="JO87" s="62"/>
      <c r="JP87" s="62"/>
      <c r="JQ87" s="62"/>
      <c r="JR87" s="62"/>
      <c r="JS87" s="62"/>
      <c r="JT87" s="62"/>
      <c r="JU87" s="62"/>
      <c r="JV87" s="62"/>
      <c r="JW87" s="62"/>
      <c r="JX87" s="62"/>
      <c r="JY87" s="62"/>
      <c r="JZ87" s="62"/>
      <c r="KA87" s="62"/>
      <c r="KB87" s="62"/>
      <c r="KC87" s="62"/>
      <c r="KD87" s="62"/>
      <c r="KE87" s="62"/>
      <c r="KF87" s="62"/>
      <c r="KG87" s="62"/>
      <c r="KH87" s="62"/>
      <c r="KI87" s="62"/>
      <c r="KJ87" s="62"/>
      <c r="KK87" s="62"/>
      <c r="KL87" s="62"/>
      <c r="KM87" s="62"/>
      <c r="KN87" s="62"/>
      <c r="KO87" s="62"/>
      <c r="KP87" s="62"/>
      <c r="KQ87" s="62"/>
      <c r="KR87" s="62"/>
      <c r="KS87" s="62"/>
      <c r="KT87" s="62"/>
      <c r="KU87" s="62"/>
      <c r="KV87" s="62"/>
      <c r="KW87" s="62"/>
      <c r="KX87" s="62"/>
      <c r="KY87" s="62"/>
      <c r="KZ87" s="62"/>
      <c r="LA87" s="62"/>
      <c r="LB87" s="62"/>
      <c r="LC87" s="62"/>
      <c r="LD87" s="62"/>
      <c r="LE87" s="62"/>
      <c r="LF87" s="62"/>
      <c r="LG87" s="62"/>
      <c r="LH87" s="62"/>
      <c r="LI87" s="62"/>
      <c r="LJ87" s="62"/>
      <c r="LK87" s="62"/>
      <c r="LL87" s="62"/>
      <c r="LM87" s="62"/>
      <c r="LN87" s="62"/>
      <c r="LO87" s="62"/>
      <c r="LP87" s="62"/>
      <c r="LQ87" s="62"/>
      <c r="LR87" s="62"/>
      <c r="LS87" s="62"/>
      <c r="LT87" s="62"/>
      <c r="LU87" s="62"/>
      <c r="LV87" s="62"/>
      <c r="LW87" s="62"/>
      <c r="LX87" s="62"/>
      <c r="LY87" s="62"/>
      <c r="LZ87" s="62"/>
      <c r="MA87" s="62"/>
      <c r="MB87" s="62"/>
      <c r="MC87" s="62"/>
      <c r="MD87" s="62"/>
      <c r="ME87" s="62"/>
      <c r="MF87" s="62"/>
      <c r="MG87" s="62"/>
      <c r="MH87" s="62"/>
      <c r="MI87" s="62"/>
      <c r="MJ87" s="62"/>
      <c r="MK87" s="62"/>
      <c r="ML87" s="62"/>
      <c r="MM87" s="62"/>
      <c r="MN87" s="62"/>
      <c r="MO87" s="62"/>
      <c r="MP87" s="62"/>
      <c r="MQ87" s="62"/>
      <c r="MR87" s="62"/>
      <c r="MS87" s="62"/>
      <c r="MT87" s="62"/>
      <c r="MU87" s="62"/>
      <c r="MV87" s="62"/>
      <c r="MW87" s="62"/>
      <c r="MX87" s="62"/>
      <c r="MY87" s="62"/>
      <c r="MZ87" s="62"/>
      <c r="NA87" s="62"/>
      <c r="NB87" s="62"/>
      <c r="NC87" s="62"/>
      <c r="ND87" s="62"/>
      <c r="NE87" s="62"/>
      <c r="NF87" s="62"/>
      <c r="NG87" s="78"/>
      <c r="NH87" s="72"/>
      <c r="NI87" s="72"/>
      <c r="NJ87" s="72"/>
      <c r="NK87" s="72"/>
      <c r="NL87" s="72"/>
      <c r="NM87" s="72"/>
      <c r="NN87" s="72"/>
      <c r="NO87" s="72"/>
      <c r="NP87" s="72"/>
      <c r="NQ87" s="72"/>
      <c r="NR87" s="72"/>
      <c r="NS87" s="72"/>
      <c r="NT87" s="72"/>
      <c r="NU87" s="72"/>
      <c r="NV87" s="72"/>
      <c r="NW87" s="72"/>
      <c r="NX87" s="72"/>
      <c r="NY87" s="72"/>
      <c r="NZ87" s="72"/>
      <c r="OA87" s="72"/>
      <c r="OB87" s="72"/>
      <c r="OC87" s="72"/>
      <c r="OD87" s="72"/>
      <c r="OE87" s="72"/>
      <c r="OF87" s="72"/>
      <c r="OG87" s="72"/>
      <c r="OH87" s="72"/>
      <c r="OI87" s="72"/>
      <c r="OJ87" s="72"/>
      <c r="OK87" s="72"/>
      <c r="OL87" s="72"/>
      <c r="OM87" s="72"/>
      <c r="ON87" s="72"/>
      <c r="OO87" s="72"/>
      <c r="OP87" s="72"/>
      <c r="OQ87" s="72"/>
      <c r="OR87" s="72"/>
      <c r="OS87" s="72"/>
      <c r="OT87" s="72"/>
      <c r="OU87" s="72"/>
      <c r="OV87" s="72"/>
      <c r="OW87" s="72"/>
      <c r="OX87" s="72"/>
      <c r="OY87" s="72"/>
      <c r="OZ87" s="72"/>
      <c r="PA87" s="72"/>
      <c r="PB87" s="72"/>
      <c r="PC87" s="72"/>
      <c r="PD87" s="72"/>
      <c r="PE87" s="72"/>
      <c r="PF87" s="72"/>
      <c r="PG87" s="72"/>
      <c r="PH87" s="72"/>
      <c r="PI87" s="72"/>
      <c r="PJ87" s="72"/>
      <c r="PK87" s="72"/>
      <c r="PL87" s="72"/>
    </row>
    <row r="88" spans="2:428" ht="16.5" thickTop="1" thickBot="1">
      <c r="B88" s="44"/>
      <c r="C88" s="44"/>
      <c r="D88" s="90" t="s">
        <v>67</v>
      </c>
      <c r="E88" s="97"/>
      <c r="F88" s="9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  <c r="BX88" s="62"/>
      <c r="BY88" s="62"/>
      <c r="BZ88" s="62"/>
      <c r="CA88" s="62"/>
      <c r="CB88" s="62"/>
      <c r="CC88" s="62"/>
      <c r="CD88" s="62"/>
      <c r="CE88" s="62"/>
      <c r="CF88" s="62"/>
      <c r="CG88" s="62"/>
      <c r="CH88" s="62"/>
      <c r="CI88" s="62"/>
      <c r="CJ88" s="62"/>
      <c r="CK88" s="62"/>
      <c r="CL88" s="62"/>
      <c r="CM88" s="62"/>
      <c r="CN88" s="62"/>
      <c r="CO88" s="62"/>
      <c r="CP88" s="62"/>
      <c r="CQ88" s="62"/>
      <c r="CR88" s="62"/>
      <c r="CS88" s="62"/>
      <c r="CT88" s="62"/>
      <c r="CU88" s="62"/>
      <c r="CV88" s="62"/>
      <c r="CW88" s="62"/>
      <c r="CX88" s="62"/>
      <c r="CY88" s="62"/>
      <c r="CZ88" s="62"/>
      <c r="DA88" s="62"/>
      <c r="DB88" s="62"/>
      <c r="DC88" s="62"/>
      <c r="DD88" s="62"/>
      <c r="DE88" s="62"/>
      <c r="DF88" s="62"/>
      <c r="DG88" s="62"/>
      <c r="DH88" s="62"/>
      <c r="DI88" s="62"/>
      <c r="DJ88" s="62"/>
      <c r="DK88" s="62"/>
      <c r="DL88" s="62"/>
      <c r="DM88" s="62"/>
      <c r="DN88" s="62"/>
      <c r="DO88" s="62"/>
      <c r="DP88" s="62"/>
      <c r="DQ88" s="62"/>
      <c r="DR88" s="62"/>
      <c r="DS88" s="62"/>
      <c r="DT88" s="62"/>
      <c r="DU88" s="62"/>
      <c r="DV88" s="62"/>
      <c r="DW88" s="62"/>
      <c r="DX88" s="62"/>
      <c r="DY88" s="62"/>
      <c r="DZ88" s="62"/>
      <c r="EA88" s="62"/>
      <c r="EB88" s="62"/>
      <c r="EC88" s="62"/>
      <c r="ED88" s="62"/>
      <c r="EE88" s="62"/>
      <c r="EF88" s="62"/>
      <c r="EG88" s="62"/>
      <c r="EH88" s="62"/>
      <c r="EI88" s="62"/>
      <c r="EJ88" s="62"/>
      <c r="EK88" s="62"/>
      <c r="EL88" s="62"/>
      <c r="EM88" s="62"/>
      <c r="EN88" s="62"/>
      <c r="EO88" s="62"/>
      <c r="EP88" s="62"/>
      <c r="EQ88" s="62"/>
      <c r="ER88" s="62"/>
      <c r="ES88" s="62"/>
      <c r="ET88" s="62"/>
      <c r="EU88" s="62"/>
      <c r="EV88" s="62"/>
      <c r="EW88" s="62"/>
      <c r="EX88" s="62"/>
      <c r="EY88" s="62"/>
      <c r="EZ88" s="62"/>
      <c r="FA88" s="62"/>
      <c r="FB88" s="62"/>
      <c r="FC88" s="62"/>
      <c r="FD88" s="62"/>
      <c r="FE88" s="62"/>
      <c r="FF88" s="62"/>
      <c r="FG88" s="62"/>
      <c r="FH88" s="62"/>
      <c r="FI88" s="62"/>
      <c r="FJ88" s="62"/>
      <c r="FK88" s="62"/>
      <c r="FL88" s="62"/>
      <c r="FM88" s="62"/>
      <c r="FN88" s="62"/>
      <c r="FO88" s="62"/>
      <c r="FP88" s="62"/>
      <c r="FQ88" s="62"/>
      <c r="FR88" s="62"/>
      <c r="FS88" s="62"/>
      <c r="FT88" s="62"/>
      <c r="FU88" s="62"/>
      <c r="FV88" s="62"/>
      <c r="FW88" s="62"/>
      <c r="FX88" s="62"/>
      <c r="FY88" s="62"/>
      <c r="FZ88" s="62"/>
      <c r="GA88" s="62"/>
      <c r="GB88" s="62"/>
      <c r="GC88" s="62"/>
      <c r="GD88" s="62"/>
      <c r="GE88" s="62"/>
      <c r="GF88" s="62"/>
      <c r="GG88" s="62"/>
      <c r="GH88" s="62"/>
      <c r="GI88" s="62"/>
      <c r="GJ88" s="62"/>
      <c r="GK88" s="62"/>
      <c r="GL88" s="62"/>
      <c r="GM88" s="62"/>
      <c r="GN88" s="62"/>
      <c r="GO88" s="62"/>
      <c r="GP88" s="62"/>
      <c r="GQ88" s="62"/>
      <c r="GR88" s="62"/>
      <c r="GS88" s="62"/>
      <c r="GT88" s="62"/>
      <c r="GU88" s="62"/>
      <c r="GV88" s="62"/>
      <c r="GW88" s="62"/>
      <c r="GX88" s="62"/>
      <c r="GY88" s="62"/>
      <c r="GZ88" s="62"/>
      <c r="HA88" s="62"/>
      <c r="HB88" s="62"/>
      <c r="HC88" s="62"/>
      <c r="HD88" s="62"/>
      <c r="HE88" s="62"/>
      <c r="HF88" s="62"/>
      <c r="HG88" s="62"/>
      <c r="HH88" s="62"/>
      <c r="HI88" s="62"/>
      <c r="HJ88" s="62"/>
      <c r="HK88" s="62"/>
      <c r="HL88" s="62"/>
      <c r="HM88" s="62"/>
      <c r="HN88" s="62"/>
      <c r="HO88" s="62"/>
      <c r="HP88" s="62"/>
      <c r="HQ88" s="62"/>
      <c r="HR88" s="62"/>
      <c r="HS88" s="62"/>
      <c r="HT88" s="62"/>
      <c r="HU88" s="62"/>
      <c r="HV88" s="62"/>
      <c r="HW88" s="62"/>
      <c r="HX88" s="62"/>
      <c r="HY88" s="62"/>
      <c r="HZ88" s="62"/>
      <c r="IA88" s="62"/>
      <c r="IB88" s="62"/>
      <c r="IC88" s="62"/>
      <c r="ID88" s="62"/>
      <c r="IE88" s="62"/>
      <c r="IF88" s="62"/>
      <c r="IG88" s="62"/>
      <c r="IH88" s="62"/>
      <c r="II88" s="62"/>
      <c r="IJ88" s="62"/>
      <c r="IK88" s="62"/>
      <c r="IL88" s="62"/>
      <c r="IM88" s="62"/>
      <c r="IN88" s="62"/>
      <c r="IO88" s="62"/>
      <c r="IP88" s="62"/>
      <c r="IQ88" s="62"/>
      <c r="IR88" s="62"/>
      <c r="IS88" s="62"/>
      <c r="IT88" s="62"/>
      <c r="IU88" s="62"/>
      <c r="IV88" s="62"/>
      <c r="IW88" s="62"/>
      <c r="IX88" s="62"/>
      <c r="IY88" s="62"/>
      <c r="IZ88" s="62"/>
      <c r="JA88" s="62"/>
      <c r="JB88" s="62"/>
      <c r="JC88" s="62"/>
      <c r="JD88" s="62"/>
      <c r="JE88" s="62"/>
      <c r="JF88" s="62"/>
      <c r="JG88" s="62"/>
      <c r="JH88" s="62"/>
      <c r="JI88" s="62"/>
      <c r="JJ88" s="62"/>
      <c r="JK88" s="62"/>
      <c r="JL88" s="62"/>
      <c r="JM88" s="62"/>
      <c r="JN88" s="62"/>
      <c r="JO88" s="62"/>
      <c r="JP88" s="62"/>
      <c r="JQ88" s="62"/>
      <c r="JR88" s="62"/>
      <c r="JS88" s="62"/>
      <c r="JT88" s="62"/>
      <c r="JU88" s="62"/>
      <c r="JV88" s="62"/>
      <c r="JW88" s="62"/>
      <c r="JX88" s="62"/>
      <c r="JY88" s="62"/>
      <c r="JZ88" s="62"/>
      <c r="KA88" s="62"/>
      <c r="KB88" s="62"/>
      <c r="KC88" s="62"/>
      <c r="KD88" s="62"/>
      <c r="KE88" s="62"/>
      <c r="KF88" s="62"/>
      <c r="KG88" s="62"/>
      <c r="KH88" s="62"/>
      <c r="KI88" s="62"/>
      <c r="KJ88" s="62"/>
      <c r="KK88" s="62"/>
      <c r="KL88" s="62"/>
      <c r="KM88" s="62"/>
      <c r="KN88" s="62"/>
      <c r="KO88" s="62"/>
      <c r="KP88" s="62"/>
      <c r="KQ88" s="62"/>
      <c r="KR88" s="62"/>
      <c r="KS88" s="62"/>
      <c r="KT88" s="62"/>
      <c r="KU88" s="62"/>
      <c r="KV88" s="62"/>
      <c r="KW88" s="62"/>
      <c r="KX88" s="62"/>
      <c r="KY88" s="62"/>
      <c r="KZ88" s="62"/>
      <c r="LA88" s="62"/>
      <c r="LB88" s="62"/>
      <c r="LC88" s="62"/>
      <c r="LD88" s="62"/>
      <c r="LE88" s="62"/>
      <c r="LF88" s="62"/>
      <c r="LG88" s="62"/>
      <c r="LH88" s="62"/>
      <c r="LI88" s="62"/>
      <c r="LJ88" s="62"/>
      <c r="LK88" s="62"/>
      <c r="LL88" s="62"/>
      <c r="LM88" s="62"/>
      <c r="LN88" s="62"/>
      <c r="LO88" s="62"/>
      <c r="LP88" s="62"/>
      <c r="LQ88" s="62"/>
      <c r="LR88" s="62"/>
      <c r="LS88" s="62"/>
      <c r="LT88" s="62"/>
      <c r="LU88" s="62"/>
      <c r="LV88" s="62"/>
      <c r="LW88" s="62"/>
      <c r="LX88" s="62"/>
      <c r="LY88" s="62"/>
      <c r="LZ88" s="62"/>
      <c r="MA88" s="62"/>
      <c r="MB88" s="62"/>
      <c r="MC88" s="62"/>
      <c r="MD88" s="62"/>
      <c r="ME88" s="62"/>
      <c r="MF88" s="62"/>
      <c r="MG88" s="62"/>
      <c r="MH88" s="62"/>
      <c r="MI88" s="62"/>
      <c r="MJ88" s="62"/>
      <c r="MK88" s="62"/>
      <c r="ML88" s="62"/>
      <c r="MM88" s="62"/>
      <c r="MN88" s="62"/>
      <c r="MO88" s="62"/>
      <c r="MP88" s="62"/>
      <c r="MQ88" s="62"/>
      <c r="MR88" s="62"/>
      <c r="MS88" s="62"/>
      <c r="MT88" s="62"/>
      <c r="MU88" s="62"/>
      <c r="MV88" s="62"/>
      <c r="MW88" s="62"/>
      <c r="MX88" s="62"/>
      <c r="MY88" s="62"/>
      <c r="MZ88" s="62"/>
      <c r="NA88" s="62"/>
      <c r="NB88" s="62"/>
      <c r="NC88" s="62"/>
      <c r="ND88" s="62"/>
      <c r="NE88" s="62"/>
      <c r="NF88" s="62"/>
      <c r="NG88" s="78"/>
      <c r="NH88" s="72"/>
      <c r="NI88" s="72"/>
      <c r="NJ88" s="72"/>
      <c r="NK88" s="72"/>
      <c r="NL88" s="72"/>
      <c r="NM88" s="72"/>
      <c r="NN88" s="72"/>
      <c r="NO88" s="72"/>
      <c r="NP88" s="72"/>
      <c r="NQ88" s="72"/>
      <c r="NR88" s="72"/>
      <c r="NS88" s="72"/>
      <c r="NT88" s="72"/>
      <c r="NU88" s="72"/>
      <c r="NV88" s="72"/>
      <c r="NW88" s="72"/>
      <c r="NX88" s="72"/>
      <c r="NY88" s="72"/>
      <c r="NZ88" s="72"/>
      <c r="OA88" s="72"/>
      <c r="OB88" s="72"/>
      <c r="OC88" s="72"/>
      <c r="OD88" s="72"/>
      <c r="OE88" s="72"/>
      <c r="OF88" s="72"/>
      <c r="OG88" s="72"/>
      <c r="OH88" s="72"/>
      <c r="OI88" s="72"/>
      <c r="OJ88" s="72"/>
      <c r="OK88" s="72"/>
      <c r="OL88" s="72"/>
      <c r="OM88" s="72"/>
      <c r="ON88" s="72"/>
      <c r="OO88" s="72"/>
      <c r="OP88" s="72"/>
      <c r="OQ88" s="72"/>
      <c r="OR88" s="72"/>
      <c r="OS88" s="72"/>
      <c r="OT88" s="72"/>
      <c r="OU88" s="72"/>
      <c r="OV88" s="72"/>
      <c r="OW88" s="72"/>
      <c r="OX88" s="72"/>
      <c r="OY88" s="72"/>
      <c r="OZ88" s="72"/>
      <c r="PA88" s="72"/>
      <c r="PB88" s="72"/>
      <c r="PC88" s="72"/>
      <c r="PD88" s="72"/>
      <c r="PE88" s="72"/>
      <c r="PF88" s="72"/>
      <c r="PG88" s="72"/>
      <c r="PH88" s="72"/>
      <c r="PI88" s="72"/>
      <c r="PJ88" s="72"/>
      <c r="PK88" s="72"/>
      <c r="PL88" s="72"/>
    </row>
    <row r="89" spans="2:428" ht="16.5" thickTop="1" thickBot="1">
      <c r="B89" s="44"/>
      <c r="C89" s="44"/>
      <c r="D89" s="90" t="s">
        <v>68</v>
      </c>
      <c r="E89" s="97"/>
      <c r="F89" s="9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  <c r="BX89" s="62"/>
      <c r="BY89" s="62"/>
      <c r="BZ89" s="62"/>
      <c r="CA89" s="62"/>
      <c r="CB89" s="62"/>
      <c r="CC89" s="62"/>
      <c r="CD89" s="62"/>
      <c r="CE89" s="62"/>
      <c r="CF89" s="62"/>
      <c r="CG89" s="62"/>
      <c r="CH89" s="62"/>
      <c r="CI89" s="62"/>
      <c r="CJ89" s="62"/>
      <c r="CK89" s="62"/>
      <c r="CL89" s="62"/>
      <c r="CM89" s="62"/>
      <c r="CN89" s="62"/>
      <c r="CO89" s="62"/>
      <c r="CP89" s="62"/>
      <c r="CQ89" s="62"/>
      <c r="CR89" s="62"/>
      <c r="CS89" s="62"/>
      <c r="CT89" s="62"/>
      <c r="CU89" s="62"/>
      <c r="CV89" s="62"/>
      <c r="CW89" s="62"/>
      <c r="CX89" s="62"/>
      <c r="CY89" s="62"/>
      <c r="CZ89" s="62"/>
      <c r="DA89" s="62"/>
      <c r="DB89" s="62"/>
      <c r="DC89" s="62"/>
      <c r="DD89" s="62"/>
      <c r="DE89" s="62"/>
      <c r="DF89" s="62"/>
      <c r="DG89" s="62"/>
      <c r="DH89" s="62"/>
      <c r="DI89" s="62"/>
      <c r="DJ89" s="62"/>
      <c r="DK89" s="62"/>
      <c r="DL89" s="62"/>
      <c r="DM89" s="62"/>
      <c r="DN89" s="62"/>
      <c r="DO89" s="62"/>
      <c r="DP89" s="62"/>
      <c r="DQ89" s="62"/>
      <c r="DR89" s="62"/>
      <c r="DS89" s="62"/>
      <c r="DT89" s="62"/>
      <c r="DU89" s="62"/>
      <c r="DV89" s="62"/>
      <c r="DW89" s="62"/>
      <c r="DX89" s="62"/>
      <c r="DY89" s="62"/>
      <c r="DZ89" s="62"/>
      <c r="EA89" s="62"/>
      <c r="EB89" s="62"/>
      <c r="EC89" s="62"/>
      <c r="ED89" s="62"/>
      <c r="EE89" s="62"/>
      <c r="EF89" s="62"/>
      <c r="EG89" s="62"/>
      <c r="EH89" s="62"/>
      <c r="EI89" s="62"/>
      <c r="EJ89" s="62"/>
      <c r="EK89" s="62"/>
      <c r="EL89" s="62"/>
      <c r="EM89" s="62"/>
      <c r="EN89" s="62"/>
      <c r="EO89" s="62"/>
      <c r="EP89" s="62"/>
      <c r="EQ89" s="62"/>
      <c r="ER89" s="62"/>
      <c r="ES89" s="62"/>
      <c r="ET89" s="62"/>
      <c r="EU89" s="62"/>
      <c r="EV89" s="62"/>
      <c r="EW89" s="62"/>
      <c r="EX89" s="62"/>
      <c r="EY89" s="62"/>
      <c r="EZ89" s="62"/>
      <c r="FA89" s="62"/>
      <c r="FB89" s="62"/>
      <c r="FC89" s="62"/>
      <c r="FD89" s="62"/>
      <c r="FE89" s="62"/>
      <c r="FF89" s="62"/>
      <c r="FG89" s="62"/>
      <c r="FH89" s="62"/>
      <c r="FI89" s="62"/>
      <c r="FJ89" s="62"/>
      <c r="FK89" s="62"/>
      <c r="FL89" s="62"/>
      <c r="FM89" s="62"/>
      <c r="FN89" s="62"/>
      <c r="FO89" s="62"/>
      <c r="FP89" s="62"/>
      <c r="FQ89" s="62"/>
      <c r="FR89" s="62"/>
      <c r="FS89" s="62"/>
      <c r="FT89" s="62"/>
      <c r="FU89" s="62"/>
      <c r="FV89" s="62"/>
      <c r="FW89" s="62"/>
      <c r="FX89" s="62"/>
      <c r="FY89" s="62"/>
      <c r="FZ89" s="62"/>
      <c r="GA89" s="62"/>
      <c r="GB89" s="62"/>
      <c r="GC89" s="62"/>
      <c r="GD89" s="62"/>
      <c r="GE89" s="62"/>
      <c r="GF89" s="62"/>
      <c r="GG89" s="62"/>
      <c r="GH89" s="62"/>
      <c r="GI89" s="62"/>
      <c r="GJ89" s="62"/>
      <c r="GK89" s="62"/>
      <c r="GL89" s="62"/>
      <c r="GM89" s="62"/>
      <c r="GN89" s="62"/>
      <c r="GO89" s="62"/>
      <c r="GP89" s="62"/>
      <c r="GQ89" s="62"/>
      <c r="GR89" s="62"/>
      <c r="GS89" s="62"/>
      <c r="GT89" s="62"/>
      <c r="GU89" s="62"/>
      <c r="GV89" s="62"/>
      <c r="GW89" s="62"/>
      <c r="GX89" s="62"/>
      <c r="GY89" s="62"/>
      <c r="GZ89" s="62"/>
      <c r="HA89" s="62"/>
      <c r="HB89" s="62"/>
      <c r="HC89" s="62"/>
      <c r="HD89" s="62"/>
      <c r="HE89" s="62"/>
      <c r="HF89" s="62"/>
      <c r="HG89" s="62"/>
      <c r="HH89" s="62"/>
      <c r="HI89" s="62"/>
      <c r="HJ89" s="62"/>
      <c r="HK89" s="62"/>
      <c r="HL89" s="62"/>
      <c r="HM89" s="62"/>
      <c r="HN89" s="62"/>
      <c r="HO89" s="62"/>
      <c r="HP89" s="62"/>
      <c r="HQ89" s="62"/>
      <c r="HR89" s="62"/>
      <c r="HS89" s="62"/>
      <c r="HT89" s="62"/>
      <c r="HU89" s="62"/>
      <c r="HV89" s="62"/>
      <c r="HW89" s="62"/>
      <c r="HX89" s="62"/>
      <c r="HY89" s="62"/>
      <c r="HZ89" s="62"/>
      <c r="IA89" s="62"/>
      <c r="IB89" s="62"/>
      <c r="IC89" s="62"/>
      <c r="ID89" s="62"/>
      <c r="IE89" s="62"/>
      <c r="IF89" s="62"/>
      <c r="IG89" s="62"/>
      <c r="IH89" s="62"/>
      <c r="II89" s="62"/>
      <c r="IJ89" s="62"/>
      <c r="IK89" s="62"/>
      <c r="IL89" s="62"/>
      <c r="IM89" s="62"/>
      <c r="IN89" s="62"/>
      <c r="IO89" s="62"/>
      <c r="IP89" s="62"/>
      <c r="IQ89" s="62"/>
      <c r="IR89" s="62"/>
      <c r="IS89" s="62"/>
      <c r="IT89" s="62"/>
      <c r="IU89" s="62"/>
      <c r="IV89" s="62"/>
      <c r="IW89" s="62"/>
      <c r="IX89" s="62"/>
      <c r="IY89" s="62"/>
      <c r="IZ89" s="62"/>
      <c r="JA89" s="62"/>
      <c r="JB89" s="62"/>
      <c r="JC89" s="62"/>
      <c r="JD89" s="62"/>
      <c r="JE89" s="62"/>
      <c r="JF89" s="62"/>
      <c r="JG89" s="62"/>
      <c r="JH89" s="62"/>
      <c r="JI89" s="62"/>
      <c r="JJ89" s="62"/>
      <c r="JK89" s="62"/>
      <c r="JL89" s="62"/>
      <c r="JM89" s="62"/>
      <c r="JN89" s="62"/>
      <c r="JO89" s="62"/>
      <c r="JP89" s="62"/>
      <c r="JQ89" s="62"/>
      <c r="JR89" s="62"/>
      <c r="JS89" s="62"/>
      <c r="JT89" s="62"/>
      <c r="JU89" s="62"/>
      <c r="JV89" s="62"/>
      <c r="JW89" s="62"/>
      <c r="JX89" s="62"/>
      <c r="JY89" s="62"/>
      <c r="JZ89" s="62"/>
      <c r="KA89" s="62"/>
      <c r="KB89" s="62"/>
      <c r="KC89" s="62"/>
      <c r="KD89" s="62"/>
      <c r="KE89" s="62"/>
      <c r="KF89" s="62"/>
      <c r="KG89" s="62"/>
      <c r="KH89" s="62"/>
      <c r="KI89" s="62"/>
      <c r="KJ89" s="62"/>
      <c r="KK89" s="62"/>
      <c r="KL89" s="62"/>
      <c r="KM89" s="62"/>
      <c r="KN89" s="62"/>
      <c r="KO89" s="62"/>
      <c r="KP89" s="62"/>
      <c r="KQ89" s="62"/>
      <c r="KR89" s="62"/>
      <c r="KS89" s="62"/>
      <c r="KT89" s="62"/>
      <c r="KU89" s="62"/>
      <c r="KV89" s="62"/>
      <c r="KW89" s="62"/>
      <c r="KX89" s="62"/>
      <c r="KY89" s="62"/>
      <c r="KZ89" s="62"/>
      <c r="LA89" s="62"/>
      <c r="LB89" s="62"/>
      <c r="LC89" s="62"/>
      <c r="LD89" s="62"/>
      <c r="LE89" s="62"/>
      <c r="LF89" s="62"/>
      <c r="LG89" s="62"/>
      <c r="LH89" s="62"/>
      <c r="LI89" s="62"/>
      <c r="LJ89" s="62"/>
      <c r="LK89" s="62"/>
      <c r="LL89" s="62"/>
      <c r="LM89" s="62"/>
      <c r="LN89" s="62"/>
      <c r="LO89" s="62"/>
      <c r="LP89" s="62"/>
      <c r="LQ89" s="62"/>
      <c r="LR89" s="62"/>
      <c r="LS89" s="62"/>
      <c r="LT89" s="62"/>
      <c r="LU89" s="62"/>
      <c r="LV89" s="62"/>
      <c r="LW89" s="62"/>
      <c r="LX89" s="62"/>
      <c r="LY89" s="62"/>
      <c r="LZ89" s="62"/>
      <c r="MA89" s="62"/>
      <c r="MB89" s="62"/>
      <c r="MC89" s="62"/>
      <c r="MD89" s="62"/>
      <c r="ME89" s="62"/>
      <c r="MF89" s="62"/>
      <c r="MG89" s="62"/>
      <c r="MH89" s="62"/>
      <c r="MI89" s="62"/>
      <c r="MJ89" s="62"/>
      <c r="MK89" s="62"/>
      <c r="ML89" s="62"/>
      <c r="MM89" s="62"/>
      <c r="MN89" s="62"/>
      <c r="MO89" s="62"/>
      <c r="MP89" s="62"/>
      <c r="MQ89" s="62"/>
      <c r="MR89" s="62"/>
      <c r="MS89" s="62"/>
      <c r="MT89" s="62"/>
      <c r="MU89" s="62"/>
      <c r="MV89" s="62"/>
      <c r="MW89" s="62"/>
      <c r="MX89" s="62"/>
      <c r="MY89" s="62"/>
      <c r="MZ89" s="62"/>
      <c r="NA89" s="62"/>
      <c r="NB89" s="62"/>
      <c r="NC89" s="62"/>
      <c r="ND89" s="62"/>
      <c r="NE89" s="62"/>
      <c r="NF89" s="62"/>
      <c r="NG89" s="78"/>
      <c r="NH89" s="72"/>
      <c r="NI89" s="72"/>
      <c r="NJ89" s="72"/>
      <c r="NK89" s="72"/>
      <c r="NL89" s="72"/>
      <c r="NM89" s="72"/>
      <c r="NN89" s="72"/>
      <c r="NO89" s="72"/>
      <c r="NP89" s="72"/>
      <c r="NQ89" s="72"/>
      <c r="NR89" s="72"/>
      <c r="NS89" s="72"/>
      <c r="NT89" s="72"/>
      <c r="NU89" s="72"/>
      <c r="NV89" s="72"/>
      <c r="NW89" s="72"/>
      <c r="NX89" s="72"/>
      <c r="NY89" s="72"/>
      <c r="NZ89" s="72"/>
      <c r="OA89" s="72"/>
      <c r="OB89" s="72"/>
      <c r="OC89" s="72"/>
      <c r="OD89" s="72"/>
      <c r="OE89" s="72"/>
      <c r="OF89" s="72"/>
      <c r="OG89" s="72"/>
      <c r="OH89" s="72"/>
      <c r="OI89" s="72"/>
      <c r="OJ89" s="72"/>
      <c r="OK89" s="72"/>
      <c r="OL89" s="72"/>
      <c r="OM89" s="72"/>
      <c r="ON89" s="72"/>
      <c r="OO89" s="72"/>
      <c r="OP89" s="72"/>
      <c r="OQ89" s="72"/>
      <c r="OR89" s="72"/>
      <c r="OS89" s="72"/>
      <c r="OT89" s="72"/>
      <c r="OU89" s="72"/>
      <c r="OV89" s="72"/>
      <c r="OW89" s="72"/>
      <c r="OX89" s="72"/>
      <c r="OY89" s="72"/>
      <c r="OZ89" s="72"/>
      <c r="PA89" s="72"/>
      <c r="PB89" s="72"/>
      <c r="PC89" s="72"/>
      <c r="PD89" s="72"/>
      <c r="PE89" s="72"/>
      <c r="PF89" s="72"/>
      <c r="PG89" s="72"/>
      <c r="PH89" s="72"/>
      <c r="PI89" s="72"/>
      <c r="PJ89" s="72"/>
      <c r="PK89" s="72"/>
      <c r="PL89" s="72"/>
    </row>
    <row r="90" spans="2:428" ht="16.5" thickTop="1" thickBot="1">
      <c r="B90" s="44"/>
      <c r="C90" s="44"/>
      <c r="D90" s="90" t="s">
        <v>69</v>
      </c>
      <c r="E90" s="98"/>
      <c r="F90" s="9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  <c r="CE90" s="62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2"/>
      <c r="CQ90" s="62"/>
      <c r="CR90" s="62"/>
      <c r="CS90" s="62"/>
      <c r="CT90" s="62"/>
      <c r="CU90" s="62"/>
      <c r="CV90" s="62"/>
      <c r="CW90" s="62"/>
      <c r="CX90" s="62"/>
      <c r="CY90" s="62"/>
      <c r="CZ90" s="62"/>
      <c r="DA90" s="62"/>
      <c r="DB90" s="62"/>
      <c r="DC90" s="62"/>
      <c r="DD90" s="62"/>
      <c r="DE90" s="62"/>
      <c r="DF90" s="62"/>
      <c r="DG90" s="62"/>
      <c r="DH90" s="62"/>
      <c r="DI90" s="62"/>
      <c r="DJ90" s="62"/>
      <c r="DK90" s="62"/>
      <c r="DL90" s="62"/>
      <c r="DM90" s="62"/>
      <c r="DN90" s="62"/>
      <c r="DO90" s="62"/>
      <c r="DP90" s="62"/>
      <c r="DQ90" s="62"/>
      <c r="DR90" s="62"/>
      <c r="DS90" s="62"/>
      <c r="DT90" s="62"/>
      <c r="DU90" s="62"/>
      <c r="DV90" s="62"/>
      <c r="DW90" s="62"/>
      <c r="DX90" s="62"/>
      <c r="DY90" s="62"/>
      <c r="DZ90" s="62"/>
      <c r="EA90" s="62"/>
      <c r="EB90" s="62"/>
      <c r="EC90" s="62"/>
      <c r="ED90" s="62"/>
      <c r="EE90" s="62"/>
      <c r="EF90" s="62"/>
      <c r="EG90" s="62"/>
      <c r="EH90" s="62"/>
      <c r="EI90" s="62"/>
      <c r="EJ90" s="62"/>
      <c r="EK90" s="62"/>
      <c r="EL90" s="62"/>
      <c r="EM90" s="62"/>
      <c r="EN90" s="62"/>
      <c r="EO90" s="62"/>
      <c r="EP90" s="62"/>
      <c r="EQ90" s="62"/>
      <c r="ER90" s="62"/>
      <c r="ES90" s="62"/>
      <c r="ET90" s="62"/>
      <c r="EU90" s="62"/>
      <c r="EV90" s="62"/>
      <c r="EW90" s="62"/>
      <c r="EX90" s="62"/>
      <c r="EY90" s="62"/>
      <c r="EZ90" s="62"/>
      <c r="FA90" s="62"/>
      <c r="FB90" s="62"/>
      <c r="FC90" s="62"/>
      <c r="FD90" s="62"/>
      <c r="FE90" s="62"/>
      <c r="FF90" s="62"/>
      <c r="FG90" s="62"/>
      <c r="FH90" s="62"/>
      <c r="FI90" s="62"/>
      <c r="FJ90" s="62"/>
      <c r="FK90" s="62"/>
      <c r="FL90" s="62"/>
      <c r="FM90" s="62"/>
      <c r="FN90" s="62"/>
      <c r="FO90" s="62"/>
      <c r="FP90" s="62"/>
      <c r="FQ90" s="62"/>
      <c r="FR90" s="62"/>
      <c r="FS90" s="62"/>
      <c r="FT90" s="62"/>
      <c r="FU90" s="62"/>
      <c r="FV90" s="62"/>
      <c r="FW90" s="62"/>
      <c r="FX90" s="62"/>
      <c r="FY90" s="62"/>
      <c r="FZ90" s="62"/>
      <c r="GA90" s="62"/>
      <c r="GB90" s="62"/>
      <c r="GC90" s="62"/>
      <c r="GD90" s="62"/>
      <c r="GE90" s="62"/>
      <c r="GF90" s="62"/>
      <c r="GG90" s="62"/>
      <c r="GH90" s="62"/>
      <c r="GI90" s="62"/>
      <c r="GJ90" s="62"/>
      <c r="GK90" s="62"/>
      <c r="GL90" s="62"/>
      <c r="GM90" s="62"/>
      <c r="GN90" s="62"/>
      <c r="GO90" s="62"/>
      <c r="GP90" s="62"/>
      <c r="GQ90" s="62"/>
      <c r="GR90" s="62"/>
      <c r="GS90" s="62"/>
      <c r="GT90" s="62"/>
      <c r="GU90" s="62"/>
      <c r="GV90" s="62"/>
      <c r="GW90" s="62"/>
      <c r="GX90" s="62"/>
      <c r="GY90" s="62"/>
      <c r="GZ90" s="62"/>
      <c r="HA90" s="62"/>
      <c r="HB90" s="62"/>
      <c r="HC90" s="62"/>
      <c r="HD90" s="62"/>
      <c r="HE90" s="62"/>
      <c r="HF90" s="62"/>
      <c r="HG90" s="62"/>
      <c r="HH90" s="62"/>
      <c r="HI90" s="62"/>
      <c r="HJ90" s="62"/>
      <c r="HK90" s="62"/>
      <c r="HL90" s="62"/>
      <c r="HM90" s="62"/>
      <c r="HN90" s="62"/>
      <c r="HO90" s="62"/>
      <c r="HP90" s="62"/>
      <c r="HQ90" s="62"/>
      <c r="HR90" s="62"/>
      <c r="HS90" s="62"/>
      <c r="HT90" s="62"/>
      <c r="HU90" s="62"/>
      <c r="HV90" s="62"/>
      <c r="HW90" s="62"/>
      <c r="HX90" s="62"/>
      <c r="HY90" s="62"/>
      <c r="HZ90" s="62"/>
      <c r="IA90" s="62"/>
      <c r="IB90" s="62"/>
      <c r="IC90" s="62"/>
      <c r="ID90" s="62"/>
      <c r="IE90" s="62"/>
      <c r="IF90" s="62"/>
      <c r="IG90" s="62"/>
      <c r="IH90" s="62"/>
      <c r="II90" s="62"/>
      <c r="IJ90" s="62"/>
      <c r="IK90" s="62"/>
      <c r="IL90" s="62"/>
      <c r="IM90" s="62"/>
      <c r="IN90" s="62"/>
      <c r="IO90" s="62"/>
      <c r="IP90" s="62"/>
      <c r="IQ90" s="62"/>
      <c r="IR90" s="62"/>
      <c r="IS90" s="62"/>
      <c r="IT90" s="62"/>
      <c r="IU90" s="62"/>
      <c r="IV90" s="62"/>
      <c r="IW90" s="62"/>
      <c r="IX90" s="62"/>
      <c r="IY90" s="62"/>
      <c r="IZ90" s="62"/>
      <c r="JA90" s="62"/>
      <c r="JB90" s="62"/>
      <c r="JC90" s="62"/>
      <c r="JD90" s="62"/>
      <c r="JE90" s="62"/>
      <c r="JF90" s="62"/>
      <c r="JG90" s="62"/>
      <c r="JH90" s="62"/>
      <c r="JI90" s="62"/>
      <c r="JJ90" s="62"/>
      <c r="JK90" s="62"/>
      <c r="JL90" s="62"/>
      <c r="JM90" s="62"/>
      <c r="JN90" s="62"/>
      <c r="JO90" s="62"/>
      <c r="JP90" s="62"/>
      <c r="JQ90" s="62"/>
      <c r="JR90" s="62"/>
      <c r="JS90" s="62"/>
      <c r="JT90" s="62"/>
      <c r="JU90" s="62"/>
      <c r="JV90" s="62"/>
      <c r="JW90" s="62"/>
      <c r="JX90" s="62"/>
      <c r="JY90" s="62"/>
      <c r="JZ90" s="62"/>
      <c r="KA90" s="62"/>
      <c r="KB90" s="62"/>
      <c r="KC90" s="62"/>
      <c r="KD90" s="62"/>
      <c r="KE90" s="62"/>
      <c r="KF90" s="62"/>
      <c r="KG90" s="62"/>
      <c r="KH90" s="62"/>
      <c r="KI90" s="62"/>
      <c r="KJ90" s="62"/>
      <c r="KK90" s="62"/>
      <c r="KL90" s="62"/>
      <c r="KM90" s="62"/>
      <c r="KN90" s="62"/>
      <c r="KO90" s="62"/>
      <c r="KP90" s="62"/>
      <c r="KQ90" s="62"/>
      <c r="KR90" s="62"/>
      <c r="KS90" s="62"/>
      <c r="KT90" s="62"/>
      <c r="KU90" s="62"/>
      <c r="KV90" s="62"/>
      <c r="KW90" s="62"/>
      <c r="KX90" s="62"/>
      <c r="KY90" s="62"/>
      <c r="KZ90" s="62"/>
      <c r="LA90" s="62"/>
      <c r="LB90" s="62"/>
      <c r="LC90" s="62"/>
      <c r="LD90" s="62"/>
      <c r="LE90" s="62"/>
      <c r="LF90" s="62"/>
      <c r="LG90" s="62"/>
      <c r="LH90" s="62"/>
      <c r="LI90" s="62"/>
      <c r="LJ90" s="62"/>
      <c r="LK90" s="62"/>
      <c r="LL90" s="62"/>
      <c r="LM90" s="62"/>
      <c r="LN90" s="62"/>
      <c r="LO90" s="62"/>
      <c r="LP90" s="62"/>
      <c r="LQ90" s="62"/>
      <c r="LR90" s="62"/>
      <c r="LS90" s="62"/>
      <c r="LT90" s="62"/>
      <c r="LU90" s="62"/>
      <c r="LV90" s="62"/>
      <c r="LW90" s="62"/>
      <c r="LX90" s="62"/>
      <c r="LY90" s="62"/>
      <c r="LZ90" s="62"/>
      <c r="MA90" s="62"/>
      <c r="MB90" s="62"/>
      <c r="MC90" s="62"/>
      <c r="MD90" s="62"/>
      <c r="ME90" s="62"/>
      <c r="MF90" s="62"/>
      <c r="MG90" s="62"/>
      <c r="MH90" s="62"/>
      <c r="MI90" s="62"/>
      <c r="MJ90" s="62"/>
      <c r="MK90" s="62"/>
      <c r="ML90" s="62"/>
      <c r="MM90" s="62"/>
      <c r="MN90" s="62"/>
      <c r="MO90" s="62"/>
      <c r="MP90" s="62"/>
      <c r="MQ90" s="62"/>
      <c r="MR90" s="62"/>
      <c r="MS90" s="62"/>
      <c r="MT90" s="62"/>
      <c r="MU90" s="62"/>
      <c r="MV90" s="62"/>
      <c r="MW90" s="62"/>
      <c r="MX90" s="62"/>
      <c r="MY90" s="62"/>
      <c r="MZ90" s="62"/>
      <c r="NA90" s="62"/>
      <c r="NB90" s="62"/>
      <c r="NC90" s="62"/>
      <c r="ND90" s="62"/>
      <c r="NE90" s="62"/>
      <c r="NF90" s="62"/>
      <c r="NG90" s="78"/>
      <c r="NH90" s="72"/>
      <c r="NI90" s="72"/>
      <c r="NJ90" s="72"/>
      <c r="NK90" s="72"/>
      <c r="NL90" s="72"/>
      <c r="NM90" s="72"/>
      <c r="NN90" s="72"/>
      <c r="NO90" s="72"/>
      <c r="NP90" s="72"/>
      <c r="NQ90" s="72"/>
      <c r="NR90" s="72"/>
      <c r="NS90" s="72"/>
      <c r="NT90" s="72"/>
      <c r="NU90" s="72"/>
      <c r="NV90" s="72"/>
      <c r="NW90" s="72"/>
      <c r="NX90" s="72"/>
      <c r="NY90" s="72"/>
      <c r="NZ90" s="72"/>
      <c r="OA90" s="72"/>
      <c r="OB90" s="72"/>
      <c r="OC90" s="72"/>
      <c r="OD90" s="72"/>
      <c r="OE90" s="72"/>
      <c r="OF90" s="72"/>
      <c r="OG90" s="72"/>
      <c r="OH90" s="72"/>
      <c r="OI90" s="72"/>
      <c r="OJ90" s="72"/>
      <c r="OK90" s="72"/>
      <c r="OL90" s="72"/>
      <c r="OM90" s="72"/>
      <c r="ON90" s="72"/>
      <c r="OO90" s="72"/>
      <c r="OP90" s="72"/>
      <c r="OQ90" s="72"/>
      <c r="OR90" s="72"/>
      <c r="OS90" s="72"/>
      <c r="OT90" s="72"/>
      <c r="OU90" s="72"/>
      <c r="OV90" s="72"/>
      <c r="OW90" s="72"/>
      <c r="OX90" s="72"/>
      <c r="OY90" s="72"/>
      <c r="OZ90" s="72"/>
      <c r="PA90" s="72"/>
      <c r="PB90" s="72"/>
      <c r="PC90" s="72"/>
      <c r="PD90" s="72"/>
      <c r="PE90" s="72"/>
      <c r="PF90" s="72"/>
      <c r="PG90" s="72"/>
      <c r="PH90" s="72"/>
      <c r="PI90" s="72"/>
      <c r="PJ90" s="72"/>
      <c r="PK90" s="72"/>
      <c r="PL90" s="72"/>
    </row>
    <row r="91" spans="2:428" ht="16.5" thickTop="1" thickBot="1">
      <c r="B91" s="44"/>
      <c r="C91" s="44"/>
      <c r="D91" s="90" t="s">
        <v>65</v>
      </c>
      <c r="E91" s="95">
        <v>0.6875</v>
      </c>
      <c r="F91" s="9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  <c r="AY91" s="62"/>
      <c r="AZ91" s="62"/>
      <c r="BA91" s="62"/>
      <c r="BB91" s="62"/>
      <c r="BC91" s="62"/>
      <c r="BD91" s="62"/>
      <c r="BE91" s="62"/>
      <c r="BF91" s="62"/>
      <c r="BG91" s="62"/>
      <c r="BH91" s="62"/>
      <c r="BI91" s="62"/>
      <c r="BJ91" s="62"/>
      <c r="BK91" s="62"/>
      <c r="BL91" s="62"/>
      <c r="BM91" s="62"/>
      <c r="BN91" s="62"/>
      <c r="BO91" s="62"/>
      <c r="BP91" s="62"/>
      <c r="BQ91" s="62"/>
      <c r="BR91" s="62"/>
      <c r="BS91" s="62"/>
      <c r="BT91" s="62"/>
      <c r="BU91" s="62"/>
      <c r="BV91" s="62"/>
      <c r="BW91" s="62"/>
      <c r="BX91" s="62"/>
      <c r="BY91" s="62"/>
      <c r="BZ91" s="62"/>
      <c r="CA91" s="62"/>
      <c r="CB91" s="62"/>
      <c r="CC91" s="62"/>
      <c r="CD91" s="62"/>
      <c r="CE91" s="62"/>
      <c r="CF91" s="62"/>
      <c r="CG91" s="62"/>
      <c r="CH91" s="62"/>
      <c r="CI91" s="62"/>
      <c r="CJ91" s="62"/>
      <c r="CK91" s="62"/>
      <c r="CL91" s="62"/>
      <c r="CM91" s="62"/>
      <c r="CN91" s="62"/>
      <c r="CO91" s="62"/>
      <c r="CP91" s="62"/>
      <c r="CQ91" s="62"/>
      <c r="CR91" s="62"/>
      <c r="CS91" s="62"/>
      <c r="CT91" s="62"/>
      <c r="CU91" s="62"/>
      <c r="CV91" s="62"/>
      <c r="CW91" s="62"/>
      <c r="CX91" s="62"/>
      <c r="CY91" s="62"/>
      <c r="CZ91" s="62"/>
      <c r="DA91" s="62"/>
      <c r="DB91" s="62"/>
      <c r="DC91" s="62"/>
      <c r="DD91" s="62"/>
      <c r="DE91" s="62"/>
      <c r="DF91" s="62"/>
      <c r="DG91" s="62"/>
      <c r="DH91" s="62"/>
      <c r="DI91" s="62"/>
      <c r="DJ91" s="62"/>
      <c r="DK91" s="62"/>
      <c r="DL91" s="62"/>
      <c r="DM91" s="62"/>
      <c r="DN91" s="62"/>
      <c r="DO91" s="62"/>
      <c r="DP91" s="62"/>
      <c r="DQ91" s="62"/>
      <c r="DR91" s="62"/>
      <c r="DS91" s="62"/>
      <c r="DT91" s="62"/>
      <c r="DU91" s="62"/>
      <c r="DV91" s="62"/>
      <c r="DW91" s="62"/>
      <c r="DX91" s="62"/>
      <c r="DY91" s="62"/>
      <c r="DZ91" s="62"/>
      <c r="EA91" s="62"/>
      <c r="EB91" s="62"/>
      <c r="EC91" s="62"/>
      <c r="ED91" s="62"/>
      <c r="EE91" s="62"/>
      <c r="EF91" s="62"/>
      <c r="EG91" s="62"/>
      <c r="EH91" s="62"/>
      <c r="EI91" s="62"/>
      <c r="EJ91" s="62"/>
      <c r="EK91" s="62"/>
      <c r="EL91" s="62"/>
      <c r="EM91" s="62"/>
      <c r="EN91" s="62"/>
      <c r="EO91" s="62"/>
      <c r="EP91" s="62"/>
      <c r="EQ91" s="62"/>
      <c r="ER91" s="62"/>
      <c r="ES91" s="62"/>
      <c r="ET91" s="62"/>
      <c r="EU91" s="62"/>
      <c r="EV91" s="62"/>
      <c r="EW91" s="62"/>
      <c r="EX91" s="62"/>
      <c r="EY91" s="62"/>
      <c r="EZ91" s="62"/>
      <c r="FA91" s="62"/>
      <c r="FB91" s="62"/>
      <c r="FC91" s="62"/>
      <c r="FD91" s="62"/>
      <c r="FE91" s="62"/>
      <c r="FF91" s="62"/>
      <c r="FG91" s="62"/>
      <c r="FH91" s="62"/>
      <c r="FI91" s="62"/>
      <c r="FJ91" s="62"/>
      <c r="FK91" s="62"/>
      <c r="FL91" s="62"/>
      <c r="FM91" s="62"/>
      <c r="FN91" s="62"/>
      <c r="FO91" s="62"/>
      <c r="FP91" s="62"/>
      <c r="FQ91" s="62"/>
      <c r="FR91" s="62"/>
      <c r="FS91" s="62"/>
      <c r="FT91" s="62"/>
      <c r="FU91" s="62"/>
      <c r="FV91" s="62"/>
      <c r="FW91" s="62"/>
      <c r="FX91" s="62"/>
      <c r="FY91" s="62"/>
      <c r="FZ91" s="62"/>
      <c r="GA91" s="62"/>
      <c r="GB91" s="62"/>
      <c r="GC91" s="62"/>
      <c r="GD91" s="62"/>
      <c r="GE91" s="62"/>
      <c r="GF91" s="62"/>
      <c r="GG91" s="62"/>
      <c r="GH91" s="62"/>
      <c r="GI91" s="62"/>
      <c r="GJ91" s="62"/>
      <c r="GK91" s="62"/>
      <c r="GL91" s="62"/>
      <c r="GM91" s="62"/>
      <c r="GN91" s="62"/>
      <c r="GO91" s="62"/>
      <c r="GP91" s="62"/>
      <c r="GQ91" s="62"/>
      <c r="GR91" s="62"/>
      <c r="GS91" s="62"/>
      <c r="GT91" s="62"/>
      <c r="GU91" s="62"/>
      <c r="GV91" s="62"/>
      <c r="GW91" s="62"/>
      <c r="GX91" s="62"/>
      <c r="GY91" s="62"/>
      <c r="GZ91" s="62"/>
      <c r="HA91" s="62"/>
      <c r="HB91" s="62"/>
      <c r="HC91" s="62"/>
      <c r="HD91" s="62"/>
      <c r="HE91" s="62"/>
      <c r="HF91" s="62"/>
      <c r="HG91" s="62"/>
      <c r="HH91" s="62"/>
      <c r="HI91" s="62"/>
      <c r="HJ91" s="62"/>
      <c r="HK91" s="62"/>
      <c r="HL91" s="62"/>
      <c r="HM91" s="62"/>
      <c r="HN91" s="62"/>
      <c r="HO91" s="62"/>
      <c r="HP91" s="62"/>
      <c r="HQ91" s="62"/>
      <c r="HR91" s="62"/>
      <c r="HS91" s="62"/>
      <c r="HT91" s="62"/>
      <c r="HU91" s="62"/>
      <c r="HV91" s="62"/>
      <c r="HW91" s="62"/>
      <c r="HX91" s="62"/>
      <c r="HY91" s="62"/>
      <c r="HZ91" s="62"/>
      <c r="IA91" s="62"/>
      <c r="IB91" s="62"/>
      <c r="IC91" s="62"/>
      <c r="ID91" s="62"/>
      <c r="IE91" s="62"/>
      <c r="IF91" s="62"/>
      <c r="IG91" s="62"/>
      <c r="IH91" s="62"/>
      <c r="II91" s="62"/>
      <c r="IJ91" s="62"/>
      <c r="IK91" s="62"/>
      <c r="IL91" s="62"/>
      <c r="IM91" s="62"/>
      <c r="IN91" s="62"/>
      <c r="IO91" s="62"/>
      <c r="IP91" s="62"/>
      <c r="IQ91" s="62"/>
      <c r="IR91" s="62"/>
      <c r="IS91" s="62"/>
      <c r="IT91" s="62"/>
      <c r="IU91" s="62"/>
      <c r="IV91" s="62"/>
      <c r="IW91" s="62"/>
      <c r="IX91" s="62"/>
      <c r="IY91" s="62"/>
      <c r="IZ91" s="62"/>
      <c r="JA91" s="62"/>
      <c r="JB91" s="62"/>
      <c r="JC91" s="62"/>
      <c r="JD91" s="62"/>
      <c r="JE91" s="62"/>
      <c r="JF91" s="62"/>
      <c r="JG91" s="62"/>
      <c r="JH91" s="62"/>
      <c r="JI91" s="62"/>
      <c r="JJ91" s="62"/>
      <c r="JK91" s="62"/>
      <c r="JL91" s="62"/>
      <c r="JM91" s="62"/>
      <c r="JN91" s="62"/>
      <c r="JO91" s="62"/>
      <c r="JP91" s="62"/>
      <c r="JQ91" s="62"/>
      <c r="JR91" s="62"/>
      <c r="JS91" s="62"/>
      <c r="JT91" s="62"/>
      <c r="JU91" s="62"/>
      <c r="JV91" s="62"/>
      <c r="JW91" s="62"/>
      <c r="JX91" s="62"/>
      <c r="JY91" s="62"/>
      <c r="JZ91" s="62"/>
      <c r="KA91" s="62"/>
      <c r="KB91" s="62"/>
      <c r="KC91" s="62"/>
      <c r="KD91" s="62"/>
      <c r="KE91" s="62"/>
      <c r="KF91" s="62"/>
      <c r="KG91" s="62"/>
      <c r="KH91" s="62"/>
      <c r="KI91" s="62"/>
      <c r="KJ91" s="62"/>
      <c r="KK91" s="62"/>
      <c r="KL91" s="62"/>
      <c r="KM91" s="62"/>
      <c r="KN91" s="62"/>
      <c r="KO91" s="62"/>
      <c r="KP91" s="62"/>
      <c r="KQ91" s="62"/>
      <c r="KR91" s="62"/>
      <c r="KS91" s="62"/>
      <c r="KT91" s="62"/>
      <c r="KU91" s="62"/>
      <c r="KV91" s="62"/>
      <c r="KW91" s="62"/>
      <c r="KX91" s="62"/>
      <c r="KY91" s="62"/>
      <c r="KZ91" s="62"/>
      <c r="LA91" s="62"/>
      <c r="LB91" s="62"/>
      <c r="LC91" s="62"/>
      <c r="LD91" s="62"/>
      <c r="LE91" s="62"/>
      <c r="LF91" s="62"/>
      <c r="LG91" s="62"/>
      <c r="LH91" s="62"/>
      <c r="LI91" s="62"/>
      <c r="LJ91" s="62"/>
      <c r="LK91" s="62"/>
      <c r="LL91" s="62"/>
      <c r="LM91" s="62"/>
      <c r="LN91" s="62"/>
      <c r="LO91" s="62"/>
      <c r="LP91" s="62"/>
      <c r="LQ91" s="62"/>
      <c r="LR91" s="62"/>
      <c r="LS91" s="62"/>
      <c r="LT91" s="62"/>
      <c r="LU91" s="62"/>
      <c r="LV91" s="62"/>
      <c r="LW91" s="62"/>
      <c r="LX91" s="62"/>
      <c r="LY91" s="62"/>
      <c r="LZ91" s="62"/>
      <c r="MA91" s="62"/>
      <c r="MB91" s="62"/>
      <c r="MC91" s="62"/>
      <c r="MD91" s="62"/>
      <c r="ME91" s="62"/>
      <c r="MF91" s="62"/>
      <c r="MG91" s="62"/>
      <c r="MH91" s="62"/>
      <c r="MI91" s="62"/>
      <c r="MJ91" s="62"/>
      <c r="MK91" s="62"/>
      <c r="ML91" s="62"/>
      <c r="MM91" s="62"/>
      <c r="MN91" s="62"/>
      <c r="MO91" s="62"/>
      <c r="MP91" s="62"/>
      <c r="MQ91" s="62"/>
      <c r="MR91" s="62"/>
      <c r="MS91" s="62"/>
      <c r="MT91" s="62"/>
      <c r="MU91" s="62"/>
      <c r="MV91" s="62"/>
      <c r="MW91" s="62"/>
      <c r="MX91" s="62"/>
      <c r="MY91" s="62"/>
      <c r="MZ91" s="62"/>
      <c r="NA91" s="62"/>
      <c r="NB91" s="62"/>
      <c r="NC91" s="62"/>
      <c r="ND91" s="62"/>
      <c r="NE91" s="62"/>
      <c r="NF91" s="62"/>
      <c r="NG91" s="78"/>
      <c r="NH91" s="72"/>
      <c r="NI91" s="72"/>
      <c r="NJ91" s="72"/>
      <c r="NK91" s="72"/>
      <c r="NL91" s="72"/>
      <c r="NM91" s="72"/>
      <c r="NN91" s="72"/>
      <c r="NO91" s="72"/>
      <c r="NP91" s="72"/>
      <c r="NQ91" s="72"/>
      <c r="NR91" s="72"/>
      <c r="NS91" s="72"/>
      <c r="NT91" s="72"/>
      <c r="NU91" s="72"/>
      <c r="NV91" s="72"/>
      <c r="NW91" s="72"/>
      <c r="NX91" s="72"/>
      <c r="NY91" s="72"/>
      <c r="NZ91" s="72"/>
      <c r="OA91" s="72"/>
      <c r="OB91" s="72"/>
      <c r="OC91" s="72"/>
      <c r="OD91" s="72"/>
      <c r="OE91" s="72"/>
      <c r="OF91" s="72"/>
      <c r="OG91" s="72"/>
      <c r="OH91" s="72"/>
      <c r="OI91" s="72"/>
      <c r="OJ91" s="72"/>
      <c r="OK91" s="72"/>
      <c r="OL91" s="72"/>
      <c r="OM91" s="72"/>
      <c r="ON91" s="72"/>
      <c r="OO91" s="72"/>
      <c r="OP91" s="72"/>
      <c r="OQ91" s="72"/>
      <c r="OR91" s="72"/>
      <c r="OS91" s="72"/>
      <c r="OT91" s="72"/>
      <c r="OU91" s="72"/>
      <c r="OV91" s="72"/>
      <c r="OW91" s="72"/>
      <c r="OX91" s="72"/>
      <c r="OY91" s="72"/>
      <c r="OZ91" s="72"/>
      <c r="PA91" s="72"/>
      <c r="PB91" s="72"/>
      <c r="PC91" s="72"/>
      <c r="PD91" s="72"/>
      <c r="PE91" s="72"/>
      <c r="PF91" s="72"/>
      <c r="PG91" s="72"/>
      <c r="PH91" s="72"/>
      <c r="PI91" s="72"/>
      <c r="PJ91" s="72"/>
      <c r="PK91" s="72"/>
      <c r="PL91" s="72"/>
    </row>
    <row r="92" spans="2:428" ht="16.5" thickTop="1" thickBot="1">
      <c r="B92" s="44"/>
      <c r="C92" s="44"/>
      <c r="D92" s="90" t="s">
        <v>66</v>
      </c>
      <c r="E92" s="97"/>
      <c r="F92" s="9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  <c r="AX92" s="62"/>
      <c r="AY92" s="62"/>
      <c r="AZ92" s="62"/>
      <c r="BA92" s="62"/>
      <c r="BB92" s="62"/>
      <c r="BC92" s="62"/>
      <c r="BD92" s="62"/>
      <c r="BE92" s="62"/>
      <c r="BF92" s="62"/>
      <c r="BG92" s="62"/>
      <c r="BH92" s="62"/>
      <c r="BI92" s="62"/>
      <c r="BJ92" s="62"/>
      <c r="BK92" s="62"/>
      <c r="BL92" s="62"/>
      <c r="BM92" s="62"/>
      <c r="BN92" s="62"/>
      <c r="BO92" s="62"/>
      <c r="BP92" s="62"/>
      <c r="BQ92" s="62"/>
      <c r="BR92" s="62"/>
      <c r="BS92" s="62"/>
      <c r="BT92" s="62"/>
      <c r="BU92" s="62"/>
      <c r="BV92" s="62"/>
      <c r="BW92" s="62"/>
      <c r="BX92" s="62"/>
      <c r="BY92" s="62"/>
      <c r="BZ92" s="62"/>
      <c r="CA92" s="62"/>
      <c r="CB92" s="62"/>
      <c r="CC92" s="62"/>
      <c r="CD92" s="62"/>
      <c r="CE92" s="62"/>
      <c r="CF92" s="62"/>
      <c r="CG92" s="62"/>
      <c r="CH92" s="62"/>
      <c r="CI92" s="62"/>
      <c r="CJ92" s="62"/>
      <c r="CK92" s="62"/>
      <c r="CL92" s="62"/>
      <c r="CM92" s="62"/>
      <c r="CN92" s="62"/>
      <c r="CO92" s="62"/>
      <c r="CP92" s="62"/>
      <c r="CQ92" s="62"/>
      <c r="CR92" s="62"/>
      <c r="CS92" s="62"/>
      <c r="CT92" s="62"/>
      <c r="CU92" s="62"/>
      <c r="CV92" s="62"/>
      <c r="CW92" s="62"/>
      <c r="CX92" s="62"/>
      <c r="CY92" s="62"/>
      <c r="CZ92" s="62"/>
      <c r="DA92" s="62"/>
      <c r="DB92" s="62"/>
      <c r="DC92" s="62"/>
      <c r="DD92" s="62"/>
      <c r="DE92" s="62"/>
      <c r="DF92" s="62"/>
      <c r="DG92" s="62"/>
      <c r="DH92" s="62"/>
      <c r="DI92" s="62"/>
      <c r="DJ92" s="62"/>
      <c r="DK92" s="62"/>
      <c r="DL92" s="62"/>
      <c r="DM92" s="62"/>
      <c r="DN92" s="62"/>
      <c r="DO92" s="62"/>
      <c r="DP92" s="62"/>
      <c r="DQ92" s="62"/>
      <c r="DR92" s="62"/>
      <c r="DS92" s="62"/>
      <c r="DT92" s="62"/>
      <c r="DU92" s="62"/>
      <c r="DV92" s="62"/>
      <c r="DW92" s="62"/>
      <c r="DX92" s="62"/>
      <c r="DY92" s="62"/>
      <c r="DZ92" s="62"/>
      <c r="EA92" s="62"/>
      <c r="EB92" s="62"/>
      <c r="EC92" s="62"/>
      <c r="ED92" s="62"/>
      <c r="EE92" s="62"/>
      <c r="EF92" s="62"/>
      <c r="EG92" s="62"/>
      <c r="EH92" s="62"/>
      <c r="EI92" s="62"/>
      <c r="EJ92" s="62"/>
      <c r="EK92" s="62"/>
      <c r="EL92" s="62"/>
      <c r="EM92" s="62"/>
      <c r="EN92" s="62"/>
      <c r="EO92" s="62"/>
      <c r="EP92" s="62"/>
      <c r="EQ92" s="62"/>
      <c r="ER92" s="62"/>
      <c r="ES92" s="62"/>
      <c r="ET92" s="62"/>
      <c r="EU92" s="62"/>
      <c r="EV92" s="62"/>
      <c r="EW92" s="62"/>
      <c r="EX92" s="62"/>
      <c r="EY92" s="62"/>
      <c r="EZ92" s="62"/>
      <c r="FA92" s="62"/>
      <c r="FB92" s="62"/>
      <c r="FC92" s="62"/>
      <c r="FD92" s="62"/>
      <c r="FE92" s="62"/>
      <c r="FF92" s="62"/>
      <c r="FG92" s="62"/>
      <c r="FH92" s="62"/>
      <c r="FI92" s="62"/>
      <c r="FJ92" s="62"/>
      <c r="FK92" s="62"/>
      <c r="FL92" s="62"/>
      <c r="FM92" s="62"/>
      <c r="FN92" s="62"/>
      <c r="FO92" s="62"/>
      <c r="FP92" s="62"/>
      <c r="FQ92" s="62"/>
      <c r="FR92" s="62"/>
      <c r="FS92" s="62"/>
      <c r="FT92" s="62"/>
      <c r="FU92" s="62"/>
      <c r="FV92" s="62"/>
      <c r="FW92" s="62"/>
      <c r="FX92" s="62"/>
      <c r="FY92" s="62"/>
      <c r="FZ92" s="62"/>
      <c r="GA92" s="62"/>
      <c r="GB92" s="62"/>
      <c r="GC92" s="62"/>
      <c r="GD92" s="62"/>
      <c r="GE92" s="62"/>
      <c r="GF92" s="62"/>
      <c r="GG92" s="62"/>
      <c r="GH92" s="62"/>
      <c r="GI92" s="62"/>
      <c r="GJ92" s="62"/>
      <c r="GK92" s="62"/>
      <c r="GL92" s="62"/>
      <c r="GM92" s="62"/>
      <c r="GN92" s="62"/>
      <c r="GO92" s="62"/>
      <c r="GP92" s="62"/>
      <c r="GQ92" s="62"/>
      <c r="GR92" s="62"/>
      <c r="GS92" s="62"/>
      <c r="GT92" s="62"/>
      <c r="GU92" s="62"/>
      <c r="GV92" s="62"/>
      <c r="GW92" s="62"/>
      <c r="GX92" s="62"/>
      <c r="GY92" s="62"/>
      <c r="GZ92" s="62"/>
      <c r="HA92" s="62"/>
      <c r="HB92" s="62"/>
      <c r="HC92" s="62"/>
      <c r="HD92" s="62"/>
      <c r="HE92" s="62"/>
      <c r="HF92" s="62"/>
      <c r="HG92" s="62"/>
      <c r="HH92" s="62"/>
      <c r="HI92" s="62"/>
      <c r="HJ92" s="62"/>
      <c r="HK92" s="62"/>
      <c r="HL92" s="62"/>
      <c r="HM92" s="62"/>
      <c r="HN92" s="62"/>
      <c r="HO92" s="62"/>
      <c r="HP92" s="62"/>
      <c r="HQ92" s="62"/>
      <c r="HR92" s="62"/>
      <c r="HS92" s="62"/>
      <c r="HT92" s="62"/>
      <c r="HU92" s="62"/>
      <c r="HV92" s="62"/>
      <c r="HW92" s="62"/>
      <c r="HX92" s="62"/>
      <c r="HY92" s="62"/>
      <c r="HZ92" s="62"/>
      <c r="IA92" s="62"/>
      <c r="IB92" s="62"/>
      <c r="IC92" s="62"/>
      <c r="ID92" s="62"/>
      <c r="IE92" s="62"/>
      <c r="IF92" s="62"/>
      <c r="IG92" s="62"/>
      <c r="IH92" s="62"/>
      <c r="II92" s="62"/>
      <c r="IJ92" s="62"/>
      <c r="IK92" s="62"/>
      <c r="IL92" s="62"/>
      <c r="IM92" s="62"/>
      <c r="IN92" s="62"/>
      <c r="IO92" s="62"/>
      <c r="IP92" s="62"/>
      <c r="IQ92" s="62"/>
      <c r="IR92" s="62"/>
      <c r="IS92" s="62"/>
      <c r="IT92" s="62"/>
      <c r="IU92" s="62"/>
      <c r="IV92" s="62"/>
      <c r="IW92" s="62"/>
      <c r="IX92" s="62"/>
      <c r="IY92" s="62"/>
      <c r="IZ92" s="62"/>
      <c r="JA92" s="62"/>
      <c r="JB92" s="62"/>
      <c r="JC92" s="62"/>
      <c r="JD92" s="62"/>
      <c r="JE92" s="62"/>
      <c r="JF92" s="62"/>
      <c r="JG92" s="62"/>
      <c r="JH92" s="62"/>
      <c r="JI92" s="62"/>
      <c r="JJ92" s="62"/>
      <c r="JK92" s="62"/>
      <c r="JL92" s="62"/>
      <c r="JM92" s="62"/>
      <c r="JN92" s="62"/>
      <c r="JO92" s="62"/>
      <c r="JP92" s="62"/>
      <c r="JQ92" s="62"/>
      <c r="JR92" s="62"/>
      <c r="JS92" s="62"/>
      <c r="JT92" s="62"/>
      <c r="JU92" s="62"/>
      <c r="JV92" s="62"/>
      <c r="JW92" s="62"/>
      <c r="JX92" s="62"/>
      <c r="JY92" s="62"/>
      <c r="JZ92" s="62"/>
      <c r="KA92" s="62"/>
      <c r="KB92" s="62"/>
      <c r="KC92" s="62"/>
      <c r="KD92" s="62"/>
      <c r="KE92" s="62"/>
      <c r="KF92" s="62"/>
      <c r="KG92" s="62"/>
      <c r="KH92" s="62"/>
      <c r="KI92" s="62"/>
      <c r="KJ92" s="62"/>
      <c r="KK92" s="62"/>
      <c r="KL92" s="62"/>
      <c r="KM92" s="62"/>
      <c r="KN92" s="62"/>
      <c r="KO92" s="62"/>
      <c r="KP92" s="62"/>
      <c r="KQ92" s="62"/>
      <c r="KR92" s="62"/>
      <c r="KS92" s="62"/>
      <c r="KT92" s="62"/>
      <c r="KU92" s="62"/>
      <c r="KV92" s="62"/>
      <c r="KW92" s="62"/>
      <c r="KX92" s="62"/>
      <c r="KY92" s="62"/>
      <c r="KZ92" s="62"/>
      <c r="LA92" s="62"/>
      <c r="LB92" s="62"/>
      <c r="LC92" s="62"/>
      <c r="LD92" s="62"/>
      <c r="LE92" s="62"/>
      <c r="LF92" s="62"/>
      <c r="LG92" s="62"/>
      <c r="LH92" s="62"/>
      <c r="LI92" s="62"/>
      <c r="LJ92" s="62"/>
      <c r="LK92" s="62"/>
      <c r="LL92" s="62"/>
      <c r="LM92" s="62"/>
      <c r="LN92" s="62"/>
      <c r="LO92" s="62"/>
      <c r="LP92" s="62"/>
      <c r="LQ92" s="62"/>
      <c r="LR92" s="62"/>
      <c r="LS92" s="62"/>
      <c r="LT92" s="62"/>
      <c r="LU92" s="62"/>
      <c r="LV92" s="62"/>
      <c r="LW92" s="62"/>
      <c r="LX92" s="62"/>
      <c r="LY92" s="62"/>
      <c r="LZ92" s="62"/>
      <c r="MA92" s="62"/>
      <c r="MB92" s="62"/>
      <c r="MC92" s="62"/>
      <c r="MD92" s="62"/>
      <c r="ME92" s="62"/>
      <c r="MF92" s="62"/>
      <c r="MG92" s="62"/>
      <c r="MH92" s="62"/>
      <c r="MI92" s="62"/>
      <c r="MJ92" s="62"/>
      <c r="MK92" s="62"/>
      <c r="ML92" s="62"/>
      <c r="MM92" s="62"/>
      <c r="MN92" s="62"/>
      <c r="MO92" s="62"/>
      <c r="MP92" s="62"/>
      <c r="MQ92" s="62"/>
      <c r="MR92" s="62"/>
      <c r="MS92" s="62"/>
      <c r="MT92" s="62"/>
      <c r="MU92" s="62"/>
      <c r="MV92" s="62"/>
      <c r="MW92" s="62"/>
      <c r="MX92" s="62"/>
      <c r="MY92" s="62"/>
      <c r="MZ92" s="62"/>
      <c r="NA92" s="62"/>
      <c r="NB92" s="62"/>
      <c r="NC92" s="62"/>
      <c r="ND92" s="62"/>
      <c r="NE92" s="62"/>
      <c r="NF92" s="62"/>
      <c r="NG92" s="78"/>
      <c r="NH92" s="72"/>
      <c r="NI92" s="72"/>
      <c r="NJ92" s="72"/>
      <c r="NK92" s="72"/>
      <c r="NL92" s="72"/>
      <c r="NM92" s="72"/>
      <c r="NN92" s="72"/>
      <c r="NO92" s="72"/>
      <c r="NP92" s="72"/>
      <c r="NQ92" s="72"/>
      <c r="NR92" s="72"/>
      <c r="NS92" s="72"/>
      <c r="NT92" s="72"/>
      <c r="NU92" s="72"/>
      <c r="NV92" s="72"/>
      <c r="NW92" s="72"/>
      <c r="NX92" s="72"/>
      <c r="NY92" s="72"/>
      <c r="NZ92" s="72"/>
      <c r="OA92" s="72"/>
      <c r="OB92" s="72"/>
      <c r="OC92" s="72"/>
      <c r="OD92" s="72"/>
      <c r="OE92" s="72"/>
      <c r="OF92" s="72"/>
      <c r="OG92" s="72"/>
      <c r="OH92" s="72"/>
      <c r="OI92" s="72"/>
      <c r="OJ92" s="72"/>
      <c r="OK92" s="72"/>
      <c r="OL92" s="72"/>
      <c r="OM92" s="72"/>
      <c r="ON92" s="72"/>
      <c r="OO92" s="72"/>
      <c r="OP92" s="72"/>
      <c r="OQ92" s="72"/>
      <c r="OR92" s="72"/>
      <c r="OS92" s="72"/>
      <c r="OT92" s="72"/>
      <c r="OU92" s="72"/>
      <c r="OV92" s="72"/>
      <c r="OW92" s="72"/>
      <c r="OX92" s="72"/>
      <c r="OY92" s="72"/>
      <c r="OZ92" s="72"/>
      <c r="PA92" s="72"/>
      <c r="PB92" s="72"/>
      <c r="PC92" s="72"/>
      <c r="PD92" s="72"/>
      <c r="PE92" s="72"/>
      <c r="PF92" s="72"/>
      <c r="PG92" s="72"/>
      <c r="PH92" s="72"/>
      <c r="PI92" s="72"/>
      <c r="PJ92" s="72"/>
      <c r="PK92" s="72"/>
      <c r="PL92" s="72"/>
    </row>
    <row r="93" spans="2:428" ht="16.5" thickTop="1" thickBot="1">
      <c r="B93" s="44"/>
      <c r="C93" s="44"/>
      <c r="D93" s="90" t="s">
        <v>67</v>
      </c>
      <c r="E93" s="97"/>
      <c r="F93" s="9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  <c r="AY93" s="62"/>
      <c r="AZ93" s="62"/>
      <c r="BA93" s="62"/>
      <c r="BB93" s="62"/>
      <c r="BC93" s="62"/>
      <c r="BD93" s="62"/>
      <c r="BE93" s="62"/>
      <c r="BF93" s="62"/>
      <c r="BG93" s="62"/>
      <c r="BH93" s="62"/>
      <c r="BI93" s="62"/>
      <c r="BJ93" s="62"/>
      <c r="BK93" s="62"/>
      <c r="BL93" s="62"/>
      <c r="BM93" s="62"/>
      <c r="BN93" s="62"/>
      <c r="BO93" s="62"/>
      <c r="BP93" s="62"/>
      <c r="BQ93" s="62"/>
      <c r="BR93" s="62"/>
      <c r="BS93" s="62"/>
      <c r="BT93" s="62"/>
      <c r="BU93" s="62"/>
      <c r="BV93" s="62"/>
      <c r="BW93" s="62"/>
      <c r="BX93" s="62"/>
      <c r="BY93" s="62"/>
      <c r="BZ93" s="62"/>
      <c r="CA93" s="62"/>
      <c r="CB93" s="62"/>
      <c r="CC93" s="62"/>
      <c r="CD93" s="62"/>
      <c r="CE93" s="62"/>
      <c r="CF93" s="62"/>
      <c r="CG93" s="62"/>
      <c r="CH93" s="62"/>
      <c r="CI93" s="62"/>
      <c r="CJ93" s="62"/>
      <c r="CK93" s="62"/>
      <c r="CL93" s="62"/>
      <c r="CM93" s="62"/>
      <c r="CN93" s="62"/>
      <c r="CO93" s="62"/>
      <c r="CP93" s="62"/>
      <c r="CQ93" s="62"/>
      <c r="CR93" s="62"/>
      <c r="CS93" s="62"/>
      <c r="CT93" s="62"/>
      <c r="CU93" s="62"/>
      <c r="CV93" s="62"/>
      <c r="CW93" s="62"/>
      <c r="CX93" s="62"/>
      <c r="CY93" s="62"/>
      <c r="CZ93" s="62"/>
      <c r="DA93" s="62"/>
      <c r="DB93" s="62"/>
      <c r="DC93" s="62"/>
      <c r="DD93" s="62"/>
      <c r="DE93" s="62"/>
      <c r="DF93" s="62"/>
      <c r="DG93" s="62"/>
      <c r="DH93" s="62"/>
      <c r="DI93" s="62"/>
      <c r="DJ93" s="62"/>
      <c r="DK93" s="62"/>
      <c r="DL93" s="62"/>
      <c r="DM93" s="62"/>
      <c r="DN93" s="62"/>
      <c r="DO93" s="62"/>
      <c r="DP93" s="62"/>
      <c r="DQ93" s="62"/>
      <c r="DR93" s="62"/>
      <c r="DS93" s="62"/>
      <c r="DT93" s="62"/>
      <c r="DU93" s="62"/>
      <c r="DV93" s="62"/>
      <c r="DW93" s="62"/>
      <c r="DX93" s="62"/>
      <c r="DY93" s="62"/>
      <c r="DZ93" s="62"/>
      <c r="EA93" s="62"/>
      <c r="EB93" s="62"/>
      <c r="EC93" s="62"/>
      <c r="ED93" s="62"/>
      <c r="EE93" s="62"/>
      <c r="EF93" s="62"/>
      <c r="EG93" s="62"/>
      <c r="EH93" s="62"/>
      <c r="EI93" s="62"/>
      <c r="EJ93" s="62"/>
      <c r="EK93" s="62"/>
      <c r="EL93" s="62"/>
      <c r="EM93" s="62"/>
      <c r="EN93" s="62"/>
      <c r="EO93" s="62"/>
      <c r="EP93" s="62"/>
      <c r="EQ93" s="62"/>
      <c r="ER93" s="62"/>
      <c r="ES93" s="62"/>
      <c r="ET93" s="62"/>
      <c r="EU93" s="62"/>
      <c r="EV93" s="62"/>
      <c r="EW93" s="62"/>
      <c r="EX93" s="62"/>
      <c r="EY93" s="62"/>
      <c r="EZ93" s="62"/>
      <c r="FA93" s="62"/>
      <c r="FB93" s="62"/>
      <c r="FC93" s="62"/>
      <c r="FD93" s="62"/>
      <c r="FE93" s="62"/>
      <c r="FF93" s="62"/>
      <c r="FG93" s="62"/>
      <c r="FH93" s="62"/>
      <c r="FI93" s="62"/>
      <c r="FJ93" s="62"/>
      <c r="FK93" s="62"/>
      <c r="FL93" s="62"/>
      <c r="FM93" s="62"/>
      <c r="FN93" s="62"/>
      <c r="FO93" s="62"/>
      <c r="FP93" s="62"/>
      <c r="FQ93" s="62"/>
      <c r="FR93" s="62"/>
      <c r="FS93" s="62"/>
      <c r="FT93" s="62"/>
      <c r="FU93" s="62"/>
      <c r="FV93" s="62"/>
      <c r="FW93" s="62"/>
      <c r="FX93" s="62"/>
      <c r="FY93" s="62"/>
      <c r="FZ93" s="62"/>
      <c r="GA93" s="62"/>
      <c r="GB93" s="62"/>
      <c r="GC93" s="62"/>
      <c r="GD93" s="62"/>
      <c r="GE93" s="62"/>
      <c r="GF93" s="62"/>
      <c r="GG93" s="62"/>
      <c r="GH93" s="62"/>
      <c r="GI93" s="62"/>
      <c r="GJ93" s="62"/>
      <c r="GK93" s="62"/>
      <c r="GL93" s="62"/>
      <c r="GM93" s="62"/>
      <c r="GN93" s="62"/>
      <c r="GO93" s="62"/>
      <c r="GP93" s="62"/>
      <c r="GQ93" s="62"/>
      <c r="GR93" s="62"/>
      <c r="GS93" s="62"/>
      <c r="GT93" s="62"/>
      <c r="GU93" s="62"/>
      <c r="GV93" s="62"/>
      <c r="GW93" s="62"/>
      <c r="GX93" s="62"/>
      <c r="GY93" s="62"/>
      <c r="GZ93" s="62"/>
      <c r="HA93" s="62"/>
      <c r="HB93" s="62"/>
      <c r="HC93" s="62"/>
      <c r="HD93" s="62"/>
      <c r="HE93" s="62"/>
      <c r="HF93" s="62"/>
      <c r="HG93" s="62"/>
      <c r="HH93" s="62"/>
      <c r="HI93" s="62"/>
      <c r="HJ93" s="62"/>
      <c r="HK93" s="62"/>
      <c r="HL93" s="62"/>
      <c r="HM93" s="62"/>
      <c r="HN93" s="62"/>
      <c r="HO93" s="62"/>
      <c r="HP93" s="62"/>
      <c r="HQ93" s="62"/>
      <c r="HR93" s="62"/>
      <c r="HS93" s="62"/>
      <c r="HT93" s="62"/>
      <c r="HU93" s="62"/>
      <c r="HV93" s="62"/>
      <c r="HW93" s="62"/>
      <c r="HX93" s="62"/>
      <c r="HY93" s="62"/>
      <c r="HZ93" s="62"/>
      <c r="IA93" s="62"/>
      <c r="IB93" s="62"/>
      <c r="IC93" s="62"/>
      <c r="ID93" s="62"/>
      <c r="IE93" s="62"/>
      <c r="IF93" s="62"/>
      <c r="IG93" s="62"/>
      <c r="IH93" s="62"/>
      <c r="II93" s="62"/>
      <c r="IJ93" s="62"/>
      <c r="IK93" s="62"/>
      <c r="IL93" s="62"/>
      <c r="IM93" s="62"/>
      <c r="IN93" s="62"/>
      <c r="IO93" s="62"/>
      <c r="IP93" s="62"/>
      <c r="IQ93" s="62"/>
      <c r="IR93" s="62"/>
      <c r="IS93" s="62"/>
      <c r="IT93" s="62"/>
      <c r="IU93" s="62"/>
      <c r="IV93" s="62"/>
      <c r="IW93" s="62"/>
      <c r="IX93" s="62"/>
      <c r="IY93" s="62"/>
      <c r="IZ93" s="62"/>
      <c r="JA93" s="62"/>
      <c r="JB93" s="62"/>
      <c r="JC93" s="62"/>
      <c r="JD93" s="62"/>
      <c r="JE93" s="62"/>
      <c r="JF93" s="62"/>
      <c r="JG93" s="62"/>
      <c r="JH93" s="62"/>
      <c r="JI93" s="62"/>
      <c r="JJ93" s="62"/>
      <c r="JK93" s="62"/>
      <c r="JL93" s="62"/>
      <c r="JM93" s="62"/>
      <c r="JN93" s="62"/>
      <c r="JO93" s="62"/>
      <c r="JP93" s="62"/>
      <c r="JQ93" s="62"/>
      <c r="JR93" s="62"/>
      <c r="JS93" s="62"/>
      <c r="JT93" s="62"/>
      <c r="JU93" s="62"/>
      <c r="JV93" s="62"/>
      <c r="JW93" s="62"/>
      <c r="JX93" s="62"/>
      <c r="JY93" s="62"/>
      <c r="JZ93" s="62"/>
      <c r="KA93" s="62"/>
      <c r="KB93" s="62"/>
      <c r="KC93" s="62"/>
      <c r="KD93" s="62"/>
      <c r="KE93" s="62"/>
      <c r="KF93" s="62"/>
      <c r="KG93" s="62"/>
      <c r="KH93" s="62"/>
      <c r="KI93" s="62"/>
      <c r="KJ93" s="62"/>
      <c r="KK93" s="62"/>
      <c r="KL93" s="62"/>
      <c r="KM93" s="62"/>
      <c r="KN93" s="62"/>
      <c r="KO93" s="62"/>
      <c r="KP93" s="62"/>
      <c r="KQ93" s="62"/>
      <c r="KR93" s="62"/>
      <c r="KS93" s="62"/>
      <c r="KT93" s="62"/>
      <c r="KU93" s="62"/>
      <c r="KV93" s="62"/>
      <c r="KW93" s="62"/>
      <c r="KX93" s="62"/>
      <c r="KY93" s="62"/>
      <c r="KZ93" s="62"/>
      <c r="LA93" s="62"/>
      <c r="LB93" s="62"/>
      <c r="LC93" s="62"/>
      <c r="LD93" s="62"/>
      <c r="LE93" s="62"/>
      <c r="LF93" s="62"/>
      <c r="LG93" s="62"/>
      <c r="LH93" s="62"/>
      <c r="LI93" s="62"/>
      <c r="LJ93" s="62"/>
      <c r="LK93" s="62"/>
      <c r="LL93" s="62"/>
      <c r="LM93" s="62"/>
      <c r="LN93" s="62"/>
      <c r="LO93" s="62"/>
      <c r="LP93" s="62"/>
      <c r="LQ93" s="62"/>
      <c r="LR93" s="62"/>
      <c r="LS93" s="62"/>
      <c r="LT93" s="62"/>
      <c r="LU93" s="62"/>
      <c r="LV93" s="62"/>
      <c r="LW93" s="62"/>
      <c r="LX93" s="62"/>
      <c r="LY93" s="62"/>
      <c r="LZ93" s="62"/>
      <c r="MA93" s="62"/>
      <c r="MB93" s="62"/>
      <c r="MC93" s="62"/>
      <c r="MD93" s="62"/>
      <c r="ME93" s="62"/>
      <c r="MF93" s="62"/>
      <c r="MG93" s="62"/>
      <c r="MH93" s="62"/>
      <c r="MI93" s="62"/>
      <c r="MJ93" s="62"/>
      <c r="MK93" s="62"/>
      <c r="ML93" s="62"/>
      <c r="MM93" s="62"/>
      <c r="MN93" s="62"/>
      <c r="MO93" s="62"/>
      <c r="MP93" s="62"/>
      <c r="MQ93" s="62"/>
      <c r="MR93" s="62"/>
      <c r="MS93" s="62"/>
      <c r="MT93" s="62"/>
      <c r="MU93" s="62"/>
      <c r="MV93" s="62"/>
      <c r="MW93" s="62"/>
      <c r="MX93" s="62"/>
      <c r="MY93" s="62"/>
      <c r="MZ93" s="62"/>
      <c r="NA93" s="62"/>
      <c r="NB93" s="62"/>
      <c r="NC93" s="62"/>
      <c r="ND93" s="62"/>
      <c r="NE93" s="62"/>
      <c r="NF93" s="62"/>
      <c r="NG93" s="78"/>
      <c r="NH93" s="72"/>
      <c r="NI93" s="72"/>
      <c r="NJ93" s="72"/>
      <c r="NK93" s="72"/>
      <c r="NL93" s="72"/>
      <c r="NM93" s="72"/>
      <c r="NN93" s="72"/>
      <c r="NO93" s="72"/>
      <c r="NP93" s="72"/>
      <c r="NQ93" s="72"/>
      <c r="NR93" s="72"/>
      <c r="NS93" s="72"/>
      <c r="NT93" s="72"/>
      <c r="NU93" s="72"/>
      <c r="NV93" s="72"/>
      <c r="NW93" s="72"/>
      <c r="NX93" s="72"/>
      <c r="NY93" s="72"/>
      <c r="NZ93" s="72"/>
      <c r="OA93" s="72"/>
      <c r="OB93" s="72"/>
      <c r="OC93" s="72"/>
      <c r="OD93" s="72"/>
      <c r="OE93" s="72"/>
      <c r="OF93" s="72"/>
      <c r="OG93" s="72"/>
      <c r="OH93" s="72"/>
      <c r="OI93" s="72"/>
      <c r="OJ93" s="72"/>
      <c r="OK93" s="72"/>
      <c r="OL93" s="72"/>
      <c r="OM93" s="72"/>
      <c r="ON93" s="72"/>
      <c r="OO93" s="72"/>
      <c r="OP93" s="72"/>
      <c r="OQ93" s="72"/>
      <c r="OR93" s="72"/>
      <c r="OS93" s="72"/>
      <c r="OT93" s="72"/>
      <c r="OU93" s="72"/>
      <c r="OV93" s="72"/>
      <c r="OW93" s="72"/>
      <c r="OX93" s="72"/>
      <c r="OY93" s="72"/>
      <c r="OZ93" s="72"/>
      <c r="PA93" s="72"/>
      <c r="PB93" s="72"/>
      <c r="PC93" s="72"/>
      <c r="PD93" s="72"/>
      <c r="PE93" s="72"/>
      <c r="PF93" s="72"/>
      <c r="PG93" s="72"/>
      <c r="PH93" s="72"/>
      <c r="PI93" s="72"/>
      <c r="PJ93" s="72"/>
      <c r="PK93" s="72"/>
      <c r="PL93" s="72"/>
    </row>
    <row r="94" spans="2:428" ht="16.5" thickTop="1" thickBot="1">
      <c r="B94" s="44"/>
      <c r="C94" s="44"/>
      <c r="D94" s="90" t="s">
        <v>68</v>
      </c>
      <c r="E94" s="97"/>
      <c r="F94" s="9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/>
      <c r="AU94" s="62"/>
      <c r="AV94" s="62"/>
      <c r="AW94" s="62"/>
      <c r="AX94" s="62"/>
      <c r="AY94" s="62"/>
      <c r="AZ94" s="62"/>
      <c r="BA94" s="62"/>
      <c r="BB94" s="62"/>
      <c r="BC94" s="62"/>
      <c r="BD94" s="62"/>
      <c r="BE94" s="62"/>
      <c r="BF94" s="62"/>
      <c r="BG94" s="62"/>
      <c r="BH94" s="62"/>
      <c r="BI94" s="62"/>
      <c r="BJ94" s="62"/>
      <c r="BK94" s="62"/>
      <c r="BL94" s="62"/>
      <c r="BM94" s="62"/>
      <c r="BN94" s="62"/>
      <c r="BO94" s="62"/>
      <c r="BP94" s="62"/>
      <c r="BQ94" s="62"/>
      <c r="BR94" s="62"/>
      <c r="BS94" s="62"/>
      <c r="BT94" s="62"/>
      <c r="BU94" s="62"/>
      <c r="BV94" s="62"/>
      <c r="BW94" s="62"/>
      <c r="BX94" s="62"/>
      <c r="BY94" s="62"/>
      <c r="BZ94" s="62"/>
      <c r="CA94" s="62"/>
      <c r="CB94" s="62"/>
      <c r="CC94" s="62"/>
      <c r="CD94" s="62"/>
      <c r="CE94" s="62"/>
      <c r="CF94" s="62"/>
      <c r="CG94" s="62"/>
      <c r="CH94" s="62"/>
      <c r="CI94" s="62"/>
      <c r="CJ94" s="62"/>
      <c r="CK94" s="62"/>
      <c r="CL94" s="62"/>
      <c r="CM94" s="62"/>
      <c r="CN94" s="62"/>
      <c r="CO94" s="62"/>
      <c r="CP94" s="62"/>
      <c r="CQ94" s="62"/>
      <c r="CR94" s="62"/>
      <c r="CS94" s="62"/>
      <c r="CT94" s="62"/>
      <c r="CU94" s="62"/>
      <c r="CV94" s="62"/>
      <c r="CW94" s="62"/>
      <c r="CX94" s="62"/>
      <c r="CY94" s="62"/>
      <c r="CZ94" s="62"/>
      <c r="DA94" s="62"/>
      <c r="DB94" s="62"/>
      <c r="DC94" s="62"/>
      <c r="DD94" s="62"/>
      <c r="DE94" s="62"/>
      <c r="DF94" s="62"/>
      <c r="DG94" s="62"/>
      <c r="DH94" s="62"/>
      <c r="DI94" s="62"/>
      <c r="DJ94" s="62"/>
      <c r="DK94" s="62"/>
      <c r="DL94" s="62"/>
      <c r="DM94" s="62"/>
      <c r="DN94" s="62"/>
      <c r="DO94" s="62"/>
      <c r="DP94" s="62"/>
      <c r="DQ94" s="62"/>
      <c r="DR94" s="62"/>
      <c r="DS94" s="62"/>
      <c r="DT94" s="62"/>
      <c r="DU94" s="62"/>
      <c r="DV94" s="62"/>
      <c r="DW94" s="62"/>
      <c r="DX94" s="62"/>
      <c r="DY94" s="62"/>
      <c r="DZ94" s="62"/>
      <c r="EA94" s="62"/>
      <c r="EB94" s="62"/>
      <c r="EC94" s="62"/>
      <c r="ED94" s="62"/>
      <c r="EE94" s="62"/>
      <c r="EF94" s="62"/>
      <c r="EG94" s="62"/>
      <c r="EH94" s="62"/>
      <c r="EI94" s="62"/>
      <c r="EJ94" s="62"/>
      <c r="EK94" s="62"/>
      <c r="EL94" s="62"/>
      <c r="EM94" s="62"/>
      <c r="EN94" s="62"/>
      <c r="EO94" s="62"/>
      <c r="EP94" s="62"/>
      <c r="EQ94" s="62"/>
      <c r="ER94" s="62"/>
      <c r="ES94" s="62"/>
      <c r="ET94" s="62"/>
      <c r="EU94" s="62"/>
      <c r="EV94" s="62"/>
      <c r="EW94" s="62"/>
      <c r="EX94" s="62"/>
      <c r="EY94" s="62"/>
      <c r="EZ94" s="62"/>
      <c r="FA94" s="62"/>
      <c r="FB94" s="62"/>
      <c r="FC94" s="62"/>
      <c r="FD94" s="62"/>
      <c r="FE94" s="62"/>
      <c r="FF94" s="62"/>
      <c r="FG94" s="62"/>
      <c r="FH94" s="62"/>
      <c r="FI94" s="62"/>
      <c r="FJ94" s="62"/>
      <c r="FK94" s="62"/>
      <c r="FL94" s="62"/>
      <c r="FM94" s="62"/>
      <c r="FN94" s="62"/>
      <c r="FO94" s="62"/>
      <c r="FP94" s="62"/>
      <c r="FQ94" s="62"/>
      <c r="FR94" s="62"/>
      <c r="FS94" s="62"/>
      <c r="FT94" s="62"/>
      <c r="FU94" s="62"/>
      <c r="FV94" s="62"/>
      <c r="FW94" s="62"/>
      <c r="FX94" s="62"/>
      <c r="FY94" s="62"/>
      <c r="FZ94" s="62"/>
      <c r="GA94" s="62"/>
      <c r="GB94" s="62"/>
      <c r="GC94" s="62"/>
      <c r="GD94" s="62"/>
      <c r="GE94" s="62"/>
      <c r="GF94" s="62"/>
      <c r="GG94" s="62"/>
      <c r="GH94" s="62"/>
      <c r="GI94" s="62"/>
      <c r="GJ94" s="62"/>
      <c r="GK94" s="62"/>
      <c r="GL94" s="62"/>
      <c r="GM94" s="62"/>
      <c r="GN94" s="62"/>
      <c r="GO94" s="62"/>
      <c r="GP94" s="62"/>
      <c r="GQ94" s="62"/>
      <c r="GR94" s="62"/>
      <c r="GS94" s="62"/>
      <c r="GT94" s="62"/>
      <c r="GU94" s="62"/>
      <c r="GV94" s="62"/>
      <c r="GW94" s="62"/>
      <c r="GX94" s="62"/>
      <c r="GY94" s="62"/>
      <c r="GZ94" s="62"/>
      <c r="HA94" s="62"/>
      <c r="HB94" s="62"/>
      <c r="HC94" s="62"/>
      <c r="HD94" s="62"/>
      <c r="HE94" s="62"/>
      <c r="HF94" s="62"/>
      <c r="HG94" s="62"/>
      <c r="HH94" s="62"/>
      <c r="HI94" s="62"/>
      <c r="HJ94" s="62"/>
      <c r="HK94" s="62"/>
      <c r="HL94" s="62"/>
      <c r="HM94" s="62"/>
      <c r="HN94" s="62"/>
      <c r="HO94" s="62"/>
      <c r="HP94" s="62"/>
      <c r="HQ94" s="62"/>
      <c r="HR94" s="62"/>
      <c r="HS94" s="62"/>
      <c r="HT94" s="62"/>
      <c r="HU94" s="62"/>
      <c r="HV94" s="62"/>
      <c r="HW94" s="62"/>
      <c r="HX94" s="62"/>
      <c r="HY94" s="62"/>
      <c r="HZ94" s="62"/>
      <c r="IA94" s="62"/>
      <c r="IB94" s="62"/>
      <c r="IC94" s="62"/>
      <c r="ID94" s="62"/>
      <c r="IE94" s="62"/>
      <c r="IF94" s="62"/>
      <c r="IG94" s="62"/>
      <c r="IH94" s="62"/>
      <c r="II94" s="62"/>
      <c r="IJ94" s="62"/>
      <c r="IK94" s="62"/>
      <c r="IL94" s="62"/>
      <c r="IM94" s="62"/>
      <c r="IN94" s="62"/>
      <c r="IO94" s="62"/>
      <c r="IP94" s="62"/>
      <c r="IQ94" s="62"/>
      <c r="IR94" s="62"/>
      <c r="IS94" s="62"/>
      <c r="IT94" s="62"/>
      <c r="IU94" s="62"/>
      <c r="IV94" s="62"/>
      <c r="IW94" s="62"/>
      <c r="IX94" s="62"/>
      <c r="IY94" s="62"/>
      <c r="IZ94" s="62"/>
      <c r="JA94" s="62"/>
      <c r="JB94" s="62"/>
      <c r="JC94" s="62"/>
      <c r="JD94" s="62"/>
      <c r="JE94" s="62"/>
      <c r="JF94" s="62"/>
      <c r="JG94" s="62"/>
      <c r="JH94" s="62"/>
      <c r="JI94" s="62"/>
      <c r="JJ94" s="62"/>
      <c r="JK94" s="62"/>
      <c r="JL94" s="62"/>
      <c r="JM94" s="62"/>
      <c r="JN94" s="62"/>
      <c r="JO94" s="62"/>
      <c r="JP94" s="62"/>
      <c r="JQ94" s="62"/>
      <c r="JR94" s="62"/>
      <c r="JS94" s="62"/>
      <c r="JT94" s="62"/>
      <c r="JU94" s="62"/>
      <c r="JV94" s="62"/>
      <c r="JW94" s="62"/>
      <c r="JX94" s="62"/>
      <c r="JY94" s="62"/>
      <c r="JZ94" s="62"/>
      <c r="KA94" s="62"/>
      <c r="KB94" s="62"/>
      <c r="KC94" s="62"/>
      <c r="KD94" s="62"/>
      <c r="KE94" s="62"/>
      <c r="KF94" s="62"/>
      <c r="KG94" s="62"/>
      <c r="KH94" s="62"/>
      <c r="KI94" s="62"/>
      <c r="KJ94" s="62"/>
      <c r="KK94" s="62"/>
      <c r="KL94" s="62"/>
      <c r="KM94" s="62"/>
      <c r="KN94" s="62"/>
      <c r="KO94" s="62"/>
      <c r="KP94" s="62"/>
      <c r="KQ94" s="62"/>
      <c r="KR94" s="62"/>
      <c r="KS94" s="62"/>
      <c r="KT94" s="62"/>
      <c r="KU94" s="62"/>
      <c r="KV94" s="62"/>
      <c r="KW94" s="62"/>
      <c r="KX94" s="62"/>
      <c r="KY94" s="62"/>
      <c r="KZ94" s="62"/>
      <c r="LA94" s="62"/>
      <c r="LB94" s="62"/>
      <c r="LC94" s="62"/>
      <c r="LD94" s="62"/>
      <c r="LE94" s="62"/>
      <c r="LF94" s="62"/>
      <c r="LG94" s="62"/>
      <c r="LH94" s="62"/>
      <c r="LI94" s="62"/>
      <c r="LJ94" s="62"/>
      <c r="LK94" s="62"/>
      <c r="LL94" s="62"/>
      <c r="LM94" s="62"/>
      <c r="LN94" s="62"/>
      <c r="LO94" s="62"/>
      <c r="LP94" s="62"/>
      <c r="LQ94" s="62"/>
      <c r="LR94" s="62"/>
      <c r="LS94" s="62"/>
      <c r="LT94" s="62"/>
      <c r="LU94" s="62"/>
      <c r="LV94" s="62"/>
      <c r="LW94" s="62"/>
      <c r="LX94" s="62"/>
      <c r="LY94" s="62"/>
      <c r="LZ94" s="62"/>
      <c r="MA94" s="62"/>
      <c r="MB94" s="62"/>
      <c r="MC94" s="62"/>
      <c r="MD94" s="62"/>
      <c r="ME94" s="62"/>
      <c r="MF94" s="62"/>
      <c r="MG94" s="62"/>
      <c r="MH94" s="62"/>
      <c r="MI94" s="62"/>
      <c r="MJ94" s="62"/>
      <c r="MK94" s="62"/>
      <c r="ML94" s="62"/>
      <c r="MM94" s="62"/>
      <c r="MN94" s="62"/>
      <c r="MO94" s="62"/>
      <c r="MP94" s="62"/>
      <c r="MQ94" s="62"/>
      <c r="MR94" s="62"/>
      <c r="MS94" s="62"/>
      <c r="MT94" s="62"/>
      <c r="MU94" s="62"/>
      <c r="MV94" s="62"/>
      <c r="MW94" s="62"/>
      <c r="MX94" s="62"/>
      <c r="MY94" s="62"/>
      <c r="MZ94" s="62"/>
      <c r="NA94" s="62"/>
      <c r="NB94" s="62"/>
      <c r="NC94" s="62"/>
      <c r="ND94" s="62"/>
      <c r="NE94" s="62"/>
      <c r="NF94" s="62"/>
      <c r="NG94" s="78"/>
      <c r="NH94" s="72"/>
      <c r="NI94" s="72"/>
      <c r="NJ94" s="72"/>
      <c r="NK94" s="72"/>
      <c r="NL94" s="72"/>
      <c r="NM94" s="72"/>
      <c r="NN94" s="72"/>
      <c r="NO94" s="72"/>
      <c r="NP94" s="72"/>
      <c r="NQ94" s="72"/>
      <c r="NR94" s="72"/>
      <c r="NS94" s="72"/>
      <c r="NT94" s="72"/>
      <c r="NU94" s="72"/>
      <c r="NV94" s="72"/>
      <c r="NW94" s="72"/>
      <c r="NX94" s="72"/>
      <c r="NY94" s="72"/>
      <c r="NZ94" s="72"/>
      <c r="OA94" s="72"/>
      <c r="OB94" s="72"/>
      <c r="OC94" s="72"/>
      <c r="OD94" s="72"/>
      <c r="OE94" s="72"/>
      <c r="OF94" s="72"/>
      <c r="OG94" s="72"/>
      <c r="OH94" s="72"/>
      <c r="OI94" s="72"/>
      <c r="OJ94" s="72"/>
      <c r="OK94" s="72"/>
      <c r="OL94" s="72"/>
      <c r="OM94" s="72"/>
      <c r="ON94" s="72"/>
      <c r="OO94" s="72"/>
      <c r="OP94" s="72"/>
      <c r="OQ94" s="72"/>
      <c r="OR94" s="72"/>
      <c r="OS94" s="72"/>
      <c r="OT94" s="72"/>
      <c r="OU94" s="72"/>
      <c r="OV94" s="72"/>
      <c r="OW94" s="72"/>
      <c r="OX94" s="72"/>
      <c r="OY94" s="72"/>
      <c r="OZ94" s="72"/>
      <c r="PA94" s="72"/>
      <c r="PB94" s="72"/>
      <c r="PC94" s="72"/>
      <c r="PD94" s="72"/>
      <c r="PE94" s="72"/>
      <c r="PF94" s="72"/>
      <c r="PG94" s="72"/>
      <c r="PH94" s="72"/>
      <c r="PI94" s="72"/>
      <c r="PJ94" s="72"/>
      <c r="PK94" s="72"/>
      <c r="PL94" s="72"/>
    </row>
    <row r="95" spans="2:428" ht="16.5" thickTop="1" thickBot="1">
      <c r="B95" s="44"/>
      <c r="C95" s="44"/>
      <c r="D95" s="90" t="s">
        <v>69</v>
      </c>
      <c r="E95" s="97"/>
      <c r="F95" s="9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  <c r="AX95" s="62"/>
      <c r="AY95" s="62"/>
      <c r="AZ95" s="62"/>
      <c r="BA95" s="62"/>
      <c r="BB95" s="62"/>
      <c r="BC95" s="62"/>
      <c r="BD95" s="62"/>
      <c r="BE95" s="62"/>
      <c r="BF95" s="62"/>
      <c r="BG95" s="62"/>
      <c r="BH95" s="62"/>
      <c r="BI95" s="62"/>
      <c r="BJ95" s="62"/>
      <c r="BK95" s="62"/>
      <c r="BL95" s="62"/>
      <c r="BM95" s="62"/>
      <c r="BN95" s="62"/>
      <c r="BO95" s="62"/>
      <c r="BP95" s="62"/>
      <c r="BQ95" s="62"/>
      <c r="BR95" s="62"/>
      <c r="BS95" s="62"/>
      <c r="BT95" s="62"/>
      <c r="BU95" s="62"/>
      <c r="BV95" s="62"/>
      <c r="BW95" s="62"/>
      <c r="BX95" s="62"/>
      <c r="BY95" s="62"/>
      <c r="BZ95" s="62"/>
      <c r="CA95" s="62"/>
      <c r="CB95" s="62"/>
      <c r="CC95" s="62"/>
      <c r="CD95" s="62"/>
      <c r="CE95" s="62"/>
      <c r="CF95" s="62"/>
      <c r="CG95" s="62"/>
      <c r="CH95" s="62"/>
      <c r="CI95" s="62"/>
      <c r="CJ95" s="62"/>
      <c r="CK95" s="62"/>
      <c r="CL95" s="62"/>
      <c r="CM95" s="62"/>
      <c r="CN95" s="62"/>
      <c r="CO95" s="62"/>
      <c r="CP95" s="62"/>
      <c r="CQ95" s="62"/>
      <c r="CR95" s="62"/>
      <c r="CS95" s="62"/>
      <c r="CT95" s="62"/>
      <c r="CU95" s="62"/>
      <c r="CV95" s="62"/>
      <c r="CW95" s="62"/>
      <c r="CX95" s="62"/>
      <c r="CY95" s="62"/>
      <c r="CZ95" s="62"/>
      <c r="DA95" s="62"/>
      <c r="DB95" s="62"/>
      <c r="DC95" s="62"/>
      <c r="DD95" s="62"/>
      <c r="DE95" s="62"/>
      <c r="DF95" s="62"/>
      <c r="DG95" s="62"/>
      <c r="DH95" s="62"/>
      <c r="DI95" s="62"/>
      <c r="DJ95" s="62"/>
      <c r="DK95" s="62"/>
      <c r="DL95" s="62"/>
      <c r="DM95" s="62"/>
      <c r="DN95" s="62"/>
      <c r="DO95" s="62"/>
      <c r="DP95" s="62"/>
      <c r="DQ95" s="62"/>
      <c r="DR95" s="62"/>
      <c r="DS95" s="62"/>
      <c r="DT95" s="62"/>
      <c r="DU95" s="62"/>
      <c r="DV95" s="62"/>
      <c r="DW95" s="62"/>
      <c r="DX95" s="62"/>
      <c r="DY95" s="62"/>
      <c r="DZ95" s="62"/>
      <c r="EA95" s="62"/>
      <c r="EB95" s="62"/>
      <c r="EC95" s="62"/>
      <c r="ED95" s="62"/>
      <c r="EE95" s="62"/>
      <c r="EF95" s="62"/>
      <c r="EG95" s="62"/>
      <c r="EH95" s="62"/>
      <c r="EI95" s="62"/>
      <c r="EJ95" s="62"/>
      <c r="EK95" s="62"/>
      <c r="EL95" s="62"/>
      <c r="EM95" s="62"/>
      <c r="EN95" s="62"/>
      <c r="EO95" s="62"/>
      <c r="EP95" s="62"/>
      <c r="EQ95" s="62"/>
      <c r="ER95" s="62"/>
      <c r="ES95" s="62"/>
      <c r="ET95" s="62"/>
      <c r="EU95" s="62"/>
      <c r="EV95" s="62"/>
      <c r="EW95" s="62"/>
      <c r="EX95" s="62"/>
      <c r="EY95" s="62"/>
      <c r="EZ95" s="62"/>
      <c r="FA95" s="62"/>
      <c r="FB95" s="62"/>
      <c r="FC95" s="62"/>
      <c r="FD95" s="62"/>
      <c r="FE95" s="62"/>
      <c r="FF95" s="62"/>
      <c r="FG95" s="62"/>
      <c r="FH95" s="62"/>
      <c r="FI95" s="62"/>
      <c r="FJ95" s="62"/>
      <c r="FK95" s="62"/>
      <c r="FL95" s="62"/>
      <c r="FM95" s="62"/>
      <c r="FN95" s="62"/>
      <c r="FO95" s="62"/>
      <c r="FP95" s="62"/>
      <c r="FQ95" s="62"/>
      <c r="FR95" s="62"/>
      <c r="FS95" s="62"/>
      <c r="FT95" s="62"/>
      <c r="FU95" s="62"/>
      <c r="FV95" s="62"/>
      <c r="FW95" s="62"/>
      <c r="FX95" s="62"/>
      <c r="FY95" s="62"/>
      <c r="FZ95" s="62"/>
      <c r="GA95" s="62"/>
      <c r="GB95" s="62"/>
      <c r="GC95" s="62"/>
      <c r="GD95" s="62"/>
      <c r="GE95" s="62"/>
      <c r="GF95" s="62"/>
      <c r="GG95" s="62"/>
      <c r="GH95" s="62"/>
      <c r="GI95" s="62"/>
      <c r="GJ95" s="62"/>
      <c r="GK95" s="62"/>
      <c r="GL95" s="62"/>
      <c r="GM95" s="62"/>
      <c r="GN95" s="62"/>
      <c r="GO95" s="62"/>
      <c r="GP95" s="62"/>
      <c r="GQ95" s="62"/>
      <c r="GR95" s="62"/>
      <c r="GS95" s="62"/>
      <c r="GT95" s="62"/>
      <c r="GU95" s="62"/>
      <c r="GV95" s="62"/>
      <c r="GW95" s="62"/>
      <c r="GX95" s="62"/>
      <c r="GY95" s="62"/>
      <c r="GZ95" s="62"/>
      <c r="HA95" s="62"/>
      <c r="HB95" s="62"/>
      <c r="HC95" s="62"/>
      <c r="HD95" s="62"/>
      <c r="HE95" s="62"/>
      <c r="HF95" s="62"/>
      <c r="HG95" s="62"/>
      <c r="HH95" s="62"/>
      <c r="HI95" s="62"/>
      <c r="HJ95" s="62"/>
      <c r="HK95" s="62"/>
      <c r="HL95" s="62"/>
      <c r="HM95" s="62"/>
      <c r="HN95" s="62"/>
      <c r="HO95" s="62"/>
      <c r="HP95" s="62"/>
      <c r="HQ95" s="62"/>
      <c r="HR95" s="62"/>
      <c r="HS95" s="62"/>
      <c r="HT95" s="62"/>
      <c r="HU95" s="62"/>
      <c r="HV95" s="62"/>
      <c r="HW95" s="62"/>
      <c r="HX95" s="62"/>
      <c r="HY95" s="62"/>
      <c r="HZ95" s="62"/>
      <c r="IA95" s="62"/>
      <c r="IB95" s="62"/>
      <c r="IC95" s="62"/>
      <c r="ID95" s="62"/>
      <c r="IE95" s="62"/>
      <c r="IF95" s="62"/>
      <c r="IG95" s="62"/>
      <c r="IH95" s="62"/>
      <c r="II95" s="62"/>
      <c r="IJ95" s="62"/>
      <c r="IK95" s="62"/>
      <c r="IL95" s="62"/>
      <c r="IM95" s="62"/>
      <c r="IN95" s="62"/>
      <c r="IO95" s="62"/>
      <c r="IP95" s="62"/>
      <c r="IQ95" s="62"/>
      <c r="IR95" s="62"/>
      <c r="IS95" s="62"/>
      <c r="IT95" s="62"/>
      <c r="IU95" s="62"/>
      <c r="IV95" s="62"/>
      <c r="IW95" s="62"/>
      <c r="IX95" s="62"/>
      <c r="IY95" s="62"/>
      <c r="IZ95" s="62"/>
      <c r="JA95" s="62"/>
      <c r="JB95" s="62"/>
      <c r="JC95" s="62"/>
      <c r="JD95" s="62"/>
      <c r="JE95" s="62"/>
      <c r="JF95" s="62"/>
      <c r="JG95" s="62"/>
      <c r="JH95" s="62"/>
      <c r="JI95" s="62"/>
      <c r="JJ95" s="62"/>
      <c r="JK95" s="62"/>
      <c r="JL95" s="62"/>
      <c r="JM95" s="62"/>
      <c r="JN95" s="62"/>
      <c r="JO95" s="62"/>
      <c r="JP95" s="62"/>
      <c r="JQ95" s="62"/>
      <c r="JR95" s="62"/>
      <c r="JS95" s="62"/>
      <c r="JT95" s="62"/>
      <c r="JU95" s="62"/>
      <c r="JV95" s="62"/>
      <c r="JW95" s="62"/>
      <c r="JX95" s="62"/>
      <c r="JY95" s="62"/>
      <c r="JZ95" s="62"/>
      <c r="KA95" s="62"/>
      <c r="KB95" s="62"/>
      <c r="KC95" s="62"/>
      <c r="KD95" s="62"/>
      <c r="KE95" s="62"/>
      <c r="KF95" s="62"/>
      <c r="KG95" s="62"/>
      <c r="KH95" s="62"/>
      <c r="KI95" s="62"/>
      <c r="KJ95" s="62"/>
      <c r="KK95" s="62"/>
      <c r="KL95" s="62"/>
      <c r="KM95" s="62"/>
      <c r="KN95" s="62"/>
      <c r="KO95" s="62"/>
      <c r="KP95" s="62"/>
      <c r="KQ95" s="62"/>
      <c r="KR95" s="62"/>
      <c r="KS95" s="62"/>
      <c r="KT95" s="62"/>
      <c r="KU95" s="62"/>
      <c r="KV95" s="62"/>
      <c r="KW95" s="62"/>
      <c r="KX95" s="62"/>
      <c r="KY95" s="62"/>
      <c r="KZ95" s="62"/>
      <c r="LA95" s="62"/>
      <c r="LB95" s="62"/>
      <c r="LC95" s="62"/>
      <c r="LD95" s="62"/>
      <c r="LE95" s="62"/>
      <c r="LF95" s="62"/>
      <c r="LG95" s="62"/>
      <c r="LH95" s="62"/>
      <c r="LI95" s="62"/>
      <c r="LJ95" s="62"/>
      <c r="LK95" s="62"/>
      <c r="LL95" s="62"/>
      <c r="LM95" s="62"/>
      <c r="LN95" s="62"/>
      <c r="LO95" s="62"/>
      <c r="LP95" s="62"/>
      <c r="LQ95" s="62"/>
      <c r="LR95" s="62"/>
      <c r="LS95" s="62"/>
      <c r="LT95" s="62"/>
      <c r="LU95" s="62"/>
      <c r="LV95" s="62"/>
      <c r="LW95" s="62"/>
      <c r="LX95" s="62"/>
      <c r="LY95" s="62"/>
      <c r="LZ95" s="62"/>
      <c r="MA95" s="62"/>
      <c r="MB95" s="62"/>
      <c r="MC95" s="62"/>
      <c r="MD95" s="62"/>
      <c r="ME95" s="62"/>
      <c r="MF95" s="62"/>
      <c r="MG95" s="62"/>
      <c r="MH95" s="62"/>
      <c r="MI95" s="62"/>
      <c r="MJ95" s="62"/>
      <c r="MK95" s="62"/>
      <c r="ML95" s="62"/>
      <c r="MM95" s="62"/>
      <c r="MN95" s="62"/>
      <c r="MO95" s="62"/>
      <c r="MP95" s="62"/>
      <c r="MQ95" s="62"/>
      <c r="MR95" s="62"/>
      <c r="MS95" s="62"/>
      <c r="MT95" s="62"/>
      <c r="MU95" s="62"/>
      <c r="MV95" s="62"/>
      <c r="MW95" s="62"/>
      <c r="MX95" s="62"/>
      <c r="MY95" s="62"/>
      <c r="MZ95" s="62"/>
      <c r="NA95" s="62"/>
      <c r="NB95" s="62"/>
      <c r="NC95" s="62"/>
      <c r="ND95" s="62"/>
      <c r="NE95" s="62"/>
      <c r="NF95" s="62"/>
      <c r="NG95" s="78"/>
      <c r="NH95" s="72"/>
      <c r="NI95" s="72"/>
      <c r="NJ95" s="72"/>
      <c r="NK95" s="72"/>
      <c r="NL95" s="72"/>
      <c r="NM95" s="72"/>
      <c r="NN95" s="72"/>
      <c r="NO95" s="72"/>
      <c r="NP95" s="72"/>
      <c r="NQ95" s="72"/>
      <c r="NR95" s="72"/>
      <c r="NS95" s="72"/>
      <c r="NT95" s="72"/>
      <c r="NU95" s="72"/>
      <c r="NV95" s="72"/>
      <c r="NW95" s="72"/>
      <c r="NX95" s="72"/>
      <c r="NY95" s="72"/>
      <c r="NZ95" s="72"/>
      <c r="OA95" s="72"/>
      <c r="OB95" s="72"/>
      <c r="OC95" s="72"/>
      <c r="OD95" s="72"/>
      <c r="OE95" s="72"/>
      <c r="OF95" s="72"/>
      <c r="OG95" s="72"/>
      <c r="OH95" s="72"/>
      <c r="OI95" s="72"/>
      <c r="OJ95" s="72"/>
      <c r="OK95" s="72"/>
      <c r="OL95" s="72"/>
      <c r="OM95" s="72"/>
      <c r="ON95" s="72"/>
      <c r="OO95" s="72"/>
      <c r="OP95" s="72"/>
      <c r="OQ95" s="72"/>
      <c r="OR95" s="72"/>
      <c r="OS95" s="72"/>
      <c r="OT95" s="72"/>
      <c r="OU95" s="72"/>
      <c r="OV95" s="72"/>
      <c r="OW95" s="72"/>
      <c r="OX95" s="72"/>
      <c r="OY95" s="72"/>
      <c r="OZ95" s="72"/>
      <c r="PA95" s="72"/>
      <c r="PB95" s="72"/>
      <c r="PC95" s="72"/>
      <c r="PD95" s="72"/>
      <c r="PE95" s="72"/>
      <c r="PF95" s="72"/>
      <c r="PG95" s="72"/>
      <c r="PH95" s="72"/>
      <c r="PI95" s="72"/>
      <c r="PJ95" s="72"/>
      <c r="PK95" s="72"/>
      <c r="PL95" s="72"/>
    </row>
    <row r="96" spans="2:428" ht="16.5" thickTop="1" thickBot="1">
      <c r="B96" s="44"/>
      <c r="C96" s="44"/>
      <c r="D96" s="90" t="s">
        <v>65</v>
      </c>
      <c r="E96" s="94">
        <v>0.70833333333333337</v>
      </c>
      <c r="F96" s="9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  <c r="AX96" s="62"/>
      <c r="AY96" s="62"/>
      <c r="AZ96" s="62"/>
      <c r="BA96" s="62"/>
      <c r="BB96" s="62"/>
      <c r="BC96" s="62"/>
      <c r="BD96" s="62"/>
      <c r="BE96" s="62"/>
      <c r="BF96" s="62"/>
      <c r="BG96" s="62"/>
      <c r="BH96" s="62"/>
      <c r="BI96" s="62"/>
      <c r="BJ96" s="62"/>
      <c r="BK96" s="62"/>
      <c r="BL96" s="62"/>
      <c r="BM96" s="62"/>
      <c r="BN96" s="62"/>
      <c r="BO96" s="62"/>
      <c r="BP96" s="62"/>
      <c r="BQ96" s="62"/>
      <c r="BR96" s="62"/>
      <c r="BS96" s="62"/>
      <c r="BT96" s="62"/>
      <c r="BU96" s="62"/>
      <c r="BV96" s="62"/>
      <c r="BW96" s="62"/>
      <c r="BX96" s="62"/>
      <c r="BY96" s="62"/>
      <c r="BZ96" s="62"/>
      <c r="CA96" s="62"/>
      <c r="CB96" s="62"/>
      <c r="CC96" s="62"/>
      <c r="CD96" s="62"/>
      <c r="CE96" s="62"/>
      <c r="CF96" s="62"/>
      <c r="CG96" s="62"/>
      <c r="CH96" s="62"/>
      <c r="CI96" s="62"/>
      <c r="CJ96" s="62"/>
      <c r="CK96" s="62"/>
      <c r="CL96" s="62"/>
      <c r="CM96" s="62"/>
      <c r="CN96" s="62"/>
      <c r="CO96" s="62"/>
      <c r="CP96" s="62"/>
      <c r="CQ96" s="62"/>
      <c r="CR96" s="62"/>
      <c r="CS96" s="62"/>
      <c r="CT96" s="62"/>
      <c r="CU96" s="62"/>
      <c r="CV96" s="62"/>
      <c r="CW96" s="62"/>
      <c r="CX96" s="62"/>
      <c r="CY96" s="62"/>
      <c r="CZ96" s="62"/>
      <c r="DA96" s="62"/>
      <c r="DB96" s="62"/>
      <c r="DC96" s="62"/>
      <c r="DD96" s="62"/>
      <c r="DE96" s="62"/>
      <c r="DF96" s="62"/>
      <c r="DG96" s="62"/>
      <c r="DH96" s="62"/>
      <c r="DI96" s="62"/>
      <c r="DJ96" s="62"/>
      <c r="DK96" s="62"/>
      <c r="DL96" s="62"/>
      <c r="DM96" s="62"/>
      <c r="DN96" s="62"/>
      <c r="DO96" s="62"/>
      <c r="DP96" s="62"/>
      <c r="DQ96" s="62"/>
      <c r="DR96" s="62"/>
      <c r="DS96" s="62"/>
      <c r="DT96" s="62"/>
      <c r="DU96" s="62"/>
      <c r="DV96" s="62"/>
      <c r="DW96" s="62"/>
      <c r="DX96" s="62"/>
      <c r="DY96" s="62"/>
      <c r="DZ96" s="62"/>
      <c r="EA96" s="62"/>
      <c r="EB96" s="62"/>
      <c r="EC96" s="62"/>
      <c r="ED96" s="62"/>
      <c r="EE96" s="62"/>
      <c r="EF96" s="62"/>
      <c r="EG96" s="62"/>
      <c r="EH96" s="62"/>
      <c r="EI96" s="62"/>
      <c r="EJ96" s="62"/>
      <c r="EK96" s="62"/>
      <c r="EL96" s="62"/>
      <c r="EM96" s="62"/>
      <c r="EN96" s="62"/>
      <c r="EO96" s="62"/>
      <c r="EP96" s="62"/>
      <c r="EQ96" s="62"/>
      <c r="ER96" s="62"/>
      <c r="ES96" s="62"/>
      <c r="ET96" s="62"/>
      <c r="EU96" s="62"/>
      <c r="EV96" s="62"/>
      <c r="EW96" s="62"/>
      <c r="EX96" s="62"/>
      <c r="EY96" s="62"/>
      <c r="EZ96" s="62"/>
      <c r="FA96" s="62"/>
      <c r="FB96" s="62"/>
      <c r="FC96" s="62"/>
      <c r="FD96" s="62"/>
      <c r="FE96" s="62"/>
      <c r="FF96" s="62"/>
      <c r="FG96" s="62"/>
      <c r="FH96" s="62"/>
      <c r="FI96" s="62"/>
      <c r="FJ96" s="62"/>
      <c r="FK96" s="62"/>
      <c r="FL96" s="62"/>
      <c r="FM96" s="62"/>
      <c r="FN96" s="62"/>
      <c r="FO96" s="62"/>
      <c r="FP96" s="62"/>
      <c r="FQ96" s="62"/>
      <c r="FR96" s="62"/>
      <c r="FS96" s="62"/>
      <c r="FT96" s="62"/>
      <c r="FU96" s="62"/>
      <c r="FV96" s="62"/>
      <c r="FW96" s="62"/>
      <c r="FX96" s="62"/>
      <c r="FY96" s="62"/>
      <c r="FZ96" s="62"/>
      <c r="GA96" s="62"/>
      <c r="GB96" s="62"/>
      <c r="GC96" s="62"/>
      <c r="GD96" s="62"/>
      <c r="GE96" s="62"/>
      <c r="GF96" s="62"/>
      <c r="GG96" s="62"/>
      <c r="GH96" s="62"/>
      <c r="GI96" s="62"/>
      <c r="GJ96" s="62"/>
      <c r="GK96" s="62"/>
      <c r="GL96" s="62"/>
      <c r="GM96" s="62"/>
      <c r="GN96" s="62"/>
      <c r="GO96" s="62"/>
      <c r="GP96" s="62"/>
      <c r="GQ96" s="62"/>
      <c r="GR96" s="62"/>
      <c r="GS96" s="62"/>
      <c r="GT96" s="62"/>
      <c r="GU96" s="62"/>
      <c r="GV96" s="62"/>
      <c r="GW96" s="62"/>
      <c r="GX96" s="62"/>
      <c r="GY96" s="62"/>
      <c r="GZ96" s="62"/>
      <c r="HA96" s="62"/>
      <c r="HB96" s="62"/>
      <c r="HC96" s="62"/>
      <c r="HD96" s="62"/>
      <c r="HE96" s="62"/>
      <c r="HF96" s="62"/>
      <c r="HG96" s="62"/>
      <c r="HH96" s="62"/>
      <c r="HI96" s="62"/>
      <c r="HJ96" s="62"/>
      <c r="HK96" s="62"/>
      <c r="HL96" s="62"/>
      <c r="HM96" s="62"/>
      <c r="HN96" s="62"/>
      <c r="HO96" s="62"/>
      <c r="HP96" s="62"/>
      <c r="HQ96" s="62"/>
      <c r="HR96" s="62"/>
      <c r="HS96" s="62"/>
      <c r="HT96" s="62"/>
      <c r="HU96" s="62"/>
      <c r="HV96" s="62"/>
      <c r="HW96" s="62"/>
      <c r="HX96" s="62"/>
      <c r="HY96" s="62"/>
      <c r="HZ96" s="62"/>
      <c r="IA96" s="62"/>
      <c r="IB96" s="62"/>
      <c r="IC96" s="62"/>
      <c r="ID96" s="62"/>
      <c r="IE96" s="62"/>
      <c r="IF96" s="62"/>
      <c r="IG96" s="62"/>
      <c r="IH96" s="62"/>
      <c r="II96" s="62"/>
      <c r="IJ96" s="62"/>
      <c r="IK96" s="62"/>
      <c r="IL96" s="62"/>
      <c r="IM96" s="62"/>
      <c r="IN96" s="62"/>
      <c r="IO96" s="62"/>
      <c r="IP96" s="62"/>
      <c r="IQ96" s="62"/>
      <c r="IR96" s="62"/>
      <c r="IS96" s="62"/>
      <c r="IT96" s="62"/>
      <c r="IU96" s="62"/>
      <c r="IV96" s="62"/>
      <c r="IW96" s="62"/>
      <c r="IX96" s="62"/>
      <c r="IY96" s="62"/>
      <c r="IZ96" s="62"/>
      <c r="JA96" s="62"/>
      <c r="JB96" s="62"/>
      <c r="JC96" s="62"/>
      <c r="JD96" s="62"/>
      <c r="JE96" s="62"/>
      <c r="JF96" s="62"/>
      <c r="JG96" s="62"/>
      <c r="JH96" s="62"/>
      <c r="JI96" s="62"/>
      <c r="JJ96" s="62"/>
      <c r="JK96" s="62"/>
      <c r="JL96" s="62"/>
      <c r="JM96" s="62"/>
      <c r="JN96" s="62"/>
      <c r="JO96" s="62"/>
      <c r="JP96" s="62"/>
      <c r="JQ96" s="62"/>
      <c r="JR96" s="62"/>
      <c r="JS96" s="62"/>
      <c r="JT96" s="62"/>
      <c r="JU96" s="62"/>
      <c r="JV96" s="62"/>
      <c r="JW96" s="62"/>
      <c r="JX96" s="62"/>
      <c r="JY96" s="62"/>
      <c r="JZ96" s="62"/>
      <c r="KA96" s="62"/>
      <c r="KB96" s="62"/>
      <c r="KC96" s="62"/>
      <c r="KD96" s="62"/>
      <c r="KE96" s="62"/>
      <c r="KF96" s="62"/>
      <c r="KG96" s="62"/>
      <c r="KH96" s="62"/>
      <c r="KI96" s="62"/>
      <c r="KJ96" s="62"/>
      <c r="KK96" s="62"/>
      <c r="KL96" s="62"/>
      <c r="KM96" s="62"/>
      <c r="KN96" s="62"/>
      <c r="KO96" s="62"/>
      <c r="KP96" s="62"/>
      <c r="KQ96" s="62"/>
      <c r="KR96" s="62"/>
      <c r="KS96" s="62"/>
      <c r="KT96" s="62"/>
      <c r="KU96" s="62"/>
      <c r="KV96" s="62"/>
      <c r="KW96" s="62"/>
      <c r="KX96" s="62"/>
      <c r="KY96" s="62"/>
      <c r="KZ96" s="62"/>
      <c r="LA96" s="62"/>
      <c r="LB96" s="62"/>
      <c r="LC96" s="62"/>
      <c r="LD96" s="62"/>
      <c r="LE96" s="62"/>
      <c r="LF96" s="62"/>
      <c r="LG96" s="62"/>
      <c r="LH96" s="62"/>
      <c r="LI96" s="62"/>
      <c r="LJ96" s="62"/>
      <c r="LK96" s="62"/>
      <c r="LL96" s="62"/>
      <c r="LM96" s="62"/>
      <c r="LN96" s="62"/>
      <c r="LO96" s="62"/>
      <c r="LP96" s="62"/>
      <c r="LQ96" s="62"/>
      <c r="LR96" s="62"/>
      <c r="LS96" s="62"/>
      <c r="LT96" s="62"/>
      <c r="LU96" s="62"/>
      <c r="LV96" s="62"/>
      <c r="LW96" s="62"/>
      <c r="LX96" s="62"/>
      <c r="LY96" s="62"/>
      <c r="LZ96" s="62"/>
      <c r="MA96" s="62"/>
      <c r="MB96" s="62"/>
      <c r="MC96" s="62"/>
      <c r="MD96" s="62"/>
      <c r="ME96" s="62"/>
      <c r="MF96" s="62"/>
      <c r="MG96" s="62"/>
      <c r="MH96" s="62"/>
      <c r="MI96" s="62"/>
      <c r="MJ96" s="62"/>
      <c r="MK96" s="62"/>
      <c r="ML96" s="62"/>
      <c r="MM96" s="62"/>
      <c r="MN96" s="62"/>
      <c r="MO96" s="62"/>
      <c r="MP96" s="62"/>
      <c r="MQ96" s="62"/>
      <c r="MR96" s="62"/>
      <c r="MS96" s="62"/>
      <c r="MT96" s="62"/>
      <c r="MU96" s="62"/>
      <c r="MV96" s="62"/>
      <c r="MW96" s="62"/>
      <c r="MX96" s="62"/>
      <c r="MY96" s="62"/>
      <c r="MZ96" s="62"/>
      <c r="NA96" s="62"/>
      <c r="NB96" s="62"/>
      <c r="NC96" s="62"/>
      <c r="ND96" s="62"/>
      <c r="NE96" s="62"/>
      <c r="NF96" s="62"/>
      <c r="NG96" s="78"/>
      <c r="NH96" s="72"/>
      <c r="NI96" s="72"/>
      <c r="NJ96" s="72"/>
      <c r="NK96" s="72"/>
      <c r="NL96" s="72"/>
      <c r="NM96" s="72"/>
      <c r="NN96" s="72"/>
      <c r="NO96" s="72"/>
      <c r="NP96" s="72"/>
      <c r="NQ96" s="72"/>
      <c r="NR96" s="72"/>
      <c r="NS96" s="72"/>
      <c r="NT96" s="72"/>
      <c r="NU96" s="72"/>
      <c r="NV96" s="72"/>
      <c r="NW96" s="72"/>
      <c r="NX96" s="72"/>
      <c r="NY96" s="72"/>
      <c r="NZ96" s="72"/>
      <c r="OA96" s="72"/>
      <c r="OB96" s="72"/>
      <c r="OC96" s="72"/>
      <c r="OD96" s="72"/>
      <c r="OE96" s="72"/>
      <c r="OF96" s="72"/>
      <c r="OG96" s="72"/>
      <c r="OH96" s="72"/>
      <c r="OI96" s="72"/>
      <c r="OJ96" s="72"/>
      <c r="OK96" s="72"/>
      <c r="OL96" s="72"/>
      <c r="OM96" s="72"/>
      <c r="ON96" s="72"/>
      <c r="OO96" s="72"/>
      <c r="OP96" s="72"/>
      <c r="OQ96" s="72"/>
      <c r="OR96" s="72"/>
      <c r="OS96" s="72"/>
      <c r="OT96" s="72"/>
      <c r="OU96" s="72"/>
      <c r="OV96" s="72"/>
      <c r="OW96" s="72"/>
      <c r="OX96" s="72"/>
      <c r="OY96" s="72"/>
      <c r="OZ96" s="72"/>
      <c r="PA96" s="72"/>
      <c r="PB96" s="72"/>
      <c r="PC96" s="72"/>
      <c r="PD96" s="72"/>
      <c r="PE96" s="72"/>
      <c r="PF96" s="72"/>
      <c r="PG96" s="72"/>
      <c r="PH96" s="72"/>
      <c r="PI96" s="72"/>
      <c r="PJ96" s="72"/>
      <c r="PK96" s="72"/>
      <c r="PL96" s="72"/>
    </row>
    <row r="97" spans="2:428" ht="16.5" thickTop="1" thickBot="1">
      <c r="B97" s="44"/>
      <c r="C97" s="44"/>
      <c r="D97" s="90" t="s">
        <v>66</v>
      </c>
      <c r="E97" s="97"/>
      <c r="F97" s="9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  <c r="BX97" s="62"/>
      <c r="BY97" s="62"/>
      <c r="BZ97" s="62"/>
      <c r="CA97" s="62"/>
      <c r="CB97" s="62"/>
      <c r="CC97" s="62"/>
      <c r="CD97" s="62"/>
      <c r="CE97" s="62"/>
      <c r="CF97" s="62"/>
      <c r="CG97" s="62"/>
      <c r="CH97" s="62"/>
      <c r="CI97" s="62"/>
      <c r="CJ97" s="62"/>
      <c r="CK97" s="62"/>
      <c r="CL97" s="62"/>
      <c r="CM97" s="62"/>
      <c r="CN97" s="62"/>
      <c r="CO97" s="62"/>
      <c r="CP97" s="62"/>
      <c r="CQ97" s="62"/>
      <c r="CR97" s="62"/>
      <c r="CS97" s="62"/>
      <c r="CT97" s="62"/>
      <c r="CU97" s="62"/>
      <c r="CV97" s="62"/>
      <c r="CW97" s="62"/>
      <c r="CX97" s="62"/>
      <c r="CY97" s="62"/>
      <c r="CZ97" s="62"/>
      <c r="DA97" s="62"/>
      <c r="DB97" s="62"/>
      <c r="DC97" s="62"/>
      <c r="DD97" s="62"/>
      <c r="DE97" s="62"/>
      <c r="DF97" s="62"/>
      <c r="DG97" s="62"/>
      <c r="DH97" s="62"/>
      <c r="DI97" s="62"/>
      <c r="DJ97" s="62"/>
      <c r="DK97" s="62"/>
      <c r="DL97" s="62"/>
      <c r="DM97" s="62"/>
      <c r="DN97" s="62"/>
      <c r="DO97" s="62"/>
      <c r="DP97" s="62"/>
      <c r="DQ97" s="62"/>
      <c r="DR97" s="62"/>
      <c r="DS97" s="62"/>
      <c r="DT97" s="62"/>
      <c r="DU97" s="62"/>
      <c r="DV97" s="62"/>
      <c r="DW97" s="62"/>
      <c r="DX97" s="62"/>
      <c r="DY97" s="62"/>
      <c r="DZ97" s="62"/>
      <c r="EA97" s="62"/>
      <c r="EB97" s="62"/>
      <c r="EC97" s="62"/>
      <c r="ED97" s="62"/>
      <c r="EE97" s="62"/>
      <c r="EF97" s="62"/>
      <c r="EG97" s="62"/>
      <c r="EH97" s="62"/>
      <c r="EI97" s="62"/>
      <c r="EJ97" s="62"/>
      <c r="EK97" s="62"/>
      <c r="EL97" s="62"/>
      <c r="EM97" s="62"/>
      <c r="EN97" s="62"/>
      <c r="EO97" s="62"/>
      <c r="EP97" s="62"/>
      <c r="EQ97" s="62"/>
      <c r="ER97" s="62"/>
      <c r="ES97" s="62"/>
      <c r="ET97" s="62"/>
      <c r="EU97" s="62"/>
      <c r="EV97" s="62"/>
      <c r="EW97" s="62"/>
      <c r="EX97" s="62"/>
      <c r="EY97" s="62"/>
      <c r="EZ97" s="62"/>
      <c r="FA97" s="62"/>
      <c r="FB97" s="62"/>
      <c r="FC97" s="62"/>
      <c r="FD97" s="62"/>
      <c r="FE97" s="62"/>
      <c r="FF97" s="62"/>
      <c r="FG97" s="62"/>
      <c r="FH97" s="62"/>
      <c r="FI97" s="62"/>
      <c r="FJ97" s="62"/>
      <c r="FK97" s="62"/>
      <c r="FL97" s="62"/>
      <c r="FM97" s="62"/>
      <c r="FN97" s="62"/>
      <c r="FO97" s="62"/>
      <c r="FP97" s="62"/>
      <c r="FQ97" s="62"/>
      <c r="FR97" s="62"/>
      <c r="FS97" s="62"/>
      <c r="FT97" s="62"/>
      <c r="FU97" s="62"/>
      <c r="FV97" s="62"/>
      <c r="FW97" s="62"/>
      <c r="FX97" s="62"/>
      <c r="FY97" s="62"/>
      <c r="FZ97" s="62"/>
      <c r="GA97" s="62"/>
      <c r="GB97" s="62"/>
      <c r="GC97" s="62"/>
      <c r="GD97" s="62"/>
      <c r="GE97" s="62"/>
      <c r="GF97" s="62"/>
      <c r="GG97" s="62"/>
      <c r="GH97" s="62"/>
      <c r="GI97" s="62"/>
      <c r="GJ97" s="62"/>
      <c r="GK97" s="62"/>
      <c r="GL97" s="62"/>
      <c r="GM97" s="62"/>
      <c r="GN97" s="62"/>
      <c r="GO97" s="62"/>
      <c r="GP97" s="62"/>
      <c r="GQ97" s="62"/>
      <c r="GR97" s="62"/>
      <c r="GS97" s="62"/>
      <c r="GT97" s="62"/>
      <c r="GU97" s="62"/>
      <c r="GV97" s="62"/>
      <c r="GW97" s="62"/>
      <c r="GX97" s="62"/>
      <c r="GY97" s="62"/>
      <c r="GZ97" s="62"/>
      <c r="HA97" s="62"/>
      <c r="HB97" s="62"/>
      <c r="HC97" s="62"/>
      <c r="HD97" s="62"/>
      <c r="HE97" s="62"/>
      <c r="HF97" s="62"/>
      <c r="HG97" s="62"/>
      <c r="HH97" s="62"/>
      <c r="HI97" s="62"/>
      <c r="HJ97" s="62"/>
      <c r="HK97" s="62"/>
      <c r="HL97" s="62"/>
      <c r="HM97" s="62"/>
      <c r="HN97" s="62"/>
      <c r="HO97" s="62"/>
      <c r="HP97" s="62"/>
      <c r="HQ97" s="62"/>
      <c r="HR97" s="62"/>
      <c r="HS97" s="62"/>
      <c r="HT97" s="62"/>
      <c r="HU97" s="62"/>
      <c r="HV97" s="62"/>
      <c r="HW97" s="62"/>
      <c r="HX97" s="62"/>
      <c r="HY97" s="62"/>
      <c r="HZ97" s="62"/>
      <c r="IA97" s="62"/>
      <c r="IB97" s="62"/>
      <c r="IC97" s="62"/>
      <c r="ID97" s="62"/>
      <c r="IE97" s="62"/>
      <c r="IF97" s="62"/>
      <c r="IG97" s="62"/>
      <c r="IH97" s="62"/>
      <c r="II97" s="62"/>
      <c r="IJ97" s="62"/>
      <c r="IK97" s="62"/>
      <c r="IL97" s="62"/>
      <c r="IM97" s="62"/>
      <c r="IN97" s="62"/>
      <c r="IO97" s="62"/>
      <c r="IP97" s="62"/>
      <c r="IQ97" s="62"/>
      <c r="IR97" s="62"/>
      <c r="IS97" s="62"/>
      <c r="IT97" s="62"/>
      <c r="IU97" s="62"/>
      <c r="IV97" s="62"/>
      <c r="IW97" s="62"/>
      <c r="IX97" s="62"/>
      <c r="IY97" s="62"/>
      <c r="IZ97" s="62"/>
      <c r="JA97" s="62"/>
      <c r="JB97" s="62"/>
      <c r="JC97" s="62"/>
      <c r="JD97" s="62"/>
      <c r="JE97" s="62"/>
      <c r="JF97" s="62"/>
      <c r="JG97" s="62"/>
      <c r="JH97" s="62"/>
      <c r="JI97" s="62"/>
      <c r="JJ97" s="62"/>
      <c r="JK97" s="62"/>
      <c r="JL97" s="62"/>
      <c r="JM97" s="62"/>
      <c r="JN97" s="62"/>
      <c r="JO97" s="62"/>
      <c r="JP97" s="62"/>
      <c r="JQ97" s="62"/>
      <c r="JR97" s="62"/>
      <c r="JS97" s="62"/>
      <c r="JT97" s="62"/>
      <c r="JU97" s="62"/>
      <c r="JV97" s="62"/>
      <c r="JW97" s="62"/>
      <c r="JX97" s="62"/>
      <c r="JY97" s="62"/>
      <c r="JZ97" s="62"/>
      <c r="KA97" s="62"/>
      <c r="KB97" s="62"/>
      <c r="KC97" s="62"/>
      <c r="KD97" s="62"/>
      <c r="KE97" s="62"/>
      <c r="KF97" s="62"/>
      <c r="KG97" s="62"/>
      <c r="KH97" s="62"/>
      <c r="KI97" s="62"/>
      <c r="KJ97" s="62"/>
      <c r="KK97" s="62"/>
      <c r="KL97" s="62"/>
      <c r="KM97" s="62"/>
      <c r="KN97" s="62"/>
      <c r="KO97" s="62"/>
      <c r="KP97" s="62"/>
      <c r="KQ97" s="62"/>
      <c r="KR97" s="62"/>
      <c r="KS97" s="62"/>
      <c r="KT97" s="62"/>
      <c r="KU97" s="62"/>
      <c r="KV97" s="62"/>
      <c r="KW97" s="62"/>
      <c r="KX97" s="62"/>
      <c r="KY97" s="62"/>
      <c r="KZ97" s="62"/>
      <c r="LA97" s="62"/>
      <c r="LB97" s="62"/>
      <c r="LC97" s="62"/>
      <c r="LD97" s="62"/>
      <c r="LE97" s="62"/>
      <c r="LF97" s="62"/>
      <c r="LG97" s="62"/>
      <c r="LH97" s="62"/>
      <c r="LI97" s="62"/>
      <c r="LJ97" s="62"/>
      <c r="LK97" s="62"/>
      <c r="LL97" s="62"/>
      <c r="LM97" s="62"/>
      <c r="LN97" s="62"/>
      <c r="LO97" s="62"/>
      <c r="LP97" s="62"/>
      <c r="LQ97" s="62"/>
      <c r="LR97" s="62"/>
      <c r="LS97" s="62"/>
      <c r="LT97" s="62"/>
      <c r="LU97" s="62"/>
      <c r="LV97" s="62"/>
      <c r="LW97" s="62"/>
      <c r="LX97" s="62"/>
      <c r="LY97" s="62"/>
      <c r="LZ97" s="62"/>
      <c r="MA97" s="62"/>
      <c r="MB97" s="62"/>
      <c r="MC97" s="62"/>
      <c r="MD97" s="62"/>
      <c r="ME97" s="62"/>
      <c r="MF97" s="62"/>
      <c r="MG97" s="62"/>
      <c r="MH97" s="62"/>
      <c r="MI97" s="62"/>
      <c r="MJ97" s="62"/>
      <c r="MK97" s="62"/>
      <c r="ML97" s="62"/>
      <c r="MM97" s="62"/>
      <c r="MN97" s="62"/>
      <c r="MO97" s="62"/>
      <c r="MP97" s="62"/>
      <c r="MQ97" s="62"/>
      <c r="MR97" s="62"/>
      <c r="MS97" s="62"/>
      <c r="MT97" s="62"/>
      <c r="MU97" s="62"/>
      <c r="MV97" s="62"/>
      <c r="MW97" s="62"/>
      <c r="MX97" s="62"/>
      <c r="MY97" s="62"/>
      <c r="MZ97" s="62"/>
      <c r="NA97" s="62"/>
      <c r="NB97" s="62"/>
      <c r="NC97" s="62"/>
      <c r="ND97" s="62"/>
      <c r="NE97" s="62"/>
      <c r="NF97" s="62"/>
      <c r="NG97" s="78"/>
      <c r="NH97" s="72"/>
      <c r="NI97" s="72"/>
      <c r="NJ97" s="72"/>
      <c r="NK97" s="72"/>
      <c r="NL97" s="72"/>
      <c r="NM97" s="72"/>
      <c r="NN97" s="72"/>
      <c r="NO97" s="72"/>
      <c r="NP97" s="72"/>
      <c r="NQ97" s="72"/>
      <c r="NR97" s="72"/>
      <c r="NS97" s="72"/>
      <c r="NT97" s="72"/>
      <c r="NU97" s="72"/>
      <c r="NV97" s="72"/>
      <c r="NW97" s="72"/>
      <c r="NX97" s="72"/>
      <c r="NY97" s="72"/>
      <c r="NZ97" s="72"/>
      <c r="OA97" s="72"/>
      <c r="OB97" s="72"/>
      <c r="OC97" s="72"/>
      <c r="OD97" s="72"/>
      <c r="OE97" s="72"/>
      <c r="OF97" s="72"/>
      <c r="OG97" s="72"/>
      <c r="OH97" s="72"/>
      <c r="OI97" s="72"/>
      <c r="OJ97" s="72"/>
      <c r="OK97" s="72"/>
      <c r="OL97" s="72"/>
      <c r="OM97" s="72"/>
      <c r="ON97" s="72"/>
      <c r="OO97" s="72"/>
      <c r="OP97" s="72"/>
      <c r="OQ97" s="72"/>
      <c r="OR97" s="72"/>
      <c r="OS97" s="72"/>
      <c r="OT97" s="72"/>
      <c r="OU97" s="72"/>
      <c r="OV97" s="72"/>
      <c r="OW97" s="72"/>
      <c r="OX97" s="72"/>
      <c r="OY97" s="72"/>
      <c r="OZ97" s="72"/>
      <c r="PA97" s="72"/>
      <c r="PB97" s="72"/>
      <c r="PC97" s="72"/>
      <c r="PD97" s="72"/>
      <c r="PE97" s="72"/>
      <c r="PF97" s="72"/>
      <c r="PG97" s="72"/>
      <c r="PH97" s="72"/>
      <c r="PI97" s="72"/>
      <c r="PJ97" s="72"/>
      <c r="PK97" s="72"/>
      <c r="PL97" s="72"/>
    </row>
    <row r="98" spans="2:428" ht="16.5" thickTop="1" thickBot="1">
      <c r="B98" s="44"/>
      <c r="C98" s="44"/>
      <c r="D98" s="90" t="s">
        <v>67</v>
      </c>
      <c r="E98" s="97"/>
      <c r="F98" s="9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  <c r="AY98" s="62"/>
      <c r="AZ98" s="62"/>
      <c r="BA98" s="62"/>
      <c r="BB98" s="62"/>
      <c r="BC98" s="62"/>
      <c r="BD98" s="62"/>
      <c r="BE98" s="62"/>
      <c r="BF98" s="62"/>
      <c r="BG98" s="62"/>
      <c r="BH98" s="62"/>
      <c r="BI98" s="62"/>
      <c r="BJ98" s="62"/>
      <c r="BK98" s="62"/>
      <c r="BL98" s="62"/>
      <c r="BM98" s="62"/>
      <c r="BN98" s="62"/>
      <c r="BO98" s="62"/>
      <c r="BP98" s="62"/>
      <c r="BQ98" s="62"/>
      <c r="BR98" s="62"/>
      <c r="BS98" s="62"/>
      <c r="BT98" s="62"/>
      <c r="BU98" s="62"/>
      <c r="BV98" s="62"/>
      <c r="BW98" s="62"/>
      <c r="BX98" s="62"/>
      <c r="BY98" s="62"/>
      <c r="BZ98" s="62"/>
      <c r="CA98" s="62"/>
      <c r="CB98" s="62"/>
      <c r="CC98" s="62"/>
      <c r="CD98" s="62"/>
      <c r="CE98" s="62"/>
      <c r="CF98" s="62"/>
      <c r="CG98" s="62"/>
      <c r="CH98" s="62"/>
      <c r="CI98" s="62"/>
      <c r="CJ98" s="62"/>
      <c r="CK98" s="62"/>
      <c r="CL98" s="62"/>
      <c r="CM98" s="62"/>
      <c r="CN98" s="62"/>
      <c r="CO98" s="62"/>
      <c r="CP98" s="62"/>
      <c r="CQ98" s="62"/>
      <c r="CR98" s="62"/>
      <c r="CS98" s="62"/>
      <c r="CT98" s="62"/>
      <c r="CU98" s="62"/>
      <c r="CV98" s="62"/>
      <c r="CW98" s="62"/>
      <c r="CX98" s="62"/>
      <c r="CY98" s="62"/>
      <c r="CZ98" s="62"/>
      <c r="DA98" s="62"/>
      <c r="DB98" s="62"/>
      <c r="DC98" s="62"/>
      <c r="DD98" s="62"/>
      <c r="DE98" s="62"/>
      <c r="DF98" s="62"/>
      <c r="DG98" s="62"/>
      <c r="DH98" s="62"/>
      <c r="DI98" s="62"/>
      <c r="DJ98" s="62"/>
      <c r="DK98" s="62"/>
      <c r="DL98" s="62"/>
      <c r="DM98" s="62"/>
      <c r="DN98" s="62"/>
      <c r="DO98" s="62"/>
      <c r="DP98" s="62"/>
      <c r="DQ98" s="62"/>
      <c r="DR98" s="62"/>
      <c r="DS98" s="62"/>
      <c r="DT98" s="62"/>
      <c r="DU98" s="62"/>
      <c r="DV98" s="62"/>
      <c r="DW98" s="62"/>
      <c r="DX98" s="62"/>
      <c r="DY98" s="62"/>
      <c r="DZ98" s="62"/>
      <c r="EA98" s="62"/>
      <c r="EB98" s="62"/>
      <c r="EC98" s="62"/>
      <c r="ED98" s="62"/>
      <c r="EE98" s="62"/>
      <c r="EF98" s="62"/>
      <c r="EG98" s="62"/>
      <c r="EH98" s="62"/>
      <c r="EI98" s="62"/>
      <c r="EJ98" s="62"/>
      <c r="EK98" s="62"/>
      <c r="EL98" s="62"/>
      <c r="EM98" s="62"/>
      <c r="EN98" s="62"/>
      <c r="EO98" s="62"/>
      <c r="EP98" s="62"/>
      <c r="EQ98" s="62"/>
      <c r="ER98" s="62"/>
      <c r="ES98" s="62"/>
      <c r="ET98" s="62"/>
      <c r="EU98" s="62"/>
      <c r="EV98" s="62"/>
      <c r="EW98" s="62"/>
      <c r="EX98" s="62"/>
      <c r="EY98" s="62"/>
      <c r="EZ98" s="62"/>
      <c r="FA98" s="62"/>
      <c r="FB98" s="62"/>
      <c r="FC98" s="62"/>
      <c r="FD98" s="62"/>
      <c r="FE98" s="62"/>
      <c r="FF98" s="62"/>
      <c r="FG98" s="62"/>
      <c r="FH98" s="62"/>
      <c r="FI98" s="62"/>
      <c r="FJ98" s="62"/>
      <c r="FK98" s="62"/>
      <c r="FL98" s="62"/>
      <c r="FM98" s="62"/>
      <c r="FN98" s="62"/>
      <c r="FO98" s="62"/>
      <c r="FP98" s="62"/>
      <c r="FQ98" s="62"/>
      <c r="FR98" s="62"/>
      <c r="FS98" s="62"/>
      <c r="FT98" s="62"/>
      <c r="FU98" s="62"/>
      <c r="FV98" s="62"/>
      <c r="FW98" s="62"/>
      <c r="FX98" s="62"/>
      <c r="FY98" s="62"/>
      <c r="FZ98" s="62"/>
      <c r="GA98" s="62"/>
      <c r="GB98" s="62"/>
      <c r="GC98" s="62"/>
      <c r="GD98" s="62"/>
      <c r="GE98" s="62"/>
      <c r="GF98" s="62"/>
      <c r="GG98" s="62"/>
      <c r="GH98" s="62"/>
      <c r="GI98" s="62"/>
      <c r="GJ98" s="62"/>
      <c r="GK98" s="62"/>
      <c r="GL98" s="62"/>
      <c r="GM98" s="62"/>
      <c r="GN98" s="62"/>
      <c r="GO98" s="62"/>
      <c r="GP98" s="62"/>
      <c r="GQ98" s="62"/>
      <c r="GR98" s="62"/>
      <c r="GS98" s="62"/>
      <c r="GT98" s="62"/>
      <c r="GU98" s="62"/>
      <c r="GV98" s="62"/>
      <c r="GW98" s="62"/>
      <c r="GX98" s="62"/>
      <c r="GY98" s="62"/>
      <c r="GZ98" s="62"/>
      <c r="HA98" s="62"/>
      <c r="HB98" s="62"/>
      <c r="HC98" s="62"/>
      <c r="HD98" s="62"/>
      <c r="HE98" s="62"/>
      <c r="HF98" s="62"/>
      <c r="HG98" s="62"/>
      <c r="HH98" s="62"/>
      <c r="HI98" s="62"/>
      <c r="HJ98" s="62"/>
      <c r="HK98" s="62"/>
      <c r="HL98" s="62"/>
      <c r="HM98" s="62"/>
      <c r="HN98" s="62"/>
      <c r="HO98" s="62"/>
      <c r="HP98" s="62"/>
      <c r="HQ98" s="62"/>
      <c r="HR98" s="62"/>
      <c r="HS98" s="62"/>
      <c r="HT98" s="62"/>
      <c r="HU98" s="62"/>
      <c r="HV98" s="62"/>
      <c r="HW98" s="62"/>
      <c r="HX98" s="62"/>
      <c r="HY98" s="62"/>
      <c r="HZ98" s="62"/>
      <c r="IA98" s="62"/>
      <c r="IB98" s="62"/>
      <c r="IC98" s="62"/>
      <c r="ID98" s="62"/>
      <c r="IE98" s="62"/>
      <c r="IF98" s="62"/>
      <c r="IG98" s="62"/>
      <c r="IH98" s="62"/>
      <c r="II98" s="62"/>
      <c r="IJ98" s="62"/>
      <c r="IK98" s="62"/>
      <c r="IL98" s="62"/>
      <c r="IM98" s="62"/>
      <c r="IN98" s="62"/>
      <c r="IO98" s="62"/>
      <c r="IP98" s="62"/>
      <c r="IQ98" s="62"/>
      <c r="IR98" s="62"/>
      <c r="IS98" s="62"/>
      <c r="IT98" s="62"/>
      <c r="IU98" s="62"/>
      <c r="IV98" s="62"/>
      <c r="IW98" s="62"/>
      <c r="IX98" s="62"/>
      <c r="IY98" s="62"/>
      <c r="IZ98" s="62"/>
      <c r="JA98" s="62"/>
      <c r="JB98" s="62"/>
      <c r="JC98" s="62"/>
      <c r="JD98" s="62"/>
      <c r="JE98" s="62"/>
      <c r="JF98" s="62"/>
      <c r="JG98" s="62"/>
      <c r="JH98" s="62"/>
      <c r="JI98" s="62"/>
      <c r="JJ98" s="62"/>
      <c r="JK98" s="62"/>
      <c r="JL98" s="62"/>
      <c r="JM98" s="62"/>
      <c r="JN98" s="62"/>
      <c r="JO98" s="62"/>
      <c r="JP98" s="62"/>
      <c r="JQ98" s="62"/>
      <c r="JR98" s="62"/>
      <c r="JS98" s="62"/>
      <c r="JT98" s="62"/>
      <c r="JU98" s="62"/>
      <c r="JV98" s="62"/>
      <c r="JW98" s="62"/>
      <c r="JX98" s="62"/>
      <c r="JY98" s="62"/>
      <c r="JZ98" s="62"/>
      <c r="KA98" s="62"/>
      <c r="KB98" s="62"/>
      <c r="KC98" s="62"/>
      <c r="KD98" s="62"/>
      <c r="KE98" s="62"/>
      <c r="KF98" s="62"/>
      <c r="KG98" s="62"/>
      <c r="KH98" s="62"/>
      <c r="KI98" s="62"/>
      <c r="KJ98" s="62"/>
      <c r="KK98" s="62"/>
      <c r="KL98" s="62"/>
      <c r="KM98" s="62"/>
      <c r="KN98" s="62"/>
      <c r="KO98" s="62"/>
      <c r="KP98" s="62"/>
      <c r="KQ98" s="62"/>
      <c r="KR98" s="62"/>
      <c r="KS98" s="62"/>
      <c r="KT98" s="62"/>
      <c r="KU98" s="62"/>
      <c r="KV98" s="62"/>
      <c r="KW98" s="62"/>
      <c r="KX98" s="62"/>
      <c r="KY98" s="62"/>
      <c r="KZ98" s="62"/>
      <c r="LA98" s="62"/>
      <c r="LB98" s="62"/>
      <c r="LC98" s="62"/>
      <c r="LD98" s="62"/>
      <c r="LE98" s="62"/>
      <c r="LF98" s="62"/>
      <c r="LG98" s="62"/>
      <c r="LH98" s="62"/>
      <c r="LI98" s="62"/>
      <c r="LJ98" s="62"/>
      <c r="LK98" s="62"/>
      <c r="LL98" s="62"/>
      <c r="LM98" s="62"/>
      <c r="LN98" s="62"/>
      <c r="LO98" s="62"/>
      <c r="LP98" s="62"/>
      <c r="LQ98" s="62"/>
      <c r="LR98" s="62"/>
      <c r="LS98" s="62"/>
      <c r="LT98" s="62"/>
      <c r="LU98" s="62"/>
      <c r="LV98" s="62"/>
      <c r="LW98" s="62"/>
      <c r="LX98" s="62"/>
      <c r="LY98" s="62"/>
      <c r="LZ98" s="62"/>
      <c r="MA98" s="62"/>
      <c r="MB98" s="62"/>
      <c r="MC98" s="62"/>
      <c r="MD98" s="62"/>
      <c r="ME98" s="62"/>
      <c r="MF98" s="62"/>
      <c r="MG98" s="62"/>
      <c r="MH98" s="62"/>
      <c r="MI98" s="62"/>
      <c r="MJ98" s="62"/>
      <c r="MK98" s="62"/>
      <c r="ML98" s="62"/>
      <c r="MM98" s="62"/>
      <c r="MN98" s="62"/>
      <c r="MO98" s="62"/>
      <c r="MP98" s="62"/>
      <c r="MQ98" s="62"/>
      <c r="MR98" s="62"/>
      <c r="MS98" s="62"/>
      <c r="MT98" s="62"/>
      <c r="MU98" s="62"/>
      <c r="MV98" s="62"/>
      <c r="MW98" s="62"/>
      <c r="MX98" s="62"/>
      <c r="MY98" s="62"/>
      <c r="MZ98" s="62"/>
      <c r="NA98" s="62"/>
      <c r="NB98" s="62"/>
      <c r="NC98" s="62"/>
      <c r="ND98" s="62"/>
      <c r="NE98" s="62"/>
      <c r="NF98" s="62"/>
      <c r="NG98" s="78"/>
      <c r="NH98" s="72"/>
      <c r="NI98" s="72"/>
      <c r="NJ98" s="72"/>
      <c r="NK98" s="72"/>
      <c r="NL98" s="72"/>
      <c r="NM98" s="72"/>
      <c r="NN98" s="72"/>
      <c r="NO98" s="72"/>
      <c r="NP98" s="72"/>
      <c r="NQ98" s="72"/>
      <c r="NR98" s="72"/>
      <c r="NS98" s="72"/>
      <c r="NT98" s="72"/>
      <c r="NU98" s="72"/>
      <c r="NV98" s="72"/>
      <c r="NW98" s="72"/>
      <c r="NX98" s="72"/>
      <c r="NY98" s="72"/>
      <c r="NZ98" s="72"/>
      <c r="OA98" s="72"/>
      <c r="OB98" s="72"/>
      <c r="OC98" s="72"/>
      <c r="OD98" s="72"/>
      <c r="OE98" s="72"/>
      <c r="OF98" s="72"/>
      <c r="OG98" s="72"/>
      <c r="OH98" s="72"/>
      <c r="OI98" s="72"/>
      <c r="OJ98" s="72"/>
      <c r="OK98" s="72"/>
      <c r="OL98" s="72"/>
      <c r="OM98" s="72"/>
      <c r="ON98" s="72"/>
      <c r="OO98" s="72"/>
      <c r="OP98" s="72"/>
      <c r="OQ98" s="72"/>
      <c r="OR98" s="72"/>
      <c r="OS98" s="72"/>
      <c r="OT98" s="72"/>
      <c r="OU98" s="72"/>
      <c r="OV98" s="72"/>
      <c r="OW98" s="72"/>
      <c r="OX98" s="72"/>
      <c r="OY98" s="72"/>
      <c r="OZ98" s="72"/>
      <c r="PA98" s="72"/>
      <c r="PB98" s="72"/>
      <c r="PC98" s="72"/>
      <c r="PD98" s="72"/>
      <c r="PE98" s="72"/>
      <c r="PF98" s="72"/>
      <c r="PG98" s="72"/>
      <c r="PH98" s="72"/>
      <c r="PI98" s="72"/>
      <c r="PJ98" s="72"/>
      <c r="PK98" s="72"/>
      <c r="PL98" s="72"/>
    </row>
    <row r="99" spans="2:428" ht="16.5" thickTop="1" thickBot="1">
      <c r="B99" s="44"/>
      <c r="C99" s="44"/>
      <c r="D99" s="90" t="s">
        <v>68</v>
      </c>
      <c r="E99" s="97"/>
      <c r="F99" s="9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  <c r="AX99" s="62"/>
      <c r="AY99" s="62"/>
      <c r="AZ99" s="62"/>
      <c r="BA99" s="62"/>
      <c r="BB99" s="62"/>
      <c r="BC99" s="62"/>
      <c r="BD99" s="62"/>
      <c r="BE99" s="62"/>
      <c r="BF99" s="62"/>
      <c r="BG99" s="62"/>
      <c r="BH99" s="62"/>
      <c r="BI99" s="62"/>
      <c r="BJ99" s="62"/>
      <c r="BK99" s="62"/>
      <c r="BL99" s="62"/>
      <c r="BM99" s="62"/>
      <c r="BN99" s="62"/>
      <c r="BO99" s="62"/>
      <c r="BP99" s="62"/>
      <c r="BQ99" s="62"/>
      <c r="BR99" s="62"/>
      <c r="BS99" s="62"/>
      <c r="BT99" s="62"/>
      <c r="BU99" s="62"/>
      <c r="BV99" s="62"/>
      <c r="BW99" s="62"/>
      <c r="BX99" s="62"/>
      <c r="BY99" s="62"/>
      <c r="BZ99" s="62"/>
      <c r="CA99" s="62"/>
      <c r="CB99" s="62"/>
      <c r="CC99" s="62"/>
      <c r="CD99" s="62"/>
      <c r="CE99" s="62"/>
      <c r="CF99" s="62"/>
      <c r="CG99" s="62"/>
      <c r="CH99" s="62"/>
      <c r="CI99" s="62"/>
      <c r="CJ99" s="62"/>
      <c r="CK99" s="62"/>
      <c r="CL99" s="62"/>
      <c r="CM99" s="62"/>
      <c r="CN99" s="62"/>
      <c r="CO99" s="62"/>
      <c r="CP99" s="62"/>
      <c r="CQ99" s="62"/>
      <c r="CR99" s="62"/>
      <c r="CS99" s="62"/>
      <c r="CT99" s="62"/>
      <c r="CU99" s="62"/>
      <c r="CV99" s="62"/>
      <c r="CW99" s="62"/>
      <c r="CX99" s="62"/>
      <c r="CY99" s="62"/>
      <c r="CZ99" s="62"/>
      <c r="DA99" s="62"/>
      <c r="DB99" s="62"/>
      <c r="DC99" s="62"/>
      <c r="DD99" s="62"/>
      <c r="DE99" s="62"/>
      <c r="DF99" s="62"/>
      <c r="DG99" s="62"/>
      <c r="DH99" s="62"/>
      <c r="DI99" s="62"/>
      <c r="DJ99" s="62"/>
      <c r="DK99" s="62"/>
      <c r="DL99" s="62"/>
      <c r="DM99" s="62"/>
      <c r="DN99" s="62"/>
      <c r="DO99" s="62"/>
      <c r="DP99" s="62"/>
      <c r="DQ99" s="62"/>
      <c r="DR99" s="62"/>
      <c r="DS99" s="62"/>
      <c r="DT99" s="62"/>
      <c r="DU99" s="62"/>
      <c r="DV99" s="62"/>
      <c r="DW99" s="62"/>
      <c r="DX99" s="62"/>
      <c r="DY99" s="62"/>
      <c r="DZ99" s="62"/>
      <c r="EA99" s="62"/>
      <c r="EB99" s="62"/>
      <c r="EC99" s="62"/>
      <c r="ED99" s="62"/>
      <c r="EE99" s="62"/>
      <c r="EF99" s="62"/>
      <c r="EG99" s="62"/>
      <c r="EH99" s="62"/>
      <c r="EI99" s="62"/>
      <c r="EJ99" s="62"/>
      <c r="EK99" s="62"/>
      <c r="EL99" s="62"/>
      <c r="EM99" s="62"/>
      <c r="EN99" s="62"/>
      <c r="EO99" s="62"/>
      <c r="EP99" s="62"/>
      <c r="EQ99" s="62"/>
      <c r="ER99" s="62"/>
      <c r="ES99" s="62"/>
      <c r="ET99" s="62"/>
      <c r="EU99" s="62"/>
      <c r="EV99" s="62"/>
      <c r="EW99" s="62"/>
      <c r="EX99" s="62"/>
      <c r="EY99" s="62"/>
      <c r="EZ99" s="62"/>
      <c r="FA99" s="62"/>
      <c r="FB99" s="62"/>
      <c r="FC99" s="62"/>
      <c r="FD99" s="62"/>
      <c r="FE99" s="62"/>
      <c r="FF99" s="62"/>
      <c r="FG99" s="62"/>
      <c r="FH99" s="62"/>
      <c r="FI99" s="62"/>
      <c r="FJ99" s="62"/>
      <c r="FK99" s="62"/>
      <c r="FL99" s="62"/>
      <c r="FM99" s="62"/>
      <c r="FN99" s="62"/>
      <c r="FO99" s="62"/>
      <c r="FP99" s="62"/>
      <c r="FQ99" s="62"/>
      <c r="FR99" s="62"/>
      <c r="FS99" s="62"/>
      <c r="FT99" s="62"/>
      <c r="FU99" s="62"/>
      <c r="FV99" s="62"/>
      <c r="FW99" s="62"/>
      <c r="FX99" s="62"/>
      <c r="FY99" s="62"/>
      <c r="FZ99" s="62"/>
      <c r="GA99" s="62"/>
      <c r="GB99" s="62"/>
      <c r="GC99" s="62"/>
      <c r="GD99" s="62"/>
      <c r="GE99" s="62"/>
      <c r="GF99" s="62"/>
      <c r="GG99" s="62"/>
      <c r="GH99" s="62"/>
      <c r="GI99" s="62"/>
      <c r="GJ99" s="62"/>
      <c r="GK99" s="62"/>
      <c r="GL99" s="62"/>
      <c r="GM99" s="62"/>
      <c r="GN99" s="62"/>
      <c r="GO99" s="62"/>
      <c r="GP99" s="62"/>
      <c r="GQ99" s="62"/>
      <c r="GR99" s="62"/>
      <c r="GS99" s="62"/>
      <c r="GT99" s="62"/>
      <c r="GU99" s="62"/>
      <c r="GV99" s="62"/>
      <c r="GW99" s="62"/>
      <c r="GX99" s="62"/>
      <c r="GY99" s="62"/>
      <c r="GZ99" s="62"/>
      <c r="HA99" s="62"/>
      <c r="HB99" s="62"/>
      <c r="HC99" s="62"/>
      <c r="HD99" s="62"/>
      <c r="HE99" s="62"/>
      <c r="HF99" s="62"/>
      <c r="HG99" s="62"/>
      <c r="HH99" s="62"/>
      <c r="HI99" s="62"/>
      <c r="HJ99" s="62"/>
      <c r="HK99" s="62"/>
      <c r="HL99" s="62"/>
      <c r="HM99" s="62"/>
      <c r="HN99" s="62"/>
      <c r="HO99" s="62"/>
      <c r="HP99" s="62"/>
      <c r="HQ99" s="62"/>
      <c r="HR99" s="62"/>
      <c r="HS99" s="62"/>
      <c r="HT99" s="62"/>
      <c r="HU99" s="62"/>
      <c r="HV99" s="62"/>
      <c r="HW99" s="62"/>
      <c r="HX99" s="62"/>
      <c r="HY99" s="62"/>
      <c r="HZ99" s="62"/>
      <c r="IA99" s="62"/>
      <c r="IB99" s="62"/>
      <c r="IC99" s="62"/>
      <c r="ID99" s="62"/>
      <c r="IE99" s="62"/>
      <c r="IF99" s="62"/>
      <c r="IG99" s="62"/>
      <c r="IH99" s="62"/>
      <c r="II99" s="62"/>
      <c r="IJ99" s="62"/>
      <c r="IK99" s="62"/>
      <c r="IL99" s="62"/>
      <c r="IM99" s="62"/>
      <c r="IN99" s="62"/>
      <c r="IO99" s="62"/>
      <c r="IP99" s="62"/>
      <c r="IQ99" s="62"/>
      <c r="IR99" s="62"/>
      <c r="IS99" s="62"/>
      <c r="IT99" s="62"/>
      <c r="IU99" s="62"/>
      <c r="IV99" s="62"/>
      <c r="IW99" s="62"/>
      <c r="IX99" s="62"/>
      <c r="IY99" s="62"/>
      <c r="IZ99" s="62"/>
      <c r="JA99" s="62"/>
      <c r="JB99" s="62"/>
      <c r="JC99" s="62"/>
      <c r="JD99" s="62"/>
      <c r="JE99" s="62"/>
      <c r="JF99" s="62"/>
      <c r="JG99" s="62"/>
      <c r="JH99" s="62"/>
      <c r="JI99" s="62"/>
      <c r="JJ99" s="62"/>
      <c r="JK99" s="62"/>
      <c r="JL99" s="62"/>
      <c r="JM99" s="62"/>
      <c r="JN99" s="62"/>
      <c r="JO99" s="62"/>
      <c r="JP99" s="62"/>
      <c r="JQ99" s="62"/>
      <c r="JR99" s="62"/>
      <c r="JS99" s="62"/>
      <c r="JT99" s="62"/>
      <c r="JU99" s="62"/>
      <c r="JV99" s="62"/>
      <c r="JW99" s="62"/>
      <c r="JX99" s="62"/>
      <c r="JY99" s="62"/>
      <c r="JZ99" s="62"/>
      <c r="KA99" s="62"/>
      <c r="KB99" s="62"/>
      <c r="KC99" s="62"/>
      <c r="KD99" s="62"/>
      <c r="KE99" s="62"/>
      <c r="KF99" s="62"/>
      <c r="KG99" s="62"/>
      <c r="KH99" s="62"/>
      <c r="KI99" s="62"/>
      <c r="KJ99" s="62"/>
      <c r="KK99" s="62"/>
      <c r="KL99" s="62"/>
      <c r="KM99" s="62"/>
      <c r="KN99" s="62"/>
      <c r="KO99" s="62"/>
      <c r="KP99" s="62"/>
      <c r="KQ99" s="62"/>
      <c r="KR99" s="62"/>
      <c r="KS99" s="62"/>
      <c r="KT99" s="62"/>
      <c r="KU99" s="62"/>
      <c r="KV99" s="62"/>
      <c r="KW99" s="62"/>
      <c r="KX99" s="62"/>
      <c r="KY99" s="62"/>
      <c r="KZ99" s="62"/>
      <c r="LA99" s="62"/>
      <c r="LB99" s="62"/>
      <c r="LC99" s="62"/>
      <c r="LD99" s="62"/>
      <c r="LE99" s="62"/>
      <c r="LF99" s="62"/>
      <c r="LG99" s="62"/>
      <c r="LH99" s="62"/>
      <c r="LI99" s="62"/>
      <c r="LJ99" s="62"/>
      <c r="LK99" s="62"/>
      <c r="LL99" s="62"/>
      <c r="LM99" s="62"/>
      <c r="LN99" s="62"/>
      <c r="LO99" s="62"/>
      <c r="LP99" s="62"/>
      <c r="LQ99" s="62"/>
      <c r="LR99" s="62"/>
      <c r="LS99" s="62"/>
      <c r="LT99" s="62"/>
      <c r="LU99" s="62"/>
      <c r="LV99" s="62"/>
      <c r="LW99" s="62"/>
      <c r="LX99" s="62"/>
      <c r="LY99" s="62"/>
      <c r="LZ99" s="62"/>
      <c r="MA99" s="62"/>
      <c r="MB99" s="62"/>
      <c r="MC99" s="62"/>
      <c r="MD99" s="62"/>
      <c r="ME99" s="62"/>
      <c r="MF99" s="62"/>
      <c r="MG99" s="62"/>
      <c r="MH99" s="62"/>
      <c r="MI99" s="62"/>
      <c r="MJ99" s="62"/>
      <c r="MK99" s="62"/>
      <c r="ML99" s="62"/>
      <c r="MM99" s="62"/>
      <c r="MN99" s="62"/>
      <c r="MO99" s="62"/>
      <c r="MP99" s="62"/>
      <c r="MQ99" s="62"/>
      <c r="MR99" s="62"/>
      <c r="MS99" s="62"/>
      <c r="MT99" s="62"/>
      <c r="MU99" s="62"/>
      <c r="MV99" s="62"/>
      <c r="MW99" s="62"/>
      <c r="MX99" s="62"/>
      <c r="MY99" s="62"/>
      <c r="MZ99" s="62"/>
      <c r="NA99" s="62"/>
      <c r="NB99" s="62"/>
      <c r="NC99" s="62"/>
      <c r="ND99" s="62"/>
      <c r="NE99" s="62"/>
      <c r="NF99" s="62"/>
      <c r="NG99" s="78"/>
      <c r="NH99" s="72"/>
      <c r="NI99" s="72"/>
      <c r="NJ99" s="72"/>
      <c r="NK99" s="72"/>
      <c r="NL99" s="72"/>
      <c r="NM99" s="72"/>
      <c r="NN99" s="72"/>
      <c r="NO99" s="72"/>
      <c r="NP99" s="72"/>
      <c r="NQ99" s="72"/>
      <c r="NR99" s="72"/>
      <c r="NS99" s="72"/>
      <c r="NT99" s="72"/>
      <c r="NU99" s="72"/>
      <c r="NV99" s="72"/>
      <c r="NW99" s="72"/>
      <c r="NX99" s="72"/>
      <c r="NY99" s="72"/>
      <c r="NZ99" s="72"/>
      <c r="OA99" s="72"/>
      <c r="OB99" s="72"/>
      <c r="OC99" s="72"/>
      <c r="OD99" s="72"/>
      <c r="OE99" s="72"/>
      <c r="OF99" s="72"/>
      <c r="OG99" s="72"/>
      <c r="OH99" s="72"/>
      <c r="OI99" s="72"/>
      <c r="OJ99" s="72"/>
      <c r="OK99" s="72"/>
      <c r="OL99" s="72"/>
      <c r="OM99" s="72"/>
      <c r="ON99" s="72"/>
      <c r="OO99" s="72"/>
      <c r="OP99" s="72"/>
      <c r="OQ99" s="72"/>
      <c r="OR99" s="72"/>
      <c r="OS99" s="72"/>
      <c r="OT99" s="72"/>
      <c r="OU99" s="72"/>
      <c r="OV99" s="72"/>
      <c r="OW99" s="72"/>
      <c r="OX99" s="72"/>
      <c r="OY99" s="72"/>
      <c r="OZ99" s="72"/>
      <c r="PA99" s="72"/>
      <c r="PB99" s="72"/>
      <c r="PC99" s="72"/>
      <c r="PD99" s="72"/>
      <c r="PE99" s="72"/>
      <c r="PF99" s="72"/>
      <c r="PG99" s="72"/>
      <c r="PH99" s="72"/>
      <c r="PI99" s="72"/>
      <c r="PJ99" s="72"/>
      <c r="PK99" s="72"/>
      <c r="PL99" s="72"/>
    </row>
    <row r="100" spans="2:428" ht="16.5" thickTop="1" thickBot="1">
      <c r="B100" s="44"/>
      <c r="C100" s="44"/>
      <c r="D100" s="90" t="s">
        <v>69</v>
      </c>
      <c r="E100" s="98"/>
      <c r="F100" s="9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  <c r="AZ100" s="62"/>
      <c r="BA100" s="62"/>
      <c r="BB100" s="62"/>
      <c r="BC100" s="62"/>
      <c r="BD100" s="62"/>
      <c r="BE100" s="62"/>
      <c r="BF100" s="62"/>
      <c r="BG100" s="62"/>
      <c r="BH100" s="62"/>
      <c r="BI100" s="62"/>
      <c r="BJ100" s="62"/>
      <c r="BK100" s="62"/>
      <c r="BL100" s="62"/>
      <c r="BM100" s="62"/>
      <c r="BN100" s="62"/>
      <c r="BO100" s="62"/>
      <c r="BP100" s="62"/>
      <c r="BQ100" s="62"/>
      <c r="BR100" s="62"/>
      <c r="BS100" s="62"/>
      <c r="BT100" s="62"/>
      <c r="BU100" s="62"/>
      <c r="BV100" s="62"/>
      <c r="BW100" s="62"/>
      <c r="BX100" s="62"/>
      <c r="BY100" s="62"/>
      <c r="BZ100" s="62"/>
      <c r="CA100" s="62"/>
      <c r="CB100" s="62"/>
      <c r="CC100" s="62"/>
      <c r="CD100" s="62"/>
      <c r="CE100" s="62"/>
      <c r="CF100" s="62"/>
      <c r="CG100" s="62"/>
      <c r="CH100" s="62"/>
      <c r="CI100" s="62"/>
      <c r="CJ100" s="62"/>
      <c r="CK100" s="62"/>
      <c r="CL100" s="62"/>
      <c r="CM100" s="62"/>
      <c r="CN100" s="62"/>
      <c r="CO100" s="62"/>
      <c r="CP100" s="62"/>
      <c r="CQ100" s="62"/>
      <c r="CR100" s="62"/>
      <c r="CS100" s="62"/>
      <c r="CT100" s="62"/>
      <c r="CU100" s="62"/>
      <c r="CV100" s="62"/>
      <c r="CW100" s="62"/>
      <c r="CX100" s="62"/>
      <c r="CY100" s="62"/>
      <c r="CZ100" s="62"/>
      <c r="DA100" s="62"/>
      <c r="DB100" s="62"/>
      <c r="DC100" s="62"/>
      <c r="DD100" s="62"/>
      <c r="DE100" s="62"/>
      <c r="DF100" s="62"/>
      <c r="DG100" s="62"/>
      <c r="DH100" s="62"/>
      <c r="DI100" s="62"/>
      <c r="DJ100" s="62"/>
      <c r="DK100" s="62"/>
      <c r="DL100" s="62"/>
      <c r="DM100" s="62"/>
      <c r="DN100" s="62"/>
      <c r="DO100" s="62"/>
      <c r="DP100" s="62"/>
      <c r="DQ100" s="62"/>
      <c r="DR100" s="62"/>
      <c r="DS100" s="62"/>
      <c r="DT100" s="62"/>
      <c r="DU100" s="62"/>
      <c r="DV100" s="62"/>
      <c r="DW100" s="62"/>
      <c r="DX100" s="62"/>
      <c r="DY100" s="62"/>
      <c r="DZ100" s="62"/>
      <c r="EA100" s="62"/>
      <c r="EB100" s="62"/>
      <c r="EC100" s="62"/>
      <c r="ED100" s="62"/>
      <c r="EE100" s="62"/>
      <c r="EF100" s="62"/>
      <c r="EG100" s="62"/>
      <c r="EH100" s="62"/>
      <c r="EI100" s="62"/>
      <c r="EJ100" s="62"/>
      <c r="EK100" s="62"/>
      <c r="EL100" s="62"/>
      <c r="EM100" s="62"/>
      <c r="EN100" s="62"/>
      <c r="EO100" s="62"/>
      <c r="EP100" s="62"/>
      <c r="EQ100" s="62"/>
      <c r="ER100" s="62"/>
      <c r="ES100" s="62"/>
      <c r="ET100" s="62"/>
      <c r="EU100" s="62"/>
      <c r="EV100" s="62"/>
      <c r="EW100" s="62"/>
      <c r="EX100" s="62"/>
      <c r="EY100" s="62"/>
      <c r="EZ100" s="62"/>
      <c r="FA100" s="62"/>
      <c r="FB100" s="62"/>
      <c r="FC100" s="62"/>
      <c r="FD100" s="62"/>
      <c r="FE100" s="62"/>
      <c r="FF100" s="62"/>
      <c r="FG100" s="62"/>
      <c r="FH100" s="62"/>
      <c r="FI100" s="62"/>
      <c r="FJ100" s="62"/>
      <c r="FK100" s="62"/>
      <c r="FL100" s="62"/>
      <c r="FM100" s="62"/>
      <c r="FN100" s="62"/>
      <c r="FO100" s="62"/>
      <c r="FP100" s="62"/>
      <c r="FQ100" s="62"/>
      <c r="FR100" s="62"/>
      <c r="FS100" s="62"/>
      <c r="FT100" s="62"/>
      <c r="FU100" s="62"/>
      <c r="FV100" s="62"/>
      <c r="FW100" s="62"/>
      <c r="FX100" s="62"/>
      <c r="FY100" s="62"/>
      <c r="FZ100" s="62"/>
      <c r="GA100" s="62"/>
      <c r="GB100" s="62"/>
      <c r="GC100" s="62"/>
      <c r="GD100" s="62"/>
      <c r="GE100" s="62"/>
      <c r="GF100" s="62"/>
      <c r="GG100" s="62"/>
      <c r="GH100" s="62"/>
      <c r="GI100" s="62"/>
      <c r="GJ100" s="62"/>
      <c r="GK100" s="62"/>
      <c r="GL100" s="62"/>
      <c r="GM100" s="62"/>
      <c r="GN100" s="62"/>
      <c r="GO100" s="62"/>
      <c r="GP100" s="62"/>
      <c r="GQ100" s="62"/>
      <c r="GR100" s="62"/>
      <c r="GS100" s="62"/>
      <c r="GT100" s="62"/>
      <c r="GU100" s="62"/>
      <c r="GV100" s="62"/>
      <c r="GW100" s="62"/>
      <c r="GX100" s="62"/>
      <c r="GY100" s="62"/>
      <c r="GZ100" s="62"/>
      <c r="HA100" s="62"/>
      <c r="HB100" s="62"/>
      <c r="HC100" s="62"/>
      <c r="HD100" s="62"/>
      <c r="HE100" s="62"/>
      <c r="HF100" s="62"/>
      <c r="HG100" s="62"/>
      <c r="HH100" s="62"/>
      <c r="HI100" s="62"/>
      <c r="HJ100" s="62"/>
      <c r="HK100" s="62"/>
      <c r="HL100" s="62"/>
      <c r="HM100" s="62"/>
      <c r="HN100" s="62"/>
      <c r="HO100" s="62"/>
      <c r="HP100" s="62"/>
      <c r="HQ100" s="62"/>
      <c r="HR100" s="62"/>
      <c r="HS100" s="62"/>
      <c r="HT100" s="62"/>
      <c r="HU100" s="62"/>
      <c r="HV100" s="62"/>
      <c r="HW100" s="62"/>
      <c r="HX100" s="62"/>
      <c r="HY100" s="62"/>
      <c r="HZ100" s="62"/>
      <c r="IA100" s="62"/>
      <c r="IB100" s="62"/>
      <c r="IC100" s="62"/>
      <c r="ID100" s="62"/>
      <c r="IE100" s="62"/>
      <c r="IF100" s="62"/>
      <c r="IG100" s="62"/>
      <c r="IH100" s="62"/>
      <c r="II100" s="62"/>
      <c r="IJ100" s="62"/>
      <c r="IK100" s="62"/>
      <c r="IL100" s="62"/>
      <c r="IM100" s="62"/>
      <c r="IN100" s="62"/>
      <c r="IO100" s="62"/>
      <c r="IP100" s="62"/>
      <c r="IQ100" s="62"/>
      <c r="IR100" s="62"/>
      <c r="IS100" s="62"/>
      <c r="IT100" s="62"/>
      <c r="IU100" s="62"/>
      <c r="IV100" s="62"/>
      <c r="IW100" s="62"/>
      <c r="IX100" s="62"/>
      <c r="IY100" s="62"/>
      <c r="IZ100" s="62"/>
      <c r="JA100" s="62"/>
      <c r="JB100" s="62"/>
      <c r="JC100" s="62"/>
      <c r="JD100" s="62"/>
      <c r="JE100" s="62"/>
      <c r="JF100" s="62"/>
      <c r="JG100" s="62"/>
      <c r="JH100" s="62"/>
      <c r="JI100" s="62"/>
      <c r="JJ100" s="62"/>
      <c r="JK100" s="62"/>
      <c r="JL100" s="62"/>
      <c r="JM100" s="62"/>
      <c r="JN100" s="62"/>
      <c r="JO100" s="62"/>
      <c r="JP100" s="62"/>
      <c r="JQ100" s="62"/>
      <c r="JR100" s="62"/>
      <c r="JS100" s="62"/>
      <c r="JT100" s="62"/>
      <c r="JU100" s="62"/>
      <c r="JV100" s="62"/>
      <c r="JW100" s="62"/>
      <c r="JX100" s="62"/>
      <c r="JY100" s="62"/>
      <c r="JZ100" s="62"/>
      <c r="KA100" s="62"/>
      <c r="KB100" s="62"/>
      <c r="KC100" s="62"/>
      <c r="KD100" s="62"/>
      <c r="KE100" s="62"/>
      <c r="KF100" s="62"/>
      <c r="KG100" s="62"/>
      <c r="KH100" s="62"/>
      <c r="KI100" s="62"/>
      <c r="KJ100" s="62"/>
      <c r="KK100" s="62"/>
      <c r="KL100" s="62"/>
      <c r="KM100" s="62"/>
      <c r="KN100" s="62"/>
      <c r="KO100" s="62"/>
      <c r="KP100" s="62"/>
      <c r="KQ100" s="62"/>
      <c r="KR100" s="62"/>
      <c r="KS100" s="62"/>
      <c r="KT100" s="62"/>
      <c r="KU100" s="62"/>
      <c r="KV100" s="62"/>
      <c r="KW100" s="62"/>
      <c r="KX100" s="62"/>
      <c r="KY100" s="62"/>
      <c r="KZ100" s="62"/>
      <c r="LA100" s="62"/>
      <c r="LB100" s="62"/>
      <c r="LC100" s="62"/>
      <c r="LD100" s="62"/>
      <c r="LE100" s="62"/>
      <c r="LF100" s="62"/>
      <c r="LG100" s="62"/>
      <c r="LH100" s="62"/>
      <c r="LI100" s="62"/>
      <c r="LJ100" s="62"/>
      <c r="LK100" s="62"/>
      <c r="LL100" s="62"/>
      <c r="LM100" s="62"/>
      <c r="LN100" s="62"/>
      <c r="LO100" s="62"/>
      <c r="LP100" s="62"/>
      <c r="LQ100" s="62"/>
      <c r="LR100" s="62"/>
      <c r="LS100" s="62"/>
      <c r="LT100" s="62"/>
      <c r="LU100" s="62"/>
      <c r="LV100" s="62"/>
      <c r="LW100" s="62"/>
      <c r="LX100" s="62"/>
      <c r="LY100" s="62"/>
      <c r="LZ100" s="62"/>
      <c r="MA100" s="62"/>
      <c r="MB100" s="62"/>
      <c r="MC100" s="62"/>
      <c r="MD100" s="62"/>
      <c r="ME100" s="62"/>
      <c r="MF100" s="62"/>
      <c r="MG100" s="62"/>
      <c r="MH100" s="62"/>
      <c r="MI100" s="62"/>
      <c r="MJ100" s="62"/>
      <c r="MK100" s="62"/>
      <c r="ML100" s="62"/>
      <c r="MM100" s="62"/>
      <c r="MN100" s="62"/>
      <c r="MO100" s="62"/>
      <c r="MP100" s="62"/>
      <c r="MQ100" s="62"/>
      <c r="MR100" s="62"/>
      <c r="MS100" s="62"/>
      <c r="MT100" s="62"/>
      <c r="MU100" s="62"/>
      <c r="MV100" s="62"/>
      <c r="MW100" s="62"/>
      <c r="MX100" s="62"/>
      <c r="MY100" s="62"/>
      <c r="MZ100" s="62"/>
      <c r="NA100" s="62"/>
      <c r="NB100" s="62"/>
      <c r="NC100" s="62"/>
      <c r="ND100" s="62"/>
      <c r="NE100" s="62"/>
      <c r="NF100" s="62"/>
      <c r="NG100" s="78"/>
      <c r="NH100" s="72"/>
      <c r="NI100" s="72"/>
      <c r="NJ100" s="72"/>
      <c r="NK100" s="72"/>
      <c r="NL100" s="72"/>
      <c r="NM100" s="72"/>
      <c r="NN100" s="72"/>
      <c r="NO100" s="72"/>
      <c r="NP100" s="72"/>
      <c r="NQ100" s="72"/>
      <c r="NR100" s="72"/>
      <c r="NS100" s="72"/>
      <c r="NT100" s="72"/>
      <c r="NU100" s="72"/>
      <c r="NV100" s="72"/>
      <c r="NW100" s="72"/>
      <c r="NX100" s="72"/>
      <c r="NY100" s="72"/>
      <c r="NZ100" s="72"/>
      <c r="OA100" s="72"/>
      <c r="OB100" s="72"/>
      <c r="OC100" s="72"/>
      <c r="OD100" s="72"/>
      <c r="OE100" s="72"/>
      <c r="OF100" s="72"/>
      <c r="OG100" s="72"/>
      <c r="OH100" s="72"/>
      <c r="OI100" s="72"/>
      <c r="OJ100" s="72"/>
      <c r="OK100" s="72"/>
      <c r="OL100" s="72"/>
      <c r="OM100" s="72"/>
      <c r="ON100" s="72"/>
      <c r="OO100" s="72"/>
      <c r="OP100" s="72"/>
      <c r="OQ100" s="72"/>
      <c r="OR100" s="72"/>
      <c r="OS100" s="72"/>
      <c r="OT100" s="72"/>
      <c r="OU100" s="72"/>
      <c r="OV100" s="72"/>
      <c r="OW100" s="72"/>
      <c r="OX100" s="72"/>
      <c r="OY100" s="72"/>
      <c r="OZ100" s="72"/>
      <c r="PA100" s="72"/>
      <c r="PB100" s="72"/>
      <c r="PC100" s="72"/>
      <c r="PD100" s="72"/>
      <c r="PE100" s="72"/>
      <c r="PF100" s="72"/>
      <c r="PG100" s="72"/>
      <c r="PH100" s="72"/>
      <c r="PI100" s="72"/>
      <c r="PJ100" s="72"/>
      <c r="PK100" s="72"/>
      <c r="PL100" s="72"/>
    </row>
    <row r="101" spans="2:428" ht="16.5" thickTop="1" thickBot="1">
      <c r="B101" s="44"/>
      <c r="C101" s="44"/>
      <c r="D101" s="90" t="s">
        <v>65</v>
      </c>
      <c r="E101" s="95">
        <v>0.72916666666666663</v>
      </c>
      <c r="F101" s="9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  <c r="AV101" s="62"/>
      <c r="AW101" s="62"/>
      <c r="AX101" s="62"/>
      <c r="AY101" s="62"/>
      <c r="AZ101" s="62"/>
      <c r="BA101" s="62"/>
      <c r="BB101" s="62"/>
      <c r="BC101" s="62"/>
      <c r="BD101" s="62"/>
      <c r="BE101" s="62"/>
      <c r="BF101" s="62"/>
      <c r="BG101" s="62"/>
      <c r="BH101" s="62"/>
      <c r="BI101" s="62"/>
      <c r="BJ101" s="62"/>
      <c r="BK101" s="62"/>
      <c r="BL101" s="62"/>
      <c r="BM101" s="62"/>
      <c r="BN101" s="62"/>
      <c r="BO101" s="62"/>
      <c r="BP101" s="62"/>
      <c r="BQ101" s="62"/>
      <c r="BR101" s="62"/>
      <c r="BS101" s="62"/>
      <c r="BT101" s="62"/>
      <c r="BU101" s="62"/>
      <c r="BV101" s="62"/>
      <c r="BW101" s="62"/>
      <c r="BX101" s="62"/>
      <c r="BY101" s="62"/>
      <c r="BZ101" s="62"/>
      <c r="CA101" s="62"/>
      <c r="CB101" s="62"/>
      <c r="CC101" s="62"/>
      <c r="CD101" s="62"/>
      <c r="CE101" s="62"/>
      <c r="CF101" s="62"/>
      <c r="CG101" s="62"/>
      <c r="CH101" s="62"/>
      <c r="CI101" s="62"/>
      <c r="CJ101" s="62"/>
      <c r="CK101" s="62"/>
      <c r="CL101" s="62"/>
      <c r="CM101" s="62"/>
      <c r="CN101" s="62"/>
      <c r="CO101" s="62"/>
      <c r="CP101" s="62"/>
      <c r="CQ101" s="62"/>
      <c r="CR101" s="62"/>
      <c r="CS101" s="62"/>
      <c r="CT101" s="62"/>
      <c r="CU101" s="62"/>
      <c r="CV101" s="62"/>
      <c r="CW101" s="62"/>
      <c r="CX101" s="62"/>
      <c r="CY101" s="62"/>
      <c r="CZ101" s="62"/>
      <c r="DA101" s="62"/>
      <c r="DB101" s="62"/>
      <c r="DC101" s="62"/>
      <c r="DD101" s="62"/>
      <c r="DE101" s="62"/>
      <c r="DF101" s="62"/>
      <c r="DG101" s="62"/>
      <c r="DH101" s="62"/>
      <c r="DI101" s="62"/>
      <c r="DJ101" s="62"/>
      <c r="DK101" s="62"/>
      <c r="DL101" s="62"/>
      <c r="DM101" s="62"/>
      <c r="DN101" s="62"/>
      <c r="DO101" s="62"/>
      <c r="DP101" s="62"/>
      <c r="DQ101" s="62"/>
      <c r="DR101" s="62"/>
      <c r="DS101" s="62"/>
      <c r="DT101" s="62"/>
      <c r="DU101" s="62"/>
      <c r="DV101" s="62"/>
      <c r="DW101" s="62"/>
      <c r="DX101" s="62"/>
      <c r="DY101" s="62"/>
      <c r="DZ101" s="62"/>
      <c r="EA101" s="62"/>
      <c r="EB101" s="62"/>
      <c r="EC101" s="62"/>
      <c r="ED101" s="62"/>
      <c r="EE101" s="62"/>
      <c r="EF101" s="62"/>
      <c r="EG101" s="62"/>
      <c r="EH101" s="62"/>
      <c r="EI101" s="62"/>
      <c r="EJ101" s="62"/>
      <c r="EK101" s="62"/>
      <c r="EL101" s="62"/>
      <c r="EM101" s="62"/>
      <c r="EN101" s="62"/>
      <c r="EO101" s="62"/>
      <c r="EP101" s="62"/>
      <c r="EQ101" s="62"/>
      <c r="ER101" s="62"/>
      <c r="ES101" s="62"/>
      <c r="ET101" s="62"/>
      <c r="EU101" s="62"/>
      <c r="EV101" s="62"/>
      <c r="EW101" s="62"/>
      <c r="EX101" s="62"/>
      <c r="EY101" s="62"/>
      <c r="EZ101" s="62"/>
      <c r="FA101" s="62"/>
      <c r="FB101" s="62"/>
      <c r="FC101" s="62"/>
      <c r="FD101" s="62"/>
      <c r="FE101" s="62"/>
      <c r="FF101" s="62"/>
      <c r="FG101" s="62"/>
      <c r="FH101" s="62"/>
      <c r="FI101" s="62"/>
      <c r="FJ101" s="62"/>
      <c r="FK101" s="62"/>
      <c r="FL101" s="62"/>
      <c r="FM101" s="62"/>
      <c r="FN101" s="62"/>
      <c r="FO101" s="62"/>
      <c r="FP101" s="62"/>
      <c r="FQ101" s="62"/>
      <c r="FR101" s="62"/>
      <c r="FS101" s="62"/>
      <c r="FT101" s="62"/>
      <c r="FU101" s="62"/>
      <c r="FV101" s="62"/>
      <c r="FW101" s="62"/>
      <c r="FX101" s="62"/>
      <c r="FY101" s="62"/>
      <c r="FZ101" s="62"/>
      <c r="GA101" s="62"/>
      <c r="GB101" s="62"/>
      <c r="GC101" s="62"/>
      <c r="GD101" s="62"/>
      <c r="GE101" s="62"/>
      <c r="GF101" s="62"/>
      <c r="GG101" s="62"/>
      <c r="GH101" s="62"/>
      <c r="GI101" s="62"/>
      <c r="GJ101" s="62"/>
      <c r="GK101" s="62"/>
      <c r="GL101" s="62"/>
      <c r="GM101" s="62"/>
      <c r="GN101" s="62"/>
      <c r="GO101" s="62"/>
      <c r="GP101" s="62"/>
      <c r="GQ101" s="62"/>
      <c r="GR101" s="62"/>
      <c r="GS101" s="62"/>
      <c r="GT101" s="62"/>
      <c r="GU101" s="62"/>
      <c r="GV101" s="62"/>
      <c r="GW101" s="62"/>
      <c r="GX101" s="62"/>
      <c r="GY101" s="62"/>
      <c r="GZ101" s="62"/>
      <c r="HA101" s="62"/>
      <c r="HB101" s="62"/>
      <c r="HC101" s="62"/>
      <c r="HD101" s="62"/>
      <c r="HE101" s="62"/>
      <c r="HF101" s="62"/>
      <c r="HG101" s="62"/>
      <c r="HH101" s="62"/>
      <c r="HI101" s="62"/>
      <c r="HJ101" s="62"/>
      <c r="HK101" s="62"/>
      <c r="HL101" s="62"/>
      <c r="HM101" s="62"/>
      <c r="HN101" s="62"/>
      <c r="HO101" s="62"/>
      <c r="HP101" s="62"/>
      <c r="HQ101" s="62"/>
      <c r="HR101" s="62"/>
      <c r="HS101" s="62"/>
      <c r="HT101" s="62"/>
      <c r="HU101" s="62"/>
      <c r="HV101" s="62"/>
      <c r="HW101" s="62"/>
      <c r="HX101" s="62"/>
      <c r="HY101" s="62"/>
      <c r="HZ101" s="62"/>
      <c r="IA101" s="62"/>
      <c r="IB101" s="62"/>
      <c r="IC101" s="62"/>
      <c r="ID101" s="62"/>
      <c r="IE101" s="62"/>
      <c r="IF101" s="62"/>
      <c r="IG101" s="62"/>
      <c r="IH101" s="62"/>
      <c r="II101" s="62"/>
      <c r="IJ101" s="62"/>
      <c r="IK101" s="62"/>
      <c r="IL101" s="62"/>
      <c r="IM101" s="62"/>
      <c r="IN101" s="62"/>
      <c r="IO101" s="62"/>
      <c r="IP101" s="62"/>
      <c r="IQ101" s="62"/>
      <c r="IR101" s="62"/>
      <c r="IS101" s="62"/>
      <c r="IT101" s="62"/>
      <c r="IU101" s="62"/>
      <c r="IV101" s="62"/>
      <c r="IW101" s="62"/>
      <c r="IX101" s="62"/>
      <c r="IY101" s="62"/>
      <c r="IZ101" s="62"/>
      <c r="JA101" s="62"/>
      <c r="JB101" s="62"/>
      <c r="JC101" s="62"/>
      <c r="JD101" s="62"/>
      <c r="JE101" s="62"/>
      <c r="JF101" s="62"/>
      <c r="JG101" s="62"/>
      <c r="JH101" s="62"/>
      <c r="JI101" s="62"/>
      <c r="JJ101" s="62"/>
      <c r="JK101" s="62"/>
      <c r="JL101" s="62"/>
      <c r="JM101" s="62"/>
      <c r="JN101" s="62"/>
      <c r="JO101" s="62"/>
      <c r="JP101" s="62"/>
      <c r="JQ101" s="62"/>
      <c r="JR101" s="62"/>
      <c r="JS101" s="62"/>
      <c r="JT101" s="62"/>
      <c r="JU101" s="62"/>
      <c r="JV101" s="62"/>
      <c r="JW101" s="62"/>
      <c r="JX101" s="62"/>
      <c r="JY101" s="62"/>
      <c r="JZ101" s="62"/>
      <c r="KA101" s="62"/>
      <c r="KB101" s="62"/>
      <c r="KC101" s="62"/>
      <c r="KD101" s="62"/>
      <c r="KE101" s="62"/>
      <c r="KF101" s="62"/>
      <c r="KG101" s="62"/>
      <c r="KH101" s="62"/>
      <c r="KI101" s="62"/>
      <c r="KJ101" s="62"/>
      <c r="KK101" s="62"/>
      <c r="KL101" s="62"/>
      <c r="KM101" s="62"/>
      <c r="KN101" s="62"/>
      <c r="KO101" s="62"/>
      <c r="KP101" s="62"/>
      <c r="KQ101" s="62"/>
      <c r="KR101" s="62"/>
      <c r="KS101" s="62"/>
      <c r="KT101" s="62"/>
      <c r="KU101" s="62"/>
      <c r="KV101" s="62"/>
      <c r="KW101" s="62"/>
      <c r="KX101" s="62"/>
      <c r="KY101" s="62"/>
      <c r="KZ101" s="62"/>
      <c r="LA101" s="62"/>
      <c r="LB101" s="62"/>
      <c r="LC101" s="62"/>
      <c r="LD101" s="62"/>
      <c r="LE101" s="62"/>
      <c r="LF101" s="62"/>
      <c r="LG101" s="62"/>
      <c r="LH101" s="62"/>
      <c r="LI101" s="62"/>
      <c r="LJ101" s="62"/>
      <c r="LK101" s="62"/>
      <c r="LL101" s="62"/>
      <c r="LM101" s="62"/>
      <c r="LN101" s="62"/>
      <c r="LO101" s="62"/>
      <c r="LP101" s="62"/>
      <c r="LQ101" s="62"/>
      <c r="LR101" s="62"/>
      <c r="LS101" s="62"/>
      <c r="LT101" s="62"/>
      <c r="LU101" s="62"/>
      <c r="LV101" s="62"/>
      <c r="LW101" s="62"/>
      <c r="LX101" s="62"/>
      <c r="LY101" s="62"/>
      <c r="LZ101" s="62"/>
      <c r="MA101" s="62"/>
      <c r="MB101" s="62"/>
      <c r="MC101" s="62"/>
      <c r="MD101" s="62"/>
      <c r="ME101" s="62"/>
      <c r="MF101" s="62"/>
      <c r="MG101" s="62"/>
      <c r="MH101" s="62"/>
      <c r="MI101" s="62"/>
      <c r="MJ101" s="62"/>
      <c r="MK101" s="62"/>
      <c r="ML101" s="62"/>
      <c r="MM101" s="62"/>
      <c r="MN101" s="62"/>
      <c r="MO101" s="62"/>
      <c r="MP101" s="62"/>
      <c r="MQ101" s="62"/>
      <c r="MR101" s="62"/>
      <c r="MS101" s="62"/>
      <c r="MT101" s="62"/>
      <c r="MU101" s="62"/>
      <c r="MV101" s="62"/>
      <c r="MW101" s="62"/>
      <c r="MX101" s="62"/>
      <c r="MY101" s="62"/>
      <c r="MZ101" s="62"/>
      <c r="NA101" s="62"/>
      <c r="NB101" s="62"/>
      <c r="NC101" s="62"/>
      <c r="ND101" s="62"/>
      <c r="NE101" s="62"/>
      <c r="NF101" s="62"/>
      <c r="NG101" s="78"/>
      <c r="NH101" s="72"/>
      <c r="NI101" s="72"/>
      <c r="NJ101" s="72"/>
      <c r="NK101" s="72"/>
      <c r="NL101" s="72"/>
      <c r="NM101" s="72"/>
      <c r="NN101" s="72"/>
      <c r="NO101" s="72"/>
      <c r="NP101" s="72"/>
      <c r="NQ101" s="72"/>
      <c r="NR101" s="72"/>
      <c r="NS101" s="72"/>
      <c r="NT101" s="72"/>
      <c r="NU101" s="72"/>
      <c r="NV101" s="72"/>
      <c r="NW101" s="72"/>
      <c r="NX101" s="72"/>
      <c r="NY101" s="72"/>
      <c r="NZ101" s="72"/>
      <c r="OA101" s="72"/>
      <c r="OB101" s="72"/>
      <c r="OC101" s="72"/>
      <c r="OD101" s="72"/>
      <c r="OE101" s="72"/>
      <c r="OF101" s="72"/>
      <c r="OG101" s="72"/>
      <c r="OH101" s="72"/>
      <c r="OI101" s="72"/>
      <c r="OJ101" s="72"/>
      <c r="OK101" s="72"/>
      <c r="OL101" s="72"/>
      <c r="OM101" s="72"/>
      <c r="ON101" s="72"/>
      <c r="OO101" s="72"/>
      <c r="OP101" s="72"/>
      <c r="OQ101" s="72"/>
      <c r="OR101" s="72"/>
      <c r="OS101" s="72"/>
      <c r="OT101" s="72"/>
      <c r="OU101" s="72"/>
      <c r="OV101" s="72"/>
      <c r="OW101" s="72"/>
      <c r="OX101" s="72"/>
      <c r="OY101" s="72"/>
      <c r="OZ101" s="72"/>
      <c r="PA101" s="72"/>
      <c r="PB101" s="72"/>
      <c r="PC101" s="72"/>
      <c r="PD101" s="72"/>
      <c r="PE101" s="72"/>
      <c r="PF101" s="72"/>
      <c r="PG101" s="72"/>
      <c r="PH101" s="72"/>
      <c r="PI101" s="72"/>
      <c r="PJ101" s="72"/>
      <c r="PK101" s="72"/>
      <c r="PL101" s="72"/>
    </row>
    <row r="102" spans="2:428" ht="16.5" thickTop="1" thickBot="1">
      <c r="B102" s="44"/>
      <c r="C102" s="44"/>
      <c r="D102" s="90" t="s">
        <v>66</v>
      </c>
      <c r="E102" s="97"/>
      <c r="F102" s="9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  <c r="AX102" s="62"/>
      <c r="AY102" s="62"/>
      <c r="AZ102" s="62"/>
      <c r="BA102" s="62"/>
      <c r="BB102" s="62"/>
      <c r="BC102" s="62"/>
      <c r="BD102" s="62"/>
      <c r="BE102" s="62"/>
      <c r="BF102" s="62"/>
      <c r="BG102" s="62"/>
      <c r="BH102" s="62"/>
      <c r="BI102" s="62"/>
      <c r="BJ102" s="62"/>
      <c r="BK102" s="62"/>
      <c r="BL102" s="62"/>
      <c r="BM102" s="62"/>
      <c r="BN102" s="62"/>
      <c r="BO102" s="62"/>
      <c r="BP102" s="62"/>
      <c r="BQ102" s="62"/>
      <c r="BR102" s="62"/>
      <c r="BS102" s="62"/>
      <c r="BT102" s="62"/>
      <c r="BU102" s="62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  <c r="CF102" s="62"/>
      <c r="CG102" s="62"/>
      <c r="CH102" s="62"/>
      <c r="CI102" s="62"/>
      <c r="CJ102" s="62"/>
      <c r="CK102" s="62"/>
      <c r="CL102" s="62"/>
      <c r="CM102" s="62"/>
      <c r="CN102" s="62"/>
      <c r="CO102" s="62"/>
      <c r="CP102" s="62"/>
      <c r="CQ102" s="62"/>
      <c r="CR102" s="62"/>
      <c r="CS102" s="62"/>
      <c r="CT102" s="62"/>
      <c r="CU102" s="62"/>
      <c r="CV102" s="62"/>
      <c r="CW102" s="62"/>
      <c r="CX102" s="62"/>
      <c r="CY102" s="62"/>
      <c r="CZ102" s="62"/>
      <c r="DA102" s="62"/>
      <c r="DB102" s="62"/>
      <c r="DC102" s="62"/>
      <c r="DD102" s="62"/>
      <c r="DE102" s="62"/>
      <c r="DF102" s="62"/>
      <c r="DG102" s="62"/>
      <c r="DH102" s="62"/>
      <c r="DI102" s="62"/>
      <c r="DJ102" s="62"/>
      <c r="DK102" s="62"/>
      <c r="DL102" s="62"/>
      <c r="DM102" s="62"/>
      <c r="DN102" s="62"/>
      <c r="DO102" s="62"/>
      <c r="DP102" s="62"/>
      <c r="DQ102" s="62"/>
      <c r="DR102" s="62"/>
      <c r="DS102" s="62"/>
      <c r="DT102" s="62"/>
      <c r="DU102" s="62"/>
      <c r="DV102" s="62"/>
      <c r="DW102" s="62"/>
      <c r="DX102" s="62"/>
      <c r="DY102" s="62"/>
      <c r="DZ102" s="62"/>
      <c r="EA102" s="62"/>
      <c r="EB102" s="62"/>
      <c r="EC102" s="62"/>
      <c r="ED102" s="62"/>
      <c r="EE102" s="62"/>
      <c r="EF102" s="62"/>
      <c r="EG102" s="62"/>
      <c r="EH102" s="62"/>
      <c r="EI102" s="62"/>
      <c r="EJ102" s="62"/>
      <c r="EK102" s="62"/>
      <c r="EL102" s="62"/>
      <c r="EM102" s="62"/>
      <c r="EN102" s="62"/>
      <c r="EO102" s="62"/>
      <c r="EP102" s="62"/>
      <c r="EQ102" s="62"/>
      <c r="ER102" s="62"/>
      <c r="ES102" s="62"/>
      <c r="ET102" s="62"/>
      <c r="EU102" s="62"/>
      <c r="EV102" s="62"/>
      <c r="EW102" s="62"/>
      <c r="EX102" s="62"/>
      <c r="EY102" s="62"/>
      <c r="EZ102" s="62"/>
      <c r="FA102" s="62"/>
      <c r="FB102" s="62"/>
      <c r="FC102" s="62"/>
      <c r="FD102" s="62"/>
      <c r="FE102" s="62"/>
      <c r="FF102" s="62"/>
      <c r="FG102" s="62"/>
      <c r="FH102" s="62"/>
      <c r="FI102" s="62"/>
      <c r="FJ102" s="62"/>
      <c r="FK102" s="62"/>
      <c r="FL102" s="62"/>
      <c r="FM102" s="62"/>
      <c r="FN102" s="62"/>
      <c r="FO102" s="62"/>
      <c r="FP102" s="62"/>
      <c r="FQ102" s="62"/>
      <c r="FR102" s="62"/>
      <c r="FS102" s="62"/>
      <c r="FT102" s="62"/>
      <c r="FU102" s="62"/>
      <c r="FV102" s="62"/>
      <c r="FW102" s="62"/>
      <c r="FX102" s="62"/>
      <c r="FY102" s="62"/>
      <c r="FZ102" s="62"/>
      <c r="GA102" s="62"/>
      <c r="GB102" s="62"/>
      <c r="GC102" s="62"/>
      <c r="GD102" s="62"/>
      <c r="GE102" s="62"/>
      <c r="GF102" s="62"/>
      <c r="GG102" s="62"/>
      <c r="GH102" s="62"/>
      <c r="GI102" s="62"/>
      <c r="GJ102" s="62"/>
      <c r="GK102" s="62"/>
      <c r="GL102" s="62"/>
      <c r="GM102" s="62"/>
      <c r="GN102" s="62"/>
      <c r="GO102" s="62"/>
      <c r="GP102" s="62"/>
      <c r="GQ102" s="62"/>
      <c r="GR102" s="62"/>
      <c r="GS102" s="62"/>
      <c r="GT102" s="62"/>
      <c r="GU102" s="62"/>
      <c r="GV102" s="62"/>
      <c r="GW102" s="62"/>
      <c r="GX102" s="62"/>
      <c r="GY102" s="62"/>
      <c r="GZ102" s="62"/>
      <c r="HA102" s="62"/>
      <c r="HB102" s="62"/>
      <c r="HC102" s="62"/>
      <c r="HD102" s="62"/>
      <c r="HE102" s="62"/>
      <c r="HF102" s="62"/>
      <c r="HG102" s="62"/>
      <c r="HH102" s="62"/>
      <c r="HI102" s="62"/>
      <c r="HJ102" s="62"/>
      <c r="HK102" s="62"/>
      <c r="HL102" s="62"/>
      <c r="HM102" s="62"/>
      <c r="HN102" s="62"/>
      <c r="HO102" s="62"/>
      <c r="HP102" s="62"/>
      <c r="HQ102" s="62"/>
      <c r="HR102" s="62"/>
      <c r="HS102" s="62"/>
      <c r="HT102" s="62"/>
      <c r="HU102" s="62"/>
      <c r="HV102" s="62"/>
      <c r="HW102" s="62"/>
      <c r="HX102" s="62"/>
      <c r="HY102" s="62"/>
      <c r="HZ102" s="62"/>
      <c r="IA102" s="62"/>
      <c r="IB102" s="62"/>
      <c r="IC102" s="62"/>
      <c r="ID102" s="62"/>
      <c r="IE102" s="62"/>
      <c r="IF102" s="62"/>
      <c r="IG102" s="62"/>
      <c r="IH102" s="62"/>
      <c r="II102" s="62"/>
      <c r="IJ102" s="62"/>
      <c r="IK102" s="62"/>
      <c r="IL102" s="62"/>
      <c r="IM102" s="62"/>
      <c r="IN102" s="62"/>
      <c r="IO102" s="62"/>
      <c r="IP102" s="62"/>
      <c r="IQ102" s="62"/>
      <c r="IR102" s="62"/>
      <c r="IS102" s="62"/>
      <c r="IT102" s="62"/>
      <c r="IU102" s="62"/>
      <c r="IV102" s="62"/>
      <c r="IW102" s="62"/>
      <c r="IX102" s="62"/>
      <c r="IY102" s="62"/>
      <c r="IZ102" s="62"/>
      <c r="JA102" s="62"/>
      <c r="JB102" s="62"/>
      <c r="JC102" s="62"/>
      <c r="JD102" s="62"/>
      <c r="JE102" s="62"/>
      <c r="JF102" s="62"/>
      <c r="JG102" s="62"/>
      <c r="JH102" s="62"/>
      <c r="JI102" s="62"/>
      <c r="JJ102" s="62"/>
      <c r="JK102" s="62"/>
      <c r="JL102" s="62"/>
      <c r="JM102" s="62"/>
      <c r="JN102" s="62"/>
      <c r="JO102" s="62"/>
      <c r="JP102" s="62"/>
      <c r="JQ102" s="62"/>
      <c r="JR102" s="62"/>
      <c r="JS102" s="62"/>
      <c r="JT102" s="62"/>
      <c r="JU102" s="62"/>
      <c r="JV102" s="62"/>
      <c r="JW102" s="62"/>
      <c r="JX102" s="62"/>
      <c r="JY102" s="62"/>
      <c r="JZ102" s="62"/>
      <c r="KA102" s="62"/>
      <c r="KB102" s="62"/>
      <c r="KC102" s="62"/>
      <c r="KD102" s="62"/>
      <c r="KE102" s="62"/>
      <c r="KF102" s="62"/>
      <c r="KG102" s="62"/>
      <c r="KH102" s="62"/>
      <c r="KI102" s="62"/>
      <c r="KJ102" s="62"/>
      <c r="KK102" s="62"/>
      <c r="KL102" s="62"/>
      <c r="KM102" s="62"/>
      <c r="KN102" s="62"/>
      <c r="KO102" s="62"/>
      <c r="KP102" s="62"/>
      <c r="KQ102" s="62"/>
      <c r="KR102" s="62"/>
      <c r="KS102" s="62"/>
      <c r="KT102" s="62"/>
      <c r="KU102" s="62"/>
      <c r="KV102" s="62"/>
      <c r="KW102" s="62"/>
      <c r="KX102" s="62"/>
      <c r="KY102" s="62"/>
      <c r="KZ102" s="62"/>
      <c r="LA102" s="62"/>
      <c r="LB102" s="62"/>
      <c r="LC102" s="62"/>
      <c r="LD102" s="62"/>
      <c r="LE102" s="62"/>
      <c r="LF102" s="62"/>
      <c r="LG102" s="62"/>
      <c r="LH102" s="62"/>
      <c r="LI102" s="62"/>
      <c r="LJ102" s="62"/>
      <c r="LK102" s="62"/>
      <c r="LL102" s="62"/>
      <c r="LM102" s="62"/>
      <c r="LN102" s="62"/>
      <c r="LO102" s="62"/>
      <c r="LP102" s="62"/>
      <c r="LQ102" s="62"/>
      <c r="LR102" s="62"/>
      <c r="LS102" s="62"/>
      <c r="LT102" s="62"/>
      <c r="LU102" s="62"/>
      <c r="LV102" s="62"/>
      <c r="LW102" s="62"/>
      <c r="LX102" s="62"/>
      <c r="LY102" s="62"/>
      <c r="LZ102" s="62"/>
      <c r="MA102" s="62"/>
      <c r="MB102" s="62"/>
      <c r="MC102" s="62"/>
      <c r="MD102" s="62"/>
      <c r="ME102" s="62"/>
      <c r="MF102" s="62"/>
      <c r="MG102" s="62"/>
      <c r="MH102" s="62"/>
      <c r="MI102" s="62"/>
      <c r="MJ102" s="62"/>
      <c r="MK102" s="62"/>
      <c r="ML102" s="62"/>
      <c r="MM102" s="62"/>
      <c r="MN102" s="62"/>
      <c r="MO102" s="62"/>
      <c r="MP102" s="62"/>
      <c r="MQ102" s="62"/>
      <c r="MR102" s="62"/>
      <c r="MS102" s="62"/>
      <c r="MT102" s="62"/>
      <c r="MU102" s="62"/>
      <c r="MV102" s="62"/>
      <c r="MW102" s="62"/>
      <c r="MX102" s="62"/>
      <c r="MY102" s="62"/>
      <c r="MZ102" s="62"/>
      <c r="NA102" s="62"/>
      <c r="NB102" s="62"/>
      <c r="NC102" s="62"/>
      <c r="ND102" s="62"/>
      <c r="NE102" s="62"/>
      <c r="NF102" s="62"/>
      <c r="NG102" s="78"/>
      <c r="NH102" s="72"/>
      <c r="NI102" s="72"/>
      <c r="NJ102" s="72"/>
      <c r="NK102" s="72"/>
      <c r="NL102" s="72"/>
      <c r="NM102" s="72"/>
      <c r="NN102" s="72"/>
      <c r="NO102" s="72"/>
      <c r="NP102" s="72"/>
      <c r="NQ102" s="72"/>
      <c r="NR102" s="72"/>
      <c r="NS102" s="72"/>
      <c r="NT102" s="72"/>
      <c r="NU102" s="72"/>
      <c r="NV102" s="72"/>
      <c r="NW102" s="72"/>
      <c r="NX102" s="72"/>
      <c r="NY102" s="72"/>
      <c r="NZ102" s="72"/>
      <c r="OA102" s="72"/>
      <c r="OB102" s="72"/>
      <c r="OC102" s="72"/>
      <c r="OD102" s="72"/>
      <c r="OE102" s="72"/>
      <c r="OF102" s="72"/>
      <c r="OG102" s="72"/>
      <c r="OH102" s="72"/>
      <c r="OI102" s="72"/>
      <c r="OJ102" s="72"/>
      <c r="OK102" s="72"/>
      <c r="OL102" s="72"/>
      <c r="OM102" s="72"/>
      <c r="ON102" s="72"/>
      <c r="OO102" s="72"/>
      <c r="OP102" s="72"/>
      <c r="OQ102" s="72"/>
      <c r="OR102" s="72"/>
      <c r="OS102" s="72"/>
      <c r="OT102" s="72"/>
      <c r="OU102" s="72"/>
      <c r="OV102" s="72"/>
      <c r="OW102" s="72"/>
      <c r="OX102" s="72"/>
      <c r="OY102" s="72"/>
      <c r="OZ102" s="72"/>
      <c r="PA102" s="72"/>
      <c r="PB102" s="72"/>
      <c r="PC102" s="72"/>
      <c r="PD102" s="72"/>
      <c r="PE102" s="72"/>
      <c r="PF102" s="72"/>
      <c r="PG102" s="72"/>
      <c r="PH102" s="72"/>
      <c r="PI102" s="72"/>
      <c r="PJ102" s="72"/>
      <c r="PK102" s="72"/>
      <c r="PL102" s="72"/>
    </row>
    <row r="103" spans="2:428" ht="16.5" thickTop="1" thickBot="1">
      <c r="B103" s="44"/>
      <c r="C103" s="44"/>
      <c r="D103" s="90" t="s">
        <v>67</v>
      </c>
      <c r="E103" s="97"/>
      <c r="F103" s="9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  <c r="AX103" s="62"/>
      <c r="AY103" s="62"/>
      <c r="AZ103" s="62"/>
      <c r="BA103" s="62"/>
      <c r="BB103" s="62"/>
      <c r="BC103" s="62"/>
      <c r="BD103" s="62"/>
      <c r="BE103" s="62"/>
      <c r="BF103" s="62"/>
      <c r="BG103" s="62"/>
      <c r="BH103" s="62"/>
      <c r="BI103" s="62"/>
      <c r="BJ103" s="62"/>
      <c r="BK103" s="62"/>
      <c r="BL103" s="62"/>
      <c r="BM103" s="62"/>
      <c r="BN103" s="62"/>
      <c r="BO103" s="62"/>
      <c r="BP103" s="62"/>
      <c r="BQ103" s="62"/>
      <c r="BR103" s="62"/>
      <c r="BS103" s="62"/>
      <c r="BT103" s="62"/>
      <c r="BU103" s="62"/>
      <c r="BV103" s="62"/>
      <c r="BW103" s="62"/>
      <c r="BX103" s="62"/>
      <c r="BY103" s="62"/>
      <c r="BZ103" s="62"/>
      <c r="CA103" s="62"/>
      <c r="CB103" s="62"/>
      <c r="CC103" s="62"/>
      <c r="CD103" s="62"/>
      <c r="CE103" s="62"/>
      <c r="CF103" s="62"/>
      <c r="CG103" s="62"/>
      <c r="CH103" s="62"/>
      <c r="CI103" s="62"/>
      <c r="CJ103" s="62"/>
      <c r="CK103" s="62"/>
      <c r="CL103" s="62"/>
      <c r="CM103" s="62"/>
      <c r="CN103" s="62"/>
      <c r="CO103" s="62"/>
      <c r="CP103" s="62"/>
      <c r="CQ103" s="62"/>
      <c r="CR103" s="62"/>
      <c r="CS103" s="62"/>
      <c r="CT103" s="62"/>
      <c r="CU103" s="62"/>
      <c r="CV103" s="62"/>
      <c r="CW103" s="62"/>
      <c r="CX103" s="62"/>
      <c r="CY103" s="62"/>
      <c r="CZ103" s="62"/>
      <c r="DA103" s="62"/>
      <c r="DB103" s="62"/>
      <c r="DC103" s="62"/>
      <c r="DD103" s="62"/>
      <c r="DE103" s="62"/>
      <c r="DF103" s="62"/>
      <c r="DG103" s="62"/>
      <c r="DH103" s="62"/>
      <c r="DI103" s="62"/>
      <c r="DJ103" s="62"/>
      <c r="DK103" s="62"/>
      <c r="DL103" s="62"/>
      <c r="DM103" s="62"/>
      <c r="DN103" s="62"/>
      <c r="DO103" s="62"/>
      <c r="DP103" s="62"/>
      <c r="DQ103" s="62"/>
      <c r="DR103" s="62"/>
      <c r="DS103" s="62"/>
      <c r="DT103" s="62"/>
      <c r="DU103" s="62"/>
      <c r="DV103" s="62"/>
      <c r="DW103" s="62"/>
      <c r="DX103" s="62"/>
      <c r="DY103" s="62"/>
      <c r="DZ103" s="62"/>
      <c r="EA103" s="62"/>
      <c r="EB103" s="62"/>
      <c r="EC103" s="62"/>
      <c r="ED103" s="62"/>
      <c r="EE103" s="62"/>
      <c r="EF103" s="62"/>
      <c r="EG103" s="62"/>
      <c r="EH103" s="62"/>
      <c r="EI103" s="62"/>
      <c r="EJ103" s="62"/>
      <c r="EK103" s="62"/>
      <c r="EL103" s="62"/>
      <c r="EM103" s="62"/>
      <c r="EN103" s="62"/>
      <c r="EO103" s="62"/>
      <c r="EP103" s="62"/>
      <c r="EQ103" s="62"/>
      <c r="ER103" s="62"/>
      <c r="ES103" s="62"/>
      <c r="ET103" s="62"/>
      <c r="EU103" s="62"/>
      <c r="EV103" s="62"/>
      <c r="EW103" s="62"/>
      <c r="EX103" s="62"/>
      <c r="EY103" s="62"/>
      <c r="EZ103" s="62"/>
      <c r="FA103" s="62"/>
      <c r="FB103" s="62"/>
      <c r="FC103" s="62"/>
      <c r="FD103" s="62"/>
      <c r="FE103" s="62"/>
      <c r="FF103" s="62"/>
      <c r="FG103" s="62"/>
      <c r="FH103" s="62"/>
      <c r="FI103" s="62"/>
      <c r="FJ103" s="62"/>
      <c r="FK103" s="62"/>
      <c r="FL103" s="62"/>
      <c r="FM103" s="62"/>
      <c r="FN103" s="62"/>
      <c r="FO103" s="62"/>
      <c r="FP103" s="62"/>
      <c r="FQ103" s="62"/>
      <c r="FR103" s="62"/>
      <c r="FS103" s="62"/>
      <c r="FT103" s="62"/>
      <c r="FU103" s="62"/>
      <c r="FV103" s="62"/>
      <c r="FW103" s="62"/>
      <c r="FX103" s="62"/>
      <c r="FY103" s="62"/>
      <c r="FZ103" s="62"/>
      <c r="GA103" s="62"/>
      <c r="GB103" s="62"/>
      <c r="GC103" s="62"/>
      <c r="GD103" s="62"/>
      <c r="GE103" s="62"/>
      <c r="GF103" s="62"/>
      <c r="GG103" s="62"/>
      <c r="GH103" s="62"/>
      <c r="GI103" s="62"/>
      <c r="GJ103" s="62"/>
      <c r="GK103" s="62"/>
      <c r="GL103" s="62"/>
      <c r="GM103" s="62"/>
      <c r="GN103" s="62"/>
      <c r="GO103" s="62"/>
      <c r="GP103" s="62"/>
      <c r="GQ103" s="62"/>
      <c r="GR103" s="62"/>
      <c r="GS103" s="62"/>
      <c r="GT103" s="62"/>
      <c r="GU103" s="62"/>
      <c r="GV103" s="62"/>
      <c r="GW103" s="62"/>
      <c r="GX103" s="62"/>
      <c r="GY103" s="62"/>
      <c r="GZ103" s="62"/>
      <c r="HA103" s="62"/>
      <c r="HB103" s="62"/>
      <c r="HC103" s="62"/>
      <c r="HD103" s="62"/>
      <c r="HE103" s="62"/>
      <c r="HF103" s="62"/>
      <c r="HG103" s="62"/>
      <c r="HH103" s="62"/>
      <c r="HI103" s="62"/>
      <c r="HJ103" s="62"/>
      <c r="HK103" s="62"/>
      <c r="HL103" s="62"/>
      <c r="HM103" s="62"/>
      <c r="HN103" s="62"/>
      <c r="HO103" s="62"/>
      <c r="HP103" s="62"/>
      <c r="HQ103" s="62"/>
      <c r="HR103" s="62"/>
      <c r="HS103" s="62"/>
      <c r="HT103" s="62"/>
      <c r="HU103" s="62"/>
      <c r="HV103" s="62"/>
      <c r="HW103" s="62"/>
      <c r="HX103" s="62"/>
      <c r="HY103" s="62"/>
      <c r="HZ103" s="62"/>
      <c r="IA103" s="62"/>
      <c r="IB103" s="62"/>
      <c r="IC103" s="62"/>
      <c r="ID103" s="62"/>
      <c r="IE103" s="62"/>
      <c r="IF103" s="62"/>
      <c r="IG103" s="62"/>
      <c r="IH103" s="62"/>
      <c r="II103" s="62"/>
      <c r="IJ103" s="62"/>
      <c r="IK103" s="62"/>
      <c r="IL103" s="62"/>
      <c r="IM103" s="62"/>
      <c r="IN103" s="62"/>
      <c r="IO103" s="62"/>
      <c r="IP103" s="62"/>
      <c r="IQ103" s="62"/>
      <c r="IR103" s="62"/>
      <c r="IS103" s="62"/>
      <c r="IT103" s="62"/>
      <c r="IU103" s="62"/>
      <c r="IV103" s="62"/>
      <c r="IW103" s="62"/>
      <c r="IX103" s="62"/>
      <c r="IY103" s="62"/>
      <c r="IZ103" s="62"/>
      <c r="JA103" s="62"/>
      <c r="JB103" s="62"/>
      <c r="JC103" s="62"/>
      <c r="JD103" s="62"/>
      <c r="JE103" s="62"/>
      <c r="JF103" s="62"/>
      <c r="JG103" s="62"/>
      <c r="JH103" s="62"/>
      <c r="JI103" s="62"/>
      <c r="JJ103" s="62"/>
      <c r="JK103" s="62"/>
      <c r="JL103" s="62"/>
      <c r="JM103" s="62"/>
      <c r="JN103" s="62"/>
      <c r="JO103" s="62"/>
      <c r="JP103" s="62"/>
      <c r="JQ103" s="62"/>
      <c r="JR103" s="62"/>
      <c r="JS103" s="62"/>
      <c r="JT103" s="62"/>
      <c r="JU103" s="62"/>
      <c r="JV103" s="62"/>
      <c r="JW103" s="62"/>
      <c r="JX103" s="62"/>
      <c r="JY103" s="62"/>
      <c r="JZ103" s="62"/>
      <c r="KA103" s="62"/>
      <c r="KB103" s="62"/>
      <c r="KC103" s="62"/>
      <c r="KD103" s="62"/>
      <c r="KE103" s="62"/>
      <c r="KF103" s="62"/>
      <c r="KG103" s="62"/>
      <c r="KH103" s="62"/>
      <c r="KI103" s="62"/>
      <c r="KJ103" s="62"/>
      <c r="KK103" s="62"/>
      <c r="KL103" s="62"/>
      <c r="KM103" s="62"/>
      <c r="KN103" s="62"/>
      <c r="KO103" s="62"/>
      <c r="KP103" s="62"/>
      <c r="KQ103" s="62"/>
      <c r="KR103" s="62"/>
      <c r="KS103" s="62"/>
      <c r="KT103" s="62"/>
      <c r="KU103" s="62"/>
      <c r="KV103" s="62"/>
      <c r="KW103" s="62"/>
      <c r="KX103" s="62"/>
      <c r="KY103" s="62"/>
      <c r="KZ103" s="62"/>
      <c r="LA103" s="62"/>
      <c r="LB103" s="62"/>
      <c r="LC103" s="62"/>
      <c r="LD103" s="62"/>
      <c r="LE103" s="62"/>
      <c r="LF103" s="62"/>
      <c r="LG103" s="62"/>
      <c r="LH103" s="62"/>
      <c r="LI103" s="62"/>
      <c r="LJ103" s="62"/>
      <c r="LK103" s="62"/>
      <c r="LL103" s="62"/>
      <c r="LM103" s="62"/>
      <c r="LN103" s="62"/>
      <c r="LO103" s="62"/>
      <c r="LP103" s="62"/>
      <c r="LQ103" s="62"/>
      <c r="LR103" s="62"/>
      <c r="LS103" s="62"/>
      <c r="LT103" s="62"/>
      <c r="LU103" s="62"/>
      <c r="LV103" s="62"/>
      <c r="LW103" s="62"/>
      <c r="LX103" s="62"/>
      <c r="LY103" s="62"/>
      <c r="LZ103" s="62"/>
      <c r="MA103" s="62"/>
      <c r="MB103" s="62"/>
      <c r="MC103" s="62"/>
      <c r="MD103" s="62"/>
      <c r="ME103" s="62"/>
      <c r="MF103" s="62"/>
      <c r="MG103" s="62"/>
      <c r="MH103" s="62"/>
      <c r="MI103" s="62"/>
      <c r="MJ103" s="62"/>
      <c r="MK103" s="62"/>
      <c r="ML103" s="62"/>
      <c r="MM103" s="62"/>
      <c r="MN103" s="62"/>
      <c r="MO103" s="62"/>
      <c r="MP103" s="62"/>
      <c r="MQ103" s="62"/>
      <c r="MR103" s="62"/>
      <c r="MS103" s="62"/>
      <c r="MT103" s="62"/>
      <c r="MU103" s="62"/>
      <c r="MV103" s="62"/>
      <c r="MW103" s="62"/>
      <c r="MX103" s="62"/>
      <c r="MY103" s="62"/>
      <c r="MZ103" s="62"/>
      <c r="NA103" s="62"/>
      <c r="NB103" s="62"/>
      <c r="NC103" s="62"/>
      <c r="ND103" s="62"/>
      <c r="NE103" s="62"/>
      <c r="NF103" s="62"/>
      <c r="NG103" s="78"/>
      <c r="NH103" s="72"/>
      <c r="NI103" s="72"/>
      <c r="NJ103" s="72"/>
      <c r="NK103" s="72"/>
      <c r="NL103" s="72"/>
      <c r="NM103" s="72"/>
      <c r="NN103" s="72"/>
      <c r="NO103" s="72"/>
      <c r="NP103" s="72"/>
      <c r="NQ103" s="72"/>
      <c r="NR103" s="72"/>
      <c r="NS103" s="72"/>
      <c r="NT103" s="72"/>
      <c r="NU103" s="72"/>
      <c r="NV103" s="72"/>
      <c r="NW103" s="72"/>
      <c r="NX103" s="72"/>
      <c r="NY103" s="72"/>
      <c r="NZ103" s="72"/>
      <c r="OA103" s="72"/>
      <c r="OB103" s="72"/>
      <c r="OC103" s="72"/>
      <c r="OD103" s="72"/>
      <c r="OE103" s="72"/>
      <c r="OF103" s="72"/>
      <c r="OG103" s="72"/>
      <c r="OH103" s="72"/>
      <c r="OI103" s="72"/>
      <c r="OJ103" s="72"/>
      <c r="OK103" s="72"/>
      <c r="OL103" s="72"/>
      <c r="OM103" s="72"/>
      <c r="ON103" s="72"/>
      <c r="OO103" s="72"/>
      <c r="OP103" s="72"/>
      <c r="OQ103" s="72"/>
      <c r="OR103" s="72"/>
      <c r="OS103" s="72"/>
      <c r="OT103" s="72"/>
      <c r="OU103" s="72"/>
      <c r="OV103" s="72"/>
      <c r="OW103" s="72"/>
      <c r="OX103" s="72"/>
      <c r="OY103" s="72"/>
      <c r="OZ103" s="72"/>
      <c r="PA103" s="72"/>
      <c r="PB103" s="72"/>
      <c r="PC103" s="72"/>
      <c r="PD103" s="72"/>
      <c r="PE103" s="72"/>
      <c r="PF103" s="72"/>
      <c r="PG103" s="72"/>
      <c r="PH103" s="72"/>
      <c r="PI103" s="72"/>
      <c r="PJ103" s="72"/>
      <c r="PK103" s="72"/>
      <c r="PL103" s="72"/>
    </row>
    <row r="104" spans="2:428" ht="16.5" thickTop="1" thickBot="1">
      <c r="B104" s="44"/>
      <c r="C104" s="44"/>
      <c r="D104" s="90" t="s">
        <v>68</v>
      </c>
      <c r="E104" s="97"/>
      <c r="F104" s="9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  <c r="AY104" s="62"/>
      <c r="AZ104" s="62"/>
      <c r="BA104" s="62"/>
      <c r="BB104" s="62"/>
      <c r="BC104" s="62"/>
      <c r="BD104" s="62"/>
      <c r="BE104" s="62"/>
      <c r="BF104" s="62"/>
      <c r="BG104" s="62"/>
      <c r="BH104" s="62"/>
      <c r="BI104" s="62"/>
      <c r="BJ104" s="62"/>
      <c r="BK104" s="62"/>
      <c r="BL104" s="62"/>
      <c r="BM104" s="62"/>
      <c r="BN104" s="62"/>
      <c r="BO104" s="62"/>
      <c r="BP104" s="62"/>
      <c r="BQ104" s="62"/>
      <c r="BR104" s="62"/>
      <c r="BS104" s="62"/>
      <c r="BT104" s="62"/>
      <c r="BU104" s="62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  <c r="CF104" s="62"/>
      <c r="CG104" s="62"/>
      <c r="CH104" s="62"/>
      <c r="CI104" s="62"/>
      <c r="CJ104" s="62"/>
      <c r="CK104" s="62"/>
      <c r="CL104" s="62"/>
      <c r="CM104" s="62"/>
      <c r="CN104" s="62"/>
      <c r="CO104" s="62"/>
      <c r="CP104" s="62"/>
      <c r="CQ104" s="62"/>
      <c r="CR104" s="62"/>
      <c r="CS104" s="62"/>
      <c r="CT104" s="62"/>
      <c r="CU104" s="62"/>
      <c r="CV104" s="62"/>
      <c r="CW104" s="62"/>
      <c r="CX104" s="62"/>
      <c r="CY104" s="62"/>
      <c r="CZ104" s="62"/>
      <c r="DA104" s="62"/>
      <c r="DB104" s="62"/>
      <c r="DC104" s="62"/>
      <c r="DD104" s="62"/>
      <c r="DE104" s="62"/>
      <c r="DF104" s="62"/>
      <c r="DG104" s="62"/>
      <c r="DH104" s="62"/>
      <c r="DI104" s="62"/>
      <c r="DJ104" s="62"/>
      <c r="DK104" s="62"/>
      <c r="DL104" s="62"/>
      <c r="DM104" s="62"/>
      <c r="DN104" s="62"/>
      <c r="DO104" s="62"/>
      <c r="DP104" s="62"/>
      <c r="DQ104" s="62"/>
      <c r="DR104" s="62"/>
      <c r="DS104" s="62"/>
      <c r="DT104" s="62"/>
      <c r="DU104" s="62"/>
      <c r="DV104" s="62"/>
      <c r="DW104" s="62"/>
      <c r="DX104" s="62"/>
      <c r="DY104" s="62"/>
      <c r="DZ104" s="62"/>
      <c r="EA104" s="62"/>
      <c r="EB104" s="62"/>
      <c r="EC104" s="62"/>
      <c r="ED104" s="62"/>
      <c r="EE104" s="62"/>
      <c r="EF104" s="62"/>
      <c r="EG104" s="62"/>
      <c r="EH104" s="62"/>
      <c r="EI104" s="62"/>
      <c r="EJ104" s="62"/>
      <c r="EK104" s="62"/>
      <c r="EL104" s="62"/>
      <c r="EM104" s="62"/>
      <c r="EN104" s="62"/>
      <c r="EO104" s="62"/>
      <c r="EP104" s="62"/>
      <c r="EQ104" s="62"/>
      <c r="ER104" s="62"/>
      <c r="ES104" s="62"/>
      <c r="ET104" s="62"/>
      <c r="EU104" s="62"/>
      <c r="EV104" s="62"/>
      <c r="EW104" s="62"/>
      <c r="EX104" s="62"/>
      <c r="EY104" s="62"/>
      <c r="EZ104" s="62"/>
      <c r="FA104" s="62"/>
      <c r="FB104" s="62"/>
      <c r="FC104" s="62"/>
      <c r="FD104" s="62"/>
      <c r="FE104" s="62"/>
      <c r="FF104" s="62"/>
      <c r="FG104" s="62"/>
      <c r="FH104" s="62"/>
      <c r="FI104" s="62"/>
      <c r="FJ104" s="62"/>
      <c r="FK104" s="62"/>
      <c r="FL104" s="62"/>
      <c r="FM104" s="62"/>
      <c r="FN104" s="62"/>
      <c r="FO104" s="62"/>
      <c r="FP104" s="62"/>
      <c r="FQ104" s="62"/>
      <c r="FR104" s="62"/>
      <c r="FS104" s="62"/>
      <c r="FT104" s="62"/>
      <c r="FU104" s="62"/>
      <c r="FV104" s="62"/>
      <c r="FW104" s="62"/>
      <c r="FX104" s="62"/>
      <c r="FY104" s="62"/>
      <c r="FZ104" s="62"/>
      <c r="GA104" s="62"/>
      <c r="GB104" s="62"/>
      <c r="GC104" s="62"/>
      <c r="GD104" s="62"/>
      <c r="GE104" s="62"/>
      <c r="GF104" s="62"/>
      <c r="GG104" s="62"/>
      <c r="GH104" s="62"/>
      <c r="GI104" s="62"/>
      <c r="GJ104" s="62"/>
      <c r="GK104" s="62"/>
      <c r="GL104" s="62"/>
      <c r="GM104" s="62"/>
      <c r="GN104" s="62"/>
      <c r="GO104" s="62"/>
      <c r="GP104" s="62"/>
      <c r="GQ104" s="62"/>
      <c r="GR104" s="62"/>
      <c r="GS104" s="62"/>
      <c r="GT104" s="62"/>
      <c r="GU104" s="62"/>
      <c r="GV104" s="62"/>
      <c r="GW104" s="62"/>
      <c r="GX104" s="62"/>
      <c r="GY104" s="62"/>
      <c r="GZ104" s="62"/>
      <c r="HA104" s="62"/>
      <c r="HB104" s="62"/>
      <c r="HC104" s="62"/>
      <c r="HD104" s="62"/>
      <c r="HE104" s="62"/>
      <c r="HF104" s="62"/>
      <c r="HG104" s="62"/>
      <c r="HH104" s="62"/>
      <c r="HI104" s="62"/>
      <c r="HJ104" s="62"/>
      <c r="HK104" s="62"/>
      <c r="HL104" s="62"/>
      <c r="HM104" s="62"/>
      <c r="HN104" s="62"/>
      <c r="HO104" s="62"/>
      <c r="HP104" s="62"/>
      <c r="HQ104" s="62"/>
      <c r="HR104" s="62"/>
      <c r="HS104" s="62"/>
      <c r="HT104" s="62"/>
      <c r="HU104" s="62"/>
      <c r="HV104" s="62"/>
      <c r="HW104" s="62"/>
      <c r="HX104" s="62"/>
      <c r="HY104" s="62"/>
      <c r="HZ104" s="62"/>
      <c r="IA104" s="62"/>
      <c r="IB104" s="62"/>
      <c r="IC104" s="62"/>
      <c r="ID104" s="62"/>
      <c r="IE104" s="62"/>
      <c r="IF104" s="62"/>
      <c r="IG104" s="62"/>
      <c r="IH104" s="62"/>
      <c r="II104" s="62"/>
      <c r="IJ104" s="62"/>
      <c r="IK104" s="62"/>
      <c r="IL104" s="62"/>
      <c r="IM104" s="62"/>
      <c r="IN104" s="62"/>
      <c r="IO104" s="62"/>
      <c r="IP104" s="62"/>
      <c r="IQ104" s="62"/>
      <c r="IR104" s="62"/>
      <c r="IS104" s="62"/>
      <c r="IT104" s="62"/>
      <c r="IU104" s="62"/>
      <c r="IV104" s="62"/>
      <c r="IW104" s="62"/>
      <c r="IX104" s="62"/>
      <c r="IY104" s="62"/>
      <c r="IZ104" s="62"/>
      <c r="JA104" s="62"/>
      <c r="JB104" s="62"/>
      <c r="JC104" s="62"/>
      <c r="JD104" s="62"/>
      <c r="JE104" s="62"/>
      <c r="JF104" s="62"/>
      <c r="JG104" s="62"/>
      <c r="JH104" s="62"/>
      <c r="JI104" s="62"/>
      <c r="JJ104" s="62"/>
      <c r="JK104" s="62"/>
      <c r="JL104" s="62"/>
      <c r="JM104" s="62"/>
      <c r="JN104" s="62"/>
      <c r="JO104" s="62"/>
      <c r="JP104" s="62"/>
      <c r="JQ104" s="62"/>
      <c r="JR104" s="62"/>
      <c r="JS104" s="62"/>
      <c r="JT104" s="62"/>
      <c r="JU104" s="62"/>
      <c r="JV104" s="62"/>
      <c r="JW104" s="62"/>
      <c r="JX104" s="62"/>
      <c r="JY104" s="62"/>
      <c r="JZ104" s="62"/>
      <c r="KA104" s="62"/>
      <c r="KB104" s="62"/>
      <c r="KC104" s="62"/>
      <c r="KD104" s="62"/>
      <c r="KE104" s="62"/>
      <c r="KF104" s="62"/>
      <c r="KG104" s="62"/>
      <c r="KH104" s="62"/>
      <c r="KI104" s="62"/>
      <c r="KJ104" s="62"/>
      <c r="KK104" s="62"/>
      <c r="KL104" s="62"/>
      <c r="KM104" s="62"/>
      <c r="KN104" s="62"/>
      <c r="KO104" s="62"/>
      <c r="KP104" s="62"/>
      <c r="KQ104" s="62"/>
      <c r="KR104" s="62"/>
      <c r="KS104" s="62"/>
      <c r="KT104" s="62"/>
      <c r="KU104" s="62"/>
      <c r="KV104" s="62"/>
      <c r="KW104" s="62"/>
      <c r="KX104" s="62"/>
      <c r="KY104" s="62"/>
      <c r="KZ104" s="62"/>
      <c r="LA104" s="62"/>
      <c r="LB104" s="62"/>
      <c r="LC104" s="62"/>
      <c r="LD104" s="62"/>
      <c r="LE104" s="62"/>
      <c r="LF104" s="62"/>
      <c r="LG104" s="62"/>
      <c r="LH104" s="62"/>
      <c r="LI104" s="62"/>
      <c r="LJ104" s="62"/>
      <c r="LK104" s="62"/>
      <c r="LL104" s="62"/>
      <c r="LM104" s="62"/>
      <c r="LN104" s="62"/>
      <c r="LO104" s="62"/>
      <c r="LP104" s="62"/>
      <c r="LQ104" s="62"/>
      <c r="LR104" s="62"/>
      <c r="LS104" s="62"/>
      <c r="LT104" s="62"/>
      <c r="LU104" s="62"/>
      <c r="LV104" s="62"/>
      <c r="LW104" s="62"/>
      <c r="LX104" s="62"/>
      <c r="LY104" s="62"/>
      <c r="LZ104" s="62"/>
      <c r="MA104" s="62"/>
      <c r="MB104" s="62"/>
      <c r="MC104" s="62"/>
      <c r="MD104" s="62"/>
      <c r="ME104" s="62"/>
      <c r="MF104" s="62"/>
      <c r="MG104" s="62"/>
      <c r="MH104" s="62"/>
      <c r="MI104" s="62"/>
      <c r="MJ104" s="62"/>
      <c r="MK104" s="62"/>
      <c r="ML104" s="62"/>
      <c r="MM104" s="62"/>
      <c r="MN104" s="62"/>
      <c r="MO104" s="62"/>
      <c r="MP104" s="62"/>
      <c r="MQ104" s="62"/>
      <c r="MR104" s="62"/>
      <c r="MS104" s="62"/>
      <c r="MT104" s="62"/>
      <c r="MU104" s="62"/>
      <c r="MV104" s="62"/>
      <c r="MW104" s="62"/>
      <c r="MX104" s="62"/>
      <c r="MY104" s="62"/>
      <c r="MZ104" s="62"/>
      <c r="NA104" s="62"/>
      <c r="NB104" s="62"/>
      <c r="NC104" s="62"/>
      <c r="ND104" s="62"/>
      <c r="NE104" s="62"/>
      <c r="NF104" s="62"/>
      <c r="NG104" s="78"/>
      <c r="NH104" s="72"/>
      <c r="NI104" s="72"/>
      <c r="NJ104" s="72"/>
      <c r="NK104" s="72"/>
      <c r="NL104" s="72"/>
      <c r="NM104" s="72"/>
      <c r="NN104" s="72"/>
      <c r="NO104" s="72"/>
      <c r="NP104" s="72"/>
      <c r="NQ104" s="72"/>
      <c r="NR104" s="72"/>
      <c r="NS104" s="72"/>
      <c r="NT104" s="72"/>
      <c r="NU104" s="72"/>
      <c r="NV104" s="72"/>
      <c r="NW104" s="72"/>
      <c r="NX104" s="72"/>
      <c r="NY104" s="72"/>
      <c r="NZ104" s="72"/>
      <c r="OA104" s="72"/>
      <c r="OB104" s="72"/>
      <c r="OC104" s="72"/>
      <c r="OD104" s="72"/>
      <c r="OE104" s="72"/>
      <c r="OF104" s="72"/>
      <c r="OG104" s="72"/>
      <c r="OH104" s="72"/>
      <c r="OI104" s="72"/>
      <c r="OJ104" s="72"/>
      <c r="OK104" s="72"/>
      <c r="OL104" s="72"/>
      <c r="OM104" s="72"/>
      <c r="ON104" s="72"/>
      <c r="OO104" s="72"/>
      <c r="OP104" s="72"/>
      <c r="OQ104" s="72"/>
      <c r="OR104" s="72"/>
      <c r="OS104" s="72"/>
      <c r="OT104" s="72"/>
      <c r="OU104" s="72"/>
      <c r="OV104" s="72"/>
      <c r="OW104" s="72"/>
      <c r="OX104" s="72"/>
      <c r="OY104" s="72"/>
      <c r="OZ104" s="72"/>
      <c r="PA104" s="72"/>
      <c r="PB104" s="72"/>
      <c r="PC104" s="72"/>
      <c r="PD104" s="72"/>
      <c r="PE104" s="72"/>
      <c r="PF104" s="72"/>
      <c r="PG104" s="72"/>
      <c r="PH104" s="72"/>
      <c r="PI104" s="72"/>
      <c r="PJ104" s="72"/>
      <c r="PK104" s="72"/>
      <c r="PL104" s="72"/>
    </row>
    <row r="105" spans="2:428" ht="16.5" thickTop="1" thickBot="1">
      <c r="B105" s="44"/>
      <c r="C105" s="44"/>
      <c r="D105" s="90" t="s">
        <v>69</v>
      </c>
      <c r="E105" s="97"/>
      <c r="F105" s="9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  <c r="AY105" s="62"/>
      <c r="AZ105" s="62"/>
      <c r="BA105" s="62"/>
      <c r="BB105" s="62"/>
      <c r="BC105" s="62"/>
      <c r="BD105" s="62"/>
      <c r="BE105" s="62"/>
      <c r="BF105" s="62"/>
      <c r="BG105" s="62"/>
      <c r="BH105" s="62"/>
      <c r="BI105" s="62"/>
      <c r="BJ105" s="62"/>
      <c r="BK105" s="62"/>
      <c r="BL105" s="62"/>
      <c r="BM105" s="62"/>
      <c r="BN105" s="62"/>
      <c r="BO105" s="62"/>
      <c r="BP105" s="62"/>
      <c r="BQ105" s="62"/>
      <c r="BR105" s="62"/>
      <c r="BS105" s="62"/>
      <c r="BT105" s="62"/>
      <c r="BU105" s="62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  <c r="CF105" s="62"/>
      <c r="CG105" s="62"/>
      <c r="CH105" s="62"/>
      <c r="CI105" s="62"/>
      <c r="CJ105" s="62"/>
      <c r="CK105" s="62"/>
      <c r="CL105" s="62"/>
      <c r="CM105" s="62"/>
      <c r="CN105" s="62"/>
      <c r="CO105" s="62"/>
      <c r="CP105" s="62"/>
      <c r="CQ105" s="62"/>
      <c r="CR105" s="62"/>
      <c r="CS105" s="62"/>
      <c r="CT105" s="62"/>
      <c r="CU105" s="62"/>
      <c r="CV105" s="62"/>
      <c r="CW105" s="62"/>
      <c r="CX105" s="62"/>
      <c r="CY105" s="62"/>
      <c r="CZ105" s="62"/>
      <c r="DA105" s="62"/>
      <c r="DB105" s="62"/>
      <c r="DC105" s="62"/>
      <c r="DD105" s="62"/>
      <c r="DE105" s="62"/>
      <c r="DF105" s="62"/>
      <c r="DG105" s="62"/>
      <c r="DH105" s="62"/>
      <c r="DI105" s="62"/>
      <c r="DJ105" s="62"/>
      <c r="DK105" s="62"/>
      <c r="DL105" s="62"/>
      <c r="DM105" s="62"/>
      <c r="DN105" s="62"/>
      <c r="DO105" s="62"/>
      <c r="DP105" s="62"/>
      <c r="DQ105" s="62"/>
      <c r="DR105" s="62"/>
      <c r="DS105" s="62"/>
      <c r="DT105" s="62"/>
      <c r="DU105" s="62"/>
      <c r="DV105" s="62"/>
      <c r="DW105" s="62"/>
      <c r="DX105" s="62"/>
      <c r="DY105" s="62"/>
      <c r="DZ105" s="62"/>
      <c r="EA105" s="62"/>
      <c r="EB105" s="62"/>
      <c r="EC105" s="62"/>
      <c r="ED105" s="62"/>
      <c r="EE105" s="62"/>
      <c r="EF105" s="62"/>
      <c r="EG105" s="62"/>
      <c r="EH105" s="62"/>
      <c r="EI105" s="62"/>
      <c r="EJ105" s="62"/>
      <c r="EK105" s="62"/>
      <c r="EL105" s="62"/>
      <c r="EM105" s="62"/>
      <c r="EN105" s="62"/>
      <c r="EO105" s="62"/>
      <c r="EP105" s="62"/>
      <c r="EQ105" s="62"/>
      <c r="ER105" s="62"/>
      <c r="ES105" s="62"/>
      <c r="ET105" s="62"/>
      <c r="EU105" s="62"/>
      <c r="EV105" s="62"/>
      <c r="EW105" s="62"/>
      <c r="EX105" s="62"/>
      <c r="EY105" s="62"/>
      <c r="EZ105" s="62"/>
      <c r="FA105" s="62"/>
      <c r="FB105" s="62"/>
      <c r="FC105" s="62"/>
      <c r="FD105" s="62"/>
      <c r="FE105" s="62"/>
      <c r="FF105" s="62"/>
      <c r="FG105" s="62"/>
      <c r="FH105" s="62"/>
      <c r="FI105" s="62"/>
      <c r="FJ105" s="62"/>
      <c r="FK105" s="62"/>
      <c r="FL105" s="62"/>
      <c r="FM105" s="62"/>
      <c r="FN105" s="62"/>
      <c r="FO105" s="62"/>
      <c r="FP105" s="62"/>
      <c r="FQ105" s="62"/>
      <c r="FR105" s="62"/>
      <c r="FS105" s="62"/>
      <c r="FT105" s="62"/>
      <c r="FU105" s="62"/>
      <c r="FV105" s="62"/>
      <c r="FW105" s="62"/>
      <c r="FX105" s="62"/>
      <c r="FY105" s="62"/>
      <c r="FZ105" s="62"/>
      <c r="GA105" s="62"/>
      <c r="GB105" s="62"/>
      <c r="GC105" s="62"/>
      <c r="GD105" s="62"/>
      <c r="GE105" s="62"/>
      <c r="GF105" s="62"/>
      <c r="GG105" s="62"/>
      <c r="GH105" s="62"/>
      <c r="GI105" s="62"/>
      <c r="GJ105" s="62"/>
      <c r="GK105" s="62"/>
      <c r="GL105" s="62"/>
      <c r="GM105" s="62"/>
      <c r="GN105" s="62"/>
      <c r="GO105" s="62"/>
      <c r="GP105" s="62"/>
      <c r="GQ105" s="62"/>
      <c r="GR105" s="62"/>
      <c r="GS105" s="62"/>
      <c r="GT105" s="62"/>
      <c r="GU105" s="62"/>
      <c r="GV105" s="62"/>
      <c r="GW105" s="62"/>
      <c r="GX105" s="62"/>
      <c r="GY105" s="62"/>
      <c r="GZ105" s="62"/>
      <c r="HA105" s="62"/>
      <c r="HB105" s="62"/>
      <c r="HC105" s="62"/>
      <c r="HD105" s="62"/>
      <c r="HE105" s="62"/>
      <c r="HF105" s="62"/>
      <c r="HG105" s="62"/>
      <c r="HH105" s="62"/>
      <c r="HI105" s="62"/>
      <c r="HJ105" s="62"/>
      <c r="HK105" s="62"/>
      <c r="HL105" s="62"/>
      <c r="HM105" s="62"/>
      <c r="HN105" s="62"/>
      <c r="HO105" s="62"/>
      <c r="HP105" s="62"/>
      <c r="HQ105" s="62"/>
      <c r="HR105" s="62"/>
      <c r="HS105" s="62"/>
      <c r="HT105" s="62"/>
      <c r="HU105" s="62"/>
      <c r="HV105" s="62"/>
      <c r="HW105" s="62"/>
      <c r="HX105" s="62"/>
      <c r="HY105" s="62"/>
      <c r="HZ105" s="62"/>
      <c r="IA105" s="62"/>
      <c r="IB105" s="62"/>
      <c r="IC105" s="62"/>
      <c r="ID105" s="62"/>
      <c r="IE105" s="62"/>
      <c r="IF105" s="62"/>
      <c r="IG105" s="62"/>
      <c r="IH105" s="62"/>
      <c r="II105" s="62"/>
      <c r="IJ105" s="62"/>
      <c r="IK105" s="62"/>
      <c r="IL105" s="62"/>
      <c r="IM105" s="62"/>
      <c r="IN105" s="62"/>
      <c r="IO105" s="62"/>
      <c r="IP105" s="62"/>
      <c r="IQ105" s="62"/>
      <c r="IR105" s="62"/>
      <c r="IS105" s="62"/>
      <c r="IT105" s="62"/>
      <c r="IU105" s="62"/>
      <c r="IV105" s="62"/>
      <c r="IW105" s="62"/>
      <c r="IX105" s="62"/>
      <c r="IY105" s="62"/>
      <c r="IZ105" s="62"/>
      <c r="JA105" s="62"/>
      <c r="JB105" s="62"/>
      <c r="JC105" s="62"/>
      <c r="JD105" s="62"/>
      <c r="JE105" s="62"/>
      <c r="JF105" s="62"/>
      <c r="JG105" s="62"/>
      <c r="JH105" s="62"/>
      <c r="JI105" s="62"/>
      <c r="JJ105" s="62"/>
      <c r="JK105" s="62"/>
      <c r="JL105" s="62"/>
      <c r="JM105" s="62"/>
      <c r="JN105" s="62"/>
      <c r="JO105" s="62"/>
      <c r="JP105" s="62"/>
      <c r="JQ105" s="62"/>
      <c r="JR105" s="62"/>
      <c r="JS105" s="62"/>
      <c r="JT105" s="62"/>
      <c r="JU105" s="62"/>
      <c r="JV105" s="62"/>
      <c r="JW105" s="62"/>
      <c r="JX105" s="62"/>
      <c r="JY105" s="62"/>
      <c r="JZ105" s="62"/>
      <c r="KA105" s="62"/>
      <c r="KB105" s="62"/>
      <c r="KC105" s="62"/>
      <c r="KD105" s="62"/>
      <c r="KE105" s="62"/>
      <c r="KF105" s="62"/>
      <c r="KG105" s="62"/>
      <c r="KH105" s="62"/>
      <c r="KI105" s="62"/>
      <c r="KJ105" s="62"/>
      <c r="KK105" s="62"/>
      <c r="KL105" s="62"/>
      <c r="KM105" s="62"/>
      <c r="KN105" s="62"/>
      <c r="KO105" s="62"/>
      <c r="KP105" s="62"/>
      <c r="KQ105" s="62"/>
      <c r="KR105" s="62"/>
      <c r="KS105" s="62"/>
      <c r="KT105" s="62"/>
      <c r="KU105" s="62"/>
      <c r="KV105" s="62"/>
      <c r="KW105" s="62"/>
      <c r="KX105" s="62"/>
      <c r="KY105" s="62"/>
      <c r="KZ105" s="62"/>
      <c r="LA105" s="62"/>
      <c r="LB105" s="62"/>
      <c r="LC105" s="62"/>
      <c r="LD105" s="62"/>
      <c r="LE105" s="62"/>
      <c r="LF105" s="62"/>
      <c r="LG105" s="62"/>
      <c r="LH105" s="62"/>
      <c r="LI105" s="62"/>
      <c r="LJ105" s="62"/>
      <c r="LK105" s="62"/>
      <c r="LL105" s="62"/>
      <c r="LM105" s="62"/>
      <c r="LN105" s="62"/>
      <c r="LO105" s="62"/>
      <c r="LP105" s="62"/>
      <c r="LQ105" s="62"/>
      <c r="LR105" s="62"/>
      <c r="LS105" s="62"/>
      <c r="LT105" s="62"/>
      <c r="LU105" s="62"/>
      <c r="LV105" s="62"/>
      <c r="LW105" s="62"/>
      <c r="LX105" s="62"/>
      <c r="LY105" s="62"/>
      <c r="LZ105" s="62"/>
      <c r="MA105" s="62"/>
      <c r="MB105" s="62"/>
      <c r="MC105" s="62"/>
      <c r="MD105" s="62"/>
      <c r="ME105" s="62"/>
      <c r="MF105" s="62"/>
      <c r="MG105" s="62"/>
      <c r="MH105" s="62"/>
      <c r="MI105" s="62"/>
      <c r="MJ105" s="62"/>
      <c r="MK105" s="62"/>
      <c r="ML105" s="62"/>
      <c r="MM105" s="62"/>
      <c r="MN105" s="62"/>
      <c r="MO105" s="62"/>
      <c r="MP105" s="62"/>
      <c r="MQ105" s="62"/>
      <c r="MR105" s="62"/>
      <c r="MS105" s="62"/>
      <c r="MT105" s="62"/>
      <c r="MU105" s="62"/>
      <c r="MV105" s="62"/>
      <c r="MW105" s="62"/>
      <c r="MX105" s="62"/>
      <c r="MY105" s="62"/>
      <c r="MZ105" s="62"/>
      <c r="NA105" s="62"/>
      <c r="NB105" s="62"/>
      <c r="NC105" s="62"/>
      <c r="ND105" s="62"/>
      <c r="NE105" s="62"/>
      <c r="NF105" s="62"/>
      <c r="NG105" s="78"/>
      <c r="NH105" s="72"/>
      <c r="NI105" s="72"/>
      <c r="NJ105" s="72"/>
      <c r="NK105" s="72"/>
      <c r="NL105" s="72"/>
      <c r="NM105" s="72"/>
      <c r="NN105" s="72"/>
      <c r="NO105" s="72"/>
      <c r="NP105" s="72"/>
      <c r="NQ105" s="72"/>
      <c r="NR105" s="72"/>
      <c r="NS105" s="72"/>
      <c r="NT105" s="72"/>
      <c r="NU105" s="72"/>
      <c r="NV105" s="72"/>
      <c r="NW105" s="72"/>
      <c r="NX105" s="72"/>
      <c r="NY105" s="72"/>
      <c r="NZ105" s="72"/>
      <c r="OA105" s="72"/>
      <c r="OB105" s="72"/>
      <c r="OC105" s="72"/>
      <c r="OD105" s="72"/>
      <c r="OE105" s="72"/>
      <c r="OF105" s="72"/>
      <c r="OG105" s="72"/>
      <c r="OH105" s="72"/>
      <c r="OI105" s="72"/>
      <c r="OJ105" s="72"/>
      <c r="OK105" s="72"/>
      <c r="OL105" s="72"/>
      <c r="OM105" s="72"/>
      <c r="ON105" s="72"/>
      <c r="OO105" s="72"/>
      <c r="OP105" s="72"/>
      <c r="OQ105" s="72"/>
      <c r="OR105" s="72"/>
      <c r="OS105" s="72"/>
      <c r="OT105" s="72"/>
      <c r="OU105" s="72"/>
      <c r="OV105" s="72"/>
      <c r="OW105" s="72"/>
      <c r="OX105" s="72"/>
      <c r="OY105" s="72"/>
      <c r="OZ105" s="72"/>
      <c r="PA105" s="72"/>
      <c r="PB105" s="72"/>
      <c r="PC105" s="72"/>
      <c r="PD105" s="72"/>
      <c r="PE105" s="72"/>
      <c r="PF105" s="72"/>
      <c r="PG105" s="72"/>
      <c r="PH105" s="72"/>
      <c r="PI105" s="72"/>
      <c r="PJ105" s="72"/>
      <c r="PK105" s="72"/>
      <c r="PL105" s="72"/>
    </row>
    <row r="106" spans="2:428" ht="16.5" thickTop="1" thickBot="1">
      <c r="B106" s="44"/>
      <c r="C106" s="44"/>
      <c r="D106" s="90" t="s">
        <v>65</v>
      </c>
      <c r="E106" s="94">
        <v>0.75</v>
      </c>
      <c r="F106" s="9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  <c r="AY106" s="62"/>
      <c r="AZ106" s="62"/>
      <c r="BA106" s="62"/>
      <c r="BB106" s="62"/>
      <c r="BC106" s="62"/>
      <c r="BD106" s="62"/>
      <c r="BE106" s="62"/>
      <c r="BF106" s="62"/>
      <c r="BG106" s="62"/>
      <c r="BH106" s="62"/>
      <c r="BI106" s="62"/>
      <c r="BJ106" s="62"/>
      <c r="BK106" s="62"/>
      <c r="BL106" s="62"/>
      <c r="BM106" s="62"/>
      <c r="BN106" s="62"/>
      <c r="BO106" s="62"/>
      <c r="BP106" s="62"/>
      <c r="BQ106" s="62"/>
      <c r="BR106" s="62"/>
      <c r="BS106" s="62"/>
      <c r="BT106" s="62"/>
      <c r="BU106" s="62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  <c r="CF106" s="62"/>
      <c r="CG106" s="62"/>
      <c r="CH106" s="62"/>
      <c r="CI106" s="62"/>
      <c r="CJ106" s="62"/>
      <c r="CK106" s="62"/>
      <c r="CL106" s="62"/>
      <c r="CM106" s="62"/>
      <c r="CN106" s="62"/>
      <c r="CO106" s="62"/>
      <c r="CP106" s="62"/>
      <c r="CQ106" s="62"/>
      <c r="CR106" s="62"/>
      <c r="CS106" s="62"/>
      <c r="CT106" s="62"/>
      <c r="CU106" s="62"/>
      <c r="CV106" s="62"/>
      <c r="CW106" s="62"/>
      <c r="CX106" s="62"/>
      <c r="CY106" s="62"/>
      <c r="CZ106" s="62"/>
      <c r="DA106" s="62"/>
      <c r="DB106" s="62"/>
      <c r="DC106" s="62"/>
      <c r="DD106" s="62"/>
      <c r="DE106" s="62"/>
      <c r="DF106" s="62"/>
      <c r="DG106" s="62"/>
      <c r="DH106" s="62"/>
      <c r="DI106" s="62"/>
      <c r="DJ106" s="62"/>
      <c r="DK106" s="62"/>
      <c r="DL106" s="62"/>
      <c r="DM106" s="62"/>
      <c r="DN106" s="62"/>
      <c r="DO106" s="62"/>
      <c r="DP106" s="62"/>
      <c r="DQ106" s="62"/>
      <c r="DR106" s="62"/>
      <c r="DS106" s="62"/>
      <c r="DT106" s="62"/>
      <c r="DU106" s="62"/>
      <c r="DV106" s="62"/>
      <c r="DW106" s="62"/>
      <c r="DX106" s="62"/>
      <c r="DY106" s="62"/>
      <c r="DZ106" s="62"/>
      <c r="EA106" s="62"/>
      <c r="EB106" s="62"/>
      <c r="EC106" s="62"/>
      <c r="ED106" s="62"/>
      <c r="EE106" s="62"/>
      <c r="EF106" s="62"/>
      <c r="EG106" s="62"/>
      <c r="EH106" s="62"/>
      <c r="EI106" s="62"/>
      <c r="EJ106" s="62"/>
      <c r="EK106" s="62"/>
      <c r="EL106" s="62"/>
      <c r="EM106" s="62"/>
      <c r="EN106" s="62"/>
      <c r="EO106" s="62"/>
      <c r="EP106" s="62"/>
      <c r="EQ106" s="62"/>
      <c r="ER106" s="62"/>
      <c r="ES106" s="62"/>
      <c r="ET106" s="62"/>
      <c r="EU106" s="62"/>
      <c r="EV106" s="62"/>
      <c r="EW106" s="62"/>
      <c r="EX106" s="62"/>
      <c r="EY106" s="62"/>
      <c r="EZ106" s="62"/>
      <c r="FA106" s="62"/>
      <c r="FB106" s="62"/>
      <c r="FC106" s="62"/>
      <c r="FD106" s="62"/>
      <c r="FE106" s="62"/>
      <c r="FF106" s="62"/>
      <c r="FG106" s="62"/>
      <c r="FH106" s="62"/>
      <c r="FI106" s="62"/>
      <c r="FJ106" s="62"/>
      <c r="FK106" s="62"/>
      <c r="FL106" s="62"/>
      <c r="FM106" s="62"/>
      <c r="FN106" s="62"/>
      <c r="FO106" s="62"/>
      <c r="FP106" s="62"/>
      <c r="FQ106" s="62"/>
      <c r="FR106" s="62"/>
      <c r="FS106" s="62"/>
      <c r="FT106" s="62"/>
      <c r="FU106" s="62"/>
      <c r="FV106" s="62"/>
      <c r="FW106" s="62"/>
      <c r="FX106" s="62"/>
      <c r="FY106" s="62"/>
      <c r="FZ106" s="62"/>
      <c r="GA106" s="62"/>
      <c r="GB106" s="62"/>
      <c r="GC106" s="62"/>
      <c r="GD106" s="62"/>
      <c r="GE106" s="62"/>
      <c r="GF106" s="62"/>
      <c r="GG106" s="62"/>
      <c r="GH106" s="62"/>
      <c r="GI106" s="62"/>
      <c r="GJ106" s="62"/>
      <c r="GK106" s="62"/>
      <c r="GL106" s="62"/>
      <c r="GM106" s="62"/>
      <c r="GN106" s="62"/>
      <c r="GO106" s="62"/>
      <c r="GP106" s="62"/>
      <c r="GQ106" s="62"/>
      <c r="GR106" s="62"/>
      <c r="GS106" s="62"/>
      <c r="GT106" s="62"/>
      <c r="GU106" s="62"/>
      <c r="GV106" s="62"/>
      <c r="GW106" s="62"/>
      <c r="GX106" s="62"/>
      <c r="GY106" s="62"/>
      <c r="GZ106" s="62"/>
      <c r="HA106" s="62"/>
      <c r="HB106" s="62"/>
      <c r="HC106" s="62"/>
      <c r="HD106" s="62"/>
      <c r="HE106" s="62"/>
      <c r="HF106" s="62"/>
      <c r="HG106" s="62"/>
      <c r="HH106" s="62"/>
      <c r="HI106" s="62"/>
      <c r="HJ106" s="62"/>
      <c r="HK106" s="62"/>
      <c r="HL106" s="62"/>
      <c r="HM106" s="62"/>
      <c r="HN106" s="62"/>
      <c r="HO106" s="62"/>
      <c r="HP106" s="62"/>
      <c r="HQ106" s="62"/>
      <c r="HR106" s="62"/>
      <c r="HS106" s="62"/>
      <c r="HT106" s="62"/>
      <c r="HU106" s="62"/>
      <c r="HV106" s="62"/>
      <c r="HW106" s="62"/>
      <c r="HX106" s="62"/>
      <c r="HY106" s="62"/>
      <c r="HZ106" s="62"/>
      <c r="IA106" s="62"/>
      <c r="IB106" s="62"/>
      <c r="IC106" s="62"/>
      <c r="ID106" s="62"/>
      <c r="IE106" s="62"/>
      <c r="IF106" s="62"/>
      <c r="IG106" s="62"/>
      <c r="IH106" s="62"/>
      <c r="II106" s="62"/>
      <c r="IJ106" s="62"/>
      <c r="IK106" s="62"/>
      <c r="IL106" s="62"/>
      <c r="IM106" s="62"/>
      <c r="IN106" s="62"/>
      <c r="IO106" s="62"/>
      <c r="IP106" s="62"/>
      <c r="IQ106" s="62"/>
      <c r="IR106" s="62"/>
      <c r="IS106" s="62"/>
      <c r="IT106" s="62"/>
      <c r="IU106" s="62"/>
      <c r="IV106" s="62"/>
      <c r="IW106" s="62"/>
      <c r="IX106" s="62"/>
      <c r="IY106" s="62"/>
      <c r="IZ106" s="62"/>
      <c r="JA106" s="62"/>
      <c r="JB106" s="62"/>
      <c r="JC106" s="62"/>
      <c r="JD106" s="62"/>
      <c r="JE106" s="62"/>
      <c r="JF106" s="62"/>
      <c r="JG106" s="62"/>
      <c r="JH106" s="62"/>
      <c r="JI106" s="62"/>
      <c r="JJ106" s="62"/>
      <c r="JK106" s="62"/>
      <c r="JL106" s="62"/>
      <c r="JM106" s="62"/>
      <c r="JN106" s="62"/>
      <c r="JO106" s="62"/>
      <c r="JP106" s="62"/>
      <c r="JQ106" s="62"/>
      <c r="JR106" s="62"/>
      <c r="JS106" s="62"/>
      <c r="JT106" s="62"/>
      <c r="JU106" s="62"/>
      <c r="JV106" s="62"/>
      <c r="JW106" s="62"/>
      <c r="JX106" s="62"/>
      <c r="JY106" s="62"/>
      <c r="JZ106" s="62"/>
      <c r="KA106" s="62"/>
      <c r="KB106" s="62"/>
      <c r="KC106" s="62"/>
      <c r="KD106" s="62"/>
      <c r="KE106" s="62"/>
      <c r="KF106" s="62"/>
      <c r="KG106" s="62"/>
      <c r="KH106" s="62"/>
      <c r="KI106" s="62"/>
      <c r="KJ106" s="62"/>
      <c r="KK106" s="62"/>
      <c r="KL106" s="62"/>
      <c r="KM106" s="62"/>
      <c r="KN106" s="62"/>
      <c r="KO106" s="62"/>
      <c r="KP106" s="62"/>
      <c r="KQ106" s="62"/>
      <c r="KR106" s="62"/>
      <c r="KS106" s="62"/>
      <c r="KT106" s="62"/>
      <c r="KU106" s="62"/>
      <c r="KV106" s="62"/>
      <c r="KW106" s="62"/>
      <c r="KX106" s="62"/>
      <c r="KY106" s="62"/>
      <c r="KZ106" s="62"/>
      <c r="LA106" s="62"/>
      <c r="LB106" s="62"/>
      <c r="LC106" s="62"/>
      <c r="LD106" s="62"/>
      <c r="LE106" s="62"/>
      <c r="LF106" s="62"/>
      <c r="LG106" s="62"/>
      <c r="LH106" s="62"/>
      <c r="LI106" s="62"/>
      <c r="LJ106" s="62"/>
      <c r="LK106" s="62"/>
      <c r="LL106" s="62"/>
      <c r="LM106" s="62"/>
      <c r="LN106" s="62"/>
      <c r="LO106" s="62"/>
      <c r="LP106" s="62"/>
      <c r="LQ106" s="62"/>
      <c r="LR106" s="62"/>
      <c r="LS106" s="62"/>
      <c r="LT106" s="62"/>
      <c r="LU106" s="62"/>
      <c r="LV106" s="62"/>
      <c r="LW106" s="62"/>
      <c r="LX106" s="62"/>
      <c r="LY106" s="62"/>
      <c r="LZ106" s="62"/>
      <c r="MA106" s="62"/>
      <c r="MB106" s="62"/>
      <c r="MC106" s="62"/>
      <c r="MD106" s="62"/>
      <c r="ME106" s="62"/>
      <c r="MF106" s="62"/>
      <c r="MG106" s="62"/>
      <c r="MH106" s="62"/>
      <c r="MI106" s="62"/>
      <c r="MJ106" s="62"/>
      <c r="MK106" s="62"/>
      <c r="ML106" s="62"/>
      <c r="MM106" s="62"/>
      <c r="MN106" s="62"/>
      <c r="MO106" s="62"/>
      <c r="MP106" s="62"/>
      <c r="MQ106" s="62"/>
      <c r="MR106" s="62"/>
      <c r="MS106" s="62"/>
      <c r="MT106" s="62"/>
      <c r="MU106" s="62"/>
      <c r="MV106" s="62"/>
      <c r="MW106" s="62"/>
      <c r="MX106" s="62"/>
      <c r="MY106" s="62"/>
      <c r="MZ106" s="62"/>
      <c r="NA106" s="62"/>
      <c r="NB106" s="62"/>
      <c r="NC106" s="62"/>
      <c r="ND106" s="62"/>
      <c r="NE106" s="62"/>
      <c r="NF106" s="62"/>
      <c r="NG106" s="78"/>
      <c r="NH106" s="72"/>
      <c r="NI106" s="72"/>
      <c r="NJ106" s="72"/>
      <c r="NK106" s="72"/>
      <c r="NL106" s="72"/>
      <c r="NM106" s="72"/>
      <c r="NN106" s="72"/>
      <c r="NO106" s="72"/>
      <c r="NP106" s="72"/>
      <c r="NQ106" s="72"/>
      <c r="NR106" s="72"/>
      <c r="NS106" s="72"/>
      <c r="NT106" s="72"/>
      <c r="NU106" s="72"/>
      <c r="NV106" s="72"/>
      <c r="NW106" s="72"/>
      <c r="NX106" s="72"/>
      <c r="NY106" s="72"/>
      <c r="NZ106" s="72"/>
      <c r="OA106" s="72"/>
      <c r="OB106" s="72"/>
      <c r="OC106" s="72"/>
      <c r="OD106" s="72"/>
      <c r="OE106" s="72"/>
      <c r="OF106" s="72"/>
      <c r="OG106" s="72"/>
      <c r="OH106" s="72"/>
      <c r="OI106" s="72"/>
      <c r="OJ106" s="72"/>
      <c r="OK106" s="72"/>
      <c r="OL106" s="72"/>
      <c r="OM106" s="72"/>
      <c r="ON106" s="72"/>
      <c r="OO106" s="72"/>
      <c r="OP106" s="72"/>
      <c r="OQ106" s="72"/>
      <c r="OR106" s="72"/>
      <c r="OS106" s="72"/>
      <c r="OT106" s="72"/>
      <c r="OU106" s="72"/>
      <c r="OV106" s="72"/>
      <c r="OW106" s="72"/>
      <c r="OX106" s="72"/>
      <c r="OY106" s="72"/>
      <c r="OZ106" s="72"/>
      <c r="PA106" s="72"/>
      <c r="PB106" s="72"/>
      <c r="PC106" s="72"/>
      <c r="PD106" s="72"/>
      <c r="PE106" s="72"/>
      <c r="PF106" s="72"/>
      <c r="PG106" s="72"/>
      <c r="PH106" s="72"/>
      <c r="PI106" s="72"/>
      <c r="PJ106" s="72"/>
      <c r="PK106" s="72"/>
      <c r="PL106" s="72"/>
    </row>
    <row r="107" spans="2:428" ht="16.5" thickTop="1" thickBot="1">
      <c r="B107" s="44"/>
      <c r="C107" s="44"/>
      <c r="D107" s="90" t="s">
        <v>66</v>
      </c>
      <c r="E107" s="97"/>
      <c r="F107" s="9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  <c r="AY107" s="62"/>
      <c r="AZ107" s="62"/>
      <c r="BA107" s="62"/>
      <c r="BB107" s="62"/>
      <c r="BC107" s="62"/>
      <c r="BD107" s="62"/>
      <c r="BE107" s="62"/>
      <c r="BF107" s="62"/>
      <c r="BG107" s="62"/>
      <c r="BH107" s="62"/>
      <c r="BI107" s="62"/>
      <c r="BJ107" s="62"/>
      <c r="BK107" s="62"/>
      <c r="BL107" s="62"/>
      <c r="BM107" s="62"/>
      <c r="BN107" s="62"/>
      <c r="BO107" s="62"/>
      <c r="BP107" s="62"/>
      <c r="BQ107" s="62"/>
      <c r="BR107" s="62"/>
      <c r="BS107" s="62"/>
      <c r="BT107" s="62"/>
      <c r="BU107" s="62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  <c r="CF107" s="62"/>
      <c r="CG107" s="62"/>
      <c r="CH107" s="62"/>
      <c r="CI107" s="62"/>
      <c r="CJ107" s="62"/>
      <c r="CK107" s="62"/>
      <c r="CL107" s="62"/>
      <c r="CM107" s="62"/>
      <c r="CN107" s="62"/>
      <c r="CO107" s="62"/>
      <c r="CP107" s="62"/>
      <c r="CQ107" s="62"/>
      <c r="CR107" s="62"/>
      <c r="CS107" s="62"/>
      <c r="CT107" s="62"/>
      <c r="CU107" s="62"/>
      <c r="CV107" s="62"/>
      <c r="CW107" s="62"/>
      <c r="CX107" s="62"/>
      <c r="CY107" s="62"/>
      <c r="CZ107" s="62"/>
      <c r="DA107" s="62"/>
      <c r="DB107" s="62"/>
      <c r="DC107" s="62"/>
      <c r="DD107" s="62"/>
      <c r="DE107" s="62"/>
      <c r="DF107" s="62"/>
      <c r="DG107" s="62"/>
      <c r="DH107" s="62"/>
      <c r="DI107" s="62"/>
      <c r="DJ107" s="62"/>
      <c r="DK107" s="62"/>
      <c r="DL107" s="62"/>
      <c r="DM107" s="62"/>
      <c r="DN107" s="62"/>
      <c r="DO107" s="62"/>
      <c r="DP107" s="62"/>
      <c r="DQ107" s="62"/>
      <c r="DR107" s="62"/>
      <c r="DS107" s="62"/>
      <c r="DT107" s="62"/>
      <c r="DU107" s="62"/>
      <c r="DV107" s="62"/>
      <c r="DW107" s="62"/>
      <c r="DX107" s="62"/>
      <c r="DY107" s="62"/>
      <c r="DZ107" s="62"/>
      <c r="EA107" s="62"/>
      <c r="EB107" s="62"/>
      <c r="EC107" s="62"/>
      <c r="ED107" s="62"/>
      <c r="EE107" s="62"/>
      <c r="EF107" s="62"/>
      <c r="EG107" s="62"/>
      <c r="EH107" s="62"/>
      <c r="EI107" s="62"/>
      <c r="EJ107" s="62"/>
      <c r="EK107" s="62"/>
      <c r="EL107" s="62"/>
      <c r="EM107" s="62"/>
      <c r="EN107" s="62"/>
      <c r="EO107" s="62"/>
      <c r="EP107" s="62"/>
      <c r="EQ107" s="62"/>
      <c r="ER107" s="62"/>
      <c r="ES107" s="62"/>
      <c r="ET107" s="62"/>
      <c r="EU107" s="62"/>
      <c r="EV107" s="62"/>
      <c r="EW107" s="62"/>
      <c r="EX107" s="62"/>
      <c r="EY107" s="62"/>
      <c r="EZ107" s="62"/>
      <c r="FA107" s="62"/>
      <c r="FB107" s="62"/>
      <c r="FC107" s="62"/>
      <c r="FD107" s="62"/>
      <c r="FE107" s="62"/>
      <c r="FF107" s="62"/>
      <c r="FG107" s="62"/>
      <c r="FH107" s="62"/>
      <c r="FI107" s="62"/>
      <c r="FJ107" s="62"/>
      <c r="FK107" s="62"/>
      <c r="FL107" s="62"/>
      <c r="FM107" s="62"/>
      <c r="FN107" s="62"/>
      <c r="FO107" s="62"/>
      <c r="FP107" s="62"/>
      <c r="FQ107" s="62"/>
      <c r="FR107" s="62"/>
      <c r="FS107" s="62"/>
      <c r="FT107" s="62"/>
      <c r="FU107" s="62"/>
      <c r="FV107" s="62"/>
      <c r="FW107" s="62"/>
      <c r="FX107" s="62"/>
      <c r="FY107" s="62"/>
      <c r="FZ107" s="62"/>
      <c r="GA107" s="62"/>
      <c r="GB107" s="62"/>
      <c r="GC107" s="62"/>
      <c r="GD107" s="62"/>
      <c r="GE107" s="62"/>
      <c r="GF107" s="62"/>
      <c r="GG107" s="62"/>
      <c r="GH107" s="62"/>
      <c r="GI107" s="62"/>
      <c r="GJ107" s="62"/>
      <c r="GK107" s="62"/>
      <c r="GL107" s="62"/>
      <c r="GM107" s="62"/>
      <c r="GN107" s="62"/>
      <c r="GO107" s="62"/>
      <c r="GP107" s="62"/>
      <c r="GQ107" s="62"/>
      <c r="GR107" s="62"/>
      <c r="GS107" s="62"/>
      <c r="GT107" s="62"/>
      <c r="GU107" s="62"/>
      <c r="GV107" s="62"/>
      <c r="GW107" s="62"/>
      <c r="GX107" s="62"/>
      <c r="GY107" s="62"/>
      <c r="GZ107" s="62"/>
      <c r="HA107" s="62"/>
      <c r="HB107" s="62"/>
      <c r="HC107" s="62"/>
      <c r="HD107" s="62"/>
      <c r="HE107" s="62"/>
      <c r="HF107" s="62"/>
      <c r="HG107" s="62"/>
      <c r="HH107" s="62"/>
      <c r="HI107" s="62"/>
      <c r="HJ107" s="62"/>
      <c r="HK107" s="62"/>
      <c r="HL107" s="62"/>
      <c r="HM107" s="62"/>
      <c r="HN107" s="62"/>
      <c r="HO107" s="62"/>
      <c r="HP107" s="62"/>
      <c r="HQ107" s="62"/>
      <c r="HR107" s="62"/>
      <c r="HS107" s="62"/>
      <c r="HT107" s="62"/>
      <c r="HU107" s="62"/>
      <c r="HV107" s="62"/>
      <c r="HW107" s="62"/>
      <c r="HX107" s="62"/>
      <c r="HY107" s="62"/>
      <c r="HZ107" s="62"/>
      <c r="IA107" s="62"/>
      <c r="IB107" s="62"/>
      <c r="IC107" s="62"/>
      <c r="ID107" s="62"/>
      <c r="IE107" s="62"/>
      <c r="IF107" s="62"/>
      <c r="IG107" s="62"/>
      <c r="IH107" s="62"/>
      <c r="II107" s="62"/>
      <c r="IJ107" s="62"/>
      <c r="IK107" s="62"/>
      <c r="IL107" s="62"/>
      <c r="IM107" s="62"/>
      <c r="IN107" s="62"/>
      <c r="IO107" s="62"/>
      <c r="IP107" s="62"/>
      <c r="IQ107" s="62"/>
      <c r="IR107" s="62"/>
      <c r="IS107" s="62"/>
      <c r="IT107" s="62"/>
      <c r="IU107" s="62"/>
      <c r="IV107" s="62"/>
      <c r="IW107" s="62"/>
      <c r="IX107" s="62"/>
      <c r="IY107" s="62"/>
      <c r="IZ107" s="62"/>
      <c r="JA107" s="62"/>
      <c r="JB107" s="62"/>
      <c r="JC107" s="62"/>
      <c r="JD107" s="62"/>
      <c r="JE107" s="62"/>
      <c r="JF107" s="62"/>
      <c r="JG107" s="62"/>
      <c r="JH107" s="62"/>
      <c r="JI107" s="62"/>
      <c r="JJ107" s="62"/>
      <c r="JK107" s="62"/>
      <c r="JL107" s="62"/>
      <c r="JM107" s="62"/>
      <c r="JN107" s="62"/>
      <c r="JO107" s="62"/>
      <c r="JP107" s="62"/>
      <c r="JQ107" s="62"/>
      <c r="JR107" s="62"/>
      <c r="JS107" s="62"/>
      <c r="JT107" s="62"/>
      <c r="JU107" s="62"/>
      <c r="JV107" s="62"/>
      <c r="JW107" s="62"/>
      <c r="JX107" s="62"/>
      <c r="JY107" s="62"/>
      <c r="JZ107" s="62"/>
      <c r="KA107" s="62"/>
      <c r="KB107" s="62"/>
      <c r="KC107" s="62"/>
      <c r="KD107" s="62"/>
      <c r="KE107" s="62"/>
      <c r="KF107" s="62"/>
      <c r="KG107" s="62"/>
      <c r="KH107" s="62"/>
      <c r="KI107" s="62"/>
      <c r="KJ107" s="62"/>
      <c r="KK107" s="62"/>
      <c r="KL107" s="62"/>
      <c r="KM107" s="62"/>
      <c r="KN107" s="62"/>
      <c r="KO107" s="62"/>
      <c r="KP107" s="62"/>
      <c r="KQ107" s="62"/>
      <c r="KR107" s="62"/>
      <c r="KS107" s="62"/>
      <c r="KT107" s="62"/>
      <c r="KU107" s="62"/>
      <c r="KV107" s="62"/>
      <c r="KW107" s="62"/>
      <c r="KX107" s="62"/>
      <c r="KY107" s="62"/>
      <c r="KZ107" s="62"/>
      <c r="LA107" s="62"/>
      <c r="LB107" s="62"/>
      <c r="LC107" s="62"/>
      <c r="LD107" s="62"/>
      <c r="LE107" s="62"/>
      <c r="LF107" s="62"/>
      <c r="LG107" s="62"/>
      <c r="LH107" s="62"/>
      <c r="LI107" s="62"/>
      <c r="LJ107" s="62"/>
      <c r="LK107" s="62"/>
      <c r="LL107" s="62"/>
      <c r="LM107" s="62"/>
      <c r="LN107" s="62"/>
      <c r="LO107" s="62"/>
      <c r="LP107" s="62"/>
      <c r="LQ107" s="62"/>
      <c r="LR107" s="62"/>
      <c r="LS107" s="62"/>
      <c r="LT107" s="62"/>
      <c r="LU107" s="62"/>
      <c r="LV107" s="62"/>
      <c r="LW107" s="62"/>
      <c r="LX107" s="62"/>
      <c r="LY107" s="62"/>
      <c r="LZ107" s="62"/>
      <c r="MA107" s="62"/>
      <c r="MB107" s="62"/>
      <c r="MC107" s="62"/>
      <c r="MD107" s="62"/>
      <c r="ME107" s="62"/>
      <c r="MF107" s="62"/>
      <c r="MG107" s="62"/>
      <c r="MH107" s="62"/>
      <c r="MI107" s="62"/>
      <c r="MJ107" s="62"/>
      <c r="MK107" s="62"/>
      <c r="ML107" s="62"/>
      <c r="MM107" s="62"/>
      <c r="MN107" s="62"/>
      <c r="MO107" s="62"/>
      <c r="MP107" s="62"/>
      <c r="MQ107" s="62"/>
      <c r="MR107" s="62"/>
      <c r="MS107" s="62"/>
      <c r="MT107" s="62"/>
      <c r="MU107" s="62"/>
      <c r="MV107" s="62"/>
      <c r="MW107" s="62"/>
      <c r="MX107" s="62"/>
      <c r="MY107" s="62"/>
      <c r="MZ107" s="62"/>
      <c r="NA107" s="62"/>
      <c r="NB107" s="62"/>
      <c r="NC107" s="62"/>
      <c r="ND107" s="62"/>
      <c r="NE107" s="62"/>
      <c r="NF107" s="62"/>
      <c r="NG107" s="78"/>
      <c r="NH107" s="72"/>
      <c r="NI107" s="72"/>
      <c r="NJ107" s="72"/>
      <c r="NK107" s="72"/>
      <c r="NL107" s="72"/>
      <c r="NM107" s="72"/>
      <c r="NN107" s="72"/>
      <c r="NO107" s="72"/>
      <c r="NP107" s="72"/>
      <c r="NQ107" s="72"/>
      <c r="NR107" s="72"/>
      <c r="NS107" s="72"/>
      <c r="NT107" s="72"/>
      <c r="NU107" s="72"/>
      <c r="NV107" s="72"/>
      <c r="NW107" s="72"/>
      <c r="NX107" s="72"/>
      <c r="NY107" s="72"/>
      <c r="NZ107" s="72"/>
      <c r="OA107" s="72"/>
      <c r="OB107" s="72"/>
      <c r="OC107" s="72"/>
      <c r="OD107" s="72"/>
      <c r="OE107" s="72"/>
      <c r="OF107" s="72"/>
      <c r="OG107" s="72"/>
      <c r="OH107" s="72"/>
      <c r="OI107" s="72"/>
      <c r="OJ107" s="72"/>
      <c r="OK107" s="72"/>
      <c r="OL107" s="72"/>
      <c r="OM107" s="72"/>
      <c r="ON107" s="72"/>
      <c r="OO107" s="72"/>
      <c r="OP107" s="72"/>
      <c r="OQ107" s="72"/>
      <c r="OR107" s="72"/>
      <c r="OS107" s="72"/>
      <c r="OT107" s="72"/>
      <c r="OU107" s="72"/>
      <c r="OV107" s="72"/>
      <c r="OW107" s="72"/>
      <c r="OX107" s="72"/>
      <c r="OY107" s="72"/>
      <c r="OZ107" s="72"/>
      <c r="PA107" s="72"/>
      <c r="PB107" s="72"/>
      <c r="PC107" s="72"/>
      <c r="PD107" s="72"/>
      <c r="PE107" s="72"/>
      <c r="PF107" s="72"/>
      <c r="PG107" s="72"/>
      <c r="PH107" s="72"/>
      <c r="PI107" s="72"/>
      <c r="PJ107" s="72"/>
      <c r="PK107" s="72"/>
      <c r="PL107" s="72"/>
    </row>
    <row r="108" spans="2:428" ht="16.5" thickTop="1" thickBot="1">
      <c r="B108" s="44"/>
      <c r="C108" s="44"/>
      <c r="D108" s="90" t="s">
        <v>67</v>
      </c>
      <c r="E108" s="97"/>
      <c r="F108" s="9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  <c r="AY108" s="62"/>
      <c r="AZ108" s="62"/>
      <c r="BA108" s="62"/>
      <c r="BB108" s="62"/>
      <c r="BC108" s="62"/>
      <c r="BD108" s="62"/>
      <c r="BE108" s="62"/>
      <c r="BF108" s="62"/>
      <c r="BG108" s="62"/>
      <c r="BH108" s="62"/>
      <c r="BI108" s="62"/>
      <c r="BJ108" s="62"/>
      <c r="BK108" s="62"/>
      <c r="BL108" s="62"/>
      <c r="BM108" s="62"/>
      <c r="BN108" s="62"/>
      <c r="BO108" s="62"/>
      <c r="BP108" s="62"/>
      <c r="BQ108" s="62"/>
      <c r="BR108" s="62"/>
      <c r="BS108" s="62"/>
      <c r="BT108" s="62"/>
      <c r="BU108" s="62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  <c r="CF108" s="62"/>
      <c r="CG108" s="62"/>
      <c r="CH108" s="62"/>
      <c r="CI108" s="62"/>
      <c r="CJ108" s="62"/>
      <c r="CK108" s="62"/>
      <c r="CL108" s="62"/>
      <c r="CM108" s="62"/>
      <c r="CN108" s="62"/>
      <c r="CO108" s="62"/>
      <c r="CP108" s="62"/>
      <c r="CQ108" s="62"/>
      <c r="CR108" s="62"/>
      <c r="CS108" s="62"/>
      <c r="CT108" s="62"/>
      <c r="CU108" s="62"/>
      <c r="CV108" s="62"/>
      <c r="CW108" s="62"/>
      <c r="CX108" s="62"/>
      <c r="CY108" s="62"/>
      <c r="CZ108" s="62"/>
      <c r="DA108" s="62"/>
      <c r="DB108" s="62"/>
      <c r="DC108" s="62"/>
      <c r="DD108" s="62"/>
      <c r="DE108" s="62"/>
      <c r="DF108" s="62"/>
      <c r="DG108" s="62"/>
      <c r="DH108" s="62"/>
      <c r="DI108" s="62"/>
      <c r="DJ108" s="62"/>
      <c r="DK108" s="62"/>
      <c r="DL108" s="62"/>
      <c r="DM108" s="62"/>
      <c r="DN108" s="62"/>
      <c r="DO108" s="62"/>
      <c r="DP108" s="62"/>
      <c r="DQ108" s="62"/>
      <c r="DR108" s="62"/>
      <c r="DS108" s="62"/>
      <c r="DT108" s="62"/>
      <c r="DU108" s="62"/>
      <c r="DV108" s="62"/>
      <c r="DW108" s="62"/>
      <c r="DX108" s="62"/>
      <c r="DY108" s="62"/>
      <c r="DZ108" s="62"/>
      <c r="EA108" s="62"/>
      <c r="EB108" s="62"/>
      <c r="EC108" s="62"/>
      <c r="ED108" s="62"/>
      <c r="EE108" s="62"/>
      <c r="EF108" s="62"/>
      <c r="EG108" s="62"/>
      <c r="EH108" s="62"/>
      <c r="EI108" s="62"/>
      <c r="EJ108" s="62"/>
      <c r="EK108" s="62"/>
      <c r="EL108" s="62"/>
      <c r="EM108" s="62"/>
      <c r="EN108" s="62"/>
      <c r="EO108" s="62"/>
      <c r="EP108" s="62"/>
      <c r="EQ108" s="62"/>
      <c r="ER108" s="62"/>
      <c r="ES108" s="62"/>
      <c r="ET108" s="62"/>
      <c r="EU108" s="62"/>
      <c r="EV108" s="62"/>
      <c r="EW108" s="62"/>
      <c r="EX108" s="62"/>
      <c r="EY108" s="62"/>
      <c r="EZ108" s="62"/>
      <c r="FA108" s="62"/>
      <c r="FB108" s="62"/>
      <c r="FC108" s="62"/>
      <c r="FD108" s="62"/>
      <c r="FE108" s="62"/>
      <c r="FF108" s="62"/>
      <c r="FG108" s="62"/>
      <c r="FH108" s="62"/>
      <c r="FI108" s="62"/>
      <c r="FJ108" s="62"/>
      <c r="FK108" s="62"/>
      <c r="FL108" s="62"/>
      <c r="FM108" s="62"/>
      <c r="FN108" s="62"/>
      <c r="FO108" s="62"/>
      <c r="FP108" s="62"/>
      <c r="FQ108" s="62"/>
      <c r="FR108" s="62"/>
      <c r="FS108" s="62"/>
      <c r="FT108" s="62"/>
      <c r="FU108" s="62"/>
      <c r="FV108" s="62"/>
      <c r="FW108" s="62"/>
      <c r="FX108" s="62"/>
      <c r="FY108" s="62"/>
      <c r="FZ108" s="62"/>
      <c r="GA108" s="62"/>
      <c r="GB108" s="62"/>
      <c r="GC108" s="62"/>
      <c r="GD108" s="62"/>
      <c r="GE108" s="62"/>
      <c r="GF108" s="62"/>
      <c r="GG108" s="62"/>
      <c r="GH108" s="62"/>
      <c r="GI108" s="62"/>
      <c r="GJ108" s="62"/>
      <c r="GK108" s="62"/>
      <c r="GL108" s="62"/>
      <c r="GM108" s="62"/>
      <c r="GN108" s="62"/>
      <c r="GO108" s="62"/>
      <c r="GP108" s="62"/>
      <c r="GQ108" s="62"/>
      <c r="GR108" s="62"/>
      <c r="GS108" s="62"/>
      <c r="GT108" s="62"/>
      <c r="GU108" s="62"/>
      <c r="GV108" s="62"/>
      <c r="GW108" s="62"/>
      <c r="GX108" s="62"/>
      <c r="GY108" s="62"/>
      <c r="GZ108" s="62"/>
      <c r="HA108" s="62"/>
      <c r="HB108" s="62"/>
      <c r="HC108" s="62"/>
      <c r="HD108" s="62"/>
      <c r="HE108" s="62"/>
      <c r="HF108" s="62"/>
      <c r="HG108" s="62"/>
      <c r="HH108" s="62"/>
      <c r="HI108" s="62"/>
      <c r="HJ108" s="62"/>
      <c r="HK108" s="62"/>
      <c r="HL108" s="62"/>
      <c r="HM108" s="62"/>
      <c r="HN108" s="62"/>
      <c r="HO108" s="62"/>
      <c r="HP108" s="62"/>
      <c r="HQ108" s="62"/>
      <c r="HR108" s="62"/>
      <c r="HS108" s="62"/>
      <c r="HT108" s="62"/>
      <c r="HU108" s="62"/>
      <c r="HV108" s="62"/>
      <c r="HW108" s="62"/>
      <c r="HX108" s="62"/>
      <c r="HY108" s="62"/>
      <c r="HZ108" s="62"/>
      <c r="IA108" s="62"/>
      <c r="IB108" s="62"/>
      <c r="IC108" s="62"/>
      <c r="ID108" s="62"/>
      <c r="IE108" s="62"/>
      <c r="IF108" s="62"/>
      <c r="IG108" s="62"/>
      <c r="IH108" s="62"/>
      <c r="II108" s="62"/>
      <c r="IJ108" s="62"/>
      <c r="IK108" s="62"/>
      <c r="IL108" s="62"/>
      <c r="IM108" s="62"/>
      <c r="IN108" s="62"/>
      <c r="IO108" s="62"/>
      <c r="IP108" s="62"/>
      <c r="IQ108" s="62"/>
      <c r="IR108" s="62"/>
      <c r="IS108" s="62"/>
      <c r="IT108" s="62"/>
      <c r="IU108" s="62"/>
      <c r="IV108" s="62"/>
      <c r="IW108" s="62"/>
      <c r="IX108" s="62"/>
      <c r="IY108" s="62"/>
      <c r="IZ108" s="62"/>
      <c r="JA108" s="62"/>
      <c r="JB108" s="62"/>
      <c r="JC108" s="62"/>
      <c r="JD108" s="62"/>
      <c r="JE108" s="62"/>
      <c r="JF108" s="62"/>
      <c r="JG108" s="62"/>
      <c r="JH108" s="62"/>
      <c r="JI108" s="62"/>
      <c r="JJ108" s="62"/>
      <c r="JK108" s="62"/>
      <c r="JL108" s="62"/>
      <c r="JM108" s="62"/>
      <c r="JN108" s="62"/>
      <c r="JO108" s="62"/>
      <c r="JP108" s="62"/>
      <c r="JQ108" s="62"/>
      <c r="JR108" s="62"/>
      <c r="JS108" s="62"/>
      <c r="JT108" s="62"/>
      <c r="JU108" s="62"/>
      <c r="JV108" s="62"/>
      <c r="JW108" s="62"/>
      <c r="JX108" s="62"/>
      <c r="JY108" s="62"/>
      <c r="JZ108" s="62"/>
      <c r="KA108" s="62"/>
      <c r="KB108" s="62"/>
      <c r="KC108" s="62"/>
      <c r="KD108" s="62"/>
      <c r="KE108" s="62"/>
      <c r="KF108" s="62"/>
      <c r="KG108" s="62"/>
      <c r="KH108" s="62"/>
      <c r="KI108" s="62"/>
      <c r="KJ108" s="62"/>
      <c r="KK108" s="62"/>
      <c r="KL108" s="62"/>
      <c r="KM108" s="62"/>
      <c r="KN108" s="62"/>
      <c r="KO108" s="62"/>
      <c r="KP108" s="62"/>
      <c r="KQ108" s="62"/>
      <c r="KR108" s="62"/>
      <c r="KS108" s="62"/>
      <c r="KT108" s="62"/>
      <c r="KU108" s="62"/>
      <c r="KV108" s="62"/>
      <c r="KW108" s="62"/>
      <c r="KX108" s="62"/>
      <c r="KY108" s="62"/>
      <c r="KZ108" s="62"/>
      <c r="LA108" s="62"/>
      <c r="LB108" s="62"/>
      <c r="LC108" s="62"/>
      <c r="LD108" s="62"/>
      <c r="LE108" s="62"/>
      <c r="LF108" s="62"/>
      <c r="LG108" s="62"/>
      <c r="LH108" s="62"/>
      <c r="LI108" s="62"/>
      <c r="LJ108" s="62"/>
      <c r="LK108" s="62"/>
      <c r="LL108" s="62"/>
      <c r="LM108" s="62"/>
      <c r="LN108" s="62"/>
      <c r="LO108" s="62"/>
      <c r="LP108" s="62"/>
      <c r="LQ108" s="62"/>
      <c r="LR108" s="62"/>
      <c r="LS108" s="62"/>
      <c r="LT108" s="62"/>
      <c r="LU108" s="62"/>
      <c r="LV108" s="62"/>
      <c r="LW108" s="62"/>
      <c r="LX108" s="62"/>
      <c r="LY108" s="62"/>
      <c r="LZ108" s="62"/>
      <c r="MA108" s="62"/>
      <c r="MB108" s="62"/>
      <c r="MC108" s="62"/>
      <c r="MD108" s="62"/>
      <c r="ME108" s="62"/>
      <c r="MF108" s="62"/>
      <c r="MG108" s="62"/>
      <c r="MH108" s="62"/>
      <c r="MI108" s="62"/>
      <c r="MJ108" s="62"/>
      <c r="MK108" s="62"/>
      <c r="ML108" s="62"/>
      <c r="MM108" s="62"/>
      <c r="MN108" s="62"/>
      <c r="MO108" s="62"/>
      <c r="MP108" s="62"/>
      <c r="MQ108" s="62"/>
      <c r="MR108" s="62"/>
      <c r="MS108" s="62"/>
      <c r="MT108" s="62"/>
      <c r="MU108" s="62"/>
      <c r="MV108" s="62"/>
      <c r="MW108" s="62"/>
      <c r="MX108" s="62"/>
      <c r="MY108" s="62"/>
      <c r="MZ108" s="62"/>
      <c r="NA108" s="62"/>
      <c r="NB108" s="62"/>
      <c r="NC108" s="62"/>
      <c r="ND108" s="62"/>
      <c r="NE108" s="62"/>
      <c r="NF108" s="62"/>
      <c r="NG108" s="78"/>
      <c r="NH108" s="72"/>
      <c r="NI108" s="72"/>
      <c r="NJ108" s="72"/>
      <c r="NK108" s="72"/>
      <c r="NL108" s="72"/>
      <c r="NM108" s="72"/>
      <c r="NN108" s="72"/>
      <c r="NO108" s="72"/>
      <c r="NP108" s="72"/>
      <c r="NQ108" s="72"/>
      <c r="NR108" s="72"/>
      <c r="NS108" s="72"/>
      <c r="NT108" s="72"/>
      <c r="NU108" s="72"/>
      <c r="NV108" s="72"/>
      <c r="NW108" s="72"/>
      <c r="NX108" s="72"/>
      <c r="NY108" s="72"/>
      <c r="NZ108" s="72"/>
      <c r="OA108" s="72"/>
      <c r="OB108" s="72"/>
      <c r="OC108" s="72"/>
      <c r="OD108" s="72"/>
      <c r="OE108" s="72"/>
      <c r="OF108" s="72"/>
      <c r="OG108" s="72"/>
      <c r="OH108" s="72"/>
      <c r="OI108" s="72"/>
      <c r="OJ108" s="72"/>
      <c r="OK108" s="72"/>
      <c r="OL108" s="72"/>
      <c r="OM108" s="72"/>
      <c r="ON108" s="72"/>
      <c r="OO108" s="72"/>
      <c r="OP108" s="72"/>
      <c r="OQ108" s="72"/>
      <c r="OR108" s="72"/>
      <c r="OS108" s="72"/>
      <c r="OT108" s="72"/>
      <c r="OU108" s="72"/>
      <c r="OV108" s="72"/>
      <c r="OW108" s="72"/>
      <c r="OX108" s="72"/>
      <c r="OY108" s="72"/>
      <c r="OZ108" s="72"/>
      <c r="PA108" s="72"/>
      <c r="PB108" s="72"/>
      <c r="PC108" s="72"/>
      <c r="PD108" s="72"/>
      <c r="PE108" s="72"/>
      <c r="PF108" s="72"/>
      <c r="PG108" s="72"/>
      <c r="PH108" s="72"/>
      <c r="PI108" s="72"/>
      <c r="PJ108" s="72"/>
      <c r="PK108" s="72"/>
      <c r="PL108" s="72"/>
    </row>
    <row r="109" spans="2:428" ht="16.5" thickTop="1" thickBot="1">
      <c r="B109" s="44"/>
      <c r="C109" s="44"/>
      <c r="D109" s="90" t="s">
        <v>68</v>
      </c>
      <c r="E109" s="97"/>
      <c r="F109" s="9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62"/>
      <c r="AZ109" s="62"/>
      <c r="BA109" s="62"/>
      <c r="BB109" s="62"/>
      <c r="BC109" s="62"/>
      <c r="BD109" s="62"/>
      <c r="BE109" s="62"/>
      <c r="BF109" s="62"/>
      <c r="BG109" s="62"/>
      <c r="BH109" s="62"/>
      <c r="BI109" s="62"/>
      <c r="BJ109" s="62"/>
      <c r="BK109" s="62"/>
      <c r="BL109" s="62"/>
      <c r="BM109" s="62"/>
      <c r="BN109" s="62"/>
      <c r="BO109" s="62"/>
      <c r="BP109" s="62"/>
      <c r="BQ109" s="62"/>
      <c r="BR109" s="62"/>
      <c r="BS109" s="62"/>
      <c r="BT109" s="62"/>
      <c r="BU109" s="62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  <c r="CF109" s="62"/>
      <c r="CG109" s="62"/>
      <c r="CH109" s="62"/>
      <c r="CI109" s="62"/>
      <c r="CJ109" s="62"/>
      <c r="CK109" s="62"/>
      <c r="CL109" s="62"/>
      <c r="CM109" s="62"/>
      <c r="CN109" s="62"/>
      <c r="CO109" s="62"/>
      <c r="CP109" s="62"/>
      <c r="CQ109" s="62"/>
      <c r="CR109" s="62"/>
      <c r="CS109" s="62"/>
      <c r="CT109" s="62"/>
      <c r="CU109" s="62"/>
      <c r="CV109" s="62"/>
      <c r="CW109" s="62"/>
      <c r="CX109" s="62"/>
      <c r="CY109" s="62"/>
      <c r="CZ109" s="62"/>
      <c r="DA109" s="62"/>
      <c r="DB109" s="62"/>
      <c r="DC109" s="62"/>
      <c r="DD109" s="62"/>
      <c r="DE109" s="62"/>
      <c r="DF109" s="62"/>
      <c r="DG109" s="62"/>
      <c r="DH109" s="62"/>
      <c r="DI109" s="62"/>
      <c r="DJ109" s="62"/>
      <c r="DK109" s="62"/>
      <c r="DL109" s="62"/>
      <c r="DM109" s="62"/>
      <c r="DN109" s="62"/>
      <c r="DO109" s="62"/>
      <c r="DP109" s="62"/>
      <c r="DQ109" s="62"/>
      <c r="DR109" s="62"/>
      <c r="DS109" s="62"/>
      <c r="DT109" s="62"/>
      <c r="DU109" s="62"/>
      <c r="DV109" s="62"/>
      <c r="DW109" s="62"/>
      <c r="DX109" s="62"/>
      <c r="DY109" s="62"/>
      <c r="DZ109" s="62"/>
      <c r="EA109" s="62"/>
      <c r="EB109" s="62"/>
      <c r="EC109" s="62"/>
      <c r="ED109" s="62"/>
      <c r="EE109" s="62"/>
      <c r="EF109" s="62"/>
      <c r="EG109" s="62"/>
      <c r="EH109" s="62"/>
      <c r="EI109" s="62"/>
      <c r="EJ109" s="62"/>
      <c r="EK109" s="62"/>
      <c r="EL109" s="62"/>
      <c r="EM109" s="62"/>
      <c r="EN109" s="62"/>
      <c r="EO109" s="62"/>
      <c r="EP109" s="62"/>
      <c r="EQ109" s="62"/>
      <c r="ER109" s="62"/>
      <c r="ES109" s="62"/>
      <c r="ET109" s="62"/>
      <c r="EU109" s="62"/>
      <c r="EV109" s="62"/>
      <c r="EW109" s="62"/>
      <c r="EX109" s="62"/>
      <c r="EY109" s="62"/>
      <c r="EZ109" s="62"/>
      <c r="FA109" s="62"/>
      <c r="FB109" s="62"/>
      <c r="FC109" s="62"/>
      <c r="FD109" s="62"/>
      <c r="FE109" s="62"/>
      <c r="FF109" s="62"/>
      <c r="FG109" s="62"/>
      <c r="FH109" s="62"/>
      <c r="FI109" s="62"/>
      <c r="FJ109" s="62"/>
      <c r="FK109" s="62"/>
      <c r="FL109" s="62"/>
      <c r="FM109" s="62"/>
      <c r="FN109" s="62"/>
      <c r="FO109" s="62"/>
      <c r="FP109" s="62"/>
      <c r="FQ109" s="62"/>
      <c r="FR109" s="62"/>
      <c r="FS109" s="62"/>
      <c r="FT109" s="62"/>
      <c r="FU109" s="62"/>
      <c r="FV109" s="62"/>
      <c r="FW109" s="62"/>
      <c r="FX109" s="62"/>
      <c r="FY109" s="62"/>
      <c r="FZ109" s="62"/>
      <c r="GA109" s="62"/>
      <c r="GB109" s="62"/>
      <c r="GC109" s="62"/>
      <c r="GD109" s="62"/>
      <c r="GE109" s="62"/>
      <c r="GF109" s="62"/>
      <c r="GG109" s="62"/>
      <c r="GH109" s="62"/>
      <c r="GI109" s="62"/>
      <c r="GJ109" s="62"/>
      <c r="GK109" s="62"/>
      <c r="GL109" s="62"/>
      <c r="GM109" s="62"/>
      <c r="GN109" s="62"/>
      <c r="GO109" s="62"/>
      <c r="GP109" s="62"/>
      <c r="GQ109" s="62"/>
      <c r="GR109" s="62"/>
      <c r="GS109" s="62"/>
      <c r="GT109" s="62"/>
      <c r="GU109" s="62"/>
      <c r="GV109" s="62"/>
      <c r="GW109" s="62"/>
      <c r="GX109" s="62"/>
      <c r="GY109" s="62"/>
      <c r="GZ109" s="62"/>
      <c r="HA109" s="62"/>
      <c r="HB109" s="62"/>
      <c r="HC109" s="62"/>
      <c r="HD109" s="62"/>
      <c r="HE109" s="62"/>
      <c r="HF109" s="62"/>
      <c r="HG109" s="62"/>
      <c r="HH109" s="62"/>
      <c r="HI109" s="62"/>
      <c r="HJ109" s="62"/>
      <c r="HK109" s="62"/>
      <c r="HL109" s="62"/>
      <c r="HM109" s="62"/>
      <c r="HN109" s="62"/>
      <c r="HO109" s="62"/>
      <c r="HP109" s="62"/>
      <c r="HQ109" s="62"/>
      <c r="HR109" s="62"/>
      <c r="HS109" s="62"/>
      <c r="HT109" s="62"/>
      <c r="HU109" s="62"/>
      <c r="HV109" s="62"/>
      <c r="HW109" s="62"/>
      <c r="HX109" s="62"/>
      <c r="HY109" s="62"/>
      <c r="HZ109" s="62"/>
      <c r="IA109" s="62"/>
      <c r="IB109" s="62"/>
      <c r="IC109" s="62"/>
      <c r="ID109" s="62"/>
      <c r="IE109" s="62"/>
      <c r="IF109" s="62"/>
      <c r="IG109" s="62"/>
      <c r="IH109" s="62"/>
      <c r="II109" s="62"/>
      <c r="IJ109" s="62"/>
      <c r="IK109" s="62"/>
      <c r="IL109" s="62"/>
      <c r="IM109" s="62"/>
      <c r="IN109" s="62"/>
      <c r="IO109" s="62"/>
      <c r="IP109" s="62"/>
      <c r="IQ109" s="62"/>
      <c r="IR109" s="62"/>
      <c r="IS109" s="62"/>
      <c r="IT109" s="62"/>
      <c r="IU109" s="62"/>
      <c r="IV109" s="62"/>
      <c r="IW109" s="62"/>
      <c r="IX109" s="62"/>
      <c r="IY109" s="62"/>
      <c r="IZ109" s="62"/>
      <c r="JA109" s="62"/>
      <c r="JB109" s="62"/>
      <c r="JC109" s="62"/>
      <c r="JD109" s="62"/>
      <c r="JE109" s="62"/>
      <c r="JF109" s="62"/>
      <c r="JG109" s="62"/>
      <c r="JH109" s="62"/>
      <c r="JI109" s="62"/>
      <c r="JJ109" s="62"/>
      <c r="JK109" s="62"/>
      <c r="JL109" s="62"/>
      <c r="JM109" s="62"/>
      <c r="JN109" s="62"/>
      <c r="JO109" s="62"/>
      <c r="JP109" s="62"/>
      <c r="JQ109" s="62"/>
      <c r="JR109" s="62"/>
      <c r="JS109" s="62"/>
      <c r="JT109" s="62"/>
      <c r="JU109" s="62"/>
      <c r="JV109" s="62"/>
      <c r="JW109" s="62"/>
      <c r="JX109" s="62"/>
      <c r="JY109" s="62"/>
      <c r="JZ109" s="62"/>
      <c r="KA109" s="62"/>
      <c r="KB109" s="62"/>
      <c r="KC109" s="62"/>
      <c r="KD109" s="62"/>
      <c r="KE109" s="62"/>
      <c r="KF109" s="62"/>
      <c r="KG109" s="62"/>
      <c r="KH109" s="62"/>
      <c r="KI109" s="62"/>
      <c r="KJ109" s="62"/>
      <c r="KK109" s="62"/>
      <c r="KL109" s="62"/>
      <c r="KM109" s="62"/>
      <c r="KN109" s="62"/>
      <c r="KO109" s="62"/>
      <c r="KP109" s="62"/>
      <c r="KQ109" s="62"/>
      <c r="KR109" s="62"/>
      <c r="KS109" s="62"/>
      <c r="KT109" s="62"/>
      <c r="KU109" s="62"/>
      <c r="KV109" s="62"/>
      <c r="KW109" s="62"/>
      <c r="KX109" s="62"/>
      <c r="KY109" s="62"/>
      <c r="KZ109" s="62"/>
      <c r="LA109" s="62"/>
      <c r="LB109" s="62"/>
      <c r="LC109" s="62"/>
      <c r="LD109" s="62"/>
      <c r="LE109" s="62"/>
      <c r="LF109" s="62"/>
      <c r="LG109" s="62"/>
      <c r="LH109" s="62"/>
      <c r="LI109" s="62"/>
      <c r="LJ109" s="62"/>
      <c r="LK109" s="62"/>
      <c r="LL109" s="62"/>
      <c r="LM109" s="62"/>
      <c r="LN109" s="62"/>
      <c r="LO109" s="62"/>
      <c r="LP109" s="62"/>
      <c r="LQ109" s="62"/>
      <c r="LR109" s="62"/>
      <c r="LS109" s="62"/>
      <c r="LT109" s="62"/>
      <c r="LU109" s="62"/>
      <c r="LV109" s="62"/>
      <c r="LW109" s="62"/>
      <c r="LX109" s="62"/>
      <c r="LY109" s="62"/>
      <c r="LZ109" s="62"/>
      <c r="MA109" s="62"/>
      <c r="MB109" s="62"/>
      <c r="MC109" s="62"/>
      <c r="MD109" s="62"/>
      <c r="ME109" s="62"/>
      <c r="MF109" s="62"/>
      <c r="MG109" s="62"/>
      <c r="MH109" s="62"/>
      <c r="MI109" s="62"/>
      <c r="MJ109" s="62"/>
      <c r="MK109" s="62"/>
      <c r="ML109" s="62"/>
      <c r="MM109" s="62"/>
      <c r="MN109" s="62"/>
      <c r="MO109" s="62"/>
      <c r="MP109" s="62"/>
      <c r="MQ109" s="62"/>
      <c r="MR109" s="62"/>
      <c r="MS109" s="62"/>
      <c r="MT109" s="62"/>
      <c r="MU109" s="62"/>
      <c r="MV109" s="62"/>
      <c r="MW109" s="62"/>
      <c r="MX109" s="62"/>
      <c r="MY109" s="62"/>
      <c r="MZ109" s="62"/>
      <c r="NA109" s="62"/>
      <c r="NB109" s="62"/>
      <c r="NC109" s="62"/>
      <c r="ND109" s="62"/>
      <c r="NE109" s="62"/>
      <c r="NF109" s="62"/>
      <c r="NG109" s="78"/>
      <c r="NH109" s="72"/>
      <c r="NI109" s="72"/>
      <c r="NJ109" s="72"/>
      <c r="NK109" s="72"/>
      <c r="NL109" s="72"/>
      <c r="NM109" s="72"/>
      <c r="NN109" s="72"/>
      <c r="NO109" s="72"/>
      <c r="NP109" s="72"/>
      <c r="NQ109" s="72"/>
      <c r="NR109" s="72"/>
      <c r="NS109" s="72"/>
      <c r="NT109" s="72"/>
      <c r="NU109" s="72"/>
      <c r="NV109" s="72"/>
      <c r="NW109" s="72"/>
      <c r="NX109" s="72"/>
      <c r="NY109" s="72"/>
      <c r="NZ109" s="72"/>
      <c r="OA109" s="72"/>
      <c r="OB109" s="72"/>
      <c r="OC109" s="72"/>
      <c r="OD109" s="72"/>
      <c r="OE109" s="72"/>
      <c r="OF109" s="72"/>
      <c r="OG109" s="72"/>
      <c r="OH109" s="72"/>
      <c r="OI109" s="72"/>
      <c r="OJ109" s="72"/>
      <c r="OK109" s="72"/>
      <c r="OL109" s="72"/>
      <c r="OM109" s="72"/>
      <c r="ON109" s="72"/>
      <c r="OO109" s="72"/>
      <c r="OP109" s="72"/>
      <c r="OQ109" s="72"/>
      <c r="OR109" s="72"/>
      <c r="OS109" s="72"/>
      <c r="OT109" s="72"/>
      <c r="OU109" s="72"/>
      <c r="OV109" s="72"/>
      <c r="OW109" s="72"/>
      <c r="OX109" s="72"/>
      <c r="OY109" s="72"/>
      <c r="OZ109" s="72"/>
      <c r="PA109" s="72"/>
      <c r="PB109" s="72"/>
      <c r="PC109" s="72"/>
      <c r="PD109" s="72"/>
      <c r="PE109" s="72"/>
      <c r="PF109" s="72"/>
      <c r="PG109" s="72"/>
      <c r="PH109" s="72"/>
      <c r="PI109" s="72"/>
      <c r="PJ109" s="72"/>
      <c r="PK109" s="72"/>
      <c r="PL109" s="72"/>
    </row>
    <row r="110" spans="2:428" ht="16.5" thickTop="1" thickBot="1">
      <c r="B110" s="44"/>
      <c r="C110" s="44"/>
      <c r="D110" s="90" t="s">
        <v>69</v>
      </c>
      <c r="E110" s="98"/>
      <c r="F110" s="9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  <c r="AY110" s="62"/>
      <c r="AZ110" s="62"/>
      <c r="BA110" s="62"/>
      <c r="BB110" s="62"/>
      <c r="BC110" s="62"/>
      <c r="BD110" s="62"/>
      <c r="BE110" s="62"/>
      <c r="BF110" s="62"/>
      <c r="BG110" s="62"/>
      <c r="BH110" s="62"/>
      <c r="BI110" s="62"/>
      <c r="BJ110" s="62"/>
      <c r="BK110" s="62"/>
      <c r="BL110" s="62"/>
      <c r="BM110" s="62"/>
      <c r="BN110" s="62"/>
      <c r="BO110" s="62"/>
      <c r="BP110" s="62"/>
      <c r="BQ110" s="62"/>
      <c r="BR110" s="62"/>
      <c r="BS110" s="62"/>
      <c r="BT110" s="62"/>
      <c r="BU110" s="62"/>
      <c r="BV110" s="62"/>
      <c r="BW110" s="62"/>
      <c r="BX110" s="62"/>
      <c r="BY110" s="62"/>
      <c r="BZ110" s="62"/>
      <c r="CA110" s="62"/>
      <c r="CB110" s="62"/>
      <c r="CC110" s="62"/>
      <c r="CD110" s="62"/>
      <c r="CE110" s="62"/>
      <c r="CF110" s="62"/>
      <c r="CG110" s="62"/>
      <c r="CH110" s="62"/>
      <c r="CI110" s="62"/>
      <c r="CJ110" s="62"/>
      <c r="CK110" s="62"/>
      <c r="CL110" s="62"/>
      <c r="CM110" s="62"/>
      <c r="CN110" s="62"/>
      <c r="CO110" s="62"/>
      <c r="CP110" s="62"/>
      <c r="CQ110" s="62"/>
      <c r="CR110" s="62"/>
      <c r="CS110" s="62"/>
      <c r="CT110" s="62"/>
      <c r="CU110" s="62"/>
      <c r="CV110" s="62"/>
      <c r="CW110" s="62"/>
      <c r="CX110" s="62"/>
      <c r="CY110" s="62"/>
      <c r="CZ110" s="62"/>
      <c r="DA110" s="62"/>
      <c r="DB110" s="62"/>
      <c r="DC110" s="62"/>
      <c r="DD110" s="62"/>
      <c r="DE110" s="62"/>
      <c r="DF110" s="62"/>
      <c r="DG110" s="62"/>
      <c r="DH110" s="62"/>
      <c r="DI110" s="62"/>
      <c r="DJ110" s="62"/>
      <c r="DK110" s="62"/>
      <c r="DL110" s="62"/>
      <c r="DM110" s="62"/>
      <c r="DN110" s="62"/>
      <c r="DO110" s="62"/>
      <c r="DP110" s="62"/>
      <c r="DQ110" s="62"/>
      <c r="DR110" s="62"/>
      <c r="DS110" s="62"/>
      <c r="DT110" s="62"/>
      <c r="DU110" s="62"/>
      <c r="DV110" s="62"/>
      <c r="DW110" s="62"/>
      <c r="DX110" s="62"/>
      <c r="DY110" s="62"/>
      <c r="DZ110" s="62"/>
      <c r="EA110" s="62"/>
      <c r="EB110" s="62"/>
      <c r="EC110" s="62"/>
      <c r="ED110" s="62"/>
      <c r="EE110" s="62"/>
      <c r="EF110" s="62"/>
      <c r="EG110" s="62"/>
      <c r="EH110" s="62"/>
      <c r="EI110" s="62"/>
      <c r="EJ110" s="62"/>
      <c r="EK110" s="62"/>
      <c r="EL110" s="62"/>
      <c r="EM110" s="62"/>
      <c r="EN110" s="62"/>
      <c r="EO110" s="62"/>
      <c r="EP110" s="62"/>
      <c r="EQ110" s="62"/>
      <c r="ER110" s="62"/>
      <c r="ES110" s="62"/>
      <c r="ET110" s="62"/>
      <c r="EU110" s="62"/>
      <c r="EV110" s="62"/>
      <c r="EW110" s="62"/>
      <c r="EX110" s="62"/>
      <c r="EY110" s="62"/>
      <c r="EZ110" s="62"/>
      <c r="FA110" s="62"/>
      <c r="FB110" s="62"/>
      <c r="FC110" s="62"/>
      <c r="FD110" s="62"/>
      <c r="FE110" s="62"/>
      <c r="FF110" s="62"/>
      <c r="FG110" s="62"/>
      <c r="FH110" s="62"/>
      <c r="FI110" s="62"/>
      <c r="FJ110" s="62"/>
      <c r="FK110" s="62"/>
      <c r="FL110" s="62"/>
      <c r="FM110" s="62"/>
      <c r="FN110" s="62"/>
      <c r="FO110" s="62"/>
      <c r="FP110" s="62"/>
      <c r="FQ110" s="62"/>
      <c r="FR110" s="62"/>
      <c r="FS110" s="62"/>
      <c r="FT110" s="62"/>
      <c r="FU110" s="62"/>
      <c r="FV110" s="62"/>
      <c r="FW110" s="62"/>
      <c r="FX110" s="62"/>
      <c r="FY110" s="62"/>
      <c r="FZ110" s="62"/>
      <c r="GA110" s="62"/>
      <c r="GB110" s="62"/>
      <c r="GC110" s="62"/>
      <c r="GD110" s="62"/>
      <c r="GE110" s="62"/>
      <c r="GF110" s="62"/>
      <c r="GG110" s="62"/>
      <c r="GH110" s="62"/>
      <c r="GI110" s="62"/>
      <c r="GJ110" s="62"/>
      <c r="GK110" s="62"/>
      <c r="GL110" s="62"/>
      <c r="GM110" s="62"/>
      <c r="GN110" s="62"/>
      <c r="GO110" s="62"/>
      <c r="GP110" s="62"/>
      <c r="GQ110" s="62"/>
      <c r="GR110" s="62"/>
      <c r="GS110" s="62"/>
      <c r="GT110" s="62"/>
      <c r="GU110" s="62"/>
      <c r="GV110" s="62"/>
      <c r="GW110" s="62"/>
      <c r="GX110" s="62"/>
      <c r="GY110" s="62"/>
      <c r="GZ110" s="62"/>
      <c r="HA110" s="62"/>
      <c r="HB110" s="62"/>
      <c r="HC110" s="62"/>
      <c r="HD110" s="62"/>
      <c r="HE110" s="62"/>
      <c r="HF110" s="62"/>
      <c r="HG110" s="62"/>
      <c r="HH110" s="62"/>
      <c r="HI110" s="62"/>
      <c r="HJ110" s="62"/>
      <c r="HK110" s="62"/>
      <c r="HL110" s="62"/>
      <c r="HM110" s="62"/>
      <c r="HN110" s="62"/>
      <c r="HO110" s="62"/>
      <c r="HP110" s="62"/>
      <c r="HQ110" s="62"/>
      <c r="HR110" s="62"/>
      <c r="HS110" s="62"/>
      <c r="HT110" s="62"/>
      <c r="HU110" s="62"/>
      <c r="HV110" s="62"/>
      <c r="HW110" s="62"/>
      <c r="HX110" s="62"/>
      <c r="HY110" s="62"/>
      <c r="HZ110" s="62"/>
      <c r="IA110" s="62"/>
      <c r="IB110" s="62"/>
      <c r="IC110" s="62"/>
      <c r="ID110" s="62"/>
      <c r="IE110" s="62"/>
      <c r="IF110" s="62"/>
      <c r="IG110" s="62"/>
      <c r="IH110" s="62"/>
      <c r="II110" s="62"/>
      <c r="IJ110" s="62"/>
      <c r="IK110" s="62"/>
      <c r="IL110" s="62"/>
      <c r="IM110" s="62"/>
      <c r="IN110" s="62"/>
      <c r="IO110" s="62"/>
      <c r="IP110" s="62"/>
      <c r="IQ110" s="62"/>
      <c r="IR110" s="62"/>
      <c r="IS110" s="62"/>
      <c r="IT110" s="62"/>
      <c r="IU110" s="62"/>
      <c r="IV110" s="62"/>
      <c r="IW110" s="62"/>
      <c r="IX110" s="62"/>
      <c r="IY110" s="62"/>
      <c r="IZ110" s="62"/>
      <c r="JA110" s="62"/>
      <c r="JB110" s="62"/>
      <c r="JC110" s="62"/>
      <c r="JD110" s="62"/>
      <c r="JE110" s="62"/>
      <c r="JF110" s="62"/>
      <c r="JG110" s="62"/>
      <c r="JH110" s="62"/>
      <c r="JI110" s="62"/>
      <c r="JJ110" s="62"/>
      <c r="JK110" s="62"/>
      <c r="JL110" s="62"/>
      <c r="JM110" s="62"/>
      <c r="JN110" s="62"/>
      <c r="JO110" s="62"/>
      <c r="JP110" s="62"/>
      <c r="JQ110" s="62"/>
      <c r="JR110" s="62"/>
      <c r="JS110" s="62"/>
      <c r="JT110" s="62"/>
      <c r="JU110" s="62"/>
      <c r="JV110" s="62"/>
      <c r="JW110" s="62"/>
      <c r="JX110" s="62"/>
      <c r="JY110" s="62"/>
      <c r="JZ110" s="62"/>
      <c r="KA110" s="62"/>
      <c r="KB110" s="62"/>
      <c r="KC110" s="62"/>
      <c r="KD110" s="62"/>
      <c r="KE110" s="62"/>
      <c r="KF110" s="62"/>
      <c r="KG110" s="62"/>
      <c r="KH110" s="62"/>
      <c r="KI110" s="62"/>
      <c r="KJ110" s="62"/>
      <c r="KK110" s="62"/>
      <c r="KL110" s="62"/>
      <c r="KM110" s="62"/>
      <c r="KN110" s="62"/>
      <c r="KO110" s="62"/>
      <c r="KP110" s="62"/>
      <c r="KQ110" s="62"/>
      <c r="KR110" s="62"/>
      <c r="KS110" s="62"/>
      <c r="KT110" s="62"/>
      <c r="KU110" s="62"/>
      <c r="KV110" s="62"/>
      <c r="KW110" s="62"/>
      <c r="KX110" s="62"/>
      <c r="KY110" s="62"/>
      <c r="KZ110" s="62"/>
      <c r="LA110" s="62"/>
      <c r="LB110" s="62"/>
      <c r="LC110" s="62"/>
      <c r="LD110" s="62"/>
      <c r="LE110" s="62"/>
      <c r="LF110" s="62"/>
      <c r="LG110" s="62"/>
      <c r="LH110" s="62"/>
      <c r="LI110" s="62"/>
      <c r="LJ110" s="62"/>
      <c r="LK110" s="62"/>
      <c r="LL110" s="62"/>
      <c r="LM110" s="62"/>
      <c r="LN110" s="62"/>
      <c r="LO110" s="62"/>
      <c r="LP110" s="62"/>
      <c r="LQ110" s="62"/>
      <c r="LR110" s="62"/>
      <c r="LS110" s="62"/>
      <c r="LT110" s="62"/>
      <c r="LU110" s="62"/>
      <c r="LV110" s="62"/>
      <c r="LW110" s="62"/>
      <c r="LX110" s="62"/>
      <c r="LY110" s="62"/>
      <c r="LZ110" s="62"/>
      <c r="MA110" s="62"/>
      <c r="MB110" s="62"/>
      <c r="MC110" s="62"/>
      <c r="MD110" s="62"/>
      <c r="ME110" s="62"/>
      <c r="MF110" s="62"/>
      <c r="MG110" s="62"/>
      <c r="MH110" s="62"/>
      <c r="MI110" s="62"/>
      <c r="MJ110" s="62"/>
      <c r="MK110" s="62"/>
      <c r="ML110" s="62"/>
      <c r="MM110" s="62"/>
      <c r="MN110" s="62"/>
      <c r="MO110" s="62"/>
      <c r="MP110" s="62"/>
      <c r="MQ110" s="62"/>
      <c r="MR110" s="62"/>
      <c r="MS110" s="62"/>
      <c r="MT110" s="62"/>
      <c r="MU110" s="62"/>
      <c r="MV110" s="62"/>
      <c r="MW110" s="62"/>
      <c r="MX110" s="62"/>
      <c r="MY110" s="62"/>
      <c r="MZ110" s="62"/>
      <c r="NA110" s="62"/>
      <c r="NB110" s="62"/>
      <c r="NC110" s="62"/>
      <c r="ND110" s="62"/>
      <c r="NE110" s="62"/>
      <c r="NF110" s="62"/>
      <c r="NG110" s="78"/>
      <c r="NH110" s="72"/>
      <c r="NI110" s="72"/>
      <c r="NJ110" s="72"/>
      <c r="NK110" s="72"/>
      <c r="NL110" s="72"/>
      <c r="NM110" s="72"/>
      <c r="NN110" s="72"/>
      <c r="NO110" s="72"/>
      <c r="NP110" s="72"/>
      <c r="NQ110" s="72"/>
      <c r="NR110" s="72"/>
      <c r="NS110" s="72"/>
      <c r="NT110" s="72"/>
      <c r="NU110" s="72"/>
      <c r="NV110" s="72"/>
      <c r="NW110" s="72"/>
      <c r="NX110" s="72"/>
      <c r="NY110" s="72"/>
      <c r="NZ110" s="72"/>
      <c r="OA110" s="72"/>
      <c r="OB110" s="72"/>
      <c r="OC110" s="72"/>
      <c r="OD110" s="72"/>
      <c r="OE110" s="72"/>
      <c r="OF110" s="72"/>
      <c r="OG110" s="72"/>
      <c r="OH110" s="72"/>
      <c r="OI110" s="72"/>
      <c r="OJ110" s="72"/>
      <c r="OK110" s="72"/>
      <c r="OL110" s="72"/>
      <c r="OM110" s="72"/>
      <c r="ON110" s="72"/>
      <c r="OO110" s="72"/>
      <c r="OP110" s="72"/>
      <c r="OQ110" s="72"/>
      <c r="OR110" s="72"/>
      <c r="OS110" s="72"/>
      <c r="OT110" s="72"/>
      <c r="OU110" s="72"/>
      <c r="OV110" s="72"/>
      <c r="OW110" s="72"/>
      <c r="OX110" s="72"/>
      <c r="OY110" s="72"/>
      <c r="OZ110" s="72"/>
      <c r="PA110" s="72"/>
      <c r="PB110" s="72"/>
      <c r="PC110" s="72"/>
      <c r="PD110" s="72"/>
      <c r="PE110" s="72"/>
      <c r="PF110" s="72"/>
      <c r="PG110" s="72"/>
      <c r="PH110" s="72"/>
      <c r="PI110" s="72"/>
      <c r="PJ110" s="72"/>
      <c r="PK110" s="72"/>
      <c r="PL110" s="72"/>
    </row>
    <row r="111" spans="2:428" ht="16.5" thickTop="1" thickBot="1">
      <c r="B111" s="44"/>
      <c r="C111" s="44"/>
      <c r="D111" s="90" t="s">
        <v>65</v>
      </c>
      <c r="E111" s="95">
        <v>0.77083333333333337</v>
      </c>
      <c r="F111" s="9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  <c r="AY111" s="62"/>
      <c r="AZ111" s="62"/>
      <c r="BA111" s="62"/>
      <c r="BB111" s="62"/>
      <c r="BC111" s="62"/>
      <c r="BD111" s="62"/>
      <c r="BE111" s="62"/>
      <c r="BF111" s="62"/>
      <c r="BG111" s="62"/>
      <c r="BH111" s="62"/>
      <c r="BI111" s="62"/>
      <c r="BJ111" s="62"/>
      <c r="BK111" s="62"/>
      <c r="BL111" s="62"/>
      <c r="BM111" s="62"/>
      <c r="BN111" s="62"/>
      <c r="BO111" s="62"/>
      <c r="BP111" s="62"/>
      <c r="BQ111" s="62"/>
      <c r="BR111" s="62"/>
      <c r="BS111" s="62"/>
      <c r="BT111" s="62"/>
      <c r="BU111" s="62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  <c r="CF111" s="62"/>
      <c r="CG111" s="62"/>
      <c r="CH111" s="62"/>
      <c r="CI111" s="62"/>
      <c r="CJ111" s="62"/>
      <c r="CK111" s="62"/>
      <c r="CL111" s="62"/>
      <c r="CM111" s="62"/>
      <c r="CN111" s="62"/>
      <c r="CO111" s="62"/>
      <c r="CP111" s="62"/>
      <c r="CQ111" s="62"/>
      <c r="CR111" s="62"/>
      <c r="CS111" s="62"/>
      <c r="CT111" s="62"/>
      <c r="CU111" s="62"/>
      <c r="CV111" s="62"/>
      <c r="CW111" s="62"/>
      <c r="CX111" s="62"/>
      <c r="CY111" s="62"/>
      <c r="CZ111" s="62"/>
      <c r="DA111" s="62"/>
      <c r="DB111" s="62"/>
      <c r="DC111" s="62"/>
      <c r="DD111" s="62"/>
      <c r="DE111" s="62"/>
      <c r="DF111" s="62"/>
      <c r="DG111" s="62"/>
      <c r="DH111" s="62"/>
      <c r="DI111" s="62"/>
      <c r="DJ111" s="62"/>
      <c r="DK111" s="62"/>
      <c r="DL111" s="62"/>
      <c r="DM111" s="62"/>
      <c r="DN111" s="62"/>
      <c r="DO111" s="62"/>
      <c r="DP111" s="62"/>
      <c r="DQ111" s="62"/>
      <c r="DR111" s="62"/>
      <c r="DS111" s="62"/>
      <c r="DT111" s="62"/>
      <c r="DU111" s="62"/>
      <c r="DV111" s="62"/>
      <c r="DW111" s="62"/>
      <c r="DX111" s="62"/>
      <c r="DY111" s="62"/>
      <c r="DZ111" s="62"/>
      <c r="EA111" s="62"/>
      <c r="EB111" s="62"/>
      <c r="EC111" s="62"/>
      <c r="ED111" s="62"/>
      <c r="EE111" s="62"/>
      <c r="EF111" s="62"/>
      <c r="EG111" s="62"/>
      <c r="EH111" s="62"/>
      <c r="EI111" s="62"/>
      <c r="EJ111" s="62"/>
      <c r="EK111" s="62"/>
      <c r="EL111" s="62"/>
      <c r="EM111" s="62"/>
      <c r="EN111" s="62"/>
      <c r="EO111" s="62"/>
      <c r="EP111" s="62"/>
      <c r="EQ111" s="62"/>
      <c r="ER111" s="62"/>
      <c r="ES111" s="62"/>
      <c r="ET111" s="62"/>
      <c r="EU111" s="62"/>
      <c r="EV111" s="62"/>
      <c r="EW111" s="62"/>
      <c r="EX111" s="62"/>
      <c r="EY111" s="62"/>
      <c r="EZ111" s="62"/>
      <c r="FA111" s="62"/>
      <c r="FB111" s="62"/>
      <c r="FC111" s="62"/>
      <c r="FD111" s="62"/>
      <c r="FE111" s="62"/>
      <c r="FF111" s="62"/>
      <c r="FG111" s="62"/>
      <c r="FH111" s="62"/>
      <c r="FI111" s="62"/>
      <c r="FJ111" s="62"/>
      <c r="FK111" s="62"/>
      <c r="FL111" s="62"/>
      <c r="FM111" s="62"/>
      <c r="FN111" s="62"/>
      <c r="FO111" s="62"/>
      <c r="FP111" s="62"/>
      <c r="FQ111" s="62"/>
      <c r="FR111" s="62"/>
      <c r="FS111" s="62"/>
      <c r="FT111" s="62"/>
      <c r="FU111" s="62"/>
      <c r="FV111" s="62"/>
      <c r="FW111" s="62"/>
      <c r="FX111" s="62"/>
      <c r="FY111" s="62"/>
      <c r="FZ111" s="62"/>
      <c r="GA111" s="62"/>
      <c r="GB111" s="62"/>
      <c r="GC111" s="62"/>
      <c r="GD111" s="62"/>
      <c r="GE111" s="62"/>
      <c r="GF111" s="62"/>
      <c r="GG111" s="62"/>
      <c r="GH111" s="62"/>
      <c r="GI111" s="62"/>
      <c r="GJ111" s="62"/>
      <c r="GK111" s="62"/>
      <c r="GL111" s="62"/>
      <c r="GM111" s="62"/>
      <c r="GN111" s="62"/>
      <c r="GO111" s="62"/>
      <c r="GP111" s="62"/>
      <c r="GQ111" s="62"/>
      <c r="GR111" s="62"/>
      <c r="GS111" s="62"/>
      <c r="GT111" s="62"/>
      <c r="GU111" s="62"/>
      <c r="GV111" s="62"/>
      <c r="GW111" s="62"/>
      <c r="GX111" s="62"/>
      <c r="GY111" s="62"/>
      <c r="GZ111" s="62"/>
      <c r="HA111" s="62"/>
      <c r="HB111" s="62"/>
      <c r="HC111" s="62"/>
      <c r="HD111" s="62"/>
      <c r="HE111" s="62"/>
      <c r="HF111" s="62"/>
      <c r="HG111" s="62"/>
      <c r="HH111" s="62"/>
      <c r="HI111" s="62"/>
      <c r="HJ111" s="62"/>
      <c r="HK111" s="62"/>
      <c r="HL111" s="62"/>
      <c r="HM111" s="62"/>
      <c r="HN111" s="62"/>
      <c r="HO111" s="62"/>
      <c r="HP111" s="62"/>
      <c r="HQ111" s="62"/>
      <c r="HR111" s="62"/>
      <c r="HS111" s="62"/>
      <c r="HT111" s="62"/>
      <c r="HU111" s="62"/>
      <c r="HV111" s="62"/>
      <c r="HW111" s="62"/>
      <c r="HX111" s="62"/>
      <c r="HY111" s="62"/>
      <c r="HZ111" s="62"/>
      <c r="IA111" s="62"/>
      <c r="IB111" s="62"/>
      <c r="IC111" s="62"/>
      <c r="ID111" s="62"/>
      <c r="IE111" s="62"/>
      <c r="IF111" s="62"/>
      <c r="IG111" s="62"/>
      <c r="IH111" s="62"/>
      <c r="II111" s="62"/>
      <c r="IJ111" s="62"/>
      <c r="IK111" s="62"/>
      <c r="IL111" s="62"/>
      <c r="IM111" s="62"/>
      <c r="IN111" s="62"/>
      <c r="IO111" s="62"/>
      <c r="IP111" s="62"/>
      <c r="IQ111" s="62"/>
      <c r="IR111" s="62"/>
      <c r="IS111" s="62"/>
      <c r="IT111" s="62"/>
      <c r="IU111" s="62"/>
      <c r="IV111" s="62"/>
      <c r="IW111" s="62"/>
      <c r="IX111" s="62"/>
      <c r="IY111" s="62"/>
      <c r="IZ111" s="62"/>
      <c r="JA111" s="62"/>
      <c r="JB111" s="62"/>
      <c r="JC111" s="62"/>
      <c r="JD111" s="62"/>
      <c r="JE111" s="62"/>
      <c r="JF111" s="62"/>
      <c r="JG111" s="62"/>
      <c r="JH111" s="62"/>
      <c r="JI111" s="62"/>
      <c r="JJ111" s="62"/>
      <c r="JK111" s="62"/>
      <c r="JL111" s="62"/>
      <c r="JM111" s="62"/>
      <c r="JN111" s="62"/>
      <c r="JO111" s="62"/>
      <c r="JP111" s="62"/>
      <c r="JQ111" s="62"/>
      <c r="JR111" s="62"/>
      <c r="JS111" s="62"/>
      <c r="JT111" s="62"/>
      <c r="JU111" s="62"/>
      <c r="JV111" s="62"/>
      <c r="JW111" s="62"/>
      <c r="JX111" s="62"/>
      <c r="JY111" s="62"/>
      <c r="JZ111" s="62"/>
      <c r="KA111" s="62"/>
      <c r="KB111" s="62"/>
      <c r="KC111" s="62"/>
      <c r="KD111" s="62"/>
      <c r="KE111" s="62"/>
      <c r="KF111" s="62"/>
      <c r="KG111" s="62"/>
      <c r="KH111" s="62"/>
      <c r="KI111" s="62"/>
      <c r="KJ111" s="62"/>
      <c r="KK111" s="62"/>
      <c r="KL111" s="62"/>
      <c r="KM111" s="62"/>
      <c r="KN111" s="62"/>
      <c r="KO111" s="62"/>
      <c r="KP111" s="62"/>
      <c r="KQ111" s="62"/>
      <c r="KR111" s="62"/>
      <c r="KS111" s="62"/>
      <c r="KT111" s="62"/>
      <c r="KU111" s="62"/>
      <c r="KV111" s="62"/>
      <c r="KW111" s="62"/>
      <c r="KX111" s="62"/>
      <c r="KY111" s="62"/>
      <c r="KZ111" s="62"/>
      <c r="LA111" s="62"/>
      <c r="LB111" s="62"/>
      <c r="LC111" s="62"/>
      <c r="LD111" s="62"/>
      <c r="LE111" s="62"/>
      <c r="LF111" s="62"/>
      <c r="LG111" s="62"/>
      <c r="LH111" s="62"/>
      <c r="LI111" s="62"/>
      <c r="LJ111" s="62"/>
      <c r="LK111" s="62"/>
      <c r="LL111" s="62"/>
      <c r="LM111" s="62"/>
      <c r="LN111" s="62"/>
      <c r="LO111" s="62"/>
      <c r="LP111" s="62"/>
      <c r="LQ111" s="62"/>
      <c r="LR111" s="62"/>
      <c r="LS111" s="62"/>
      <c r="LT111" s="62"/>
      <c r="LU111" s="62"/>
      <c r="LV111" s="62"/>
      <c r="LW111" s="62"/>
      <c r="LX111" s="62"/>
      <c r="LY111" s="62"/>
      <c r="LZ111" s="62"/>
      <c r="MA111" s="62"/>
      <c r="MB111" s="62"/>
      <c r="MC111" s="62"/>
      <c r="MD111" s="62"/>
      <c r="ME111" s="62"/>
      <c r="MF111" s="62"/>
      <c r="MG111" s="62"/>
      <c r="MH111" s="62"/>
      <c r="MI111" s="62"/>
      <c r="MJ111" s="62"/>
      <c r="MK111" s="62"/>
      <c r="ML111" s="62"/>
      <c r="MM111" s="62"/>
      <c r="MN111" s="62"/>
      <c r="MO111" s="62"/>
      <c r="MP111" s="62"/>
      <c r="MQ111" s="62"/>
      <c r="MR111" s="62"/>
      <c r="MS111" s="62"/>
      <c r="MT111" s="62"/>
      <c r="MU111" s="62"/>
      <c r="MV111" s="62"/>
      <c r="MW111" s="62"/>
      <c r="MX111" s="62"/>
      <c r="MY111" s="62"/>
      <c r="MZ111" s="62"/>
      <c r="NA111" s="62"/>
      <c r="NB111" s="62"/>
      <c r="NC111" s="62"/>
      <c r="ND111" s="62"/>
      <c r="NE111" s="62"/>
      <c r="NF111" s="62"/>
      <c r="NG111" s="78"/>
      <c r="NH111" s="72"/>
      <c r="NI111" s="72"/>
      <c r="NJ111" s="72"/>
      <c r="NK111" s="72"/>
      <c r="NL111" s="72"/>
      <c r="NM111" s="72"/>
      <c r="NN111" s="72"/>
      <c r="NO111" s="72"/>
      <c r="NP111" s="72"/>
      <c r="NQ111" s="72"/>
      <c r="NR111" s="72"/>
      <c r="NS111" s="72"/>
      <c r="NT111" s="72"/>
      <c r="NU111" s="72"/>
      <c r="NV111" s="72"/>
      <c r="NW111" s="72"/>
      <c r="NX111" s="72"/>
      <c r="NY111" s="72"/>
      <c r="NZ111" s="72"/>
      <c r="OA111" s="72"/>
      <c r="OB111" s="72"/>
      <c r="OC111" s="72"/>
      <c r="OD111" s="72"/>
      <c r="OE111" s="72"/>
      <c r="OF111" s="72"/>
      <c r="OG111" s="72"/>
      <c r="OH111" s="72"/>
      <c r="OI111" s="72"/>
      <c r="OJ111" s="72"/>
      <c r="OK111" s="72"/>
      <c r="OL111" s="72"/>
      <c r="OM111" s="72"/>
      <c r="ON111" s="72"/>
      <c r="OO111" s="72"/>
      <c r="OP111" s="72"/>
      <c r="OQ111" s="72"/>
      <c r="OR111" s="72"/>
      <c r="OS111" s="72"/>
      <c r="OT111" s="72"/>
      <c r="OU111" s="72"/>
      <c r="OV111" s="72"/>
      <c r="OW111" s="72"/>
      <c r="OX111" s="72"/>
      <c r="OY111" s="72"/>
      <c r="OZ111" s="72"/>
      <c r="PA111" s="72"/>
      <c r="PB111" s="72"/>
      <c r="PC111" s="72"/>
      <c r="PD111" s="72"/>
      <c r="PE111" s="72"/>
      <c r="PF111" s="72"/>
      <c r="PG111" s="72"/>
      <c r="PH111" s="72"/>
      <c r="PI111" s="72"/>
      <c r="PJ111" s="72"/>
      <c r="PK111" s="72"/>
      <c r="PL111" s="72"/>
    </row>
    <row r="112" spans="2:428" ht="16.5" thickTop="1" thickBot="1">
      <c r="B112" s="44"/>
      <c r="C112" s="44"/>
      <c r="D112" s="90" t="s">
        <v>66</v>
      </c>
      <c r="E112" s="97"/>
      <c r="F112" s="9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  <c r="AY112" s="62"/>
      <c r="AZ112" s="62"/>
      <c r="BA112" s="62"/>
      <c r="BB112" s="62"/>
      <c r="BC112" s="62"/>
      <c r="BD112" s="62"/>
      <c r="BE112" s="62"/>
      <c r="BF112" s="62"/>
      <c r="BG112" s="62"/>
      <c r="BH112" s="62"/>
      <c r="BI112" s="62"/>
      <c r="BJ112" s="62"/>
      <c r="BK112" s="62"/>
      <c r="BL112" s="62"/>
      <c r="BM112" s="62"/>
      <c r="BN112" s="62"/>
      <c r="BO112" s="62"/>
      <c r="BP112" s="62"/>
      <c r="BQ112" s="62"/>
      <c r="BR112" s="62"/>
      <c r="BS112" s="62"/>
      <c r="BT112" s="62"/>
      <c r="BU112" s="62"/>
      <c r="BV112" s="62"/>
      <c r="BW112" s="62"/>
      <c r="BX112" s="62"/>
      <c r="BY112" s="62"/>
      <c r="BZ112" s="62"/>
      <c r="CA112" s="62"/>
      <c r="CB112" s="62"/>
      <c r="CC112" s="62"/>
      <c r="CD112" s="62"/>
      <c r="CE112" s="62"/>
      <c r="CF112" s="62"/>
      <c r="CG112" s="62"/>
      <c r="CH112" s="62"/>
      <c r="CI112" s="62"/>
      <c r="CJ112" s="62"/>
      <c r="CK112" s="62"/>
      <c r="CL112" s="62"/>
      <c r="CM112" s="62"/>
      <c r="CN112" s="62"/>
      <c r="CO112" s="62"/>
      <c r="CP112" s="62"/>
      <c r="CQ112" s="62"/>
      <c r="CR112" s="62"/>
      <c r="CS112" s="62"/>
      <c r="CT112" s="62"/>
      <c r="CU112" s="62"/>
      <c r="CV112" s="62"/>
      <c r="CW112" s="62"/>
      <c r="CX112" s="62"/>
      <c r="CY112" s="62"/>
      <c r="CZ112" s="62"/>
      <c r="DA112" s="62"/>
      <c r="DB112" s="62"/>
      <c r="DC112" s="62"/>
      <c r="DD112" s="62"/>
      <c r="DE112" s="62"/>
      <c r="DF112" s="62"/>
      <c r="DG112" s="62"/>
      <c r="DH112" s="62"/>
      <c r="DI112" s="62"/>
      <c r="DJ112" s="62"/>
      <c r="DK112" s="62"/>
      <c r="DL112" s="62"/>
      <c r="DM112" s="62"/>
      <c r="DN112" s="62"/>
      <c r="DO112" s="62"/>
      <c r="DP112" s="62"/>
      <c r="DQ112" s="62"/>
      <c r="DR112" s="62"/>
      <c r="DS112" s="62"/>
      <c r="DT112" s="62"/>
      <c r="DU112" s="62"/>
      <c r="DV112" s="62"/>
      <c r="DW112" s="62"/>
      <c r="DX112" s="62"/>
      <c r="DY112" s="62"/>
      <c r="DZ112" s="62"/>
      <c r="EA112" s="62"/>
      <c r="EB112" s="62"/>
      <c r="EC112" s="62"/>
      <c r="ED112" s="62"/>
      <c r="EE112" s="62"/>
      <c r="EF112" s="62"/>
      <c r="EG112" s="62"/>
      <c r="EH112" s="62"/>
      <c r="EI112" s="62"/>
      <c r="EJ112" s="62"/>
      <c r="EK112" s="62"/>
      <c r="EL112" s="62"/>
      <c r="EM112" s="62"/>
      <c r="EN112" s="62"/>
      <c r="EO112" s="62"/>
      <c r="EP112" s="62"/>
      <c r="EQ112" s="62"/>
      <c r="ER112" s="62"/>
      <c r="ES112" s="62"/>
      <c r="ET112" s="62"/>
      <c r="EU112" s="62"/>
      <c r="EV112" s="62"/>
      <c r="EW112" s="62"/>
      <c r="EX112" s="62"/>
      <c r="EY112" s="62"/>
      <c r="EZ112" s="62"/>
      <c r="FA112" s="62"/>
      <c r="FB112" s="62"/>
      <c r="FC112" s="62"/>
      <c r="FD112" s="62"/>
      <c r="FE112" s="62"/>
      <c r="FF112" s="62"/>
      <c r="FG112" s="62"/>
      <c r="FH112" s="62"/>
      <c r="FI112" s="62"/>
      <c r="FJ112" s="62"/>
      <c r="FK112" s="62"/>
      <c r="FL112" s="62"/>
      <c r="FM112" s="62"/>
      <c r="FN112" s="62"/>
      <c r="FO112" s="62"/>
      <c r="FP112" s="62"/>
      <c r="FQ112" s="62"/>
      <c r="FR112" s="62"/>
      <c r="FS112" s="62"/>
      <c r="FT112" s="62"/>
      <c r="FU112" s="62"/>
      <c r="FV112" s="62"/>
      <c r="FW112" s="62"/>
      <c r="FX112" s="62"/>
      <c r="FY112" s="62"/>
      <c r="FZ112" s="62"/>
      <c r="GA112" s="62"/>
      <c r="GB112" s="62"/>
      <c r="GC112" s="62"/>
      <c r="GD112" s="62"/>
      <c r="GE112" s="62"/>
      <c r="GF112" s="62"/>
      <c r="GG112" s="62"/>
      <c r="GH112" s="62"/>
      <c r="GI112" s="62"/>
      <c r="GJ112" s="62"/>
      <c r="GK112" s="62"/>
      <c r="GL112" s="62"/>
      <c r="GM112" s="62"/>
      <c r="GN112" s="62"/>
      <c r="GO112" s="62"/>
      <c r="GP112" s="62"/>
      <c r="GQ112" s="62"/>
      <c r="GR112" s="62"/>
      <c r="GS112" s="62"/>
      <c r="GT112" s="62"/>
      <c r="GU112" s="62"/>
      <c r="GV112" s="62"/>
      <c r="GW112" s="62"/>
      <c r="GX112" s="62"/>
      <c r="GY112" s="62"/>
      <c r="GZ112" s="62"/>
      <c r="HA112" s="62"/>
      <c r="HB112" s="62"/>
      <c r="HC112" s="62"/>
      <c r="HD112" s="62"/>
      <c r="HE112" s="62"/>
      <c r="HF112" s="62"/>
      <c r="HG112" s="62"/>
      <c r="HH112" s="62"/>
      <c r="HI112" s="62"/>
      <c r="HJ112" s="62"/>
      <c r="HK112" s="62"/>
      <c r="HL112" s="62"/>
      <c r="HM112" s="62"/>
      <c r="HN112" s="62"/>
      <c r="HO112" s="62"/>
      <c r="HP112" s="62"/>
      <c r="HQ112" s="62"/>
      <c r="HR112" s="62"/>
      <c r="HS112" s="62"/>
      <c r="HT112" s="62"/>
      <c r="HU112" s="62"/>
      <c r="HV112" s="62"/>
      <c r="HW112" s="62"/>
      <c r="HX112" s="62"/>
      <c r="HY112" s="62"/>
      <c r="HZ112" s="62"/>
      <c r="IA112" s="62"/>
      <c r="IB112" s="62"/>
      <c r="IC112" s="62"/>
      <c r="ID112" s="62"/>
      <c r="IE112" s="62"/>
      <c r="IF112" s="62"/>
      <c r="IG112" s="62"/>
      <c r="IH112" s="62"/>
      <c r="II112" s="62"/>
      <c r="IJ112" s="62"/>
      <c r="IK112" s="62"/>
      <c r="IL112" s="62"/>
      <c r="IM112" s="62"/>
      <c r="IN112" s="62"/>
      <c r="IO112" s="62"/>
      <c r="IP112" s="62"/>
      <c r="IQ112" s="62"/>
      <c r="IR112" s="62"/>
      <c r="IS112" s="62"/>
      <c r="IT112" s="62"/>
      <c r="IU112" s="62"/>
      <c r="IV112" s="62"/>
      <c r="IW112" s="62"/>
      <c r="IX112" s="62"/>
      <c r="IY112" s="62"/>
      <c r="IZ112" s="62"/>
      <c r="JA112" s="62"/>
      <c r="JB112" s="62"/>
      <c r="JC112" s="62"/>
      <c r="JD112" s="62"/>
      <c r="JE112" s="62"/>
      <c r="JF112" s="62"/>
      <c r="JG112" s="62"/>
      <c r="JH112" s="62"/>
      <c r="JI112" s="62"/>
      <c r="JJ112" s="62"/>
      <c r="JK112" s="62"/>
      <c r="JL112" s="62"/>
      <c r="JM112" s="62"/>
      <c r="JN112" s="62"/>
      <c r="JO112" s="62"/>
      <c r="JP112" s="62"/>
      <c r="JQ112" s="62"/>
      <c r="JR112" s="62"/>
      <c r="JS112" s="62"/>
      <c r="JT112" s="62"/>
      <c r="JU112" s="62"/>
      <c r="JV112" s="62"/>
      <c r="JW112" s="62"/>
      <c r="JX112" s="62"/>
      <c r="JY112" s="62"/>
      <c r="JZ112" s="62"/>
      <c r="KA112" s="62"/>
      <c r="KB112" s="62"/>
      <c r="KC112" s="62"/>
      <c r="KD112" s="62"/>
      <c r="KE112" s="62"/>
      <c r="KF112" s="62"/>
      <c r="KG112" s="62"/>
      <c r="KH112" s="62"/>
      <c r="KI112" s="62"/>
      <c r="KJ112" s="62"/>
      <c r="KK112" s="62"/>
      <c r="KL112" s="62"/>
      <c r="KM112" s="62"/>
      <c r="KN112" s="62"/>
      <c r="KO112" s="62"/>
      <c r="KP112" s="62"/>
      <c r="KQ112" s="62"/>
      <c r="KR112" s="62"/>
      <c r="KS112" s="62"/>
      <c r="KT112" s="62"/>
      <c r="KU112" s="62"/>
      <c r="KV112" s="62"/>
      <c r="KW112" s="62"/>
      <c r="KX112" s="62"/>
      <c r="KY112" s="62"/>
      <c r="KZ112" s="62"/>
      <c r="LA112" s="62"/>
      <c r="LB112" s="62"/>
      <c r="LC112" s="62"/>
      <c r="LD112" s="62"/>
      <c r="LE112" s="62"/>
      <c r="LF112" s="62"/>
      <c r="LG112" s="62"/>
      <c r="LH112" s="62"/>
      <c r="LI112" s="62"/>
      <c r="LJ112" s="62"/>
      <c r="LK112" s="62"/>
      <c r="LL112" s="62"/>
      <c r="LM112" s="62"/>
      <c r="LN112" s="62"/>
      <c r="LO112" s="62"/>
      <c r="LP112" s="62"/>
      <c r="LQ112" s="62"/>
      <c r="LR112" s="62"/>
      <c r="LS112" s="62"/>
      <c r="LT112" s="62"/>
      <c r="LU112" s="62"/>
      <c r="LV112" s="62"/>
      <c r="LW112" s="62"/>
      <c r="LX112" s="62"/>
      <c r="LY112" s="62"/>
      <c r="LZ112" s="62"/>
      <c r="MA112" s="62"/>
      <c r="MB112" s="62"/>
      <c r="MC112" s="62"/>
      <c r="MD112" s="62"/>
      <c r="ME112" s="62"/>
      <c r="MF112" s="62"/>
      <c r="MG112" s="62"/>
      <c r="MH112" s="62"/>
      <c r="MI112" s="62"/>
      <c r="MJ112" s="62"/>
      <c r="MK112" s="62"/>
      <c r="ML112" s="62"/>
      <c r="MM112" s="62"/>
      <c r="MN112" s="62"/>
      <c r="MO112" s="62"/>
      <c r="MP112" s="62"/>
      <c r="MQ112" s="62"/>
      <c r="MR112" s="62"/>
      <c r="MS112" s="62"/>
      <c r="MT112" s="62"/>
      <c r="MU112" s="62"/>
      <c r="MV112" s="62"/>
      <c r="MW112" s="62"/>
      <c r="MX112" s="62"/>
      <c r="MY112" s="62"/>
      <c r="MZ112" s="62"/>
      <c r="NA112" s="62"/>
      <c r="NB112" s="62"/>
      <c r="NC112" s="62"/>
      <c r="ND112" s="62"/>
      <c r="NE112" s="62"/>
      <c r="NF112" s="62"/>
      <c r="NG112" s="78"/>
      <c r="NH112" s="72"/>
      <c r="NI112" s="72"/>
      <c r="NJ112" s="72"/>
      <c r="NK112" s="72"/>
      <c r="NL112" s="72"/>
      <c r="NM112" s="72"/>
      <c r="NN112" s="72"/>
      <c r="NO112" s="72"/>
      <c r="NP112" s="72"/>
      <c r="NQ112" s="72"/>
      <c r="NR112" s="72"/>
      <c r="NS112" s="72"/>
      <c r="NT112" s="72"/>
      <c r="NU112" s="72"/>
      <c r="NV112" s="72"/>
      <c r="NW112" s="72"/>
      <c r="NX112" s="72"/>
      <c r="NY112" s="72"/>
      <c r="NZ112" s="72"/>
      <c r="OA112" s="72"/>
      <c r="OB112" s="72"/>
      <c r="OC112" s="72"/>
      <c r="OD112" s="72"/>
      <c r="OE112" s="72"/>
      <c r="OF112" s="72"/>
      <c r="OG112" s="72"/>
      <c r="OH112" s="72"/>
      <c r="OI112" s="72"/>
      <c r="OJ112" s="72"/>
      <c r="OK112" s="72"/>
      <c r="OL112" s="72"/>
      <c r="OM112" s="72"/>
      <c r="ON112" s="72"/>
      <c r="OO112" s="72"/>
      <c r="OP112" s="72"/>
      <c r="OQ112" s="72"/>
      <c r="OR112" s="72"/>
      <c r="OS112" s="72"/>
      <c r="OT112" s="72"/>
      <c r="OU112" s="72"/>
      <c r="OV112" s="72"/>
      <c r="OW112" s="72"/>
      <c r="OX112" s="72"/>
      <c r="OY112" s="72"/>
      <c r="OZ112" s="72"/>
      <c r="PA112" s="72"/>
      <c r="PB112" s="72"/>
      <c r="PC112" s="72"/>
      <c r="PD112" s="72"/>
      <c r="PE112" s="72"/>
      <c r="PF112" s="72"/>
      <c r="PG112" s="72"/>
      <c r="PH112" s="72"/>
      <c r="PI112" s="72"/>
      <c r="PJ112" s="72"/>
      <c r="PK112" s="72"/>
      <c r="PL112" s="72"/>
    </row>
    <row r="113" spans="1:16384" ht="16.5" thickTop="1" thickBot="1">
      <c r="B113" s="44"/>
      <c r="C113" s="44"/>
      <c r="D113" s="90" t="s">
        <v>67</v>
      </c>
      <c r="E113" s="97"/>
      <c r="F113" s="9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  <c r="BC113" s="62"/>
      <c r="BD113" s="62"/>
      <c r="BE113" s="62"/>
      <c r="BF113" s="62"/>
      <c r="BG113" s="62"/>
      <c r="BH113" s="62"/>
      <c r="BI113" s="62"/>
      <c r="BJ113" s="62"/>
      <c r="BK113" s="62"/>
      <c r="BL113" s="62"/>
      <c r="BM113" s="62"/>
      <c r="BN113" s="62"/>
      <c r="BO113" s="62"/>
      <c r="BP113" s="62"/>
      <c r="BQ113" s="62"/>
      <c r="BR113" s="62"/>
      <c r="BS113" s="62"/>
      <c r="BT113" s="62"/>
      <c r="BU113" s="62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  <c r="CF113" s="62"/>
      <c r="CG113" s="62"/>
      <c r="CH113" s="62"/>
      <c r="CI113" s="62"/>
      <c r="CJ113" s="62"/>
      <c r="CK113" s="62"/>
      <c r="CL113" s="62"/>
      <c r="CM113" s="62"/>
      <c r="CN113" s="62"/>
      <c r="CO113" s="62"/>
      <c r="CP113" s="62"/>
      <c r="CQ113" s="62"/>
      <c r="CR113" s="62"/>
      <c r="CS113" s="62"/>
      <c r="CT113" s="62"/>
      <c r="CU113" s="62"/>
      <c r="CV113" s="62"/>
      <c r="CW113" s="62"/>
      <c r="CX113" s="62"/>
      <c r="CY113" s="62"/>
      <c r="CZ113" s="62"/>
      <c r="DA113" s="62"/>
      <c r="DB113" s="62"/>
      <c r="DC113" s="62"/>
      <c r="DD113" s="62"/>
      <c r="DE113" s="62"/>
      <c r="DF113" s="62"/>
      <c r="DG113" s="62"/>
      <c r="DH113" s="62"/>
      <c r="DI113" s="62"/>
      <c r="DJ113" s="62"/>
      <c r="DK113" s="62"/>
      <c r="DL113" s="62"/>
      <c r="DM113" s="62"/>
      <c r="DN113" s="62"/>
      <c r="DO113" s="62"/>
      <c r="DP113" s="62"/>
      <c r="DQ113" s="62"/>
      <c r="DR113" s="62"/>
      <c r="DS113" s="62"/>
      <c r="DT113" s="62"/>
      <c r="DU113" s="62"/>
      <c r="DV113" s="62"/>
      <c r="DW113" s="62"/>
      <c r="DX113" s="62"/>
      <c r="DY113" s="62"/>
      <c r="DZ113" s="62"/>
      <c r="EA113" s="62"/>
      <c r="EB113" s="62"/>
      <c r="EC113" s="62"/>
      <c r="ED113" s="62"/>
      <c r="EE113" s="62"/>
      <c r="EF113" s="62"/>
      <c r="EG113" s="62"/>
      <c r="EH113" s="62"/>
      <c r="EI113" s="62"/>
      <c r="EJ113" s="62"/>
      <c r="EK113" s="62"/>
      <c r="EL113" s="62"/>
      <c r="EM113" s="62"/>
      <c r="EN113" s="62"/>
      <c r="EO113" s="62"/>
      <c r="EP113" s="62"/>
      <c r="EQ113" s="62"/>
      <c r="ER113" s="62"/>
      <c r="ES113" s="62"/>
      <c r="ET113" s="62"/>
      <c r="EU113" s="62"/>
      <c r="EV113" s="62"/>
      <c r="EW113" s="62"/>
      <c r="EX113" s="62"/>
      <c r="EY113" s="62"/>
      <c r="EZ113" s="62"/>
      <c r="FA113" s="62"/>
      <c r="FB113" s="62"/>
      <c r="FC113" s="62"/>
      <c r="FD113" s="62"/>
      <c r="FE113" s="62"/>
      <c r="FF113" s="62"/>
      <c r="FG113" s="62"/>
      <c r="FH113" s="62"/>
      <c r="FI113" s="62"/>
      <c r="FJ113" s="62"/>
      <c r="FK113" s="62"/>
      <c r="FL113" s="62"/>
      <c r="FM113" s="62"/>
      <c r="FN113" s="62"/>
      <c r="FO113" s="62"/>
      <c r="FP113" s="62"/>
      <c r="FQ113" s="62"/>
      <c r="FR113" s="62"/>
      <c r="FS113" s="62"/>
      <c r="FT113" s="62"/>
      <c r="FU113" s="62"/>
      <c r="FV113" s="62"/>
      <c r="FW113" s="62"/>
      <c r="FX113" s="62"/>
      <c r="FY113" s="62"/>
      <c r="FZ113" s="62"/>
      <c r="GA113" s="62"/>
      <c r="GB113" s="62"/>
      <c r="GC113" s="62"/>
      <c r="GD113" s="62"/>
      <c r="GE113" s="62"/>
      <c r="GF113" s="62"/>
      <c r="GG113" s="62"/>
      <c r="GH113" s="62"/>
      <c r="GI113" s="62"/>
      <c r="GJ113" s="62"/>
      <c r="GK113" s="62"/>
      <c r="GL113" s="62"/>
      <c r="GM113" s="62"/>
      <c r="GN113" s="62"/>
      <c r="GO113" s="62"/>
      <c r="GP113" s="62"/>
      <c r="GQ113" s="62"/>
      <c r="GR113" s="62"/>
      <c r="GS113" s="62"/>
      <c r="GT113" s="62"/>
      <c r="GU113" s="62"/>
      <c r="GV113" s="62"/>
      <c r="GW113" s="62"/>
      <c r="GX113" s="62"/>
      <c r="GY113" s="62"/>
      <c r="GZ113" s="62"/>
      <c r="HA113" s="62"/>
      <c r="HB113" s="62"/>
      <c r="HC113" s="62"/>
      <c r="HD113" s="62"/>
      <c r="HE113" s="62"/>
      <c r="HF113" s="62"/>
      <c r="HG113" s="62"/>
      <c r="HH113" s="62"/>
      <c r="HI113" s="62"/>
      <c r="HJ113" s="62"/>
      <c r="HK113" s="62"/>
      <c r="HL113" s="62"/>
      <c r="HM113" s="62"/>
      <c r="HN113" s="62"/>
      <c r="HO113" s="62"/>
      <c r="HP113" s="62"/>
      <c r="HQ113" s="62"/>
      <c r="HR113" s="62"/>
      <c r="HS113" s="62"/>
      <c r="HT113" s="62"/>
      <c r="HU113" s="62"/>
      <c r="HV113" s="62"/>
      <c r="HW113" s="62"/>
      <c r="HX113" s="62"/>
      <c r="HY113" s="62"/>
      <c r="HZ113" s="62"/>
      <c r="IA113" s="62"/>
      <c r="IB113" s="62"/>
      <c r="IC113" s="62"/>
      <c r="ID113" s="62"/>
      <c r="IE113" s="62"/>
      <c r="IF113" s="62"/>
      <c r="IG113" s="62"/>
      <c r="IH113" s="62"/>
      <c r="II113" s="62"/>
      <c r="IJ113" s="62"/>
      <c r="IK113" s="62"/>
      <c r="IL113" s="62"/>
      <c r="IM113" s="62"/>
      <c r="IN113" s="62"/>
      <c r="IO113" s="62"/>
      <c r="IP113" s="62"/>
      <c r="IQ113" s="62"/>
      <c r="IR113" s="62"/>
      <c r="IS113" s="62"/>
      <c r="IT113" s="62"/>
      <c r="IU113" s="62"/>
      <c r="IV113" s="62"/>
      <c r="IW113" s="62"/>
      <c r="IX113" s="62"/>
      <c r="IY113" s="62"/>
      <c r="IZ113" s="62"/>
      <c r="JA113" s="62"/>
      <c r="JB113" s="62"/>
      <c r="JC113" s="62"/>
      <c r="JD113" s="62"/>
      <c r="JE113" s="62"/>
      <c r="JF113" s="62"/>
      <c r="JG113" s="62"/>
      <c r="JH113" s="62"/>
      <c r="JI113" s="62"/>
      <c r="JJ113" s="62"/>
      <c r="JK113" s="62"/>
      <c r="JL113" s="62"/>
      <c r="JM113" s="62"/>
      <c r="JN113" s="62"/>
      <c r="JO113" s="62"/>
      <c r="JP113" s="62"/>
      <c r="JQ113" s="62"/>
      <c r="JR113" s="62"/>
      <c r="JS113" s="62"/>
      <c r="JT113" s="62"/>
      <c r="JU113" s="62"/>
      <c r="JV113" s="62"/>
      <c r="JW113" s="62"/>
      <c r="JX113" s="62"/>
      <c r="JY113" s="62"/>
      <c r="JZ113" s="62"/>
      <c r="KA113" s="62"/>
      <c r="KB113" s="62"/>
      <c r="KC113" s="62"/>
      <c r="KD113" s="62"/>
      <c r="KE113" s="62"/>
      <c r="KF113" s="62"/>
      <c r="KG113" s="62"/>
      <c r="KH113" s="62"/>
      <c r="KI113" s="62"/>
      <c r="KJ113" s="62"/>
      <c r="KK113" s="62"/>
      <c r="KL113" s="62"/>
      <c r="KM113" s="62"/>
      <c r="KN113" s="62"/>
      <c r="KO113" s="62"/>
      <c r="KP113" s="62"/>
      <c r="KQ113" s="62"/>
      <c r="KR113" s="62"/>
      <c r="KS113" s="62"/>
      <c r="KT113" s="62"/>
      <c r="KU113" s="62"/>
      <c r="KV113" s="62"/>
      <c r="KW113" s="62"/>
      <c r="KX113" s="62"/>
      <c r="KY113" s="62"/>
      <c r="KZ113" s="62"/>
      <c r="LA113" s="62"/>
      <c r="LB113" s="62"/>
      <c r="LC113" s="62"/>
      <c r="LD113" s="62"/>
      <c r="LE113" s="62"/>
      <c r="LF113" s="62"/>
      <c r="LG113" s="62"/>
      <c r="LH113" s="62"/>
      <c r="LI113" s="62"/>
      <c r="LJ113" s="62"/>
      <c r="LK113" s="62"/>
      <c r="LL113" s="62"/>
      <c r="LM113" s="62"/>
      <c r="LN113" s="62"/>
      <c r="LO113" s="62"/>
      <c r="LP113" s="62"/>
      <c r="LQ113" s="62"/>
      <c r="LR113" s="62"/>
      <c r="LS113" s="62"/>
      <c r="LT113" s="62"/>
      <c r="LU113" s="62"/>
      <c r="LV113" s="62"/>
      <c r="LW113" s="62"/>
      <c r="LX113" s="62"/>
      <c r="LY113" s="62"/>
      <c r="LZ113" s="62"/>
      <c r="MA113" s="62"/>
      <c r="MB113" s="62"/>
      <c r="MC113" s="62"/>
      <c r="MD113" s="62"/>
      <c r="ME113" s="62"/>
      <c r="MF113" s="62"/>
      <c r="MG113" s="62"/>
      <c r="MH113" s="62"/>
      <c r="MI113" s="62"/>
      <c r="MJ113" s="62"/>
      <c r="MK113" s="62"/>
      <c r="ML113" s="62"/>
      <c r="MM113" s="62"/>
      <c r="MN113" s="62"/>
      <c r="MO113" s="62"/>
      <c r="MP113" s="62"/>
      <c r="MQ113" s="62"/>
      <c r="MR113" s="62"/>
      <c r="MS113" s="62"/>
      <c r="MT113" s="62"/>
      <c r="MU113" s="62"/>
      <c r="MV113" s="62"/>
      <c r="MW113" s="62"/>
      <c r="MX113" s="62"/>
      <c r="MY113" s="62"/>
      <c r="MZ113" s="62"/>
      <c r="NA113" s="62"/>
      <c r="NB113" s="62"/>
      <c r="NC113" s="62"/>
      <c r="ND113" s="62"/>
      <c r="NE113" s="62"/>
      <c r="NF113" s="62"/>
      <c r="NG113" s="78"/>
      <c r="NH113" s="72"/>
      <c r="NI113" s="72"/>
      <c r="NJ113" s="72"/>
      <c r="NK113" s="72"/>
      <c r="NL113" s="72"/>
      <c r="NM113" s="72"/>
      <c r="NN113" s="72"/>
      <c r="NO113" s="72"/>
      <c r="NP113" s="72"/>
      <c r="NQ113" s="72"/>
      <c r="NR113" s="72"/>
      <c r="NS113" s="72"/>
      <c r="NT113" s="72"/>
      <c r="NU113" s="72"/>
      <c r="NV113" s="72"/>
      <c r="NW113" s="72"/>
      <c r="NX113" s="72"/>
      <c r="NY113" s="72"/>
      <c r="NZ113" s="72"/>
      <c r="OA113" s="72"/>
      <c r="OB113" s="72"/>
      <c r="OC113" s="72"/>
      <c r="OD113" s="72"/>
      <c r="OE113" s="72"/>
      <c r="OF113" s="72"/>
      <c r="OG113" s="72"/>
      <c r="OH113" s="72"/>
      <c r="OI113" s="72"/>
      <c r="OJ113" s="72"/>
      <c r="OK113" s="72"/>
      <c r="OL113" s="72"/>
      <c r="OM113" s="72"/>
      <c r="ON113" s="72"/>
      <c r="OO113" s="72"/>
      <c r="OP113" s="72"/>
      <c r="OQ113" s="72"/>
      <c r="OR113" s="72"/>
      <c r="OS113" s="72"/>
      <c r="OT113" s="72"/>
      <c r="OU113" s="72"/>
      <c r="OV113" s="72"/>
      <c r="OW113" s="72"/>
      <c r="OX113" s="72"/>
      <c r="OY113" s="72"/>
      <c r="OZ113" s="72"/>
      <c r="PA113" s="72"/>
      <c r="PB113" s="72"/>
      <c r="PC113" s="72"/>
      <c r="PD113" s="72"/>
      <c r="PE113" s="72"/>
      <c r="PF113" s="72"/>
      <c r="PG113" s="72"/>
      <c r="PH113" s="72"/>
      <c r="PI113" s="72"/>
      <c r="PJ113" s="72"/>
      <c r="PK113" s="72"/>
      <c r="PL113" s="72"/>
    </row>
    <row r="114" spans="1:16384" s="85" customFormat="1" ht="16.5" thickTop="1" thickBot="1">
      <c r="A114"/>
      <c r="B114" s="44"/>
      <c r="C114" s="44"/>
      <c r="D114" s="90" t="s">
        <v>68</v>
      </c>
      <c r="E114" s="97"/>
      <c r="F114" s="9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79"/>
      <c r="AL114" s="79"/>
      <c r="AM114" s="79"/>
      <c r="AN114" s="79"/>
      <c r="AO114" s="79"/>
      <c r="AP114" s="79"/>
      <c r="AQ114" s="79"/>
      <c r="AR114" s="79"/>
      <c r="AS114" s="79"/>
      <c r="AT114" s="79"/>
      <c r="AU114" s="79"/>
      <c r="AV114" s="79"/>
      <c r="AW114" s="79"/>
      <c r="AX114" s="79"/>
      <c r="AY114" s="79"/>
      <c r="AZ114" s="79"/>
      <c r="BA114" s="79"/>
      <c r="BB114" s="79"/>
      <c r="BC114" s="79"/>
      <c r="BD114" s="79"/>
      <c r="BE114" s="79"/>
      <c r="BF114" s="79"/>
      <c r="BG114" s="79"/>
      <c r="BH114" s="79"/>
      <c r="BI114" s="79"/>
      <c r="BJ114" s="79"/>
      <c r="BK114" s="79"/>
      <c r="BL114" s="79"/>
      <c r="BM114" s="79"/>
      <c r="BN114" s="79"/>
      <c r="BO114" s="79"/>
      <c r="BP114" s="79"/>
      <c r="BQ114" s="79"/>
      <c r="BR114" s="79"/>
      <c r="BS114" s="79"/>
      <c r="BT114" s="79"/>
      <c r="BU114" s="79"/>
      <c r="BV114" s="79"/>
      <c r="BW114" s="79"/>
      <c r="BX114" s="79"/>
      <c r="BY114" s="79"/>
      <c r="BZ114" s="79"/>
      <c r="CA114" s="79"/>
      <c r="CB114" s="79"/>
      <c r="CC114" s="79"/>
      <c r="CD114" s="79"/>
      <c r="CE114" s="79"/>
      <c r="CF114" s="79"/>
      <c r="CG114" s="79"/>
      <c r="CH114" s="79"/>
      <c r="CI114" s="79"/>
      <c r="CJ114" s="79"/>
      <c r="CK114" s="79"/>
      <c r="CL114" s="79"/>
      <c r="CM114" s="79"/>
      <c r="CN114" s="79"/>
      <c r="CO114" s="79"/>
      <c r="CP114" s="79"/>
      <c r="CQ114" s="79"/>
      <c r="CR114" s="79"/>
      <c r="CS114" s="79"/>
      <c r="CT114" s="79"/>
      <c r="CU114" s="79"/>
      <c r="CV114" s="79"/>
      <c r="CW114" s="79"/>
      <c r="CX114" s="79"/>
      <c r="CY114" s="79"/>
      <c r="CZ114" s="79"/>
      <c r="DA114" s="79"/>
      <c r="DB114" s="79"/>
      <c r="DC114" s="79"/>
      <c r="DD114" s="79"/>
      <c r="DE114" s="79"/>
      <c r="DF114" s="79"/>
      <c r="DG114" s="79"/>
      <c r="DH114" s="79"/>
      <c r="DI114" s="79"/>
      <c r="DJ114" s="79"/>
      <c r="DK114" s="79"/>
      <c r="DL114" s="79"/>
      <c r="DM114" s="79"/>
      <c r="DN114" s="79"/>
      <c r="DO114" s="79"/>
      <c r="DP114" s="79"/>
      <c r="DQ114" s="79"/>
      <c r="DR114" s="79"/>
      <c r="DS114" s="79"/>
      <c r="DT114" s="79"/>
      <c r="DU114" s="79"/>
      <c r="DV114" s="79"/>
      <c r="DW114" s="79"/>
      <c r="DX114" s="79"/>
      <c r="DY114" s="79"/>
      <c r="DZ114" s="79"/>
      <c r="EA114" s="79"/>
      <c r="EB114" s="79"/>
      <c r="EC114" s="79"/>
      <c r="ED114" s="79"/>
      <c r="EE114" s="79"/>
      <c r="EF114" s="79"/>
      <c r="EG114" s="79"/>
      <c r="EH114" s="79"/>
      <c r="EI114" s="79"/>
      <c r="EJ114" s="79"/>
      <c r="EK114" s="79"/>
      <c r="EL114" s="79"/>
      <c r="EM114" s="79"/>
      <c r="EN114" s="79"/>
      <c r="EO114" s="79"/>
      <c r="EP114" s="79"/>
      <c r="EQ114" s="79"/>
      <c r="ER114" s="79"/>
      <c r="ES114" s="79"/>
      <c r="ET114" s="79"/>
      <c r="EU114" s="79"/>
      <c r="EV114" s="79"/>
      <c r="EW114" s="79"/>
      <c r="EX114" s="79"/>
      <c r="EY114" s="79"/>
      <c r="EZ114" s="79"/>
      <c r="FA114" s="79"/>
      <c r="FB114" s="79"/>
      <c r="FC114" s="79"/>
      <c r="FD114" s="79"/>
      <c r="FE114" s="79"/>
      <c r="FF114" s="79"/>
      <c r="FG114" s="79"/>
      <c r="FH114" s="79"/>
      <c r="FI114" s="79"/>
      <c r="FJ114" s="79"/>
      <c r="FK114" s="79"/>
      <c r="FL114" s="79"/>
      <c r="FM114" s="79"/>
      <c r="FN114" s="79"/>
      <c r="FO114" s="79"/>
      <c r="FP114" s="79"/>
      <c r="FQ114" s="79"/>
      <c r="FR114" s="79"/>
      <c r="FS114" s="79"/>
      <c r="FT114" s="79"/>
      <c r="FU114" s="79"/>
      <c r="FV114" s="79"/>
      <c r="FW114" s="79"/>
      <c r="FX114" s="79"/>
      <c r="FY114" s="79"/>
      <c r="FZ114" s="79"/>
      <c r="GA114" s="79"/>
      <c r="GB114" s="79"/>
      <c r="GC114" s="79"/>
      <c r="GD114" s="79"/>
      <c r="GE114" s="79"/>
      <c r="GF114" s="79"/>
      <c r="GG114" s="79"/>
      <c r="GH114" s="79"/>
      <c r="GI114" s="79"/>
      <c r="GJ114" s="79"/>
      <c r="GK114" s="79"/>
      <c r="GL114" s="79"/>
      <c r="GM114" s="79"/>
      <c r="GN114" s="79"/>
      <c r="GO114" s="79"/>
      <c r="GP114" s="79"/>
      <c r="GQ114" s="79"/>
      <c r="GR114" s="79"/>
      <c r="GS114" s="79"/>
      <c r="GT114" s="79"/>
      <c r="GU114" s="79"/>
      <c r="GV114" s="79"/>
      <c r="GW114" s="79"/>
      <c r="GX114" s="79"/>
      <c r="GY114" s="79"/>
      <c r="GZ114" s="79"/>
      <c r="HA114" s="79"/>
      <c r="HB114" s="79"/>
      <c r="HC114" s="79"/>
      <c r="HD114" s="79"/>
      <c r="HE114" s="79"/>
      <c r="HF114" s="79"/>
      <c r="HG114" s="79"/>
      <c r="HH114" s="79"/>
      <c r="HI114" s="79"/>
      <c r="HJ114" s="79"/>
      <c r="HK114" s="79"/>
      <c r="HL114" s="79"/>
      <c r="HM114" s="79"/>
      <c r="HN114" s="79"/>
      <c r="HO114" s="79"/>
      <c r="HP114" s="79"/>
      <c r="HQ114" s="79"/>
      <c r="HR114" s="79"/>
      <c r="HS114" s="79"/>
      <c r="HT114" s="79"/>
      <c r="HU114" s="79"/>
      <c r="HV114" s="79"/>
      <c r="HW114" s="79"/>
      <c r="HX114" s="79"/>
      <c r="HY114" s="79"/>
      <c r="HZ114" s="79"/>
      <c r="IA114" s="79"/>
      <c r="IB114" s="79"/>
      <c r="IC114" s="79"/>
      <c r="ID114" s="79"/>
      <c r="IE114" s="79"/>
      <c r="IF114" s="79"/>
      <c r="IG114" s="79"/>
      <c r="IH114" s="79"/>
      <c r="II114" s="79"/>
      <c r="IJ114" s="79"/>
      <c r="IK114" s="79"/>
      <c r="IL114" s="79"/>
      <c r="IM114" s="79"/>
      <c r="IN114" s="79"/>
      <c r="IO114" s="79"/>
      <c r="IP114" s="79"/>
      <c r="IQ114" s="79"/>
      <c r="IR114" s="79"/>
      <c r="IS114" s="79"/>
      <c r="IT114" s="79"/>
      <c r="IU114" s="79"/>
      <c r="IV114" s="79"/>
      <c r="IW114" s="79"/>
      <c r="IX114" s="79"/>
      <c r="IY114" s="79"/>
      <c r="IZ114" s="79"/>
      <c r="JA114" s="79"/>
      <c r="JB114" s="79"/>
      <c r="JC114" s="79"/>
      <c r="JD114" s="79"/>
      <c r="JE114" s="79"/>
      <c r="JF114" s="79"/>
      <c r="JG114" s="79"/>
      <c r="JH114" s="79"/>
      <c r="JI114" s="79"/>
      <c r="JJ114" s="79"/>
      <c r="JK114" s="79"/>
      <c r="JL114" s="79"/>
      <c r="JM114" s="79"/>
      <c r="JN114" s="79"/>
      <c r="JO114" s="79"/>
      <c r="JP114" s="79"/>
      <c r="JQ114" s="79"/>
      <c r="JR114" s="79"/>
      <c r="JS114" s="79"/>
      <c r="JT114" s="79"/>
      <c r="JU114" s="79"/>
      <c r="JV114" s="79"/>
      <c r="JW114" s="79"/>
      <c r="JX114" s="79"/>
      <c r="JY114" s="79"/>
      <c r="JZ114" s="79"/>
      <c r="KA114" s="79"/>
      <c r="KB114" s="79"/>
      <c r="KC114" s="79"/>
      <c r="KD114" s="79"/>
      <c r="KE114" s="79"/>
      <c r="KF114" s="79"/>
      <c r="KG114" s="79"/>
      <c r="KH114" s="79"/>
      <c r="KI114" s="79"/>
      <c r="KJ114" s="79"/>
      <c r="KK114" s="79"/>
      <c r="KL114" s="79"/>
      <c r="KM114" s="79"/>
      <c r="KN114" s="79"/>
      <c r="KO114" s="79"/>
      <c r="KP114" s="79"/>
      <c r="KQ114" s="79"/>
      <c r="KR114" s="79"/>
      <c r="KS114" s="79"/>
      <c r="KT114" s="79"/>
      <c r="KU114" s="79"/>
      <c r="KV114" s="79"/>
      <c r="KW114" s="79"/>
      <c r="KX114" s="79"/>
      <c r="KY114" s="79"/>
      <c r="KZ114" s="79"/>
      <c r="LA114" s="79"/>
      <c r="LB114" s="79"/>
      <c r="LC114" s="79"/>
      <c r="LD114" s="79"/>
      <c r="LE114" s="79"/>
      <c r="LF114" s="79"/>
      <c r="LG114" s="79"/>
      <c r="LH114" s="79"/>
      <c r="LI114" s="79"/>
      <c r="LJ114" s="79"/>
      <c r="LK114" s="79"/>
      <c r="LL114" s="79"/>
      <c r="LM114" s="79"/>
      <c r="LN114" s="79"/>
      <c r="LO114" s="79"/>
      <c r="LP114" s="79"/>
      <c r="LQ114" s="79"/>
      <c r="LR114" s="79"/>
      <c r="LS114" s="79"/>
      <c r="LT114" s="79"/>
      <c r="LU114" s="79"/>
      <c r="LV114" s="79"/>
      <c r="LW114" s="79"/>
      <c r="LX114" s="79"/>
      <c r="LY114" s="79"/>
      <c r="LZ114" s="79"/>
      <c r="MA114" s="79"/>
      <c r="MB114" s="79"/>
      <c r="MC114" s="79"/>
      <c r="MD114" s="79"/>
      <c r="ME114" s="79"/>
      <c r="MF114" s="79"/>
      <c r="MG114" s="79"/>
      <c r="MH114" s="79"/>
      <c r="MI114" s="79"/>
      <c r="MJ114" s="79"/>
      <c r="MK114" s="79"/>
      <c r="ML114" s="79"/>
      <c r="MM114" s="79"/>
      <c r="MN114" s="79"/>
      <c r="MO114" s="79"/>
      <c r="MP114" s="79"/>
      <c r="MQ114" s="79"/>
      <c r="MR114" s="79"/>
      <c r="MS114" s="79"/>
      <c r="MT114" s="79"/>
      <c r="MU114" s="79"/>
      <c r="MV114" s="79"/>
      <c r="MW114" s="79"/>
      <c r="MX114" s="79"/>
      <c r="MY114" s="79"/>
      <c r="MZ114" s="79"/>
      <c r="NA114" s="79"/>
      <c r="NB114" s="79"/>
      <c r="NC114" s="79"/>
      <c r="ND114" s="79"/>
      <c r="NE114" s="79"/>
      <c r="NF114" s="79"/>
      <c r="NG114" s="86"/>
      <c r="NH114" s="87"/>
      <c r="NI114" s="87"/>
      <c r="NJ114" s="87"/>
      <c r="NK114" s="87"/>
      <c r="NL114" s="87"/>
      <c r="NM114" s="87"/>
      <c r="NN114" s="87"/>
      <c r="NO114" s="87"/>
      <c r="NP114" s="87"/>
      <c r="NQ114" s="87"/>
      <c r="NR114" s="87"/>
      <c r="NS114" s="87"/>
      <c r="NT114" s="87"/>
      <c r="NU114" s="87"/>
      <c r="NV114" s="87"/>
      <c r="NW114" s="87"/>
      <c r="NX114" s="87"/>
      <c r="NY114" s="87"/>
      <c r="NZ114" s="87"/>
      <c r="OA114" s="87"/>
      <c r="OB114" s="87"/>
      <c r="OC114" s="87"/>
      <c r="OD114" s="87"/>
      <c r="OE114" s="87"/>
      <c r="OF114" s="87"/>
      <c r="OG114" s="87"/>
      <c r="OH114" s="87"/>
      <c r="OI114" s="87"/>
      <c r="OJ114" s="87"/>
      <c r="OK114" s="87"/>
      <c r="OL114" s="87"/>
      <c r="OM114" s="87"/>
      <c r="ON114" s="87"/>
      <c r="OO114" s="87"/>
      <c r="OP114" s="87"/>
      <c r="OQ114" s="87"/>
      <c r="OR114" s="87"/>
      <c r="OS114" s="87"/>
      <c r="OT114" s="87"/>
      <c r="OU114" s="87"/>
      <c r="OV114" s="87"/>
      <c r="OW114" s="87"/>
      <c r="OX114" s="87"/>
      <c r="OY114" s="87"/>
      <c r="OZ114" s="87"/>
      <c r="PA114" s="87"/>
      <c r="PB114" s="87"/>
      <c r="PC114" s="87"/>
      <c r="PD114" s="87"/>
      <c r="PE114" s="87"/>
      <c r="PF114" s="87"/>
      <c r="PG114" s="87"/>
      <c r="PH114" s="87"/>
      <c r="PI114" s="87"/>
      <c r="PJ114" s="87"/>
      <c r="PK114" s="87"/>
      <c r="PL114" s="87"/>
    </row>
    <row r="115" spans="1:16384" s="82" customFormat="1" ht="16.5" thickTop="1" thickBot="1">
      <c r="A115"/>
      <c r="B115" s="44"/>
      <c r="C115" s="44"/>
      <c r="D115" s="91" t="s">
        <v>69</v>
      </c>
      <c r="E115" s="98"/>
      <c r="F115" s="93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0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80"/>
      <c r="CX115" s="80"/>
      <c r="CY115" s="80"/>
      <c r="CZ115" s="80"/>
      <c r="DA115" s="80"/>
      <c r="DB115" s="80"/>
      <c r="DC115" s="80"/>
      <c r="DD115" s="80"/>
      <c r="DE115" s="80"/>
      <c r="DF115" s="80"/>
      <c r="DG115" s="80"/>
      <c r="DH115" s="80"/>
      <c r="DI115" s="80"/>
      <c r="DJ115" s="80"/>
      <c r="DK115" s="80"/>
      <c r="DL115" s="80"/>
      <c r="DM115" s="80"/>
      <c r="DN115" s="80"/>
      <c r="DO115" s="80"/>
      <c r="DP115" s="80"/>
      <c r="DQ115" s="80"/>
      <c r="DR115" s="80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80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80"/>
      <c r="ER115" s="80"/>
      <c r="ES115" s="80"/>
      <c r="ET115" s="80"/>
      <c r="EU115" s="80"/>
      <c r="EV115" s="80"/>
      <c r="EW115" s="80"/>
      <c r="EX115" s="80"/>
      <c r="EY115" s="80"/>
      <c r="EZ115" s="80"/>
      <c r="FA115" s="80"/>
      <c r="FB115" s="80"/>
      <c r="FC115" s="80"/>
      <c r="FD115" s="80"/>
      <c r="FE115" s="80"/>
      <c r="FF115" s="80"/>
      <c r="FG115" s="80"/>
      <c r="FH115" s="80"/>
      <c r="FI115" s="80"/>
      <c r="FJ115" s="80"/>
      <c r="FK115" s="80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80"/>
      <c r="FW115" s="80"/>
      <c r="FX115" s="80"/>
      <c r="FY115" s="80"/>
      <c r="FZ115" s="80"/>
      <c r="GA115" s="80"/>
      <c r="GB115" s="80"/>
      <c r="GC115" s="80"/>
      <c r="GD115" s="80"/>
      <c r="GE115" s="80"/>
      <c r="GF115" s="80"/>
      <c r="GG115" s="80"/>
      <c r="GH115" s="80"/>
      <c r="GI115" s="80"/>
      <c r="GJ115" s="80"/>
      <c r="GK115" s="80"/>
      <c r="GL115" s="80"/>
      <c r="GM115" s="80"/>
      <c r="GN115" s="80"/>
      <c r="GO115" s="80"/>
      <c r="GP115" s="80"/>
      <c r="GQ115" s="80"/>
      <c r="GR115" s="80"/>
      <c r="GS115" s="80"/>
      <c r="GT115" s="80"/>
      <c r="GU115" s="80"/>
      <c r="GV115" s="80"/>
      <c r="GW115" s="80"/>
      <c r="GX115" s="80"/>
      <c r="GY115" s="80"/>
      <c r="GZ115" s="80"/>
      <c r="HA115" s="80"/>
      <c r="HB115" s="80"/>
      <c r="HC115" s="80"/>
      <c r="HD115" s="80"/>
      <c r="HE115" s="80"/>
      <c r="HF115" s="80"/>
      <c r="HG115" s="80"/>
      <c r="HH115" s="80"/>
      <c r="HI115" s="80"/>
      <c r="HJ115" s="80"/>
      <c r="HK115" s="80"/>
      <c r="HL115" s="80"/>
      <c r="HM115" s="80"/>
      <c r="HN115" s="80"/>
      <c r="HO115" s="80"/>
      <c r="HP115" s="80"/>
      <c r="HQ115" s="80"/>
      <c r="HR115" s="80"/>
      <c r="HS115" s="80"/>
      <c r="HT115" s="80"/>
      <c r="HU115" s="80"/>
      <c r="HV115" s="80"/>
      <c r="HW115" s="80"/>
      <c r="HX115" s="80"/>
      <c r="HY115" s="80"/>
      <c r="HZ115" s="80"/>
      <c r="IA115" s="80"/>
      <c r="IB115" s="80"/>
      <c r="IC115" s="80"/>
      <c r="ID115" s="80"/>
      <c r="IE115" s="80"/>
      <c r="IF115" s="80"/>
      <c r="IG115" s="80"/>
      <c r="IH115" s="80"/>
      <c r="II115" s="80"/>
      <c r="IJ115" s="80"/>
      <c r="IK115" s="80"/>
      <c r="IL115" s="80"/>
      <c r="IM115" s="80"/>
      <c r="IN115" s="80"/>
      <c r="IO115" s="80"/>
      <c r="IP115" s="80"/>
      <c r="IQ115" s="80"/>
      <c r="IR115" s="80"/>
      <c r="IS115" s="80"/>
      <c r="IT115" s="80"/>
      <c r="IU115" s="80"/>
      <c r="IV115" s="80"/>
      <c r="IW115" s="80"/>
      <c r="IX115" s="80"/>
      <c r="IY115" s="80"/>
      <c r="IZ115" s="80"/>
      <c r="JA115" s="80"/>
      <c r="JB115" s="80"/>
      <c r="JC115" s="80"/>
      <c r="JD115" s="80"/>
      <c r="JE115" s="80"/>
      <c r="JF115" s="80"/>
      <c r="JG115" s="80"/>
      <c r="JH115" s="80"/>
      <c r="JI115" s="80"/>
      <c r="JJ115" s="80"/>
      <c r="JK115" s="80"/>
      <c r="JL115" s="80"/>
      <c r="JM115" s="80"/>
      <c r="JN115" s="80"/>
      <c r="JO115" s="80"/>
      <c r="JP115" s="80"/>
      <c r="JQ115" s="80"/>
      <c r="JR115" s="80"/>
      <c r="JS115" s="80"/>
      <c r="JT115" s="80"/>
      <c r="JU115" s="80"/>
      <c r="JV115" s="80"/>
      <c r="JW115" s="80"/>
      <c r="JX115" s="80"/>
      <c r="JY115" s="80"/>
      <c r="JZ115" s="80"/>
      <c r="KA115" s="80"/>
      <c r="KB115" s="80"/>
      <c r="KC115" s="80"/>
      <c r="KD115" s="80"/>
      <c r="KE115" s="80"/>
      <c r="KF115" s="80"/>
      <c r="KG115" s="80"/>
      <c r="KH115" s="80"/>
      <c r="KI115" s="80"/>
      <c r="KJ115" s="80"/>
      <c r="KK115" s="80"/>
      <c r="KL115" s="80"/>
      <c r="KM115" s="80"/>
      <c r="KN115" s="80"/>
      <c r="KO115" s="80"/>
      <c r="KP115" s="80"/>
      <c r="KQ115" s="80"/>
      <c r="KR115" s="80"/>
      <c r="KS115" s="80"/>
      <c r="KT115" s="80"/>
      <c r="KU115" s="80"/>
      <c r="KV115" s="80"/>
      <c r="KW115" s="80"/>
      <c r="KX115" s="80"/>
      <c r="KY115" s="80"/>
      <c r="KZ115" s="80"/>
      <c r="LA115" s="80"/>
      <c r="LB115" s="80"/>
      <c r="LC115" s="80"/>
      <c r="LD115" s="80"/>
      <c r="LE115" s="80"/>
      <c r="LF115" s="80"/>
      <c r="LG115" s="80"/>
      <c r="LH115" s="80"/>
      <c r="LI115" s="80"/>
      <c r="LJ115" s="80"/>
      <c r="LK115" s="80"/>
      <c r="LL115" s="80"/>
      <c r="LM115" s="80"/>
      <c r="LN115" s="80"/>
      <c r="LO115" s="80"/>
      <c r="LP115" s="80"/>
      <c r="LQ115" s="80"/>
      <c r="LR115" s="80"/>
      <c r="LS115" s="80"/>
      <c r="LT115" s="80"/>
      <c r="LU115" s="80"/>
      <c r="LV115" s="80"/>
      <c r="LW115" s="80"/>
      <c r="LX115" s="80"/>
      <c r="LY115" s="80"/>
      <c r="LZ115" s="80"/>
      <c r="MA115" s="80"/>
      <c r="MB115" s="80"/>
      <c r="MC115" s="80"/>
      <c r="MD115" s="80"/>
      <c r="ME115" s="80"/>
      <c r="MF115" s="80"/>
      <c r="MG115" s="80"/>
      <c r="MH115" s="80"/>
      <c r="MI115" s="80"/>
      <c r="MJ115" s="80"/>
      <c r="MK115" s="80"/>
      <c r="ML115" s="80"/>
      <c r="MM115" s="80"/>
      <c r="MN115" s="80"/>
      <c r="MO115" s="80"/>
      <c r="MP115" s="80"/>
      <c r="MQ115" s="80"/>
      <c r="MR115" s="80"/>
      <c r="MS115" s="80"/>
      <c r="MT115" s="80"/>
      <c r="MU115" s="80"/>
      <c r="MV115" s="80"/>
      <c r="MW115" s="80"/>
      <c r="MX115" s="80"/>
      <c r="MY115" s="80"/>
      <c r="MZ115" s="80"/>
      <c r="NA115" s="80"/>
      <c r="NB115" s="80"/>
      <c r="NC115" s="80"/>
      <c r="ND115" s="80"/>
      <c r="NE115" s="80"/>
      <c r="NF115" s="80"/>
      <c r="NG115" s="83"/>
      <c r="NH115" s="84"/>
      <c r="NI115" s="84"/>
      <c r="NJ115" s="84"/>
      <c r="NK115" s="84"/>
      <c r="NL115" s="84"/>
      <c r="NM115" s="84"/>
      <c r="NN115" s="84"/>
      <c r="NO115" s="84"/>
      <c r="NP115" s="84"/>
      <c r="NQ115" s="84"/>
      <c r="NR115" s="84"/>
      <c r="NS115" s="84"/>
      <c r="NT115" s="84"/>
      <c r="NU115" s="84"/>
      <c r="NV115" s="84"/>
      <c r="NW115" s="84"/>
      <c r="NX115" s="84"/>
      <c r="NY115" s="84"/>
      <c r="NZ115" s="84"/>
      <c r="OA115" s="84"/>
      <c r="OB115" s="84"/>
      <c r="OC115" s="84"/>
      <c r="OD115" s="84"/>
      <c r="OE115" s="84"/>
      <c r="OF115" s="84"/>
      <c r="OG115" s="84"/>
      <c r="OH115" s="84"/>
      <c r="OI115" s="84"/>
      <c r="OJ115" s="84"/>
      <c r="OK115" s="84"/>
      <c r="OL115" s="84"/>
      <c r="OM115" s="84"/>
      <c r="ON115" s="84"/>
      <c r="OO115" s="84"/>
      <c r="OP115" s="84"/>
      <c r="OQ115" s="84"/>
      <c r="OR115" s="84"/>
      <c r="OS115" s="84"/>
      <c r="OT115" s="84"/>
      <c r="OU115" s="84"/>
      <c r="OV115" s="84"/>
      <c r="OW115" s="84"/>
      <c r="OX115" s="84"/>
      <c r="OY115" s="84"/>
      <c r="OZ115" s="84"/>
      <c r="PA115" s="84"/>
      <c r="PB115" s="84"/>
      <c r="PC115" s="84"/>
      <c r="PD115" s="84"/>
      <c r="PE115" s="84"/>
      <c r="PF115" s="84"/>
      <c r="PG115" s="84"/>
      <c r="PH115" s="84"/>
      <c r="PI115" s="84"/>
      <c r="PJ115" s="84"/>
      <c r="PK115" s="84"/>
      <c r="PL115" s="84"/>
      <c r="PM115" s="85"/>
      <c r="PN115" s="85"/>
      <c r="PO115" s="85"/>
      <c r="PP115" s="85"/>
      <c r="PQ115" s="85"/>
      <c r="PR115" s="85"/>
      <c r="PS115" s="85"/>
      <c r="PT115" s="85"/>
      <c r="PU115" s="85"/>
      <c r="PV115" s="85"/>
      <c r="PW115" s="85"/>
      <c r="PX115" s="85"/>
      <c r="PY115" s="85"/>
      <c r="PZ115" s="85"/>
      <c r="QA115" s="85"/>
      <c r="QB115" s="85"/>
      <c r="QC115" s="85"/>
      <c r="QD115" s="85"/>
      <c r="QE115" s="85"/>
      <c r="QF115" s="85"/>
      <c r="QG115" s="85"/>
      <c r="QH115" s="85"/>
      <c r="QI115" s="85"/>
      <c r="QJ115" s="85"/>
      <c r="QK115" s="85"/>
      <c r="QL115" s="85"/>
      <c r="QM115" s="85"/>
      <c r="QN115" s="85"/>
      <c r="QO115" s="85"/>
      <c r="QP115" s="85"/>
      <c r="QQ115" s="85"/>
      <c r="QR115" s="85"/>
      <c r="QS115" s="85"/>
      <c r="QT115" s="85"/>
      <c r="QU115" s="85"/>
      <c r="QV115" s="85"/>
      <c r="QW115" s="85"/>
      <c r="QX115" s="85"/>
      <c r="QY115" s="85"/>
      <c r="QZ115" s="85"/>
      <c r="RA115" s="85"/>
      <c r="RB115" s="85"/>
      <c r="RC115" s="85"/>
      <c r="RD115" s="85"/>
      <c r="RE115" s="85"/>
      <c r="RF115" s="85"/>
      <c r="RG115" s="85"/>
      <c r="RH115" s="85"/>
      <c r="RI115" s="85"/>
      <c r="RJ115" s="85"/>
      <c r="RK115" s="85"/>
      <c r="RL115" s="85"/>
      <c r="RM115" s="85"/>
      <c r="RN115" s="85"/>
      <c r="RO115" s="85"/>
      <c r="RP115" s="85"/>
      <c r="RQ115" s="85"/>
      <c r="RR115" s="85"/>
      <c r="RS115" s="85"/>
      <c r="RT115" s="85"/>
      <c r="RU115" s="85"/>
      <c r="RV115" s="85"/>
      <c r="RW115" s="85"/>
      <c r="RX115" s="85"/>
      <c r="RY115" s="85"/>
      <c r="RZ115" s="85"/>
      <c r="SA115" s="85"/>
      <c r="SB115" s="85"/>
      <c r="SC115" s="85"/>
      <c r="SD115" s="85"/>
      <c r="SE115" s="85"/>
      <c r="SF115" s="85"/>
      <c r="SG115" s="85"/>
      <c r="SH115" s="85"/>
      <c r="SI115" s="85"/>
      <c r="SJ115" s="85"/>
      <c r="SK115" s="85"/>
      <c r="SL115" s="85"/>
      <c r="SM115" s="85"/>
      <c r="SN115" s="85"/>
      <c r="SO115" s="85"/>
      <c r="SP115" s="85"/>
      <c r="SQ115" s="85"/>
      <c r="SR115" s="85"/>
      <c r="SS115" s="85"/>
      <c r="ST115" s="85"/>
      <c r="SU115" s="85"/>
      <c r="SV115" s="85"/>
      <c r="SW115" s="85"/>
      <c r="SX115" s="85"/>
      <c r="SY115" s="85"/>
      <c r="SZ115" s="85"/>
      <c r="TA115" s="85"/>
      <c r="TB115" s="85"/>
      <c r="TC115" s="85"/>
      <c r="TD115" s="85"/>
      <c r="TE115" s="85"/>
      <c r="TF115" s="85"/>
      <c r="TG115" s="85"/>
      <c r="TH115" s="85"/>
      <c r="TI115" s="85"/>
      <c r="TJ115" s="85"/>
      <c r="TK115" s="85"/>
      <c r="TL115" s="85"/>
      <c r="TM115" s="85"/>
      <c r="TN115" s="85"/>
      <c r="TO115" s="85"/>
      <c r="TP115" s="85"/>
      <c r="TQ115" s="85"/>
      <c r="TR115" s="85"/>
      <c r="TS115" s="85"/>
      <c r="TT115" s="85"/>
      <c r="TU115" s="85"/>
      <c r="TV115" s="85"/>
      <c r="TW115" s="85"/>
      <c r="TX115" s="85"/>
      <c r="TY115" s="85"/>
      <c r="TZ115" s="85"/>
      <c r="UA115" s="85"/>
      <c r="UB115" s="85"/>
      <c r="UC115" s="85"/>
      <c r="UD115" s="85"/>
      <c r="UE115" s="85"/>
      <c r="UF115" s="85"/>
      <c r="UG115" s="85"/>
      <c r="UH115" s="85"/>
      <c r="UI115" s="85"/>
      <c r="UJ115" s="85"/>
      <c r="UK115" s="85"/>
      <c r="UL115" s="85"/>
      <c r="UM115" s="85"/>
      <c r="UN115" s="85"/>
      <c r="UO115" s="85"/>
      <c r="UP115" s="85"/>
      <c r="UQ115" s="85"/>
      <c r="UR115" s="85"/>
      <c r="US115" s="85"/>
      <c r="UT115" s="85"/>
      <c r="UU115" s="85"/>
      <c r="UV115" s="85"/>
      <c r="UW115" s="85"/>
      <c r="UX115" s="85"/>
      <c r="UY115" s="85"/>
      <c r="UZ115" s="85"/>
      <c r="VA115" s="85"/>
      <c r="VB115" s="85"/>
      <c r="VC115" s="85"/>
      <c r="VD115" s="85"/>
      <c r="VE115" s="85"/>
      <c r="VF115" s="85"/>
      <c r="VG115" s="85"/>
      <c r="VH115" s="85"/>
      <c r="VI115" s="85"/>
      <c r="VJ115" s="85"/>
      <c r="VK115" s="85"/>
      <c r="VL115" s="85"/>
      <c r="VM115" s="85"/>
      <c r="VN115" s="85"/>
      <c r="VO115" s="85"/>
      <c r="VP115" s="85"/>
      <c r="VQ115" s="85"/>
      <c r="VR115" s="85"/>
      <c r="VS115" s="85"/>
      <c r="VT115" s="85"/>
      <c r="VU115" s="85"/>
      <c r="VV115" s="85"/>
      <c r="VW115" s="85"/>
      <c r="VX115" s="85"/>
      <c r="VY115" s="85"/>
      <c r="VZ115" s="85"/>
      <c r="WA115" s="85"/>
      <c r="WB115" s="85"/>
      <c r="WC115" s="85"/>
      <c r="WD115" s="85"/>
      <c r="WE115" s="85"/>
      <c r="WF115" s="85"/>
      <c r="WG115" s="85"/>
      <c r="WH115" s="85"/>
      <c r="WI115" s="85"/>
      <c r="WJ115" s="85"/>
      <c r="WK115" s="85"/>
      <c r="WL115" s="85"/>
      <c r="WM115" s="85"/>
      <c r="WN115" s="85"/>
      <c r="WO115" s="85"/>
      <c r="WP115" s="85"/>
      <c r="WQ115" s="85"/>
      <c r="WR115" s="85"/>
      <c r="WS115" s="85"/>
      <c r="WT115" s="85"/>
      <c r="WU115" s="85"/>
      <c r="WV115" s="85"/>
      <c r="WW115" s="85"/>
      <c r="WX115" s="85"/>
      <c r="WY115" s="85"/>
      <c r="WZ115" s="85"/>
      <c r="XA115" s="85"/>
      <c r="XB115" s="85"/>
      <c r="XC115" s="85"/>
      <c r="XD115" s="85"/>
      <c r="XE115" s="85"/>
      <c r="XF115" s="85"/>
      <c r="XG115" s="85"/>
      <c r="XH115" s="85"/>
      <c r="XI115" s="85"/>
      <c r="XJ115" s="85"/>
      <c r="XK115" s="85"/>
      <c r="XL115" s="85"/>
      <c r="XM115" s="85"/>
      <c r="XN115" s="85"/>
      <c r="XO115" s="85"/>
      <c r="XP115" s="85"/>
      <c r="XQ115" s="85"/>
      <c r="XR115" s="85"/>
      <c r="XS115" s="85"/>
      <c r="XT115" s="85"/>
      <c r="XU115" s="85"/>
      <c r="XV115" s="85"/>
      <c r="XW115" s="85"/>
      <c r="XX115" s="85"/>
      <c r="XY115" s="85"/>
      <c r="XZ115" s="85"/>
      <c r="YA115" s="85"/>
      <c r="YB115" s="85"/>
      <c r="YC115" s="85"/>
      <c r="YD115" s="85"/>
      <c r="YE115" s="85"/>
      <c r="YF115" s="85"/>
      <c r="YG115" s="85"/>
      <c r="YH115" s="85"/>
      <c r="YI115" s="85"/>
      <c r="YJ115" s="85"/>
      <c r="YK115" s="85"/>
      <c r="YL115" s="85"/>
      <c r="YM115" s="85"/>
      <c r="YN115" s="85"/>
      <c r="YO115" s="85"/>
      <c r="YP115" s="85"/>
      <c r="YQ115" s="85"/>
      <c r="YR115" s="85"/>
      <c r="YS115" s="85"/>
      <c r="YT115" s="85"/>
      <c r="YU115" s="85"/>
      <c r="YV115" s="85"/>
      <c r="YW115" s="85"/>
      <c r="YX115" s="85"/>
      <c r="YY115" s="85"/>
      <c r="YZ115" s="85"/>
      <c r="ZA115" s="85"/>
      <c r="ZB115" s="85"/>
      <c r="ZC115" s="85"/>
      <c r="ZD115" s="85"/>
      <c r="ZE115" s="85"/>
      <c r="ZF115" s="85"/>
      <c r="ZG115" s="85"/>
      <c r="ZH115" s="85"/>
      <c r="ZI115" s="85"/>
      <c r="ZJ115" s="85"/>
      <c r="ZK115" s="85"/>
      <c r="ZL115" s="85"/>
      <c r="ZM115" s="85"/>
      <c r="ZN115" s="85"/>
      <c r="ZO115" s="85"/>
      <c r="ZP115" s="85"/>
      <c r="ZQ115" s="85"/>
      <c r="ZR115" s="85"/>
      <c r="ZS115" s="85"/>
      <c r="ZT115" s="85"/>
      <c r="ZU115" s="85"/>
      <c r="ZV115" s="85"/>
      <c r="ZW115" s="85"/>
      <c r="ZX115" s="85"/>
      <c r="ZY115" s="85"/>
      <c r="ZZ115" s="85"/>
      <c r="AAA115" s="85"/>
      <c r="AAB115" s="85"/>
      <c r="AAC115" s="85"/>
      <c r="AAD115" s="85"/>
      <c r="AAE115" s="85"/>
      <c r="AAF115" s="85"/>
      <c r="AAG115" s="85"/>
      <c r="AAH115" s="85"/>
      <c r="AAI115" s="85"/>
      <c r="AAJ115" s="85"/>
      <c r="AAK115" s="85"/>
      <c r="AAL115" s="85"/>
      <c r="AAM115" s="85"/>
      <c r="AAN115" s="85"/>
      <c r="AAO115" s="85"/>
      <c r="AAP115" s="85"/>
      <c r="AAQ115" s="85"/>
      <c r="AAR115" s="85"/>
      <c r="AAS115" s="85"/>
      <c r="AAT115" s="85"/>
      <c r="AAU115" s="85"/>
      <c r="AAV115" s="85"/>
      <c r="AAW115" s="85"/>
      <c r="AAX115" s="85"/>
      <c r="AAY115" s="85"/>
      <c r="AAZ115" s="85"/>
      <c r="ABA115" s="85"/>
      <c r="ABB115" s="85"/>
      <c r="ABC115" s="85"/>
      <c r="ABD115" s="85"/>
      <c r="ABE115" s="85"/>
      <c r="ABF115" s="85"/>
      <c r="ABG115" s="85"/>
      <c r="ABH115" s="85"/>
      <c r="ABI115" s="85"/>
      <c r="ABJ115" s="85"/>
      <c r="ABK115" s="85"/>
      <c r="ABL115" s="85"/>
      <c r="ABM115" s="85"/>
      <c r="ABN115" s="85"/>
      <c r="ABO115" s="85"/>
      <c r="ABP115" s="85"/>
      <c r="ABQ115" s="85"/>
      <c r="ABR115" s="85"/>
      <c r="ABS115" s="85"/>
      <c r="ABT115" s="85"/>
      <c r="ABU115" s="85"/>
      <c r="ABV115" s="85"/>
      <c r="ABW115" s="85"/>
      <c r="ABX115" s="85"/>
      <c r="ABY115" s="85"/>
      <c r="ABZ115" s="85"/>
      <c r="ACA115" s="85"/>
      <c r="ACB115" s="85"/>
      <c r="ACC115" s="85"/>
      <c r="ACD115" s="85"/>
      <c r="ACE115" s="85"/>
      <c r="ACF115" s="85"/>
      <c r="ACG115" s="85"/>
      <c r="ACH115" s="85"/>
      <c r="ACI115" s="85"/>
      <c r="ACJ115" s="85"/>
      <c r="ACK115" s="85"/>
      <c r="ACL115" s="85"/>
      <c r="ACM115" s="85"/>
      <c r="ACN115" s="85"/>
      <c r="ACO115" s="85"/>
      <c r="ACP115" s="85"/>
      <c r="ACQ115" s="85"/>
      <c r="ACR115" s="85"/>
      <c r="ACS115" s="85"/>
      <c r="ACT115" s="85"/>
      <c r="ACU115" s="85"/>
      <c r="ACV115" s="85"/>
      <c r="ACW115" s="85"/>
      <c r="ACX115" s="85"/>
      <c r="ACY115" s="85"/>
      <c r="ACZ115" s="85"/>
      <c r="ADA115" s="85"/>
      <c r="ADB115" s="85"/>
      <c r="ADC115" s="85"/>
      <c r="ADD115" s="85"/>
      <c r="ADE115" s="85"/>
      <c r="ADF115" s="85"/>
      <c r="ADG115" s="85"/>
      <c r="ADH115" s="85"/>
      <c r="ADI115" s="85"/>
      <c r="ADJ115" s="85"/>
      <c r="ADK115" s="85"/>
      <c r="ADL115" s="85"/>
      <c r="ADM115" s="85"/>
      <c r="ADN115" s="85"/>
      <c r="ADO115" s="85"/>
      <c r="ADP115" s="85"/>
      <c r="ADQ115" s="85"/>
      <c r="ADR115" s="85"/>
      <c r="ADS115" s="85"/>
      <c r="ADT115" s="85"/>
      <c r="ADU115" s="85"/>
      <c r="ADV115" s="85"/>
      <c r="ADW115" s="85"/>
      <c r="ADX115" s="85"/>
      <c r="ADY115" s="85"/>
      <c r="ADZ115" s="85"/>
      <c r="AEA115" s="85"/>
      <c r="AEB115" s="85"/>
      <c r="AEC115" s="85"/>
      <c r="AED115" s="85"/>
      <c r="AEE115" s="85"/>
      <c r="AEF115" s="85"/>
      <c r="AEG115" s="85"/>
      <c r="AEH115" s="85"/>
      <c r="AEI115" s="85"/>
      <c r="AEJ115" s="85"/>
      <c r="AEK115" s="85"/>
      <c r="AEL115" s="85"/>
      <c r="AEM115" s="85"/>
      <c r="AEN115" s="85"/>
      <c r="AEO115" s="85"/>
      <c r="AEP115" s="85"/>
      <c r="AEQ115" s="85"/>
      <c r="AER115" s="85"/>
      <c r="AES115" s="85"/>
      <c r="AET115" s="85"/>
      <c r="AEU115" s="85"/>
      <c r="AEV115" s="85"/>
      <c r="AEW115" s="85"/>
      <c r="AEX115" s="85"/>
      <c r="AEY115" s="85"/>
      <c r="AEZ115" s="85"/>
      <c r="AFA115" s="85"/>
      <c r="AFB115" s="85"/>
      <c r="AFC115" s="85"/>
      <c r="AFD115" s="85"/>
      <c r="AFE115" s="85"/>
      <c r="AFF115" s="85"/>
      <c r="AFG115" s="85"/>
      <c r="AFH115" s="85"/>
      <c r="AFI115" s="85"/>
      <c r="AFJ115" s="85"/>
      <c r="AFK115" s="85"/>
      <c r="AFL115" s="85"/>
      <c r="AFM115" s="85"/>
      <c r="AFN115" s="85"/>
      <c r="AFO115" s="85"/>
      <c r="AFP115" s="85"/>
      <c r="AFQ115" s="85"/>
      <c r="AFR115" s="85"/>
      <c r="AFS115" s="85"/>
      <c r="AFT115" s="85"/>
      <c r="AFU115" s="85"/>
      <c r="AFV115" s="85"/>
      <c r="AFW115" s="85"/>
      <c r="AFX115" s="85"/>
      <c r="AFY115" s="85"/>
      <c r="AFZ115" s="85"/>
      <c r="AGA115" s="85"/>
      <c r="AGB115" s="85"/>
      <c r="AGC115" s="85"/>
      <c r="AGD115" s="85"/>
      <c r="AGE115" s="85"/>
      <c r="AGF115" s="85"/>
      <c r="AGG115" s="85"/>
      <c r="AGH115" s="85"/>
      <c r="AGI115" s="85"/>
      <c r="AGJ115" s="85"/>
      <c r="AGK115" s="85"/>
      <c r="AGL115" s="85"/>
      <c r="AGM115" s="85"/>
      <c r="AGN115" s="85"/>
      <c r="AGO115" s="85"/>
      <c r="AGP115" s="85"/>
      <c r="AGQ115" s="85"/>
      <c r="AGR115" s="85"/>
      <c r="AGS115" s="85"/>
      <c r="AGT115" s="85"/>
      <c r="AGU115" s="85"/>
      <c r="AGV115" s="85"/>
      <c r="AGW115" s="85"/>
      <c r="AGX115" s="85"/>
      <c r="AGY115" s="85"/>
      <c r="AGZ115" s="85"/>
      <c r="AHA115" s="85"/>
      <c r="AHB115" s="85"/>
      <c r="AHC115" s="85"/>
      <c r="AHD115" s="85"/>
      <c r="AHE115" s="85"/>
      <c r="AHF115" s="85"/>
      <c r="AHG115" s="85"/>
      <c r="AHH115" s="85"/>
      <c r="AHI115" s="85"/>
      <c r="AHJ115" s="85"/>
      <c r="AHK115" s="85"/>
      <c r="AHL115" s="85"/>
      <c r="AHM115" s="85"/>
      <c r="AHN115" s="85"/>
      <c r="AHO115" s="85"/>
      <c r="AHP115" s="85"/>
      <c r="AHQ115" s="85"/>
      <c r="AHR115" s="85"/>
      <c r="AHS115" s="85"/>
      <c r="AHT115" s="85"/>
      <c r="AHU115" s="85"/>
      <c r="AHV115" s="85"/>
      <c r="AHW115" s="85"/>
      <c r="AHX115" s="85"/>
      <c r="AHY115" s="85"/>
      <c r="AHZ115" s="85"/>
      <c r="AIA115" s="85"/>
      <c r="AIB115" s="85"/>
      <c r="AIC115" s="85"/>
      <c r="AID115" s="85"/>
      <c r="AIE115" s="85"/>
      <c r="AIF115" s="85"/>
      <c r="AIG115" s="85"/>
      <c r="AIH115" s="85"/>
      <c r="AII115" s="85"/>
      <c r="AIJ115" s="85"/>
      <c r="AIK115" s="85"/>
      <c r="AIL115" s="85"/>
      <c r="AIM115" s="85"/>
      <c r="AIN115" s="85"/>
      <c r="AIO115" s="85"/>
      <c r="AIP115" s="85"/>
      <c r="AIQ115" s="85"/>
      <c r="AIR115" s="85"/>
      <c r="AIS115" s="85"/>
      <c r="AIT115" s="85"/>
      <c r="AIU115" s="85"/>
      <c r="AIV115" s="85"/>
      <c r="AIW115" s="85"/>
      <c r="AIX115" s="85"/>
      <c r="AIY115" s="85"/>
      <c r="AIZ115" s="85"/>
      <c r="AJA115" s="85"/>
      <c r="AJB115" s="85"/>
      <c r="AJC115" s="85"/>
      <c r="AJD115" s="85"/>
      <c r="AJE115" s="85"/>
      <c r="AJF115" s="85"/>
      <c r="AJG115" s="85"/>
      <c r="AJH115" s="85"/>
      <c r="AJI115" s="85"/>
      <c r="AJJ115" s="85"/>
      <c r="AJK115" s="85"/>
      <c r="AJL115" s="85"/>
      <c r="AJM115" s="85"/>
      <c r="AJN115" s="85"/>
      <c r="AJO115" s="85"/>
      <c r="AJP115" s="85"/>
      <c r="AJQ115" s="85"/>
      <c r="AJR115" s="85"/>
      <c r="AJS115" s="85"/>
      <c r="AJT115" s="85"/>
      <c r="AJU115" s="85"/>
      <c r="AJV115" s="85"/>
      <c r="AJW115" s="85"/>
      <c r="AJX115" s="85"/>
      <c r="AJY115" s="85"/>
      <c r="AJZ115" s="85"/>
      <c r="AKA115" s="85"/>
      <c r="AKB115" s="85"/>
      <c r="AKC115" s="85"/>
      <c r="AKD115" s="85"/>
      <c r="AKE115" s="85"/>
      <c r="AKF115" s="85"/>
      <c r="AKG115" s="85"/>
      <c r="AKH115" s="85"/>
      <c r="AKI115" s="85"/>
      <c r="AKJ115" s="85"/>
      <c r="AKK115" s="85"/>
      <c r="AKL115" s="85"/>
      <c r="AKM115" s="85"/>
      <c r="AKN115" s="85"/>
      <c r="AKO115" s="85"/>
      <c r="AKP115" s="85"/>
      <c r="AKQ115" s="85"/>
      <c r="AKR115" s="85"/>
      <c r="AKS115" s="85"/>
      <c r="AKT115" s="85"/>
      <c r="AKU115" s="85"/>
      <c r="AKV115" s="85"/>
      <c r="AKW115" s="85"/>
      <c r="AKX115" s="85"/>
      <c r="AKY115" s="85"/>
      <c r="AKZ115" s="85"/>
      <c r="ALA115" s="85"/>
      <c r="ALB115" s="85"/>
      <c r="ALC115" s="85"/>
      <c r="ALD115" s="85"/>
      <c r="ALE115" s="85"/>
      <c r="ALF115" s="85"/>
      <c r="ALG115" s="85"/>
      <c r="ALH115" s="85"/>
      <c r="ALI115" s="85"/>
      <c r="ALJ115" s="85"/>
      <c r="ALK115" s="85"/>
      <c r="ALL115" s="85"/>
      <c r="ALM115" s="85"/>
      <c r="ALN115" s="85"/>
      <c r="ALO115" s="85"/>
      <c r="ALP115" s="85"/>
      <c r="ALQ115" s="85"/>
      <c r="ALR115" s="85"/>
      <c r="ALS115" s="85"/>
      <c r="ALT115" s="85"/>
      <c r="ALU115" s="85"/>
      <c r="ALV115" s="85"/>
      <c r="ALW115" s="85"/>
      <c r="ALX115" s="85"/>
      <c r="ALY115" s="85"/>
      <c r="ALZ115" s="85"/>
      <c r="AMA115" s="85"/>
      <c r="AMB115" s="85"/>
      <c r="AMC115" s="85"/>
      <c r="AMD115" s="85"/>
      <c r="AME115" s="85"/>
      <c r="AMF115" s="85"/>
      <c r="AMG115" s="85"/>
      <c r="AMH115" s="85"/>
      <c r="AMI115" s="85"/>
      <c r="AMJ115" s="85"/>
      <c r="AMK115" s="85"/>
      <c r="AML115" s="85"/>
      <c r="AMM115" s="85"/>
      <c r="AMN115" s="85"/>
      <c r="AMO115" s="85"/>
      <c r="AMP115" s="85"/>
      <c r="AMQ115" s="85"/>
      <c r="AMR115" s="85"/>
      <c r="AMS115" s="85"/>
      <c r="AMT115" s="85"/>
      <c r="AMU115" s="85"/>
      <c r="AMV115" s="85"/>
      <c r="AMW115" s="85"/>
      <c r="AMX115" s="85"/>
      <c r="AMY115" s="85"/>
      <c r="AMZ115" s="85"/>
      <c r="ANA115" s="85"/>
      <c r="ANB115" s="85"/>
      <c r="ANC115" s="85"/>
      <c r="AND115" s="85"/>
      <c r="ANE115" s="85"/>
      <c r="ANF115" s="85"/>
      <c r="ANG115" s="85"/>
      <c r="ANH115" s="85"/>
      <c r="ANI115" s="85"/>
      <c r="ANJ115" s="85"/>
      <c r="ANK115" s="85"/>
      <c r="ANL115" s="85"/>
      <c r="ANM115" s="85"/>
      <c r="ANN115" s="85"/>
      <c r="ANO115" s="85"/>
      <c r="ANP115" s="85"/>
      <c r="ANQ115" s="85"/>
      <c r="ANR115" s="85"/>
      <c r="ANS115" s="85"/>
      <c r="ANT115" s="85"/>
      <c r="ANU115" s="85"/>
      <c r="ANV115" s="85"/>
      <c r="ANW115" s="85"/>
      <c r="ANX115" s="85"/>
      <c r="ANY115" s="85"/>
      <c r="ANZ115" s="85"/>
      <c r="AOA115" s="85"/>
      <c r="AOB115" s="85"/>
      <c r="AOC115" s="85"/>
      <c r="AOD115" s="85"/>
      <c r="AOE115" s="85"/>
      <c r="AOF115" s="85"/>
      <c r="AOG115" s="85"/>
      <c r="AOH115" s="85"/>
      <c r="AOI115" s="85"/>
      <c r="AOJ115" s="85"/>
      <c r="AOK115" s="85"/>
      <c r="AOL115" s="85"/>
      <c r="AOM115" s="85"/>
      <c r="AON115" s="85"/>
      <c r="AOO115" s="85"/>
      <c r="AOP115" s="85"/>
      <c r="AOQ115" s="85"/>
      <c r="AOR115" s="85"/>
      <c r="AOS115" s="85"/>
      <c r="AOT115" s="85"/>
      <c r="AOU115" s="85"/>
      <c r="AOV115" s="85"/>
      <c r="AOW115" s="85"/>
      <c r="AOX115" s="85"/>
      <c r="AOY115" s="85"/>
      <c r="AOZ115" s="85"/>
      <c r="APA115" s="85"/>
      <c r="APB115" s="85"/>
      <c r="APC115" s="85"/>
      <c r="APD115" s="85"/>
      <c r="APE115" s="85"/>
      <c r="APF115" s="85"/>
      <c r="APG115" s="85"/>
      <c r="APH115" s="85"/>
      <c r="API115" s="85"/>
      <c r="APJ115" s="85"/>
      <c r="APK115" s="85"/>
      <c r="APL115" s="85"/>
      <c r="APM115" s="85"/>
      <c r="APN115" s="85"/>
      <c r="APO115" s="85"/>
      <c r="APP115" s="85"/>
      <c r="APQ115" s="85"/>
      <c r="APR115" s="85"/>
      <c r="APS115" s="85"/>
      <c r="APT115" s="85"/>
      <c r="APU115" s="85"/>
      <c r="APV115" s="85"/>
      <c r="APW115" s="85"/>
      <c r="APX115" s="85"/>
      <c r="APY115" s="85"/>
      <c r="APZ115" s="85"/>
      <c r="AQA115" s="85"/>
      <c r="AQB115" s="85"/>
      <c r="AQC115" s="85"/>
      <c r="AQD115" s="85"/>
      <c r="AQE115" s="85"/>
      <c r="AQF115" s="85"/>
      <c r="AQG115" s="85"/>
      <c r="AQH115" s="85"/>
      <c r="AQI115" s="85"/>
      <c r="AQJ115" s="85"/>
      <c r="AQK115" s="85"/>
      <c r="AQL115" s="85"/>
      <c r="AQM115" s="85"/>
      <c r="AQN115" s="85"/>
      <c r="AQO115" s="85"/>
      <c r="AQP115" s="85"/>
      <c r="AQQ115" s="85"/>
      <c r="AQR115" s="85"/>
      <c r="AQS115" s="85"/>
      <c r="AQT115" s="85"/>
      <c r="AQU115" s="85"/>
      <c r="AQV115" s="85"/>
      <c r="AQW115" s="85"/>
      <c r="AQX115" s="85"/>
      <c r="AQY115" s="85"/>
      <c r="AQZ115" s="85"/>
      <c r="ARA115" s="85"/>
      <c r="ARB115" s="85"/>
      <c r="ARC115" s="85"/>
      <c r="ARD115" s="85"/>
      <c r="ARE115" s="85"/>
      <c r="ARF115" s="85"/>
      <c r="ARG115" s="85"/>
      <c r="ARH115" s="85"/>
      <c r="ARI115" s="85"/>
      <c r="ARJ115" s="85"/>
      <c r="ARK115" s="85"/>
      <c r="ARL115" s="85"/>
      <c r="ARM115" s="85"/>
      <c r="ARN115" s="85"/>
      <c r="ARO115" s="85"/>
      <c r="ARP115" s="85"/>
      <c r="ARQ115" s="85"/>
      <c r="ARR115" s="85"/>
      <c r="ARS115" s="85"/>
      <c r="ART115" s="85"/>
      <c r="ARU115" s="85"/>
      <c r="ARV115" s="85"/>
      <c r="ARW115" s="85"/>
      <c r="ARX115" s="85"/>
      <c r="ARY115" s="85"/>
      <c r="ARZ115" s="85"/>
      <c r="ASA115" s="85"/>
      <c r="ASB115" s="85"/>
      <c r="ASC115" s="85"/>
      <c r="ASD115" s="85"/>
      <c r="ASE115" s="85"/>
      <c r="ASF115" s="85"/>
      <c r="ASG115" s="85"/>
      <c r="ASH115" s="85"/>
      <c r="ASI115" s="85"/>
      <c r="ASJ115" s="85"/>
      <c r="ASK115" s="85"/>
      <c r="ASL115" s="85"/>
      <c r="ASM115" s="85"/>
      <c r="ASN115" s="85"/>
      <c r="ASO115" s="85"/>
      <c r="ASP115" s="85"/>
      <c r="ASQ115" s="85"/>
      <c r="ASR115" s="85"/>
      <c r="ASS115" s="85"/>
      <c r="AST115" s="85"/>
      <c r="ASU115" s="85"/>
      <c r="ASV115" s="85"/>
      <c r="ASW115" s="85"/>
      <c r="ASX115" s="85"/>
      <c r="ASY115" s="85"/>
      <c r="ASZ115" s="85"/>
      <c r="ATA115" s="85"/>
      <c r="ATB115" s="85"/>
      <c r="ATC115" s="85"/>
      <c r="ATD115" s="85"/>
      <c r="ATE115" s="85"/>
      <c r="ATF115" s="85"/>
      <c r="ATG115" s="85"/>
      <c r="ATH115" s="85"/>
      <c r="ATI115" s="85"/>
      <c r="ATJ115" s="85"/>
      <c r="ATK115" s="85"/>
      <c r="ATL115" s="85"/>
      <c r="ATM115" s="85"/>
      <c r="ATN115" s="85"/>
      <c r="ATO115" s="85"/>
      <c r="ATP115" s="85"/>
      <c r="ATQ115" s="85"/>
      <c r="ATR115" s="85"/>
      <c r="ATS115" s="85"/>
      <c r="ATT115" s="85"/>
      <c r="ATU115" s="85"/>
      <c r="ATV115" s="85"/>
      <c r="ATW115" s="85"/>
      <c r="ATX115" s="85"/>
      <c r="ATY115" s="85"/>
      <c r="ATZ115" s="85"/>
      <c r="AUA115" s="85"/>
      <c r="AUB115" s="85"/>
      <c r="AUC115" s="85"/>
      <c r="AUD115" s="85"/>
      <c r="AUE115" s="85"/>
      <c r="AUF115" s="85"/>
      <c r="AUG115" s="85"/>
      <c r="AUH115" s="85"/>
      <c r="AUI115" s="85"/>
      <c r="AUJ115" s="85"/>
      <c r="AUK115" s="85"/>
      <c r="AUL115" s="85"/>
      <c r="AUM115" s="85"/>
      <c r="AUN115" s="85"/>
      <c r="AUO115" s="85"/>
      <c r="AUP115" s="85"/>
      <c r="AUQ115" s="85"/>
      <c r="AUR115" s="85"/>
      <c r="AUS115" s="85"/>
      <c r="AUT115" s="85"/>
      <c r="AUU115" s="85"/>
      <c r="AUV115" s="85"/>
      <c r="AUW115" s="85"/>
      <c r="AUX115" s="85"/>
      <c r="AUY115" s="85"/>
      <c r="AUZ115" s="85"/>
      <c r="AVA115" s="85"/>
      <c r="AVB115" s="85"/>
      <c r="AVC115" s="85"/>
      <c r="AVD115" s="85"/>
      <c r="AVE115" s="85"/>
      <c r="AVF115" s="85"/>
      <c r="AVG115" s="85"/>
      <c r="AVH115" s="85"/>
      <c r="AVI115" s="85"/>
      <c r="AVJ115" s="85"/>
      <c r="AVK115" s="85"/>
      <c r="AVL115" s="85"/>
      <c r="AVM115" s="85"/>
      <c r="AVN115" s="85"/>
      <c r="AVO115" s="85"/>
      <c r="AVP115" s="85"/>
      <c r="AVQ115" s="85"/>
      <c r="AVR115" s="85"/>
      <c r="AVS115" s="85"/>
      <c r="AVT115" s="85"/>
      <c r="AVU115" s="85"/>
      <c r="AVV115" s="85"/>
      <c r="AVW115" s="85"/>
      <c r="AVX115" s="85"/>
      <c r="AVY115" s="85"/>
      <c r="AVZ115" s="85"/>
      <c r="AWA115" s="85"/>
      <c r="AWB115" s="85"/>
      <c r="AWC115" s="85"/>
      <c r="AWD115" s="85"/>
      <c r="AWE115" s="85"/>
      <c r="AWF115" s="85"/>
      <c r="AWG115" s="85"/>
      <c r="AWH115" s="85"/>
      <c r="AWI115" s="85"/>
      <c r="AWJ115" s="85"/>
      <c r="AWK115" s="85"/>
      <c r="AWL115" s="85"/>
      <c r="AWM115" s="85"/>
      <c r="AWN115" s="85"/>
      <c r="AWO115" s="85"/>
      <c r="AWP115" s="85"/>
      <c r="AWQ115" s="85"/>
      <c r="AWR115" s="85"/>
      <c r="AWS115" s="85"/>
      <c r="AWT115" s="85"/>
      <c r="AWU115" s="85"/>
      <c r="AWV115" s="85"/>
      <c r="AWW115" s="85"/>
      <c r="AWX115" s="85"/>
      <c r="AWY115" s="85"/>
      <c r="AWZ115" s="85"/>
      <c r="AXA115" s="85"/>
      <c r="AXB115" s="85"/>
      <c r="AXC115" s="85"/>
      <c r="AXD115" s="85"/>
      <c r="AXE115" s="85"/>
      <c r="AXF115" s="85"/>
      <c r="AXG115" s="85"/>
      <c r="AXH115" s="85"/>
      <c r="AXI115" s="85"/>
      <c r="AXJ115" s="85"/>
      <c r="AXK115" s="85"/>
      <c r="AXL115" s="85"/>
      <c r="AXM115" s="85"/>
      <c r="AXN115" s="85"/>
      <c r="AXO115" s="85"/>
      <c r="AXP115" s="85"/>
      <c r="AXQ115" s="85"/>
      <c r="AXR115" s="85"/>
      <c r="AXS115" s="85"/>
      <c r="AXT115" s="85"/>
      <c r="AXU115" s="85"/>
      <c r="AXV115" s="85"/>
      <c r="AXW115" s="85"/>
      <c r="AXX115" s="85"/>
      <c r="AXY115" s="85"/>
      <c r="AXZ115" s="85"/>
      <c r="AYA115" s="85"/>
      <c r="AYB115" s="85"/>
      <c r="AYC115" s="85"/>
      <c r="AYD115" s="85"/>
      <c r="AYE115" s="85"/>
      <c r="AYF115" s="85"/>
      <c r="AYG115" s="85"/>
      <c r="AYH115" s="85"/>
      <c r="AYI115" s="85"/>
      <c r="AYJ115" s="85"/>
      <c r="AYK115" s="85"/>
      <c r="AYL115" s="85"/>
      <c r="AYM115" s="85"/>
      <c r="AYN115" s="85"/>
      <c r="AYO115" s="85"/>
      <c r="AYP115" s="85"/>
      <c r="AYQ115" s="85"/>
      <c r="AYR115" s="85"/>
      <c r="AYS115" s="85"/>
      <c r="AYT115" s="85"/>
      <c r="AYU115" s="85"/>
      <c r="AYV115" s="85"/>
      <c r="AYW115" s="85"/>
      <c r="AYX115" s="85"/>
      <c r="AYY115" s="85"/>
      <c r="AYZ115" s="85"/>
      <c r="AZA115" s="85"/>
      <c r="AZB115" s="85"/>
      <c r="AZC115" s="85"/>
      <c r="AZD115" s="85"/>
      <c r="AZE115" s="85"/>
      <c r="AZF115" s="85"/>
      <c r="AZG115" s="85"/>
      <c r="AZH115" s="85"/>
      <c r="AZI115" s="85"/>
      <c r="AZJ115" s="85"/>
      <c r="AZK115" s="85"/>
      <c r="AZL115" s="85"/>
      <c r="AZM115" s="85"/>
      <c r="AZN115" s="85"/>
      <c r="AZO115" s="85"/>
      <c r="AZP115" s="85"/>
      <c r="AZQ115" s="85"/>
      <c r="AZR115" s="85"/>
      <c r="AZS115" s="85"/>
      <c r="AZT115" s="85"/>
      <c r="AZU115" s="85"/>
      <c r="AZV115" s="85"/>
      <c r="AZW115" s="85"/>
      <c r="AZX115" s="85"/>
      <c r="AZY115" s="85"/>
      <c r="AZZ115" s="85"/>
      <c r="BAA115" s="85"/>
      <c r="BAB115" s="85"/>
      <c r="BAC115" s="85"/>
      <c r="BAD115" s="85"/>
      <c r="BAE115" s="85"/>
      <c r="BAF115" s="85"/>
      <c r="BAG115" s="85"/>
      <c r="BAH115" s="85"/>
      <c r="BAI115" s="85"/>
      <c r="BAJ115" s="85"/>
      <c r="BAK115" s="85"/>
      <c r="BAL115" s="85"/>
      <c r="BAM115" s="85"/>
      <c r="BAN115" s="85"/>
      <c r="BAO115" s="85"/>
      <c r="BAP115" s="85"/>
      <c r="BAQ115" s="85"/>
      <c r="BAR115" s="85"/>
      <c r="BAS115" s="85"/>
      <c r="BAT115" s="85"/>
      <c r="BAU115" s="85"/>
      <c r="BAV115" s="85"/>
      <c r="BAW115" s="85"/>
      <c r="BAX115" s="85"/>
      <c r="BAY115" s="85"/>
      <c r="BAZ115" s="85"/>
      <c r="BBA115" s="85"/>
      <c r="BBB115" s="85"/>
      <c r="BBC115" s="85"/>
      <c r="BBD115" s="85"/>
      <c r="BBE115" s="85"/>
      <c r="BBF115" s="85"/>
      <c r="BBG115" s="85"/>
      <c r="BBH115" s="85"/>
      <c r="BBI115" s="85"/>
      <c r="BBJ115" s="85"/>
      <c r="BBK115" s="85"/>
      <c r="BBL115" s="85"/>
      <c r="BBM115" s="85"/>
      <c r="BBN115" s="85"/>
      <c r="BBO115" s="85"/>
      <c r="BBP115" s="85"/>
      <c r="BBQ115" s="85"/>
      <c r="BBR115" s="85"/>
      <c r="BBS115" s="85"/>
      <c r="BBT115" s="85"/>
      <c r="BBU115" s="85"/>
      <c r="BBV115" s="85"/>
      <c r="BBW115" s="85"/>
      <c r="BBX115" s="85"/>
      <c r="BBY115" s="85"/>
      <c r="BBZ115" s="85"/>
      <c r="BCA115" s="85"/>
      <c r="BCB115" s="85"/>
      <c r="BCC115" s="85"/>
      <c r="BCD115" s="85"/>
      <c r="BCE115" s="85"/>
      <c r="BCF115" s="85"/>
      <c r="BCG115" s="85"/>
      <c r="BCH115" s="85"/>
      <c r="BCI115" s="85"/>
      <c r="BCJ115" s="85"/>
      <c r="BCK115" s="85"/>
      <c r="BCL115" s="85"/>
      <c r="BCM115" s="85"/>
      <c r="BCN115" s="85"/>
      <c r="BCO115" s="85"/>
      <c r="BCP115" s="85"/>
      <c r="BCQ115" s="85"/>
      <c r="BCR115" s="85"/>
      <c r="BCS115" s="85"/>
      <c r="BCT115" s="85"/>
      <c r="BCU115" s="85"/>
      <c r="BCV115" s="85"/>
      <c r="BCW115" s="85"/>
      <c r="BCX115" s="85"/>
      <c r="BCY115" s="85"/>
      <c r="BCZ115" s="85"/>
      <c r="BDA115" s="85"/>
      <c r="BDB115" s="85"/>
      <c r="BDC115" s="85"/>
      <c r="BDD115" s="85"/>
      <c r="BDE115" s="85"/>
      <c r="BDF115" s="85"/>
      <c r="BDG115" s="85"/>
      <c r="BDH115" s="85"/>
      <c r="BDI115" s="85"/>
      <c r="BDJ115" s="85"/>
      <c r="BDK115" s="85"/>
      <c r="BDL115" s="85"/>
      <c r="BDM115" s="85"/>
      <c r="BDN115" s="85"/>
      <c r="BDO115" s="85"/>
      <c r="BDP115" s="85"/>
      <c r="BDQ115" s="85"/>
      <c r="BDR115" s="85"/>
      <c r="BDS115" s="85"/>
      <c r="BDT115" s="85"/>
      <c r="BDU115" s="85"/>
      <c r="BDV115" s="85"/>
      <c r="BDW115" s="85"/>
      <c r="BDX115" s="85"/>
      <c r="BDY115" s="85"/>
      <c r="BDZ115" s="85"/>
      <c r="BEA115" s="85"/>
      <c r="BEB115" s="85"/>
      <c r="BEC115" s="85"/>
      <c r="BED115" s="85"/>
      <c r="BEE115" s="85"/>
      <c r="BEF115" s="85"/>
      <c r="BEG115" s="85"/>
      <c r="BEH115" s="85"/>
      <c r="BEI115" s="85"/>
      <c r="BEJ115" s="85"/>
      <c r="BEK115" s="85"/>
      <c r="BEL115" s="85"/>
      <c r="BEM115" s="85"/>
      <c r="BEN115" s="85"/>
      <c r="BEO115" s="85"/>
      <c r="BEP115" s="85"/>
      <c r="BEQ115" s="85"/>
      <c r="BER115" s="85"/>
      <c r="BES115" s="85"/>
      <c r="BET115" s="85"/>
      <c r="BEU115" s="85"/>
      <c r="BEV115" s="85"/>
      <c r="BEW115" s="85"/>
      <c r="BEX115" s="85"/>
      <c r="BEY115" s="85"/>
      <c r="BEZ115" s="85"/>
      <c r="BFA115" s="85"/>
      <c r="BFB115" s="85"/>
      <c r="BFC115" s="85"/>
      <c r="BFD115" s="85"/>
      <c r="BFE115" s="85"/>
      <c r="BFF115" s="85"/>
      <c r="BFG115" s="85"/>
      <c r="BFH115" s="85"/>
      <c r="BFI115" s="85"/>
      <c r="BFJ115" s="85"/>
      <c r="BFK115" s="85"/>
      <c r="BFL115" s="85"/>
      <c r="BFM115" s="85"/>
      <c r="BFN115" s="85"/>
      <c r="BFO115" s="85"/>
      <c r="BFP115" s="85"/>
      <c r="BFQ115" s="85"/>
      <c r="BFR115" s="85"/>
      <c r="BFS115" s="85"/>
      <c r="BFT115" s="85"/>
      <c r="BFU115" s="85"/>
      <c r="BFV115" s="85"/>
      <c r="BFW115" s="85"/>
      <c r="BFX115" s="85"/>
      <c r="BFY115" s="85"/>
      <c r="BFZ115" s="85"/>
      <c r="BGA115" s="85"/>
      <c r="BGB115" s="85"/>
      <c r="BGC115" s="85"/>
      <c r="BGD115" s="85"/>
      <c r="BGE115" s="85"/>
      <c r="BGF115" s="85"/>
      <c r="BGG115" s="85"/>
      <c r="BGH115" s="85"/>
      <c r="BGI115" s="85"/>
      <c r="BGJ115" s="85"/>
      <c r="BGK115" s="85"/>
      <c r="BGL115" s="85"/>
      <c r="BGM115" s="85"/>
      <c r="BGN115" s="85"/>
      <c r="BGO115" s="85"/>
      <c r="BGP115" s="85"/>
      <c r="BGQ115" s="85"/>
      <c r="BGR115" s="85"/>
      <c r="BGS115" s="85"/>
      <c r="BGT115" s="85"/>
      <c r="BGU115" s="85"/>
      <c r="BGV115" s="85"/>
      <c r="BGW115" s="85"/>
      <c r="BGX115" s="85"/>
      <c r="BGY115" s="85"/>
      <c r="BGZ115" s="85"/>
      <c r="BHA115" s="85"/>
      <c r="BHB115" s="85"/>
      <c r="BHC115" s="85"/>
      <c r="BHD115" s="85"/>
      <c r="BHE115" s="85"/>
      <c r="BHF115" s="85"/>
      <c r="BHG115" s="85"/>
      <c r="BHH115" s="85"/>
      <c r="BHI115" s="85"/>
      <c r="BHJ115" s="85"/>
      <c r="BHK115" s="85"/>
      <c r="BHL115" s="85"/>
      <c r="BHM115" s="85"/>
      <c r="BHN115" s="85"/>
      <c r="BHO115" s="85"/>
      <c r="BHP115" s="85"/>
      <c r="BHQ115" s="85"/>
      <c r="BHR115" s="85"/>
      <c r="BHS115" s="85"/>
      <c r="BHT115" s="85"/>
      <c r="BHU115" s="85"/>
      <c r="BHV115" s="85"/>
      <c r="BHW115" s="85"/>
      <c r="BHX115" s="85"/>
      <c r="BHY115" s="85"/>
      <c r="BHZ115" s="85"/>
      <c r="BIA115" s="85"/>
      <c r="BIB115" s="85"/>
      <c r="BIC115" s="85"/>
      <c r="BID115" s="85"/>
      <c r="BIE115" s="85"/>
      <c r="BIF115" s="85"/>
      <c r="BIG115" s="85"/>
      <c r="BIH115" s="85"/>
      <c r="BII115" s="85"/>
      <c r="BIJ115" s="85"/>
      <c r="BIK115" s="85"/>
      <c r="BIL115" s="85"/>
      <c r="BIM115" s="85"/>
      <c r="BIN115" s="85"/>
      <c r="BIO115" s="85"/>
      <c r="BIP115" s="85"/>
      <c r="BIQ115" s="85"/>
      <c r="BIR115" s="85"/>
      <c r="BIS115" s="85"/>
      <c r="BIT115" s="85"/>
      <c r="BIU115" s="85"/>
      <c r="BIV115" s="85"/>
      <c r="BIW115" s="85"/>
      <c r="BIX115" s="85"/>
      <c r="BIY115" s="85"/>
      <c r="BIZ115" s="85"/>
      <c r="BJA115" s="85"/>
      <c r="BJB115" s="85"/>
      <c r="BJC115" s="85"/>
      <c r="BJD115" s="85"/>
      <c r="BJE115" s="85"/>
      <c r="BJF115" s="85"/>
      <c r="BJG115" s="85"/>
      <c r="BJH115" s="85"/>
      <c r="BJI115" s="85"/>
      <c r="BJJ115" s="85"/>
      <c r="BJK115" s="85"/>
      <c r="BJL115" s="85"/>
      <c r="BJM115" s="85"/>
      <c r="BJN115" s="85"/>
      <c r="BJO115" s="85"/>
      <c r="BJP115" s="85"/>
      <c r="BJQ115" s="85"/>
      <c r="BJR115" s="85"/>
      <c r="BJS115" s="85"/>
      <c r="BJT115" s="85"/>
      <c r="BJU115" s="85"/>
      <c r="BJV115" s="85"/>
      <c r="BJW115" s="85"/>
      <c r="BJX115" s="85"/>
      <c r="BJY115" s="85"/>
      <c r="BJZ115" s="85"/>
      <c r="BKA115" s="85"/>
      <c r="BKB115" s="85"/>
      <c r="BKC115" s="85"/>
      <c r="BKD115" s="85"/>
      <c r="BKE115" s="85"/>
      <c r="BKF115" s="85"/>
      <c r="BKG115" s="85"/>
      <c r="BKH115" s="85"/>
      <c r="BKI115" s="85"/>
      <c r="BKJ115" s="85"/>
      <c r="BKK115" s="85"/>
      <c r="BKL115" s="85"/>
      <c r="BKM115" s="85"/>
      <c r="BKN115" s="85"/>
      <c r="BKO115" s="85"/>
      <c r="BKP115" s="85"/>
      <c r="BKQ115" s="85"/>
      <c r="BKR115" s="85"/>
      <c r="BKS115" s="85"/>
      <c r="BKT115" s="85"/>
      <c r="BKU115" s="85"/>
      <c r="BKV115" s="85"/>
      <c r="BKW115" s="85"/>
      <c r="BKX115" s="85"/>
      <c r="BKY115" s="85"/>
      <c r="BKZ115" s="85"/>
      <c r="BLA115" s="85"/>
      <c r="BLB115" s="85"/>
      <c r="BLC115" s="85"/>
      <c r="BLD115" s="85"/>
      <c r="BLE115" s="85"/>
      <c r="BLF115" s="85"/>
      <c r="BLG115" s="85"/>
      <c r="BLH115" s="85"/>
      <c r="BLI115" s="85"/>
      <c r="BLJ115" s="85"/>
      <c r="BLK115" s="85"/>
      <c r="BLL115" s="85"/>
      <c r="BLM115" s="85"/>
      <c r="BLN115" s="85"/>
      <c r="BLO115" s="85"/>
      <c r="BLP115" s="85"/>
      <c r="BLQ115" s="85"/>
      <c r="BLR115" s="85"/>
      <c r="BLS115" s="85"/>
      <c r="BLT115" s="85"/>
      <c r="BLU115" s="85"/>
      <c r="BLV115" s="85"/>
      <c r="BLW115" s="85"/>
      <c r="BLX115" s="85"/>
      <c r="BLY115" s="85"/>
      <c r="BLZ115" s="85"/>
      <c r="BMA115" s="85"/>
      <c r="BMB115" s="85"/>
      <c r="BMC115" s="85"/>
      <c r="BMD115" s="85"/>
      <c r="BME115" s="85"/>
      <c r="BMF115" s="85"/>
      <c r="BMG115" s="85"/>
      <c r="BMH115" s="85"/>
      <c r="BMI115" s="85"/>
      <c r="BMJ115" s="85"/>
      <c r="BMK115" s="85"/>
      <c r="BML115" s="85"/>
      <c r="BMM115" s="85"/>
      <c r="BMN115" s="85"/>
      <c r="BMO115" s="85"/>
      <c r="BMP115" s="85"/>
      <c r="BMQ115" s="85"/>
      <c r="BMR115" s="85"/>
      <c r="BMS115" s="85"/>
      <c r="BMT115" s="85"/>
      <c r="BMU115" s="85"/>
      <c r="BMV115" s="85"/>
      <c r="BMW115" s="85"/>
      <c r="BMX115" s="85"/>
      <c r="BMY115" s="85"/>
      <c r="BMZ115" s="85"/>
      <c r="BNA115" s="85"/>
      <c r="BNB115" s="85"/>
      <c r="BNC115" s="85"/>
      <c r="BND115" s="85"/>
      <c r="BNE115" s="85"/>
      <c r="BNF115" s="85"/>
      <c r="BNG115" s="85"/>
      <c r="BNH115" s="85"/>
      <c r="BNI115" s="85"/>
      <c r="BNJ115" s="85"/>
      <c r="BNK115" s="85"/>
      <c r="BNL115" s="85"/>
      <c r="BNM115" s="85"/>
      <c r="BNN115" s="85"/>
      <c r="BNO115" s="85"/>
      <c r="BNP115" s="85"/>
      <c r="BNQ115" s="85"/>
      <c r="BNR115" s="85"/>
      <c r="BNS115" s="85"/>
      <c r="BNT115" s="85"/>
      <c r="BNU115" s="85"/>
      <c r="BNV115" s="85"/>
      <c r="BNW115" s="85"/>
      <c r="BNX115" s="85"/>
      <c r="BNY115" s="85"/>
      <c r="BNZ115" s="85"/>
      <c r="BOA115" s="85"/>
      <c r="BOB115" s="85"/>
      <c r="BOC115" s="85"/>
      <c r="BOD115" s="85"/>
      <c r="BOE115" s="85"/>
      <c r="BOF115" s="85"/>
      <c r="BOG115" s="85"/>
      <c r="BOH115" s="85"/>
      <c r="BOI115" s="85"/>
      <c r="BOJ115" s="85"/>
      <c r="BOK115" s="85"/>
      <c r="BOL115" s="85"/>
      <c r="BOM115" s="85"/>
      <c r="BON115" s="85"/>
      <c r="BOO115" s="85"/>
      <c r="BOP115" s="85"/>
      <c r="BOQ115" s="85"/>
      <c r="BOR115" s="85"/>
      <c r="BOS115" s="85"/>
      <c r="BOT115" s="85"/>
      <c r="BOU115" s="85"/>
      <c r="BOV115" s="85"/>
      <c r="BOW115" s="85"/>
      <c r="BOX115" s="85"/>
      <c r="BOY115" s="85"/>
      <c r="BOZ115" s="85"/>
      <c r="BPA115" s="85"/>
      <c r="BPB115" s="85"/>
      <c r="BPC115" s="85"/>
      <c r="BPD115" s="85"/>
      <c r="BPE115" s="85"/>
      <c r="BPF115" s="85"/>
      <c r="BPG115" s="85"/>
      <c r="BPH115" s="85"/>
      <c r="BPI115" s="85"/>
      <c r="BPJ115" s="85"/>
      <c r="BPK115" s="85"/>
      <c r="BPL115" s="85"/>
      <c r="BPM115" s="85"/>
      <c r="BPN115" s="85"/>
      <c r="BPO115" s="85"/>
      <c r="BPP115" s="85"/>
      <c r="BPQ115" s="85"/>
      <c r="BPR115" s="85"/>
      <c r="BPS115" s="85"/>
      <c r="BPT115" s="85"/>
      <c r="BPU115" s="85"/>
      <c r="BPV115" s="85"/>
      <c r="BPW115" s="85"/>
      <c r="BPX115" s="85"/>
      <c r="BPY115" s="85"/>
      <c r="BPZ115" s="85"/>
      <c r="BQA115" s="85"/>
      <c r="BQB115" s="85"/>
      <c r="BQC115" s="85"/>
      <c r="BQD115" s="85"/>
      <c r="BQE115" s="85"/>
      <c r="BQF115" s="85"/>
      <c r="BQG115" s="85"/>
      <c r="BQH115" s="85"/>
      <c r="BQI115" s="85"/>
      <c r="BQJ115" s="85"/>
      <c r="BQK115" s="85"/>
      <c r="BQL115" s="85"/>
      <c r="BQM115" s="85"/>
      <c r="BQN115" s="85"/>
      <c r="BQO115" s="85"/>
      <c r="BQP115" s="85"/>
      <c r="BQQ115" s="85"/>
      <c r="BQR115" s="85"/>
      <c r="BQS115" s="85"/>
      <c r="BQT115" s="85"/>
      <c r="BQU115" s="85"/>
      <c r="BQV115" s="85"/>
      <c r="BQW115" s="85"/>
      <c r="BQX115" s="85"/>
      <c r="BQY115" s="85"/>
      <c r="BQZ115" s="85"/>
      <c r="BRA115" s="85"/>
      <c r="BRB115" s="85"/>
      <c r="BRC115" s="85"/>
      <c r="BRD115" s="85"/>
      <c r="BRE115" s="85"/>
      <c r="BRF115" s="85"/>
      <c r="BRG115" s="85"/>
      <c r="BRH115" s="85"/>
      <c r="BRI115" s="85"/>
      <c r="BRJ115" s="85"/>
      <c r="BRK115" s="85"/>
      <c r="BRL115" s="85"/>
      <c r="BRM115" s="85"/>
      <c r="BRN115" s="85"/>
      <c r="BRO115" s="85"/>
      <c r="BRP115" s="85"/>
      <c r="BRQ115" s="85"/>
      <c r="BRR115" s="85"/>
      <c r="BRS115" s="85"/>
      <c r="BRT115" s="85"/>
      <c r="BRU115" s="85"/>
      <c r="BRV115" s="85"/>
      <c r="BRW115" s="85"/>
      <c r="BRX115" s="85"/>
      <c r="BRY115" s="85"/>
      <c r="BRZ115" s="85"/>
      <c r="BSA115" s="85"/>
      <c r="BSB115" s="85"/>
      <c r="BSC115" s="85"/>
      <c r="BSD115" s="85"/>
      <c r="BSE115" s="85"/>
      <c r="BSF115" s="85"/>
      <c r="BSG115" s="85"/>
      <c r="BSH115" s="85"/>
      <c r="BSI115" s="85"/>
      <c r="BSJ115" s="85"/>
      <c r="BSK115" s="85"/>
      <c r="BSL115" s="85"/>
      <c r="BSM115" s="85"/>
      <c r="BSN115" s="85"/>
      <c r="BSO115" s="85"/>
      <c r="BSP115" s="85"/>
      <c r="BSQ115" s="85"/>
      <c r="BSR115" s="85"/>
      <c r="BSS115" s="85"/>
      <c r="BST115" s="85"/>
      <c r="BSU115" s="85"/>
      <c r="BSV115" s="85"/>
      <c r="BSW115" s="85"/>
      <c r="BSX115" s="85"/>
      <c r="BSY115" s="85"/>
      <c r="BSZ115" s="85"/>
      <c r="BTA115" s="85"/>
      <c r="BTB115" s="85"/>
      <c r="BTC115" s="85"/>
      <c r="BTD115" s="85"/>
      <c r="BTE115" s="85"/>
      <c r="BTF115" s="85"/>
      <c r="BTG115" s="85"/>
      <c r="BTH115" s="85"/>
      <c r="BTI115" s="85"/>
      <c r="BTJ115" s="85"/>
      <c r="BTK115" s="85"/>
      <c r="BTL115" s="85"/>
      <c r="BTM115" s="85"/>
      <c r="BTN115" s="85"/>
      <c r="BTO115" s="85"/>
      <c r="BTP115" s="85"/>
      <c r="BTQ115" s="85"/>
      <c r="BTR115" s="85"/>
      <c r="BTS115" s="85"/>
      <c r="BTT115" s="85"/>
      <c r="BTU115" s="85"/>
      <c r="BTV115" s="85"/>
      <c r="BTW115" s="85"/>
      <c r="BTX115" s="85"/>
      <c r="BTY115" s="85"/>
      <c r="BTZ115" s="85"/>
      <c r="BUA115" s="85"/>
      <c r="BUB115" s="85"/>
      <c r="BUC115" s="85"/>
      <c r="BUD115" s="85"/>
      <c r="BUE115" s="85"/>
      <c r="BUF115" s="85"/>
      <c r="BUG115" s="85"/>
      <c r="BUH115" s="85"/>
      <c r="BUI115" s="85"/>
      <c r="BUJ115" s="85"/>
      <c r="BUK115" s="85"/>
      <c r="BUL115" s="85"/>
      <c r="BUM115" s="85"/>
      <c r="BUN115" s="85"/>
      <c r="BUO115" s="85"/>
      <c r="BUP115" s="85"/>
      <c r="BUQ115" s="85"/>
      <c r="BUR115" s="85"/>
      <c r="BUS115" s="85"/>
      <c r="BUT115" s="85"/>
      <c r="BUU115" s="85"/>
      <c r="BUV115" s="85"/>
      <c r="BUW115" s="85"/>
      <c r="BUX115" s="85"/>
      <c r="BUY115" s="85"/>
      <c r="BUZ115" s="85"/>
      <c r="BVA115" s="85"/>
      <c r="BVB115" s="85"/>
      <c r="BVC115" s="85"/>
      <c r="BVD115" s="85"/>
      <c r="BVE115" s="85"/>
      <c r="BVF115" s="85"/>
      <c r="BVG115" s="85"/>
      <c r="BVH115" s="85"/>
      <c r="BVI115" s="85"/>
      <c r="BVJ115" s="85"/>
      <c r="BVK115" s="85"/>
      <c r="BVL115" s="85"/>
      <c r="BVM115" s="85"/>
      <c r="BVN115" s="85"/>
      <c r="BVO115" s="85"/>
      <c r="BVP115" s="85"/>
      <c r="BVQ115" s="85"/>
      <c r="BVR115" s="85"/>
      <c r="BVS115" s="85"/>
      <c r="BVT115" s="85"/>
      <c r="BVU115" s="85"/>
      <c r="BVV115" s="85"/>
      <c r="BVW115" s="85"/>
      <c r="BVX115" s="85"/>
      <c r="BVY115" s="85"/>
      <c r="BVZ115" s="85"/>
      <c r="BWA115" s="85"/>
      <c r="BWB115" s="85"/>
      <c r="BWC115" s="85"/>
      <c r="BWD115" s="85"/>
      <c r="BWE115" s="85"/>
      <c r="BWF115" s="85"/>
      <c r="BWG115" s="85"/>
      <c r="BWH115" s="85"/>
      <c r="BWI115" s="85"/>
      <c r="BWJ115" s="85"/>
      <c r="BWK115" s="85"/>
      <c r="BWL115" s="85"/>
      <c r="BWM115" s="85"/>
      <c r="BWN115" s="85"/>
      <c r="BWO115" s="85"/>
      <c r="BWP115" s="85"/>
      <c r="BWQ115" s="85"/>
      <c r="BWR115" s="85"/>
      <c r="BWS115" s="85"/>
      <c r="BWT115" s="85"/>
      <c r="BWU115" s="85"/>
      <c r="BWV115" s="85"/>
      <c r="BWW115" s="85"/>
      <c r="BWX115" s="85"/>
      <c r="BWY115" s="85"/>
      <c r="BWZ115" s="85"/>
      <c r="BXA115" s="85"/>
      <c r="BXB115" s="85"/>
      <c r="BXC115" s="85"/>
      <c r="BXD115" s="85"/>
      <c r="BXE115" s="85"/>
      <c r="BXF115" s="85"/>
      <c r="BXG115" s="85"/>
      <c r="BXH115" s="85"/>
      <c r="BXI115" s="85"/>
      <c r="BXJ115" s="85"/>
      <c r="BXK115" s="85"/>
      <c r="BXL115" s="85"/>
      <c r="BXM115" s="85"/>
      <c r="BXN115" s="85"/>
      <c r="BXO115" s="85"/>
      <c r="BXP115" s="85"/>
      <c r="BXQ115" s="85"/>
      <c r="BXR115" s="85"/>
      <c r="BXS115" s="85"/>
      <c r="BXT115" s="85"/>
      <c r="BXU115" s="85"/>
      <c r="BXV115" s="85"/>
      <c r="BXW115" s="85"/>
      <c r="BXX115" s="85"/>
      <c r="BXY115" s="85"/>
      <c r="BXZ115" s="85"/>
      <c r="BYA115" s="85"/>
      <c r="BYB115" s="85"/>
      <c r="BYC115" s="85"/>
      <c r="BYD115" s="85"/>
      <c r="BYE115" s="85"/>
      <c r="BYF115" s="85"/>
      <c r="BYG115" s="85"/>
      <c r="BYH115" s="85"/>
      <c r="BYI115" s="85"/>
      <c r="BYJ115" s="85"/>
      <c r="BYK115" s="85"/>
      <c r="BYL115" s="85"/>
      <c r="BYM115" s="85"/>
      <c r="BYN115" s="85"/>
      <c r="BYO115" s="85"/>
      <c r="BYP115" s="85"/>
      <c r="BYQ115" s="85"/>
      <c r="BYR115" s="85"/>
      <c r="BYS115" s="85"/>
      <c r="BYT115" s="85"/>
      <c r="BYU115" s="85"/>
      <c r="BYV115" s="85"/>
      <c r="BYW115" s="85"/>
      <c r="BYX115" s="85"/>
      <c r="BYY115" s="85"/>
      <c r="BYZ115" s="85"/>
      <c r="BZA115" s="85"/>
      <c r="BZB115" s="85"/>
      <c r="BZC115" s="85"/>
      <c r="BZD115" s="85"/>
      <c r="BZE115" s="85"/>
      <c r="BZF115" s="85"/>
      <c r="BZG115" s="85"/>
      <c r="BZH115" s="85"/>
      <c r="BZI115" s="85"/>
      <c r="BZJ115" s="85"/>
      <c r="BZK115" s="85"/>
      <c r="BZL115" s="85"/>
      <c r="BZM115" s="85"/>
      <c r="BZN115" s="85"/>
      <c r="BZO115" s="85"/>
      <c r="BZP115" s="85"/>
      <c r="BZQ115" s="85"/>
      <c r="BZR115" s="85"/>
      <c r="BZS115" s="85"/>
      <c r="BZT115" s="85"/>
      <c r="BZU115" s="85"/>
      <c r="BZV115" s="85"/>
      <c r="BZW115" s="85"/>
      <c r="BZX115" s="85"/>
      <c r="BZY115" s="85"/>
      <c r="BZZ115" s="85"/>
      <c r="CAA115" s="85"/>
      <c r="CAB115" s="85"/>
      <c r="CAC115" s="85"/>
      <c r="CAD115" s="85"/>
      <c r="CAE115" s="85"/>
      <c r="CAF115" s="85"/>
      <c r="CAG115" s="85"/>
      <c r="CAH115" s="85"/>
      <c r="CAI115" s="85"/>
      <c r="CAJ115" s="85"/>
      <c r="CAK115" s="85"/>
      <c r="CAL115" s="85"/>
      <c r="CAM115" s="85"/>
      <c r="CAN115" s="85"/>
      <c r="CAO115" s="85"/>
      <c r="CAP115" s="85"/>
      <c r="CAQ115" s="85"/>
      <c r="CAR115" s="85"/>
      <c r="CAS115" s="85"/>
      <c r="CAT115" s="85"/>
      <c r="CAU115" s="85"/>
      <c r="CAV115" s="85"/>
      <c r="CAW115" s="85"/>
      <c r="CAX115" s="85"/>
      <c r="CAY115" s="85"/>
      <c r="CAZ115" s="85"/>
      <c r="CBA115" s="85"/>
      <c r="CBB115" s="85"/>
      <c r="CBC115" s="85"/>
      <c r="CBD115" s="85"/>
      <c r="CBE115" s="85"/>
      <c r="CBF115" s="85"/>
      <c r="CBG115" s="85"/>
      <c r="CBH115" s="85"/>
      <c r="CBI115" s="85"/>
      <c r="CBJ115" s="85"/>
      <c r="CBK115" s="85"/>
      <c r="CBL115" s="85"/>
      <c r="CBM115" s="85"/>
      <c r="CBN115" s="85"/>
      <c r="CBO115" s="85"/>
      <c r="CBP115" s="85"/>
      <c r="CBQ115" s="85"/>
      <c r="CBR115" s="85"/>
      <c r="CBS115" s="85"/>
      <c r="CBT115" s="85"/>
      <c r="CBU115" s="85"/>
      <c r="CBV115" s="85"/>
      <c r="CBW115" s="85"/>
      <c r="CBX115" s="85"/>
      <c r="CBY115" s="85"/>
      <c r="CBZ115" s="85"/>
      <c r="CCA115" s="85"/>
      <c r="CCB115" s="85"/>
      <c r="CCC115" s="85"/>
      <c r="CCD115" s="85"/>
      <c r="CCE115" s="85"/>
      <c r="CCF115" s="85"/>
      <c r="CCG115" s="85"/>
      <c r="CCH115" s="85"/>
      <c r="CCI115" s="85"/>
      <c r="CCJ115" s="85"/>
      <c r="CCK115" s="85"/>
      <c r="CCL115" s="85"/>
      <c r="CCM115" s="85"/>
      <c r="CCN115" s="85"/>
      <c r="CCO115" s="85"/>
      <c r="CCP115" s="85"/>
      <c r="CCQ115" s="85"/>
      <c r="CCR115" s="85"/>
      <c r="CCS115" s="85"/>
      <c r="CCT115" s="85"/>
      <c r="CCU115" s="85"/>
      <c r="CCV115" s="85"/>
      <c r="CCW115" s="85"/>
      <c r="CCX115" s="85"/>
      <c r="CCY115" s="85"/>
      <c r="CCZ115" s="85"/>
      <c r="CDA115" s="85"/>
      <c r="CDB115" s="85"/>
      <c r="CDC115" s="85"/>
      <c r="CDD115" s="85"/>
      <c r="CDE115" s="85"/>
      <c r="CDF115" s="85"/>
      <c r="CDG115" s="85"/>
      <c r="CDH115" s="85"/>
      <c r="CDI115" s="85"/>
      <c r="CDJ115" s="85"/>
      <c r="CDK115" s="85"/>
      <c r="CDL115" s="85"/>
      <c r="CDM115" s="85"/>
      <c r="CDN115" s="85"/>
      <c r="CDO115" s="85"/>
      <c r="CDP115" s="85"/>
      <c r="CDQ115" s="85"/>
      <c r="CDR115" s="85"/>
      <c r="CDS115" s="85"/>
      <c r="CDT115" s="85"/>
      <c r="CDU115" s="85"/>
      <c r="CDV115" s="85"/>
      <c r="CDW115" s="85"/>
      <c r="CDX115" s="85"/>
      <c r="CDY115" s="85"/>
      <c r="CDZ115" s="85"/>
      <c r="CEA115" s="85"/>
      <c r="CEB115" s="85"/>
      <c r="CEC115" s="85"/>
      <c r="CED115" s="85"/>
      <c r="CEE115" s="85"/>
      <c r="CEF115" s="85"/>
      <c r="CEG115" s="85"/>
      <c r="CEH115" s="85"/>
      <c r="CEI115" s="85"/>
      <c r="CEJ115" s="85"/>
      <c r="CEK115" s="85"/>
      <c r="CEL115" s="85"/>
      <c r="CEM115" s="85"/>
      <c r="CEN115" s="85"/>
      <c r="CEO115" s="85"/>
      <c r="CEP115" s="85"/>
      <c r="CEQ115" s="85"/>
      <c r="CER115" s="85"/>
      <c r="CES115" s="85"/>
      <c r="CET115" s="85"/>
      <c r="CEU115" s="85"/>
      <c r="CEV115" s="85"/>
      <c r="CEW115" s="85"/>
      <c r="CEX115" s="85"/>
      <c r="CEY115" s="85"/>
      <c r="CEZ115" s="85"/>
      <c r="CFA115" s="85"/>
      <c r="CFB115" s="85"/>
      <c r="CFC115" s="85"/>
      <c r="CFD115" s="85"/>
      <c r="CFE115" s="85"/>
      <c r="CFF115" s="85"/>
      <c r="CFG115" s="85"/>
      <c r="CFH115" s="85"/>
      <c r="CFI115" s="85"/>
      <c r="CFJ115" s="85"/>
      <c r="CFK115" s="85"/>
      <c r="CFL115" s="85"/>
      <c r="CFM115" s="85"/>
      <c r="CFN115" s="85"/>
      <c r="CFO115" s="85"/>
      <c r="CFP115" s="85"/>
      <c r="CFQ115" s="85"/>
      <c r="CFR115" s="85"/>
      <c r="CFS115" s="85"/>
      <c r="CFT115" s="85"/>
      <c r="CFU115" s="85"/>
      <c r="CFV115" s="85"/>
      <c r="CFW115" s="85"/>
      <c r="CFX115" s="85"/>
      <c r="CFY115" s="85"/>
      <c r="CFZ115" s="85"/>
      <c r="CGA115" s="85"/>
      <c r="CGB115" s="85"/>
      <c r="CGC115" s="85"/>
      <c r="CGD115" s="85"/>
      <c r="CGE115" s="85"/>
      <c r="CGF115" s="85"/>
      <c r="CGG115" s="85"/>
      <c r="CGH115" s="85"/>
      <c r="CGI115" s="85"/>
      <c r="CGJ115" s="85"/>
      <c r="CGK115" s="85"/>
      <c r="CGL115" s="85"/>
      <c r="CGM115" s="85"/>
      <c r="CGN115" s="85"/>
      <c r="CGO115" s="85"/>
      <c r="CGP115" s="85"/>
      <c r="CGQ115" s="85"/>
      <c r="CGR115" s="85"/>
      <c r="CGS115" s="85"/>
      <c r="CGT115" s="85"/>
      <c r="CGU115" s="85"/>
      <c r="CGV115" s="85"/>
      <c r="CGW115" s="85"/>
      <c r="CGX115" s="85"/>
      <c r="CGY115" s="85"/>
      <c r="CGZ115" s="85"/>
      <c r="CHA115" s="85"/>
      <c r="CHB115" s="85"/>
      <c r="CHC115" s="85"/>
      <c r="CHD115" s="85"/>
      <c r="CHE115" s="85"/>
      <c r="CHF115" s="85"/>
      <c r="CHG115" s="85"/>
      <c r="CHH115" s="85"/>
      <c r="CHI115" s="85"/>
      <c r="CHJ115" s="85"/>
      <c r="CHK115" s="85"/>
      <c r="CHL115" s="85"/>
      <c r="CHM115" s="85"/>
      <c r="CHN115" s="85"/>
      <c r="CHO115" s="85"/>
      <c r="CHP115" s="85"/>
      <c r="CHQ115" s="85"/>
      <c r="CHR115" s="85"/>
      <c r="CHS115" s="85"/>
      <c r="CHT115" s="85"/>
      <c r="CHU115" s="85"/>
      <c r="CHV115" s="85"/>
      <c r="CHW115" s="85"/>
      <c r="CHX115" s="85"/>
      <c r="CHY115" s="85"/>
      <c r="CHZ115" s="85"/>
      <c r="CIA115" s="85"/>
      <c r="CIB115" s="85"/>
      <c r="CIC115" s="85"/>
      <c r="CID115" s="85"/>
      <c r="CIE115" s="85"/>
      <c r="CIF115" s="85"/>
      <c r="CIG115" s="85"/>
      <c r="CIH115" s="85"/>
      <c r="CII115" s="85"/>
      <c r="CIJ115" s="85"/>
      <c r="CIK115" s="85"/>
      <c r="CIL115" s="85"/>
      <c r="CIM115" s="85"/>
      <c r="CIN115" s="85"/>
      <c r="CIO115" s="85"/>
      <c r="CIP115" s="85"/>
      <c r="CIQ115" s="85"/>
      <c r="CIR115" s="85"/>
      <c r="CIS115" s="85"/>
      <c r="CIT115" s="85"/>
      <c r="CIU115" s="85"/>
      <c r="CIV115" s="85"/>
      <c r="CIW115" s="85"/>
      <c r="CIX115" s="85"/>
      <c r="CIY115" s="85"/>
      <c r="CIZ115" s="85"/>
      <c r="CJA115" s="85"/>
      <c r="CJB115" s="85"/>
      <c r="CJC115" s="85"/>
      <c r="CJD115" s="85"/>
      <c r="CJE115" s="85"/>
      <c r="CJF115" s="85"/>
      <c r="CJG115" s="85"/>
      <c r="CJH115" s="85"/>
      <c r="CJI115" s="85"/>
      <c r="CJJ115" s="85"/>
      <c r="CJK115" s="85"/>
      <c r="CJL115" s="85"/>
      <c r="CJM115" s="85"/>
      <c r="CJN115" s="85"/>
      <c r="CJO115" s="85"/>
      <c r="CJP115" s="85"/>
      <c r="CJQ115" s="85"/>
      <c r="CJR115" s="85"/>
      <c r="CJS115" s="85"/>
      <c r="CJT115" s="85"/>
      <c r="CJU115" s="85"/>
      <c r="CJV115" s="85"/>
      <c r="CJW115" s="85"/>
      <c r="CJX115" s="85"/>
      <c r="CJY115" s="85"/>
      <c r="CJZ115" s="85"/>
      <c r="CKA115" s="85"/>
      <c r="CKB115" s="85"/>
      <c r="CKC115" s="85"/>
      <c r="CKD115" s="85"/>
      <c r="CKE115" s="85"/>
      <c r="CKF115" s="85"/>
      <c r="CKG115" s="85"/>
      <c r="CKH115" s="85"/>
      <c r="CKI115" s="85"/>
      <c r="CKJ115" s="85"/>
      <c r="CKK115" s="85"/>
      <c r="CKL115" s="85"/>
      <c r="CKM115" s="85"/>
      <c r="CKN115" s="85"/>
      <c r="CKO115" s="85"/>
      <c r="CKP115" s="85"/>
      <c r="CKQ115" s="85"/>
      <c r="CKR115" s="85"/>
      <c r="CKS115" s="85"/>
      <c r="CKT115" s="85"/>
      <c r="CKU115" s="85"/>
      <c r="CKV115" s="85"/>
      <c r="CKW115" s="85"/>
      <c r="CKX115" s="85"/>
      <c r="CKY115" s="85"/>
      <c r="CKZ115" s="85"/>
      <c r="CLA115" s="85"/>
      <c r="CLB115" s="85"/>
      <c r="CLC115" s="85"/>
      <c r="CLD115" s="85"/>
      <c r="CLE115" s="85"/>
      <c r="CLF115" s="85"/>
      <c r="CLG115" s="85"/>
      <c r="CLH115" s="85"/>
      <c r="CLI115" s="85"/>
      <c r="CLJ115" s="85"/>
      <c r="CLK115" s="85"/>
      <c r="CLL115" s="85"/>
      <c r="CLM115" s="85"/>
      <c r="CLN115" s="85"/>
      <c r="CLO115" s="85"/>
      <c r="CLP115" s="85"/>
      <c r="CLQ115" s="85"/>
      <c r="CLR115" s="85"/>
      <c r="CLS115" s="85"/>
      <c r="CLT115" s="85"/>
      <c r="CLU115" s="85"/>
      <c r="CLV115" s="85"/>
      <c r="CLW115" s="85"/>
      <c r="CLX115" s="85"/>
      <c r="CLY115" s="85"/>
      <c r="CLZ115" s="85"/>
      <c r="CMA115" s="85"/>
      <c r="CMB115" s="85"/>
      <c r="CMC115" s="85"/>
      <c r="CMD115" s="85"/>
      <c r="CME115" s="85"/>
      <c r="CMF115" s="85"/>
      <c r="CMG115" s="85"/>
      <c r="CMH115" s="85"/>
      <c r="CMI115" s="85"/>
      <c r="CMJ115" s="85"/>
      <c r="CMK115" s="85"/>
      <c r="CML115" s="85"/>
      <c r="CMM115" s="85"/>
      <c r="CMN115" s="85"/>
      <c r="CMO115" s="85"/>
      <c r="CMP115" s="85"/>
      <c r="CMQ115" s="85"/>
      <c r="CMR115" s="85"/>
      <c r="CMS115" s="85"/>
      <c r="CMT115" s="85"/>
      <c r="CMU115" s="85"/>
      <c r="CMV115" s="85"/>
      <c r="CMW115" s="85"/>
      <c r="CMX115" s="85"/>
      <c r="CMY115" s="85"/>
      <c r="CMZ115" s="85"/>
      <c r="CNA115" s="85"/>
      <c r="CNB115" s="85"/>
      <c r="CNC115" s="85"/>
      <c r="CND115" s="85"/>
      <c r="CNE115" s="85"/>
      <c r="CNF115" s="85"/>
      <c r="CNG115" s="85"/>
      <c r="CNH115" s="85"/>
      <c r="CNI115" s="85"/>
      <c r="CNJ115" s="85"/>
      <c r="CNK115" s="85"/>
      <c r="CNL115" s="85"/>
      <c r="CNM115" s="85"/>
      <c r="CNN115" s="85"/>
      <c r="CNO115" s="85"/>
      <c r="CNP115" s="85"/>
      <c r="CNQ115" s="85"/>
      <c r="CNR115" s="85"/>
      <c r="CNS115" s="85"/>
      <c r="CNT115" s="85"/>
      <c r="CNU115" s="85"/>
      <c r="CNV115" s="85"/>
      <c r="CNW115" s="85"/>
      <c r="CNX115" s="85"/>
      <c r="CNY115" s="85"/>
      <c r="CNZ115" s="85"/>
      <c r="COA115" s="85"/>
      <c r="COB115" s="85"/>
      <c r="COC115" s="85"/>
      <c r="COD115" s="85"/>
      <c r="COE115" s="85"/>
      <c r="COF115" s="85"/>
      <c r="COG115" s="85"/>
      <c r="COH115" s="85"/>
      <c r="COI115" s="85"/>
      <c r="COJ115" s="85"/>
      <c r="COK115" s="85"/>
      <c r="COL115" s="85"/>
      <c r="COM115" s="85"/>
      <c r="CON115" s="85"/>
      <c r="COO115" s="85"/>
      <c r="COP115" s="85"/>
      <c r="COQ115" s="85"/>
      <c r="COR115" s="85"/>
      <c r="COS115" s="85"/>
      <c r="COT115" s="85"/>
      <c r="COU115" s="85"/>
      <c r="COV115" s="85"/>
      <c r="COW115" s="85"/>
      <c r="COX115" s="85"/>
      <c r="COY115" s="85"/>
      <c r="COZ115" s="85"/>
      <c r="CPA115" s="85"/>
      <c r="CPB115" s="85"/>
      <c r="CPC115" s="85"/>
      <c r="CPD115" s="85"/>
      <c r="CPE115" s="85"/>
      <c r="CPF115" s="85"/>
      <c r="CPG115" s="85"/>
      <c r="CPH115" s="85"/>
      <c r="CPI115" s="85"/>
      <c r="CPJ115" s="85"/>
      <c r="CPK115" s="85"/>
      <c r="CPL115" s="85"/>
      <c r="CPM115" s="85"/>
      <c r="CPN115" s="85"/>
      <c r="CPO115" s="85"/>
      <c r="CPP115" s="85"/>
      <c r="CPQ115" s="85"/>
      <c r="CPR115" s="85"/>
      <c r="CPS115" s="85"/>
      <c r="CPT115" s="85"/>
      <c r="CPU115" s="85"/>
      <c r="CPV115" s="85"/>
      <c r="CPW115" s="85"/>
      <c r="CPX115" s="85"/>
      <c r="CPY115" s="85"/>
      <c r="CPZ115" s="85"/>
      <c r="CQA115" s="85"/>
      <c r="CQB115" s="85"/>
      <c r="CQC115" s="85"/>
      <c r="CQD115" s="85"/>
      <c r="CQE115" s="85"/>
      <c r="CQF115" s="85"/>
      <c r="CQG115" s="85"/>
      <c r="CQH115" s="85"/>
      <c r="CQI115" s="85"/>
      <c r="CQJ115" s="85"/>
      <c r="CQK115" s="85"/>
      <c r="CQL115" s="85"/>
      <c r="CQM115" s="85"/>
      <c r="CQN115" s="85"/>
      <c r="CQO115" s="85"/>
      <c r="CQP115" s="85"/>
      <c r="CQQ115" s="85"/>
      <c r="CQR115" s="85"/>
      <c r="CQS115" s="85"/>
      <c r="CQT115" s="85"/>
      <c r="CQU115" s="85"/>
      <c r="CQV115" s="85"/>
      <c r="CQW115" s="85"/>
      <c r="CQX115" s="85"/>
      <c r="CQY115" s="85"/>
      <c r="CQZ115" s="85"/>
      <c r="CRA115" s="85"/>
      <c r="CRB115" s="85"/>
      <c r="CRC115" s="85"/>
      <c r="CRD115" s="85"/>
      <c r="CRE115" s="85"/>
      <c r="CRF115" s="85"/>
      <c r="CRG115" s="85"/>
      <c r="CRH115" s="85"/>
      <c r="CRI115" s="85"/>
      <c r="CRJ115" s="85"/>
      <c r="CRK115" s="85"/>
      <c r="CRL115" s="85"/>
      <c r="CRM115" s="85"/>
      <c r="CRN115" s="85"/>
      <c r="CRO115" s="85"/>
      <c r="CRP115" s="85"/>
      <c r="CRQ115" s="85"/>
      <c r="CRR115" s="85"/>
      <c r="CRS115" s="85"/>
      <c r="CRT115" s="85"/>
      <c r="CRU115" s="85"/>
      <c r="CRV115" s="85"/>
      <c r="CRW115" s="85"/>
      <c r="CRX115" s="85"/>
      <c r="CRY115" s="85"/>
      <c r="CRZ115" s="85"/>
      <c r="CSA115" s="85"/>
      <c r="CSB115" s="85"/>
      <c r="CSC115" s="85"/>
      <c r="CSD115" s="85"/>
      <c r="CSE115" s="85"/>
      <c r="CSF115" s="85"/>
      <c r="CSG115" s="85"/>
      <c r="CSH115" s="85"/>
      <c r="CSI115" s="85"/>
      <c r="CSJ115" s="85"/>
      <c r="CSK115" s="85"/>
      <c r="CSL115" s="85"/>
      <c r="CSM115" s="85"/>
      <c r="CSN115" s="85"/>
      <c r="CSO115" s="85"/>
      <c r="CSP115" s="85"/>
      <c r="CSQ115" s="85"/>
      <c r="CSR115" s="85"/>
      <c r="CSS115" s="85"/>
      <c r="CST115" s="85"/>
      <c r="CSU115" s="85"/>
      <c r="CSV115" s="85"/>
      <c r="CSW115" s="85"/>
      <c r="CSX115" s="85"/>
      <c r="CSY115" s="85"/>
      <c r="CSZ115" s="85"/>
      <c r="CTA115" s="85"/>
      <c r="CTB115" s="85"/>
      <c r="CTC115" s="85"/>
      <c r="CTD115" s="85"/>
      <c r="CTE115" s="85"/>
      <c r="CTF115" s="85"/>
      <c r="CTG115" s="85"/>
      <c r="CTH115" s="85"/>
      <c r="CTI115" s="85"/>
      <c r="CTJ115" s="85"/>
      <c r="CTK115" s="85"/>
      <c r="CTL115" s="85"/>
      <c r="CTM115" s="85"/>
      <c r="CTN115" s="85"/>
      <c r="CTO115" s="85"/>
      <c r="CTP115" s="85"/>
      <c r="CTQ115" s="85"/>
      <c r="CTR115" s="85"/>
      <c r="CTS115" s="85"/>
      <c r="CTT115" s="85"/>
      <c r="CTU115" s="85"/>
      <c r="CTV115" s="85"/>
      <c r="CTW115" s="85"/>
      <c r="CTX115" s="85"/>
      <c r="CTY115" s="85"/>
      <c r="CTZ115" s="85"/>
      <c r="CUA115" s="85"/>
      <c r="CUB115" s="85"/>
      <c r="CUC115" s="85"/>
      <c r="CUD115" s="85"/>
      <c r="CUE115" s="85"/>
      <c r="CUF115" s="85"/>
      <c r="CUG115" s="85"/>
      <c r="CUH115" s="85"/>
      <c r="CUI115" s="85"/>
      <c r="CUJ115" s="85"/>
      <c r="CUK115" s="85"/>
      <c r="CUL115" s="85"/>
      <c r="CUM115" s="85"/>
      <c r="CUN115" s="85"/>
      <c r="CUO115" s="85"/>
      <c r="CUP115" s="85"/>
      <c r="CUQ115" s="85"/>
      <c r="CUR115" s="85"/>
      <c r="CUS115" s="85"/>
      <c r="CUT115" s="85"/>
      <c r="CUU115" s="85"/>
      <c r="CUV115" s="85"/>
      <c r="CUW115" s="85"/>
      <c r="CUX115" s="85"/>
      <c r="CUY115" s="85"/>
      <c r="CUZ115" s="85"/>
      <c r="CVA115" s="85"/>
      <c r="CVB115" s="85"/>
      <c r="CVC115" s="85"/>
      <c r="CVD115" s="85"/>
      <c r="CVE115" s="85"/>
      <c r="CVF115" s="85"/>
      <c r="CVG115" s="85"/>
      <c r="CVH115" s="85"/>
      <c r="CVI115" s="85"/>
      <c r="CVJ115" s="85"/>
      <c r="CVK115" s="85"/>
      <c r="CVL115" s="85"/>
      <c r="CVM115" s="85"/>
      <c r="CVN115" s="85"/>
      <c r="CVO115" s="85"/>
      <c r="CVP115" s="85"/>
      <c r="CVQ115" s="85"/>
      <c r="CVR115" s="85"/>
      <c r="CVS115" s="85"/>
      <c r="CVT115" s="85"/>
      <c r="CVU115" s="85"/>
      <c r="CVV115" s="85"/>
      <c r="CVW115" s="85"/>
      <c r="CVX115" s="85"/>
      <c r="CVY115" s="85"/>
      <c r="CVZ115" s="85"/>
      <c r="CWA115" s="85"/>
      <c r="CWB115" s="85"/>
      <c r="CWC115" s="85"/>
      <c r="CWD115" s="85"/>
      <c r="CWE115" s="85"/>
      <c r="CWF115" s="85"/>
      <c r="CWG115" s="85"/>
      <c r="CWH115" s="85"/>
      <c r="CWI115" s="85"/>
      <c r="CWJ115" s="85"/>
      <c r="CWK115" s="85"/>
      <c r="CWL115" s="85"/>
      <c r="CWM115" s="85"/>
      <c r="CWN115" s="85"/>
      <c r="CWO115" s="85"/>
      <c r="CWP115" s="85"/>
      <c r="CWQ115" s="85"/>
      <c r="CWR115" s="85"/>
      <c r="CWS115" s="85"/>
      <c r="CWT115" s="85"/>
      <c r="CWU115" s="85"/>
      <c r="CWV115" s="85"/>
      <c r="CWW115" s="85"/>
      <c r="CWX115" s="85"/>
      <c r="CWY115" s="85"/>
      <c r="CWZ115" s="85"/>
      <c r="CXA115" s="85"/>
      <c r="CXB115" s="85"/>
      <c r="CXC115" s="85"/>
      <c r="CXD115" s="85"/>
      <c r="CXE115" s="85"/>
      <c r="CXF115" s="85"/>
      <c r="CXG115" s="85"/>
      <c r="CXH115" s="85"/>
      <c r="CXI115" s="85"/>
      <c r="CXJ115" s="85"/>
      <c r="CXK115" s="85"/>
      <c r="CXL115" s="85"/>
      <c r="CXM115" s="85"/>
      <c r="CXN115" s="85"/>
      <c r="CXO115" s="85"/>
      <c r="CXP115" s="85"/>
      <c r="CXQ115" s="85"/>
      <c r="CXR115" s="85"/>
      <c r="CXS115" s="85"/>
      <c r="CXT115" s="85"/>
      <c r="CXU115" s="85"/>
      <c r="CXV115" s="85"/>
      <c r="CXW115" s="85"/>
      <c r="CXX115" s="85"/>
      <c r="CXY115" s="85"/>
      <c r="CXZ115" s="85"/>
      <c r="CYA115" s="85"/>
      <c r="CYB115" s="85"/>
      <c r="CYC115" s="85"/>
      <c r="CYD115" s="85"/>
      <c r="CYE115" s="85"/>
      <c r="CYF115" s="85"/>
      <c r="CYG115" s="85"/>
      <c r="CYH115" s="85"/>
      <c r="CYI115" s="85"/>
      <c r="CYJ115" s="85"/>
      <c r="CYK115" s="85"/>
      <c r="CYL115" s="85"/>
      <c r="CYM115" s="85"/>
      <c r="CYN115" s="85"/>
      <c r="CYO115" s="85"/>
      <c r="CYP115" s="85"/>
      <c r="CYQ115" s="85"/>
      <c r="CYR115" s="85"/>
      <c r="CYS115" s="85"/>
      <c r="CYT115" s="85"/>
      <c r="CYU115" s="85"/>
      <c r="CYV115" s="85"/>
      <c r="CYW115" s="85"/>
      <c r="CYX115" s="85"/>
      <c r="CYY115" s="85"/>
      <c r="CYZ115" s="85"/>
      <c r="CZA115" s="85"/>
      <c r="CZB115" s="85"/>
      <c r="CZC115" s="85"/>
      <c r="CZD115" s="85"/>
      <c r="CZE115" s="85"/>
      <c r="CZF115" s="85"/>
      <c r="CZG115" s="85"/>
      <c r="CZH115" s="85"/>
      <c r="CZI115" s="85"/>
      <c r="CZJ115" s="85"/>
      <c r="CZK115" s="85"/>
      <c r="CZL115" s="85"/>
      <c r="CZM115" s="85"/>
      <c r="CZN115" s="85"/>
      <c r="CZO115" s="85"/>
      <c r="CZP115" s="85"/>
      <c r="CZQ115" s="85"/>
      <c r="CZR115" s="85"/>
      <c r="CZS115" s="85"/>
      <c r="CZT115" s="85"/>
      <c r="CZU115" s="85"/>
      <c r="CZV115" s="85"/>
      <c r="CZW115" s="85"/>
      <c r="CZX115" s="85"/>
      <c r="CZY115" s="85"/>
      <c r="CZZ115" s="85"/>
      <c r="DAA115" s="85"/>
      <c r="DAB115" s="85"/>
      <c r="DAC115" s="85"/>
      <c r="DAD115" s="85"/>
      <c r="DAE115" s="85"/>
      <c r="DAF115" s="85"/>
      <c r="DAG115" s="85"/>
      <c r="DAH115" s="85"/>
      <c r="DAI115" s="85"/>
      <c r="DAJ115" s="85"/>
      <c r="DAK115" s="85"/>
      <c r="DAL115" s="85"/>
      <c r="DAM115" s="85"/>
      <c r="DAN115" s="85"/>
      <c r="DAO115" s="85"/>
      <c r="DAP115" s="85"/>
      <c r="DAQ115" s="85"/>
      <c r="DAR115" s="85"/>
      <c r="DAS115" s="85"/>
      <c r="DAT115" s="85"/>
      <c r="DAU115" s="85"/>
      <c r="DAV115" s="85"/>
      <c r="DAW115" s="85"/>
      <c r="DAX115" s="85"/>
      <c r="DAY115" s="85"/>
      <c r="DAZ115" s="85"/>
      <c r="DBA115" s="85"/>
      <c r="DBB115" s="85"/>
      <c r="DBC115" s="85"/>
      <c r="DBD115" s="85"/>
      <c r="DBE115" s="85"/>
      <c r="DBF115" s="85"/>
      <c r="DBG115" s="85"/>
      <c r="DBH115" s="85"/>
      <c r="DBI115" s="85"/>
      <c r="DBJ115" s="85"/>
      <c r="DBK115" s="85"/>
      <c r="DBL115" s="85"/>
      <c r="DBM115" s="85"/>
      <c r="DBN115" s="85"/>
      <c r="DBO115" s="85"/>
      <c r="DBP115" s="85"/>
      <c r="DBQ115" s="85"/>
      <c r="DBR115" s="85"/>
      <c r="DBS115" s="85"/>
      <c r="DBT115" s="85"/>
      <c r="DBU115" s="85"/>
      <c r="DBV115" s="85"/>
      <c r="DBW115" s="85"/>
      <c r="DBX115" s="85"/>
      <c r="DBY115" s="85"/>
      <c r="DBZ115" s="85"/>
      <c r="DCA115" s="85"/>
      <c r="DCB115" s="85"/>
      <c r="DCC115" s="85"/>
      <c r="DCD115" s="85"/>
      <c r="DCE115" s="85"/>
      <c r="DCF115" s="85"/>
      <c r="DCG115" s="85"/>
      <c r="DCH115" s="85"/>
      <c r="DCI115" s="85"/>
      <c r="DCJ115" s="85"/>
      <c r="DCK115" s="85"/>
      <c r="DCL115" s="85"/>
      <c r="DCM115" s="85"/>
      <c r="DCN115" s="85"/>
      <c r="DCO115" s="85"/>
      <c r="DCP115" s="85"/>
      <c r="DCQ115" s="85"/>
      <c r="DCR115" s="85"/>
      <c r="DCS115" s="85"/>
      <c r="DCT115" s="85"/>
      <c r="DCU115" s="85"/>
      <c r="DCV115" s="85"/>
      <c r="DCW115" s="85"/>
      <c r="DCX115" s="85"/>
      <c r="DCY115" s="85"/>
      <c r="DCZ115" s="85"/>
      <c r="DDA115" s="85"/>
      <c r="DDB115" s="85"/>
      <c r="DDC115" s="85"/>
      <c r="DDD115" s="85"/>
      <c r="DDE115" s="85"/>
      <c r="DDF115" s="85"/>
      <c r="DDG115" s="85"/>
      <c r="DDH115" s="85"/>
      <c r="DDI115" s="85"/>
      <c r="DDJ115" s="85"/>
      <c r="DDK115" s="85"/>
      <c r="DDL115" s="85"/>
      <c r="DDM115" s="85"/>
      <c r="DDN115" s="85"/>
      <c r="DDO115" s="85"/>
      <c r="DDP115" s="85"/>
      <c r="DDQ115" s="85"/>
      <c r="DDR115" s="85"/>
      <c r="DDS115" s="85"/>
      <c r="DDT115" s="85"/>
      <c r="DDU115" s="85"/>
      <c r="DDV115" s="85"/>
      <c r="DDW115" s="85"/>
      <c r="DDX115" s="85"/>
      <c r="DDY115" s="85"/>
      <c r="DDZ115" s="85"/>
      <c r="DEA115" s="85"/>
      <c r="DEB115" s="85"/>
      <c r="DEC115" s="85"/>
      <c r="DED115" s="85"/>
      <c r="DEE115" s="85"/>
      <c r="DEF115" s="85"/>
      <c r="DEG115" s="85"/>
      <c r="DEH115" s="85"/>
      <c r="DEI115" s="85"/>
      <c r="DEJ115" s="85"/>
      <c r="DEK115" s="85"/>
      <c r="DEL115" s="85"/>
      <c r="DEM115" s="85"/>
      <c r="DEN115" s="85"/>
      <c r="DEO115" s="85"/>
      <c r="DEP115" s="85"/>
      <c r="DEQ115" s="85"/>
      <c r="DER115" s="85"/>
      <c r="DES115" s="85"/>
      <c r="DET115" s="85"/>
      <c r="DEU115" s="85"/>
      <c r="DEV115" s="85"/>
      <c r="DEW115" s="85"/>
      <c r="DEX115" s="85"/>
      <c r="DEY115" s="85"/>
      <c r="DEZ115" s="85"/>
      <c r="DFA115" s="85"/>
      <c r="DFB115" s="85"/>
      <c r="DFC115" s="85"/>
      <c r="DFD115" s="85"/>
      <c r="DFE115" s="85"/>
      <c r="DFF115" s="85"/>
      <c r="DFG115" s="85"/>
      <c r="DFH115" s="85"/>
      <c r="DFI115" s="85"/>
      <c r="DFJ115" s="85"/>
      <c r="DFK115" s="85"/>
      <c r="DFL115" s="85"/>
      <c r="DFM115" s="85"/>
      <c r="DFN115" s="85"/>
      <c r="DFO115" s="85"/>
      <c r="DFP115" s="85"/>
      <c r="DFQ115" s="85"/>
      <c r="DFR115" s="85"/>
      <c r="DFS115" s="85"/>
      <c r="DFT115" s="85"/>
      <c r="DFU115" s="85"/>
      <c r="DFV115" s="85"/>
      <c r="DFW115" s="85"/>
      <c r="DFX115" s="85"/>
      <c r="DFY115" s="85"/>
      <c r="DFZ115" s="85"/>
      <c r="DGA115" s="85"/>
      <c r="DGB115" s="85"/>
      <c r="DGC115" s="85"/>
      <c r="DGD115" s="85"/>
      <c r="DGE115" s="85"/>
      <c r="DGF115" s="85"/>
      <c r="DGG115" s="85"/>
      <c r="DGH115" s="85"/>
      <c r="DGI115" s="85"/>
      <c r="DGJ115" s="85"/>
      <c r="DGK115" s="85"/>
      <c r="DGL115" s="85"/>
      <c r="DGM115" s="85"/>
      <c r="DGN115" s="85"/>
      <c r="DGO115" s="85"/>
      <c r="DGP115" s="85"/>
      <c r="DGQ115" s="85"/>
      <c r="DGR115" s="85"/>
      <c r="DGS115" s="85"/>
      <c r="DGT115" s="85"/>
      <c r="DGU115" s="85"/>
      <c r="DGV115" s="85"/>
      <c r="DGW115" s="85"/>
      <c r="DGX115" s="85"/>
      <c r="DGY115" s="85"/>
      <c r="DGZ115" s="85"/>
      <c r="DHA115" s="85"/>
      <c r="DHB115" s="85"/>
      <c r="DHC115" s="85"/>
      <c r="DHD115" s="85"/>
      <c r="DHE115" s="85"/>
      <c r="DHF115" s="85"/>
      <c r="DHG115" s="85"/>
      <c r="DHH115" s="85"/>
      <c r="DHI115" s="85"/>
      <c r="DHJ115" s="85"/>
      <c r="DHK115" s="85"/>
      <c r="DHL115" s="85"/>
      <c r="DHM115" s="85"/>
      <c r="DHN115" s="85"/>
      <c r="DHO115" s="85"/>
      <c r="DHP115" s="85"/>
      <c r="DHQ115" s="85"/>
      <c r="DHR115" s="85"/>
      <c r="DHS115" s="85"/>
      <c r="DHT115" s="85"/>
      <c r="DHU115" s="85"/>
      <c r="DHV115" s="85"/>
      <c r="DHW115" s="85"/>
      <c r="DHX115" s="85"/>
      <c r="DHY115" s="85"/>
      <c r="DHZ115" s="85"/>
      <c r="DIA115" s="85"/>
      <c r="DIB115" s="85"/>
      <c r="DIC115" s="85"/>
      <c r="DID115" s="85"/>
      <c r="DIE115" s="85"/>
      <c r="DIF115" s="85"/>
      <c r="DIG115" s="85"/>
      <c r="DIH115" s="85"/>
      <c r="DII115" s="85"/>
      <c r="DIJ115" s="85"/>
      <c r="DIK115" s="85"/>
      <c r="DIL115" s="85"/>
      <c r="DIM115" s="85"/>
      <c r="DIN115" s="85"/>
      <c r="DIO115" s="85"/>
      <c r="DIP115" s="85"/>
      <c r="DIQ115" s="85"/>
      <c r="DIR115" s="85"/>
      <c r="DIS115" s="85"/>
      <c r="DIT115" s="85"/>
      <c r="DIU115" s="85"/>
      <c r="DIV115" s="85"/>
      <c r="DIW115" s="85"/>
      <c r="DIX115" s="85"/>
      <c r="DIY115" s="85"/>
      <c r="DIZ115" s="85"/>
      <c r="DJA115" s="85"/>
      <c r="DJB115" s="85"/>
      <c r="DJC115" s="85"/>
      <c r="DJD115" s="85"/>
      <c r="DJE115" s="85"/>
      <c r="DJF115" s="85"/>
      <c r="DJG115" s="85"/>
      <c r="DJH115" s="85"/>
      <c r="DJI115" s="85"/>
      <c r="DJJ115" s="85"/>
      <c r="DJK115" s="85"/>
      <c r="DJL115" s="85"/>
      <c r="DJM115" s="85"/>
      <c r="DJN115" s="85"/>
      <c r="DJO115" s="85"/>
      <c r="DJP115" s="85"/>
      <c r="DJQ115" s="85"/>
      <c r="DJR115" s="85"/>
      <c r="DJS115" s="85"/>
      <c r="DJT115" s="85"/>
      <c r="DJU115" s="85"/>
      <c r="DJV115" s="85"/>
      <c r="DJW115" s="85"/>
      <c r="DJX115" s="85"/>
      <c r="DJY115" s="85"/>
      <c r="DJZ115" s="85"/>
      <c r="DKA115" s="85"/>
      <c r="DKB115" s="85"/>
      <c r="DKC115" s="85"/>
      <c r="DKD115" s="85"/>
      <c r="DKE115" s="85"/>
      <c r="DKF115" s="85"/>
      <c r="DKG115" s="85"/>
      <c r="DKH115" s="85"/>
      <c r="DKI115" s="85"/>
      <c r="DKJ115" s="85"/>
      <c r="DKK115" s="85"/>
      <c r="DKL115" s="85"/>
      <c r="DKM115" s="85"/>
      <c r="DKN115" s="85"/>
      <c r="DKO115" s="85"/>
      <c r="DKP115" s="85"/>
      <c r="DKQ115" s="85"/>
      <c r="DKR115" s="85"/>
      <c r="DKS115" s="85"/>
      <c r="DKT115" s="85"/>
      <c r="DKU115" s="85"/>
      <c r="DKV115" s="85"/>
      <c r="DKW115" s="85"/>
      <c r="DKX115" s="85"/>
      <c r="DKY115" s="85"/>
      <c r="DKZ115" s="85"/>
      <c r="DLA115" s="85"/>
      <c r="DLB115" s="85"/>
      <c r="DLC115" s="85"/>
      <c r="DLD115" s="85"/>
      <c r="DLE115" s="85"/>
      <c r="DLF115" s="85"/>
      <c r="DLG115" s="85"/>
      <c r="DLH115" s="85"/>
      <c r="DLI115" s="85"/>
      <c r="DLJ115" s="85"/>
      <c r="DLK115" s="85"/>
      <c r="DLL115" s="85"/>
      <c r="DLM115" s="85"/>
      <c r="DLN115" s="85"/>
      <c r="DLO115" s="85"/>
      <c r="DLP115" s="85"/>
      <c r="DLQ115" s="85"/>
      <c r="DLR115" s="85"/>
      <c r="DLS115" s="85"/>
      <c r="DLT115" s="85"/>
      <c r="DLU115" s="85"/>
      <c r="DLV115" s="85"/>
      <c r="DLW115" s="85"/>
      <c r="DLX115" s="85"/>
      <c r="DLY115" s="85"/>
      <c r="DLZ115" s="85"/>
      <c r="DMA115" s="85"/>
      <c r="DMB115" s="85"/>
      <c r="DMC115" s="85"/>
      <c r="DMD115" s="85"/>
      <c r="DME115" s="85"/>
      <c r="DMF115" s="85"/>
      <c r="DMG115" s="85"/>
      <c r="DMH115" s="85"/>
      <c r="DMI115" s="85"/>
      <c r="DMJ115" s="85"/>
      <c r="DMK115" s="85"/>
      <c r="DML115" s="85"/>
      <c r="DMM115" s="85"/>
      <c r="DMN115" s="85"/>
      <c r="DMO115" s="85"/>
      <c r="DMP115" s="85"/>
      <c r="DMQ115" s="85"/>
      <c r="DMR115" s="85"/>
      <c r="DMS115" s="85"/>
      <c r="DMT115" s="85"/>
      <c r="DMU115" s="85"/>
      <c r="DMV115" s="85"/>
      <c r="DMW115" s="85"/>
      <c r="DMX115" s="85"/>
      <c r="DMY115" s="85"/>
      <c r="DMZ115" s="85"/>
      <c r="DNA115" s="85"/>
      <c r="DNB115" s="85"/>
      <c r="DNC115" s="85"/>
      <c r="DND115" s="85"/>
      <c r="DNE115" s="85"/>
      <c r="DNF115" s="85"/>
      <c r="DNG115" s="85"/>
      <c r="DNH115" s="85"/>
      <c r="DNI115" s="85"/>
      <c r="DNJ115" s="85"/>
      <c r="DNK115" s="85"/>
      <c r="DNL115" s="85"/>
      <c r="DNM115" s="85"/>
      <c r="DNN115" s="85"/>
      <c r="DNO115" s="85"/>
      <c r="DNP115" s="85"/>
      <c r="DNQ115" s="85"/>
      <c r="DNR115" s="85"/>
      <c r="DNS115" s="85"/>
      <c r="DNT115" s="85"/>
      <c r="DNU115" s="85"/>
      <c r="DNV115" s="85"/>
      <c r="DNW115" s="85"/>
      <c r="DNX115" s="85"/>
      <c r="DNY115" s="85"/>
      <c r="DNZ115" s="85"/>
      <c r="DOA115" s="85"/>
      <c r="DOB115" s="85"/>
      <c r="DOC115" s="85"/>
      <c r="DOD115" s="85"/>
      <c r="DOE115" s="85"/>
      <c r="DOF115" s="85"/>
      <c r="DOG115" s="85"/>
      <c r="DOH115" s="85"/>
      <c r="DOI115" s="85"/>
      <c r="DOJ115" s="85"/>
      <c r="DOK115" s="85"/>
      <c r="DOL115" s="85"/>
      <c r="DOM115" s="85"/>
      <c r="DON115" s="85"/>
      <c r="DOO115" s="85"/>
      <c r="DOP115" s="85"/>
      <c r="DOQ115" s="85"/>
      <c r="DOR115" s="85"/>
      <c r="DOS115" s="85"/>
      <c r="DOT115" s="85"/>
      <c r="DOU115" s="85"/>
      <c r="DOV115" s="85"/>
      <c r="DOW115" s="85"/>
      <c r="DOX115" s="85"/>
      <c r="DOY115" s="85"/>
      <c r="DOZ115" s="85"/>
      <c r="DPA115" s="85"/>
      <c r="DPB115" s="85"/>
      <c r="DPC115" s="85"/>
      <c r="DPD115" s="85"/>
      <c r="DPE115" s="85"/>
      <c r="DPF115" s="85"/>
      <c r="DPG115" s="85"/>
      <c r="DPH115" s="85"/>
      <c r="DPI115" s="85"/>
      <c r="DPJ115" s="85"/>
      <c r="DPK115" s="85"/>
      <c r="DPL115" s="85"/>
      <c r="DPM115" s="85"/>
      <c r="DPN115" s="85"/>
      <c r="DPO115" s="85"/>
      <c r="DPP115" s="85"/>
      <c r="DPQ115" s="85"/>
      <c r="DPR115" s="85"/>
      <c r="DPS115" s="85"/>
      <c r="DPT115" s="85"/>
      <c r="DPU115" s="85"/>
      <c r="DPV115" s="85"/>
      <c r="DPW115" s="85"/>
      <c r="DPX115" s="85"/>
      <c r="DPY115" s="85"/>
      <c r="DPZ115" s="85"/>
      <c r="DQA115" s="85"/>
      <c r="DQB115" s="85"/>
      <c r="DQC115" s="85"/>
      <c r="DQD115" s="85"/>
      <c r="DQE115" s="85"/>
      <c r="DQF115" s="85"/>
      <c r="DQG115" s="85"/>
      <c r="DQH115" s="85"/>
      <c r="DQI115" s="85"/>
      <c r="DQJ115" s="85"/>
      <c r="DQK115" s="85"/>
      <c r="DQL115" s="85"/>
      <c r="DQM115" s="85"/>
      <c r="DQN115" s="85"/>
      <c r="DQO115" s="85"/>
      <c r="DQP115" s="85"/>
      <c r="DQQ115" s="85"/>
      <c r="DQR115" s="85"/>
      <c r="DQS115" s="85"/>
      <c r="DQT115" s="85"/>
      <c r="DQU115" s="85"/>
      <c r="DQV115" s="85"/>
      <c r="DQW115" s="85"/>
      <c r="DQX115" s="85"/>
      <c r="DQY115" s="85"/>
      <c r="DQZ115" s="85"/>
      <c r="DRA115" s="85"/>
      <c r="DRB115" s="85"/>
      <c r="DRC115" s="85"/>
      <c r="DRD115" s="85"/>
      <c r="DRE115" s="85"/>
      <c r="DRF115" s="85"/>
      <c r="DRG115" s="85"/>
      <c r="DRH115" s="85"/>
      <c r="DRI115" s="85"/>
      <c r="DRJ115" s="85"/>
      <c r="DRK115" s="85"/>
      <c r="DRL115" s="85"/>
      <c r="DRM115" s="85"/>
      <c r="DRN115" s="85"/>
      <c r="DRO115" s="85"/>
      <c r="DRP115" s="85"/>
      <c r="DRQ115" s="85"/>
      <c r="DRR115" s="85"/>
      <c r="DRS115" s="85"/>
      <c r="DRT115" s="85"/>
      <c r="DRU115" s="85"/>
      <c r="DRV115" s="85"/>
      <c r="DRW115" s="85"/>
      <c r="DRX115" s="85"/>
      <c r="DRY115" s="85"/>
      <c r="DRZ115" s="85"/>
      <c r="DSA115" s="85"/>
      <c r="DSB115" s="85"/>
      <c r="DSC115" s="85"/>
      <c r="DSD115" s="85"/>
      <c r="DSE115" s="85"/>
      <c r="DSF115" s="85"/>
      <c r="DSG115" s="85"/>
      <c r="DSH115" s="85"/>
      <c r="DSI115" s="85"/>
      <c r="DSJ115" s="85"/>
      <c r="DSK115" s="85"/>
      <c r="DSL115" s="85"/>
      <c r="DSM115" s="85"/>
      <c r="DSN115" s="85"/>
      <c r="DSO115" s="85"/>
      <c r="DSP115" s="85"/>
      <c r="DSQ115" s="85"/>
      <c r="DSR115" s="85"/>
      <c r="DSS115" s="85"/>
      <c r="DST115" s="85"/>
      <c r="DSU115" s="85"/>
      <c r="DSV115" s="85"/>
      <c r="DSW115" s="85"/>
      <c r="DSX115" s="85"/>
      <c r="DSY115" s="85"/>
      <c r="DSZ115" s="85"/>
      <c r="DTA115" s="85"/>
      <c r="DTB115" s="85"/>
      <c r="DTC115" s="85"/>
      <c r="DTD115" s="85"/>
      <c r="DTE115" s="85"/>
      <c r="DTF115" s="85"/>
      <c r="DTG115" s="85"/>
      <c r="DTH115" s="85"/>
      <c r="DTI115" s="85"/>
      <c r="DTJ115" s="85"/>
      <c r="DTK115" s="85"/>
      <c r="DTL115" s="85"/>
      <c r="DTM115" s="85"/>
      <c r="DTN115" s="85"/>
      <c r="DTO115" s="85"/>
      <c r="DTP115" s="85"/>
      <c r="DTQ115" s="85"/>
      <c r="DTR115" s="85"/>
      <c r="DTS115" s="85"/>
      <c r="DTT115" s="85"/>
      <c r="DTU115" s="85"/>
      <c r="DTV115" s="85"/>
      <c r="DTW115" s="85"/>
      <c r="DTX115" s="85"/>
      <c r="DTY115" s="85"/>
      <c r="DTZ115" s="85"/>
      <c r="DUA115" s="85"/>
      <c r="DUB115" s="85"/>
      <c r="DUC115" s="85"/>
      <c r="DUD115" s="85"/>
      <c r="DUE115" s="85"/>
      <c r="DUF115" s="85"/>
      <c r="DUG115" s="85"/>
      <c r="DUH115" s="85"/>
      <c r="DUI115" s="85"/>
      <c r="DUJ115" s="85"/>
      <c r="DUK115" s="85"/>
      <c r="DUL115" s="85"/>
      <c r="DUM115" s="85"/>
      <c r="DUN115" s="85"/>
      <c r="DUO115" s="85"/>
      <c r="DUP115" s="85"/>
      <c r="DUQ115" s="85"/>
      <c r="DUR115" s="85"/>
      <c r="DUS115" s="85"/>
      <c r="DUT115" s="85"/>
      <c r="DUU115" s="85"/>
      <c r="DUV115" s="85"/>
      <c r="DUW115" s="85"/>
      <c r="DUX115" s="85"/>
      <c r="DUY115" s="85"/>
      <c r="DUZ115" s="85"/>
      <c r="DVA115" s="85"/>
      <c r="DVB115" s="85"/>
      <c r="DVC115" s="85"/>
      <c r="DVD115" s="85"/>
      <c r="DVE115" s="85"/>
      <c r="DVF115" s="85"/>
      <c r="DVG115" s="85"/>
      <c r="DVH115" s="85"/>
      <c r="DVI115" s="85"/>
      <c r="DVJ115" s="85"/>
      <c r="DVK115" s="85"/>
      <c r="DVL115" s="85"/>
      <c r="DVM115" s="85"/>
      <c r="DVN115" s="85"/>
      <c r="DVO115" s="85"/>
      <c r="DVP115" s="85"/>
      <c r="DVQ115" s="85"/>
      <c r="DVR115" s="85"/>
      <c r="DVS115" s="85"/>
      <c r="DVT115" s="85"/>
      <c r="DVU115" s="85"/>
      <c r="DVV115" s="85"/>
      <c r="DVW115" s="85"/>
      <c r="DVX115" s="85"/>
      <c r="DVY115" s="85"/>
      <c r="DVZ115" s="85"/>
      <c r="DWA115" s="85"/>
      <c r="DWB115" s="85"/>
      <c r="DWC115" s="85"/>
      <c r="DWD115" s="85"/>
      <c r="DWE115" s="85"/>
      <c r="DWF115" s="85"/>
      <c r="DWG115" s="85"/>
      <c r="DWH115" s="85"/>
      <c r="DWI115" s="85"/>
      <c r="DWJ115" s="85"/>
      <c r="DWK115" s="85"/>
      <c r="DWL115" s="85"/>
      <c r="DWM115" s="85"/>
      <c r="DWN115" s="85"/>
      <c r="DWO115" s="85"/>
      <c r="DWP115" s="85"/>
      <c r="DWQ115" s="85"/>
      <c r="DWR115" s="85"/>
      <c r="DWS115" s="85"/>
      <c r="DWT115" s="85"/>
      <c r="DWU115" s="85"/>
      <c r="DWV115" s="85"/>
      <c r="DWW115" s="85"/>
      <c r="DWX115" s="85"/>
      <c r="DWY115" s="85"/>
      <c r="DWZ115" s="85"/>
      <c r="DXA115" s="85"/>
      <c r="DXB115" s="85"/>
      <c r="DXC115" s="85"/>
      <c r="DXD115" s="85"/>
      <c r="DXE115" s="85"/>
      <c r="DXF115" s="85"/>
      <c r="DXG115" s="85"/>
      <c r="DXH115" s="85"/>
      <c r="DXI115" s="85"/>
      <c r="DXJ115" s="85"/>
      <c r="DXK115" s="85"/>
      <c r="DXL115" s="85"/>
      <c r="DXM115" s="85"/>
      <c r="DXN115" s="85"/>
      <c r="DXO115" s="85"/>
      <c r="DXP115" s="85"/>
      <c r="DXQ115" s="85"/>
      <c r="DXR115" s="85"/>
      <c r="DXS115" s="85"/>
      <c r="DXT115" s="85"/>
      <c r="DXU115" s="85"/>
      <c r="DXV115" s="85"/>
      <c r="DXW115" s="85"/>
      <c r="DXX115" s="85"/>
      <c r="DXY115" s="85"/>
      <c r="DXZ115" s="85"/>
      <c r="DYA115" s="85"/>
      <c r="DYB115" s="85"/>
      <c r="DYC115" s="85"/>
      <c r="DYD115" s="85"/>
      <c r="DYE115" s="85"/>
      <c r="DYF115" s="85"/>
      <c r="DYG115" s="85"/>
      <c r="DYH115" s="85"/>
      <c r="DYI115" s="85"/>
      <c r="DYJ115" s="85"/>
      <c r="DYK115" s="85"/>
      <c r="DYL115" s="85"/>
      <c r="DYM115" s="85"/>
      <c r="DYN115" s="85"/>
      <c r="DYO115" s="85"/>
      <c r="DYP115" s="85"/>
      <c r="DYQ115" s="85"/>
      <c r="DYR115" s="85"/>
      <c r="DYS115" s="85"/>
      <c r="DYT115" s="85"/>
      <c r="DYU115" s="85"/>
      <c r="DYV115" s="85"/>
      <c r="DYW115" s="85"/>
      <c r="DYX115" s="85"/>
      <c r="DYY115" s="85"/>
      <c r="DYZ115" s="85"/>
      <c r="DZA115" s="85"/>
      <c r="DZB115" s="85"/>
      <c r="DZC115" s="85"/>
      <c r="DZD115" s="85"/>
      <c r="DZE115" s="85"/>
      <c r="DZF115" s="85"/>
      <c r="DZG115" s="85"/>
      <c r="DZH115" s="85"/>
      <c r="DZI115" s="85"/>
      <c r="DZJ115" s="85"/>
      <c r="DZK115" s="85"/>
      <c r="DZL115" s="85"/>
      <c r="DZM115" s="85"/>
      <c r="DZN115" s="85"/>
      <c r="DZO115" s="85"/>
      <c r="DZP115" s="85"/>
      <c r="DZQ115" s="85"/>
      <c r="DZR115" s="85"/>
      <c r="DZS115" s="85"/>
      <c r="DZT115" s="85"/>
      <c r="DZU115" s="85"/>
      <c r="DZV115" s="85"/>
      <c r="DZW115" s="85"/>
      <c r="DZX115" s="85"/>
      <c r="DZY115" s="85"/>
      <c r="DZZ115" s="85"/>
      <c r="EAA115" s="85"/>
      <c r="EAB115" s="85"/>
      <c r="EAC115" s="85"/>
      <c r="EAD115" s="85"/>
      <c r="EAE115" s="85"/>
      <c r="EAF115" s="85"/>
      <c r="EAG115" s="85"/>
      <c r="EAH115" s="85"/>
      <c r="EAI115" s="85"/>
      <c r="EAJ115" s="85"/>
      <c r="EAK115" s="85"/>
      <c r="EAL115" s="85"/>
      <c r="EAM115" s="85"/>
      <c r="EAN115" s="85"/>
      <c r="EAO115" s="85"/>
      <c r="EAP115" s="85"/>
      <c r="EAQ115" s="85"/>
      <c r="EAR115" s="85"/>
      <c r="EAS115" s="85"/>
      <c r="EAT115" s="85"/>
      <c r="EAU115" s="85"/>
      <c r="EAV115" s="85"/>
      <c r="EAW115" s="85"/>
      <c r="EAX115" s="85"/>
      <c r="EAY115" s="85"/>
      <c r="EAZ115" s="85"/>
      <c r="EBA115" s="85"/>
      <c r="EBB115" s="85"/>
      <c r="EBC115" s="85"/>
      <c r="EBD115" s="85"/>
      <c r="EBE115" s="85"/>
      <c r="EBF115" s="85"/>
      <c r="EBG115" s="85"/>
      <c r="EBH115" s="85"/>
      <c r="EBI115" s="85"/>
      <c r="EBJ115" s="85"/>
      <c r="EBK115" s="85"/>
      <c r="EBL115" s="85"/>
      <c r="EBM115" s="85"/>
      <c r="EBN115" s="85"/>
      <c r="EBO115" s="85"/>
      <c r="EBP115" s="85"/>
      <c r="EBQ115" s="85"/>
      <c r="EBR115" s="85"/>
      <c r="EBS115" s="85"/>
      <c r="EBT115" s="85"/>
      <c r="EBU115" s="85"/>
      <c r="EBV115" s="85"/>
      <c r="EBW115" s="85"/>
      <c r="EBX115" s="85"/>
      <c r="EBY115" s="85"/>
      <c r="EBZ115" s="85"/>
      <c r="ECA115" s="85"/>
      <c r="ECB115" s="85"/>
      <c r="ECC115" s="85"/>
      <c r="ECD115" s="85"/>
      <c r="ECE115" s="85"/>
      <c r="ECF115" s="85"/>
      <c r="ECG115" s="85"/>
      <c r="ECH115" s="85"/>
      <c r="ECI115" s="85"/>
      <c r="ECJ115" s="85"/>
      <c r="ECK115" s="85"/>
      <c r="ECL115" s="85"/>
      <c r="ECM115" s="85"/>
      <c r="ECN115" s="85"/>
      <c r="ECO115" s="85"/>
      <c r="ECP115" s="85"/>
      <c r="ECQ115" s="85"/>
      <c r="ECR115" s="85"/>
      <c r="ECS115" s="85"/>
      <c r="ECT115" s="85"/>
      <c r="ECU115" s="85"/>
      <c r="ECV115" s="85"/>
      <c r="ECW115" s="85"/>
      <c r="ECX115" s="85"/>
      <c r="ECY115" s="85"/>
      <c r="ECZ115" s="85"/>
      <c r="EDA115" s="85"/>
      <c r="EDB115" s="85"/>
      <c r="EDC115" s="85"/>
      <c r="EDD115" s="85"/>
      <c r="EDE115" s="85"/>
      <c r="EDF115" s="85"/>
      <c r="EDG115" s="85"/>
      <c r="EDH115" s="85"/>
      <c r="EDI115" s="85"/>
      <c r="EDJ115" s="85"/>
      <c r="EDK115" s="85"/>
      <c r="EDL115" s="85"/>
      <c r="EDM115" s="85"/>
      <c r="EDN115" s="85"/>
      <c r="EDO115" s="85"/>
      <c r="EDP115" s="85"/>
      <c r="EDQ115" s="85"/>
      <c r="EDR115" s="85"/>
      <c r="EDS115" s="85"/>
      <c r="EDT115" s="85"/>
      <c r="EDU115" s="85"/>
      <c r="EDV115" s="85"/>
      <c r="EDW115" s="85"/>
      <c r="EDX115" s="85"/>
      <c r="EDY115" s="85"/>
      <c r="EDZ115" s="85"/>
      <c r="EEA115" s="85"/>
      <c r="EEB115" s="85"/>
      <c r="EEC115" s="85"/>
      <c r="EED115" s="85"/>
      <c r="EEE115" s="85"/>
      <c r="EEF115" s="85"/>
      <c r="EEG115" s="85"/>
      <c r="EEH115" s="85"/>
      <c r="EEI115" s="85"/>
      <c r="EEJ115" s="85"/>
      <c r="EEK115" s="85"/>
      <c r="EEL115" s="85"/>
      <c r="EEM115" s="85"/>
      <c r="EEN115" s="85"/>
      <c r="EEO115" s="85"/>
      <c r="EEP115" s="85"/>
      <c r="EEQ115" s="85"/>
      <c r="EER115" s="85"/>
      <c r="EES115" s="85"/>
      <c r="EET115" s="85"/>
      <c r="EEU115" s="85"/>
      <c r="EEV115" s="85"/>
      <c r="EEW115" s="85"/>
      <c r="EEX115" s="85"/>
      <c r="EEY115" s="85"/>
      <c r="EEZ115" s="85"/>
      <c r="EFA115" s="85"/>
      <c r="EFB115" s="85"/>
      <c r="EFC115" s="85"/>
      <c r="EFD115" s="85"/>
      <c r="EFE115" s="85"/>
      <c r="EFF115" s="85"/>
      <c r="EFG115" s="85"/>
      <c r="EFH115" s="85"/>
      <c r="EFI115" s="85"/>
      <c r="EFJ115" s="85"/>
      <c r="EFK115" s="85"/>
      <c r="EFL115" s="85"/>
      <c r="EFM115" s="85"/>
      <c r="EFN115" s="85"/>
      <c r="EFO115" s="85"/>
      <c r="EFP115" s="85"/>
      <c r="EFQ115" s="85"/>
      <c r="EFR115" s="85"/>
      <c r="EFS115" s="85"/>
      <c r="EFT115" s="85"/>
      <c r="EFU115" s="85"/>
      <c r="EFV115" s="85"/>
      <c r="EFW115" s="85"/>
      <c r="EFX115" s="85"/>
      <c r="EFY115" s="85"/>
      <c r="EFZ115" s="85"/>
      <c r="EGA115" s="85"/>
      <c r="EGB115" s="85"/>
      <c r="EGC115" s="85"/>
      <c r="EGD115" s="85"/>
      <c r="EGE115" s="85"/>
      <c r="EGF115" s="85"/>
      <c r="EGG115" s="85"/>
      <c r="EGH115" s="85"/>
      <c r="EGI115" s="85"/>
      <c r="EGJ115" s="85"/>
      <c r="EGK115" s="85"/>
      <c r="EGL115" s="85"/>
      <c r="EGM115" s="85"/>
      <c r="EGN115" s="85"/>
      <c r="EGO115" s="85"/>
      <c r="EGP115" s="85"/>
      <c r="EGQ115" s="85"/>
      <c r="EGR115" s="85"/>
      <c r="EGS115" s="85"/>
      <c r="EGT115" s="85"/>
      <c r="EGU115" s="85"/>
      <c r="EGV115" s="85"/>
      <c r="EGW115" s="85"/>
      <c r="EGX115" s="85"/>
      <c r="EGY115" s="85"/>
      <c r="EGZ115" s="85"/>
      <c r="EHA115" s="85"/>
      <c r="EHB115" s="85"/>
      <c r="EHC115" s="85"/>
      <c r="EHD115" s="85"/>
      <c r="EHE115" s="85"/>
      <c r="EHF115" s="85"/>
      <c r="EHG115" s="85"/>
      <c r="EHH115" s="85"/>
      <c r="EHI115" s="85"/>
      <c r="EHJ115" s="85"/>
      <c r="EHK115" s="85"/>
      <c r="EHL115" s="85"/>
      <c r="EHM115" s="85"/>
      <c r="EHN115" s="85"/>
      <c r="EHO115" s="85"/>
      <c r="EHP115" s="85"/>
      <c r="EHQ115" s="85"/>
      <c r="EHR115" s="85"/>
      <c r="EHS115" s="85"/>
      <c r="EHT115" s="85"/>
      <c r="EHU115" s="85"/>
      <c r="EHV115" s="85"/>
      <c r="EHW115" s="85"/>
      <c r="EHX115" s="85"/>
      <c r="EHY115" s="85"/>
      <c r="EHZ115" s="85"/>
      <c r="EIA115" s="85"/>
      <c r="EIB115" s="85"/>
      <c r="EIC115" s="85"/>
      <c r="EID115" s="85"/>
      <c r="EIE115" s="85"/>
      <c r="EIF115" s="85"/>
      <c r="EIG115" s="85"/>
      <c r="EIH115" s="85"/>
      <c r="EII115" s="85"/>
      <c r="EIJ115" s="85"/>
      <c r="EIK115" s="85"/>
      <c r="EIL115" s="85"/>
      <c r="EIM115" s="85"/>
      <c r="EIN115" s="85"/>
      <c r="EIO115" s="85"/>
      <c r="EIP115" s="85"/>
      <c r="EIQ115" s="85"/>
      <c r="EIR115" s="85"/>
      <c r="EIS115" s="85"/>
      <c r="EIT115" s="85"/>
      <c r="EIU115" s="85"/>
      <c r="EIV115" s="85"/>
      <c r="EIW115" s="85"/>
      <c r="EIX115" s="85"/>
      <c r="EIY115" s="85"/>
      <c r="EIZ115" s="85"/>
      <c r="EJA115" s="85"/>
      <c r="EJB115" s="85"/>
      <c r="EJC115" s="85"/>
      <c r="EJD115" s="85"/>
      <c r="EJE115" s="85"/>
      <c r="EJF115" s="85"/>
      <c r="EJG115" s="85"/>
      <c r="EJH115" s="85"/>
      <c r="EJI115" s="85"/>
      <c r="EJJ115" s="85"/>
      <c r="EJK115" s="85"/>
      <c r="EJL115" s="85"/>
      <c r="EJM115" s="85"/>
      <c r="EJN115" s="85"/>
      <c r="EJO115" s="85"/>
      <c r="EJP115" s="85"/>
      <c r="EJQ115" s="85"/>
      <c r="EJR115" s="85"/>
      <c r="EJS115" s="85"/>
      <c r="EJT115" s="85"/>
      <c r="EJU115" s="85"/>
      <c r="EJV115" s="85"/>
      <c r="EJW115" s="85"/>
      <c r="EJX115" s="85"/>
      <c r="EJY115" s="85"/>
      <c r="EJZ115" s="85"/>
      <c r="EKA115" s="85"/>
      <c r="EKB115" s="85"/>
      <c r="EKC115" s="85"/>
      <c r="EKD115" s="85"/>
      <c r="EKE115" s="85"/>
      <c r="EKF115" s="85"/>
      <c r="EKG115" s="85"/>
      <c r="EKH115" s="85"/>
      <c r="EKI115" s="85"/>
      <c r="EKJ115" s="85"/>
      <c r="EKK115" s="85"/>
      <c r="EKL115" s="85"/>
      <c r="EKM115" s="85"/>
      <c r="EKN115" s="85"/>
      <c r="EKO115" s="85"/>
      <c r="EKP115" s="85"/>
      <c r="EKQ115" s="85"/>
      <c r="EKR115" s="85"/>
      <c r="EKS115" s="85"/>
      <c r="EKT115" s="85"/>
      <c r="EKU115" s="85"/>
      <c r="EKV115" s="85"/>
      <c r="EKW115" s="85"/>
      <c r="EKX115" s="85"/>
      <c r="EKY115" s="85"/>
      <c r="EKZ115" s="85"/>
      <c r="ELA115" s="85"/>
      <c r="ELB115" s="85"/>
      <c r="ELC115" s="85"/>
      <c r="ELD115" s="85"/>
      <c r="ELE115" s="85"/>
      <c r="ELF115" s="85"/>
      <c r="ELG115" s="85"/>
      <c r="ELH115" s="85"/>
      <c r="ELI115" s="85"/>
      <c r="ELJ115" s="85"/>
      <c r="ELK115" s="85"/>
      <c r="ELL115" s="85"/>
      <c r="ELM115" s="85"/>
      <c r="ELN115" s="85"/>
      <c r="ELO115" s="85"/>
      <c r="ELP115" s="85"/>
      <c r="ELQ115" s="85"/>
      <c r="ELR115" s="85"/>
      <c r="ELS115" s="85"/>
      <c r="ELT115" s="85"/>
      <c r="ELU115" s="85"/>
      <c r="ELV115" s="85"/>
      <c r="ELW115" s="85"/>
      <c r="ELX115" s="85"/>
      <c r="ELY115" s="85"/>
      <c r="ELZ115" s="85"/>
      <c r="EMA115" s="85"/>
      <c r="EMB115" s="85"/>
      <c r="EMC115" s="85"/>
      <c r="EMD115" s="85"/>
      <c r="EME115" s="85"/>
      <c r="EMF115" s="85"/>
      <c r="EMG115" s="85"/>
      <c r="EMH115" s="85"/>
      <c r="EMI115" s="85"/>
      <c r="EMJ115" s="85"/>
      <c r="EMK115" s="85"/>
      <c r="EML115" s="85"/>
      <c r="EMM115" s="85"/>
      <c r="EMN115" s="85"/>
      <c r="EMO115" s="85"/>
      <c r="EMP115" s="85"/>
      <c r="EMQ115" s="85"/>
      <c r="EMR115" s="85"/>
      <c r="EMS115" s="85"/>
      <c r="EMT115" s="85"/>
      <c r="EMU115" s="85"/>
      <c r="EMV115" s="85"/>
      <c r="EMW115" s="85"/>
      <c r="EMX115" s="85"/>
      <c r="EMY115" s="85"/>
      <c r="EMZ115" s="85"/>
      <c r="ENA115" s="85"/>
      <c r="ENB115" s="85"/>
      <c r="ENC115" s="85"/>
      <c r="END115" s="85"/>
      <c r="ENE115" s="85"/>
      <c r="ENF115" s="85"/>
      <c r="ENG115" s="85"/>
      <c r="ENH115" s="85"/>
      <c r="ENI115" s="85"/>
      <c r="ENJ115" s="85"/>
      <c r="ENK115" s="85"/>
      <c r="ENL115" s="85"/>
      <c r="ENM115" s="85"/>
      <c r="ENN115" s="85"/>
      <c r="ENO115" s="85"/>
      <c r="ENP115" s="85"/>
      <c r="ENQ115" s="85"/>
      <c r="ENR115" s="85"/>
      <c r="ENS115" s="85"/>
      <c r="ENT115" s="85"/>
      <c r="ENU115" s="85"/>
      <c r="ENV115" s="85"/>
      <c r="ENW115" s="85"/>
      <c r="ENX115" s="85"/>
      <c r="ENY115" s="85"/>
      <c r="ENZ115" s="85"/>
      <c r="EOA115" s="85"/>
      <c r="EOB115" s="85"/>
      <c r="EOC115" s="85"/>
      <c r="EOD115" s="85"/>
      <c r="EOE115" s="85"/>
      <c r="EOF115" s="85"/>
      <c r="EOG115" s="85"/>
      <c r="EOH115" s="85"/>
      <c r="EOI115" s="85"/>
      <c r="EOJ115" s="85"/>
      <c r="EOK115" s="85"/>
      <c r="EOL115" s="85"/>
      <c r="EOM115" s="85"/>
      <c r="EON115" s="85"/>
      <c r="EOO115" s="85"/>
      <c r="EOP115" s="85"/>
      <c r="EOQ115" s="85"/>
      <c r="EOR115" s="85"/>
      <c r="EOS115" s="85"/>
      <c r="EOT115" s="85"/>
      <c r="EOU115" s="85"/>
      <c r="EOV115" s="85"/>
      <c r="EOW115" s="85"/>
      <c r="EOX115" s="85"/>
      <c r="EOY115" s="85"/>
      <c r="EOZ115" s="85"/>
      <c r="EPA115" s="85"/>
      <c r="EPB115" s="85"/>
      <c r="EPC115" s="85"/>
      <c r="EPD115" s="85"/>
      <c r="EPE115" s="85"/>
      <c r="EPF115" s="85"/>
      <c r="EPG115" s="85"/>
      <c r="EPH115" s="85"/>
      <c r="EPI115" s="85"/>
      <c r="EPJ115" s="85"/>
      <c r="EPK115" s="85"/>
      <c r="EPL115" s="85"/>
      <c r="EPM115" s="85"/>
      <c r="EPN115" s="85"/>
      <c r="EPO115" s="85"/>
      <c r="EPP115" s="85"/>
      <c r="EPQ115" s="85"/>
      <c r="EPR115" s="85"/>
      <c r="EPS115" s="85"/>
      <c r="EPT115" s="85"/>
      <c r="EPU115" s="85"/>
      <c r="EPV115" s="85"/>
      <c r="EPW115" s="85"/>
      <c r="EPX115" s="85"/>
      <c r="EPY115" s="85"/>
      <c r="EPZ115" s="85"/>
      <c r="EQA115" s="85"/>
      <c r="EQB115" s="85"/>
      <c r="EQC115" s="85"/>
      <c r="EQD115" s="85"/>
      <c r="EQE115" s="85"/>
      <c r="EQF115" s="85"/>
      <c r="EQG115" s="85"/>
      <c r="EQH115" s="85"/>
      <c r="EQI115" s="85"/>
      <c r="EQJ115" s="85"/>
      <c r="EQK115" s="85"/>
      <c r="EQL115" s="85"/>
      <c r="EQM115" s="85"/>
      <c r="EQN115" s="85"/>
      <c r="EQO115" s="85"/>
      <c r="EQP115" s="85"/>
      <c r="EQQ115" s="85"/>
      <c r="EQR115" s="85"/>
      <c r="EQS115" s="85"/>
      <c r="EQT115" s="85"/>
      <c r="EQU115" s="85"/>
      <c r="EQV115" s="85"/>
      <c r="EQW115" s="85"/>
      <c r="EQX115" s="85"/>
      <c r="EQY115" s="85"/>
      <c r="EQZ115" s="85"/>
      <c r="ERA115" s="85"/>
      <c r="ERB115" s="85"/>
      <c r="ERC115" s="85"/>
      <c r="ERD115" s="85"/>
      <c r="ERE115" s="85"/>
      <c r="ERF115" s="85"/>
      <c r="ERG115" s="85"/>
      <c r="ERH115" s="85"/>
      <c r="ERI115" s="85"/>
      <c r="ERJ115" s="85"/>
      <c r="ERK115" s="85"/>
      <c r="ERL115" s="85"/>
      <c r="ERM115" s="85"/>
      <c r="ERN115" s="85"/>
      <c r="ERO115" s="85"/>
      <c r="ERP115" s="85"/>
      <c r="ERQ115" s="85"/>
      <c r="ERR115" s="85"/>
      <c r="ERS115" s="85"/>
      <c r="ERT115" s="85"/>
      <c r="ERU115" s="85"/>
      <c r="ERV115" s="85"/>
      <c r="ERW115" s="85"/>
      <c r="ERX115" s="85"/>
      <c r="ERY115" s="85"/>
      <c r="ERZ115" s="85"/>
      <c r="ESA115" s="85"/>
      <c r="ESB115" s="85"/>
      <c r="ESC115" s="85"/>
      <c r="ESD115" s="85"/>
      <c r="ESE115" s="85"/>
      <c r="ESF115" s="85"/>
      <c r="ESG115" s="85"/>
      <c r="ESH115" s="85"/>
      <c r="ESI115" s="85"/>
      <c r="ESJ115" s="85"/>
      <c r="ESK115" s="85"/>
      <c r="ESL115" s="85"/>
      <c r="ESM115" s="85"/>
      <c r="ESN115" s="85"/>
      <c r="ESO115" s="85"/>
      <c r="ESP115" s="85"/>
      <c r="ESQ115" s="85"/>
      <c r="ESR115" s="85"/>
      <c r="ESS115" s="85"/>
      <c r="EST115" s="85"/>
      <c r="ESU115" s="85"/>
      <c r="ESV115" s="85"/>
      <c r="ESW115" s="85"/>
      <c r="ESX115" s="85"/>
      <c r="ESY115" s="85"/>
      <c r="ESZ115" s="85"/>
      <c r="ETA115" s="85"/>
      <c r="ETB115" s="85"/>
      <c r="ETC115" s="85"/>
      <c r="ETD115" s="85"/>
      <c r="ETE115" s="85"/>
      <c r="ETF115" s="85"/>
      <c r="ETG115" s="85"/>
      <c r="ETH115" s="85"/>
      <c r="ETI115" s="85"/>
      <c r="ETJ115" s="85"/>
      <c r="ETK115" s="85"/>
      <c r="ETL115" s="85"/>
      <c r="ETM115" s="85"/>
      <c r="ETN115" s="85"/>
      <c r="ETO115" s="85"/>
      <c r="ETP115" s="85"/>
      <c r="ETQ115" s="85"/>
      <c r="ETR115" s="85"/>
      <c r="ETS115" s="85"/>
      <c r="ETT115" s="85"/>
      <c r="ETU115" s="85"/>
      <c r="ETV115" s="85"/>
      <c r="ETW115" s="85"/>
      <c r="ETX115" s="85"/>
      <c r="ETY115" s="85"/>
      <c r="ETZ115" s="85"/>
      <c r="EUA115" s="85"/>
      <c r="EUB115" s="85"/>
      <c r="EUC115" s="85"/>
      <c r="EUD115" s="85"/>
      <c r="EUE115" s="85"/>
      <c r="EUF115" s="85"/>
      <c r="EUG115" s="85"/>
      <c r="EUH115" s="85"/>
      <c r="EUI115" s="85"/>
      <c r="EUJ115" s="85"/>
      <c r="EUK115" s="85"/>
      <c r="EUL115" s="85"/>
      <c r="EUM115" s="85"/>
      <c r="EUN115" s="85"/>
      <c r="EUO115" s="85"/>
      <c r="EUP115" s="85"/>
      <c r="EUQ115" s="85"/>
      <c r="EUR115" s="85"/>
      <c r="EUS115" s="85"/>
      <c r="EUT115" s="85"/>
      <c r="EUU115" s="85"/>
      <c r="EUV115" s="85"/>
      <c r="EUW115" s="85"/>
      <c r="EUX115" s="85"/>
      <c r="EUY115" s="85"/>
      <c r="EUZ115" s="85"/>
      <c r="EVA115" s="85"/>
      <c r="EVB115" s="85"/>
      <c r="EVC115" s="85"/>
      <c r="EVD115" s="85"/>
      <c r="EVE115" s="85"/>
      <c r="EVF115" s="85"/>
      <c r="EVG115" s="85"/>
      <c r="EVH115" s="85"/>
      <c r="EVI115" s="85"/>
      <c r="EVJ115" s="85"/>
      <c r="EVK115" s="85"/>
      <c r="EVL115" s="85"/>
      <c r="EVM115" s="85"/>
      <c r="EVN115" s="85"/>
      <c r="EVO115" s="85"/>
      <c r="EVP115" s="85"/>
      <c r="EVQ115" s="85"/>
      <c r="EVR115" s="85"/>
      <c r="EVS115" s="85"/>
      <c r="EVT115" s="85"/>
      <c r="EVU115" s="85"/>
      <c r="EVV115" s="85"/>
      <c r="EVW115" s="85"/>
      <c r="EVX115" s="85"/>
      <c r="EVY115" s="85"/>
      <c r="EVZ115" s="85"/>
      <c r="EWA115" s="85"/>
      <c r="EWB115" s="85"/>
      <c r="EWC115" s="85"/>
      <c r="EWD115" s="85"/>
      <c r="EWE115" s="85"/>
      <c r="EWF115" s="85"/>
      <c r="EWG115" s="85"/>
      <c r="EWH115" s="85"/>
      <c r="EWI115" s="85"/>
      <c r="EWJ115" s="85"/>
      <c r="EWK115" s="85"/>
      <c r="EWL115" s="85"/>
      <c r="EWM115" s="85"/>
      <c r="EWN115" s="85"/>
      <c r="EWO115" s="85"/>
      <c r="EWP115" s="85"/>
      <c r="EWQ115" s="85"/>
      <c r="EWR115" s="85"/>
      <c r="EWS115" s="85"/>
      <c r="EWT115" s="85"/>
      <c r="EWU115" s="85"/>
      <c r="EWV115" s="85"/>
      <c r="EWW115" s="85"/>
      <c r="EWX115" s="85"/>
      <c r="EWY115" s="85"/>
      <c r="EWZ115" s="85"/>
      <c r="EXA115" s="85"/>
      <c r="EXB115" s="85"/>
      <c r="EXC115" s="85"/>
      <c r="EXD115" s="85"/>
      <c r="EXE115" s="85"/>
      <c r="EXF115" s="85"/>
      <c r="EXG115" s="85"/>
      <c r="EXH115" s="85"/>
      <c r="EXI115" s="85"/>
      <c r="EXJ115" s="85"/>
      <c r="EXK115" s="85"/>
      <c r="EXL115" s="85"/>
      <c r="EXM115" s="85"/>
      <c r="EXN115" s="85"/>
      <c r="EXO115" s="85"/>
      <c r="EXP115" s="85"/>
      <c r="EXQ115" s="85"/>
      <c r="EXR115" s="85"/>
      <c r="EXS115" s="85"/>
      <c r="EXT115" s="85"/>
      <c r="EXU115" s="85"/>
      <c r="EXV115" s="85"/>
      <c r="EXW115" s="85"/>
      <c r="EXX115" s="85"/>
      <c r="EXY115" s="85"/>
      <c r="EXZ115" s="85"/>
      <c r="EYA115" s="85"/>
      <c r="EYB115" s="85"/>
      <c r="EYC115" s="85"/>
      <c r="EYD115" s="85"/>
      <c r="EYE115" s="85"/>
      <c r="EYF115" s="85"/>
      <c r="EYG115" s="85"/>
      <c r="EYH115" s="85"/>
      <c r="EYI115" s="85"/>
      <c r="EYJ115" s="85"/>
      <c r="EYK115" s="85"/>
      <c r="EYL115" s="85"/>
      <c r="EYM115" s="85"/>
      <c r="EYN115" s="85"/>
      <c r="EYO115" s="85"/>
      <c r="EYP115" s="85"/>
      <c r="EYQ115" s="85"/>
      <c r="EYR115" s="85"/>
      <c r="EYS115" s="85"/>
      <c r="EYT115" s="85"/>
      <c r="EYU115" s="85"/>
      <c r="EYV115" s="85"/>
      <c r="EYW115" s="85"/>
      <c r="EYX115" s="85"/>
      <c r="EYY115" s="85"/>
      <c r="EYZ115" s="85"/>
      <c r="EZA115" s="85"/>
      <c r="EZB115" s="85"/>
      <c r="EZC115" s="85"/>
      <c r="EZD115" s="85"/>
      <c r="EZE115" s="85"/>
      <c r="EZF115" s="85"/>
      <c r="EZG115" s="85"/>
      <c r="EZH115" s="85"/>
      <c r="EZI115" s="85"/>
      <c r="EZJ115" s="85"/>
      <c r="EZK115" s="85"/>
      <c r="EZL115" s="85"/>
      <c r="EZM115" s="85"/>
      <c r="EZN115" s="85"/>
      <c r="EZO115" s="85"/>
      <c r="EZP115" s="85"/>
      <c r="EZQ115" s="85"/>
      <c r="EZR115" s="85"/>
      <c r="EZS115" s="85"/>
      <c r="EZT115" s="85"/>
      <c r="EZU115" s="85"/>
      <c r="EZV115" s="85"/>
      <c r="EZW115" s="85"/>
      <c r="EZX115" s="85"/>
      <c r="EZY115" s="85"/>
      <c r="EZZ115" s="85"/>
      <c r="FAA115" s="85"/>
      <c r="FAB115" s="85"/>
      <c r="FAC115" s="85"/>
      <c r="FAD115" s="85"/>
      <c r="FAE115" s="85"/>
      <c r="FAF115" s="85"/>
      <c r="FAG115" s="85"/>
      <c r="FAH115" s="85"/>
      <c r="FAI115" s="85"/>
      <c r="FAJ115" s="85"/>
      <c r="FAK115" s="85"/>
      <c r="FAL115" s="85"/>
      <c r="FAM115" s="85"/>
      <c r="FAN115" s="85"/>
      <c r="FAO115" s="85"/>
      <c r="FAP115" s="85"/>
      <c r="FAQ115" s="85"/>
      <c r="FAR115" s="85"/>
      <c r="FAS115" s="85"/>
      <c r="FAT115" s="85"/>
      <c r="FAU115" s="85"/>
      <c r="FAV115" s="85"/>
      <c r="FAW115" s="85"/>
      <c r="FAX115" s="85"/>
      <c r="FAY115" s="85"/>
      <c r="FAZ115" s="85"/>
      <c r="FBA115" s="85"/>
      <c r="FBB115" s="85"/>
      <c r="FBC115" s="85"/>
      <c r="FBD115" s="85"/>
      <c r="FBE115" s="85"/>
      <c r="FBF115" s="85"/>
      <c r="FBG115" s="85"/>
      <c r="FBH115" s="85"/>
      <c r="FBI115" s="85"/>
      <c r="FBJ115" s="85"/>
      <c r="FBK115" s="85"/>
      <c r="FBL115" s="85"/>
      <c r="FBM115" s="85"/>
      <c r="FBN115" s="85"/>
      <c r="FBO115" s="85"/>
      <c r="FBP115" s="85"/>
      <c r="FBQ115" s="85"/>
      <c r="FBR115" s="85"/>
      <c r="FBS115" s="85"/>
      <c r="FBT115" s="85"/>
      <c r="FBU115" s="85"/>
      <c r="FBV115" s="85"/>
      <c r="FBW115" s="85"/>
      <c r="FBX115" s="85"/>
      <c r="FBY115" s="85"/>
      <c r="FBZ115" s="85"/>
      <c r="FCA115" s="85"/>
      <c r="FCB115" s="85"/>
      <c r="FCC115" s="85"/>
      <c r="FCD115" s="85"/>
      <c r="FCE115" s="85"/>
      <c r="FCF115" s="85"/>
      <c r="FCG115" s="85"/>
      <c r="FCH115" s="85"/>
      <c r="FCI115" s="85"/>
      <c r="FCJ115" s="85"/>
      <c r="FCK115" s="85"/>
      <c r="FCL115" s="85"/>
      <c r="FCM115" s="85"/>
      <c r="FCN115" s="85"/>
      <c r="FCO115" s="85"/>
      <c r="FCP115" s="85"/>
      <c r="FCQ115" s="85"/>
      <c r="FCR115" s="85"/>
      <c r="FCS115" s="85"/>
      <c r="FCT115" s="85"/>
      <c r="FCU115" s="85"/>
      <c r="FCV115" s="85"/>
      <c r="FCW115" s="85"/>
      <c r="FCX115" s="85"/>
      <c r="FCY115" s="85"/>
      <c r="FCZ115" s="85"/>
      <c r="FDA115" s="85"/>
      <c r="FDB115" s="85"/>
      <c r="FDC115" s="85"/>
      <c r="FDD115" s="85"/>
      <c r="FDE115" s="85"/>
      <c r="FDF115" s="85"/>
      <c r="FDG115" s="85"/>
      <c r="FDH115" s="85"/>
      <c r="FDI115" s="85"/>
      <c r="FDJ115" s="85"/>
      <c r="FDK115" s="85"/>
      <c r="FDL115" s="85"/>
      <c r="FDM115" s="85"/>
      <c r="FDN115" s="85"/>
      <c r="FDO115" s="85"/>
      <c r="FDP115" s="85"/>
      <c r="FDQ115" s="85"/>
      <c r="FDR115" s="85"/>
      <c r="FDS115" s="85"/>
      <c r="FDT115" s="85"/>
      <c r="FDU115" s="85"/>
      <c r="FDV115" s="85"/>
      <c r="FDW115" s="85"/>
      <c r="FDX115" s="85"/>
      <c r="FDY115" s="85"/>
      <c r="FDZ115" s="85"/>
      <c r="FEA115" s="85"/>
      <c r="FEB115" s="85"/>
      <c r="FEC115" s="85"/>
      <c r="FED115" s="85"/>
      <c r="FEE115" s="85"/>
      <c r="FEF115" s="85"/>
      <c r="FEG115" s="85"/>
      <c r="FEH115" s="85"/>
      <c r="FEI115" s="85"/>
      <c r="FEJ115" s="85"/>
      <c r="FEK115" s="85"/>
      <c r="FEL115" s="85"/>
      <c r="FEM115" s="85"/>
      <c r="FEN115" s="85"/>
      <c r="FEO115" s="85"/>
      <c r="FEP115" s="85"/>
      <c r="FEQ115" s="85"/>
      <c r="FER115" s="85"/>
      <c r="FES115" s="85"/>
      <c r="FET115" s="85"/>
      <c r="FEU115" s="85"/>
      <c r="FEV115" s="85"/>
      <c r="FEW115" s="85"/>
      <c r="FEX115" s="85"/>
      <c r="FEY115" s="85"/>
      <c r="FEZ115" s="85"/>
      <c r="FFA115" s="85"/>
      <c r="FFB115" s="85"/>
      <c r="FFC115" s="85"/>
      <c r="FFD115" s="85"/>
      <c r="FFE115" s="85"/>
      <c r="FFF115" s="85"/>
      <c r="FFG115" s="85"/>
      <c r="FFH115" s="85"/>
      <c r="FFI115" s="85"/>
      <c r="FFJ115" s="85"/>
      <c r="FFK115" s="85"/>
      <c r="FFL115" s="85"/>
      <c r="FFM115" s="85"/>
      <c r="FFN115" s="85"/>
      <c r="FFO115" s="85"/>
      <c r="FFP115" s="85"/>
      <c r="FFQ115" s="85"/>
      <c r="FFR115" s="85"/>
      <c r="FFS115" s="85"/>
      <c r="FFT115" s="85"/>
      <c r="FFU115" s="85"/>
      <c r="FFV115" s="85"/>
      <c r="FFW115" s="85"/>
      <c r="FFX115" s="85"/>
      <c r="FFY115" s="85"/>
      <c r="FFZ115" s="85"/>
      <c r="FGA115" s="85"/>
      <c r="FGB115" s="85"/>
      <c r="FGC115" s="85"/>
      <c r="FGD115" s="85"/>
      <c r="FGE115" s="85"/>
      <c r="FGF115" s="85"/>
      <c r="FGG115" s="85"/>
      <c r="FGH115" s="85"/>
      <c r="FGI115" s="85"/>
      <c r="FGJ115" s="85"/>
      <c r="FGK115" s="85"/>
      <c r="FGL115" s="85"/>
      <c r="FGM115" s="85"/>
      <c r="FGN115" s="85"/>
      <c r="FGO115" s="85"/>
      <c r="FGP115" s="85"/>
      <c r="FGQ115" s="85"/>
      <c r="FGR115" s="85"/>
      <c r="FGS115" s="85"/>
      <c r="FGT115" s="85"/>
      <c r="FGU115" s="85"/>
      <c r="FGV115" s="85"/>
      <c r="FGW115" s="85"/>
      <c r="FGX115" s="85"/>
      <c r="FGY115" s="85"/>
      <c r="FGZ115" s="85"/>
      <c r="FHA115" s="85"/>
      <c r="FHB115" s="85"/>
      <c r="FHC115" s="85"/>
      <c r="FHD115" s="85"/>
      <c r="FHE115" s="85"/>
      <c r="FHF115" s="85"/>
      <c r="FHG115" s="85"/>
      <c r="FHH115" s="85"/>
      <c r="FHI115" s="85"/>
      <c r="FHJ115" s="85"/>
      <c r="FHK115" s="85"/>
      <c r="FHL115" s="85"/>
      <c r="FHM115" s="85"/>
      <c r="FHN115" s="85"/>
      <c r="FHO115" s="85"/>
      <c r="FHP115" s="85"/>
      <c r="FHQ115" s="85"/>
      <c r="FHR115" s="85"/>
      <c r="FHS115" s="85"/>
      <c r="FHT115" s="85"/>
      <c r="FHU115" s="85"/>
      <c r="FHV115" s="85"/>
      <c r="FHW115" s="85"/>
      <c r="FHX115" s="85"/>
      <c r="FHY115" s="85"/>
      <c r="FHZ115" s="85"/>
      <c r="FIA115" s="85"/>
      <c r="FIB115" s="85"/>
      <c r="FIC115" s="85"/>
      <c r="FID115" s="85"/>
      <c r="FIE115" s="85"/>
      <c r="FIF115" s="85"/>
      <c r="FIG115" s="85"/>
      <c r="FIH115" s="85"/>
      <c r="FII115" s="85"/>
      <c r="FIJ115" s="85"/>
      <c r="FIK115" s="85"/>
      <c r="FIL115" s="85"/>
      <c r="FIM115" s="85"/>
      <c r="FIN115" s="85"/>
      <c r="FIO115" s="85"/>
      <c r="FIP115" s="85"/>
      <c r="FIQ115" s="85"/>
      <c r="FIR115" s="85"/>
      <c r="FIS115" s="85"/>
      <c r="FIT115" s="85"/>
      <c r="FIU115" s="85"/>
      <c r="FIV115" s="85"/>
      <c r="FIW115" s="85"/>
      <c r="FIX115" s="85"/>
      <c r="FIY115" s="85"/>
      <c r="FIZ115" s="85"/>
      <c r="FJA115" s="85"/>
      <c r="FJB115" s="85"/>
      <c r="FJC115" s="85"/>
      <c r="FJD115" s="85"/>
      <c r="FJE115" s="85"/>
      <c r="FJF115" s="85"/>
      <c r="FJG115" s="85"/>
      <c r="FJH115" s="85"/>
      <c r="FJI115" s="85"/>
      <c r="FJJ115" s="85"/>
      <c r="FJK115" s="85"/>
      <c r="FJL115" s="85"/>
      <c r="FJM115" s="85"/>
      <c r="FJN115" s="85"/>
      <c r="FJO115" s="85"/>
      <c r="FJP115" s="85"/>
      <c r="FJQ115" s="85"/>
      <c r="FJR115" s="85"/>
      <c r="FJS115" s="85"/>
      <c r="FJT115" s="85"/>
      <c r="FJU115" s="85"/>
      <c r="FJV115" s="85"/>
      <c r="FJW115" s="85"/>
      <c r="FJX115" s="85"/>
      <c r="FJY115" s="85"/>
      <c r="FJZ115" s="85"/>
      <c r="FKA115" s="85"/>
      <c r="FKB115" s="85"/>
      <c r="FKC115" s="85"/>
      <c r="FKD115" s="85"/>
      <c r="FKE115" s="85"/>
      <c r="FKF115" s="85"/>
      <c r="FKG115" s="85"/>
      <c r="FKH115" s="85"/>
      <c r="FKI115" s="85"/>
      <c r="FKJ115" s="85"/>
      <c r="FKK115" s="85"/>
      <c r="FKL115" s="85"/>
      <c r="FKM115" s="85"/>
      <c r="FKN115" s="85"/>
      <c r="FKO115" s="85"/>
      <c r="FKP115" s="85"/>
      <c r="FKQ115" s="85"/>
      <c r="FKR115" s="85"/>
      <c r="FKS115" s="85"/>
      <c r="FKT115" s="85"/>
      <c r="FKU115" s="85"/>
      <c r="FKV115" s="85"/>
      <c r="FKW115" s="85"/>
      <c r="FKX115" s="85"/>
      <c r="FKY115" s="85"/>
      <c r="FKZ115" s="85"/>
      <c r="FLA115" s="85"/>
      <c r="FLB115" s="85"/>
      <c r="FLC115" s="85"/>
      <c r="FLD115" s="85"/>
      <c r="FLE115" s="85"/>
      <c r="FLF115" s="85"/>
      <c r="FLG115" s="85"/>
      <c r="FLH115" s="85"/>
      <c r="FLI115" s="85"/>
      <c r="FLJ115" s="85"/>
      <c r="FLK115" s="85"/>
      <c r="FLL115" s="85"/>
      <c r="FLM115" s="85"/>
      <c r="FLN115" s="85"/>
      <c r="FLO115" s="85"/>
      <c r="FLP115" s="85"/>
      <c r="FLQ115" s="85"/>
      <c r="FLR115" s="85"/>
      <c r="FLS115" s="85"/>
      <c r="FLT115" s="85"/>
      <c r="FLU115" s="85"/>
      <c r="FLV115" s="85"/>
      <c r="FLW115" s="85"/>
      <c r="FLX115" s="85"/>
      <c r="FLY115" s="85"/>
      <c r="FLZ115" s="85"/>
      <c r="FMA115" s="85"/>
      <c r="FMB115" s="85"/>
      <c r="FMC115" s="85"/>
      <c r="FMD115" s="85"/>
      <c r="FME115" s="85"/>
      <c r="FMF115" s="85"/>
      <c r="FMG115" s="85"/>
      <c r="FMH115" s="85"/>
      <c r="FMI115" s="85"/>
      <c r="FMJ115" s="85"/>
      <c r="FMK115" s="85"/>
      <c r="FML115" s="85"/>
      <c r="FMM115" s="85"/>
      <c r="FMN115" s="85"/>
      <c r="FMO115" s="85"/>
      <c r="FMP115" s="85"/>
      <c r="FMQ115" s="85"/>
      <c r="FMR115" s="85"/>
      <c r="FMS115" s="85"/>
      <c r="FMT115" s="85"/>
      <c r="FMU115" s="85"/>
      <c r="FMV115" s="85"/>
      <c r="FMW115" s="85"/>
      <c r="FMX115" s="85"/>
      <c r="FMY115" s="85"/>
      <c r="FMZ115" s="85"/>
      <c r="FNA115" s="85"/>
      <c r="FNB115" s="85"/>
      <c r="FNC115" s="85"/>
      <c r="FND115" s="85"/>
      <c r="FNE115" s="85"/>
      <c r="FNF115" s="85"/>
      <c r="FNG115" s="85"/>
      <c r="FNH115" s="85"/>
      <c r="FNI115" s="85"/>
      <c r="FNJ115" s="85"/>
      <c r="FNK115" s="85"/>
      <c r="FNL115" s="85"/>
      <c r="FNM115" s="85"/>
      <c r="FNN115" s="85"/>
      <c r="FNO115" s="85"/>
      <c r="FNP115" s="85"/>
      <c r="FNQ115" s="85"/>
      <c r="FNR115" s="85"/>
      <c r="FNS115" s="85"/>
      <c r="FNT115" s="85"/>
      <c r="FNU115" s="85"/>
      <c r="FNV115" s="85"/>
      <c r="FNW115" s="85"/>
      <c r="FNX115" s="85"/>
      <c r="FNY115" s="85"/>
      <c r="FNZ115" s="85"/>
      <c r="FOA115" s="85"/>
      <c r="FOB115" s="85"/>
      <c r="FOC115" s="85"/>
      <c r="FOD115" s="85"/>
      <c r="FOE115" s="85"/>
      <c r="FOF115" s="85"/>
      <c r="FOG115" s="85"/>
      <c r="FOH115" s="85"/>
      <c r="FOI115" s="85"/>
      <c r="FOJ115" s="85"/>
      <c r="FOK115" s="85"/>
      <c r="FOL115" s="85"/>
      <c r="FOM115" s="85"/>
      <c r="FON115" s="85"/>
      <c r="FOO115" s="85"/>
      <c r="FOP115" s="85"/>
      <c r="FOQ115" s="85"/>
      <c r="FOR115" s="85"/>
      <c r="FOS115" s="85"/>
      <c r="FOT115" s="85"/>
      <c r="FOU115" s="85"/>
      <c r="FOV115" s="85"/>
      <c r="FOW115" s="85"/>
      <c r="FOX115" s="85"/>
      <c r="FOY115" s="85"/>
      <c r="FOZ115" s="85"/>
      <c r="FPA115" s="85"/>
      <c r="FPB115" s="85"/>
      <c r="FPC115" s="85"/>
      <c r="FPD115" s="85"/>
      <c r="FPE115" s="85"/>
      <c r="FPF115" s="85"/>
      <c r="FPG115" s="85"/>
      <c r="FPH115" s="85"/>
      <c r="FPI115" s="85"/>
      <c r="FPJ115" s="85"/>
      <c r="FPK115" s="85"/>
      <c r="FPL115" s="85"/>
      <c r="FPM115" s="85"/>
      <c r="FPN115" s="85"/>
      <c r="FPO115" s="85"/>
      <c r="FPP115" s="85"/>
      <c r="FPQ115" s="85"/>
      <c r="FPR115" s="85"/>
      <c r="FPS115" s="85"/>
      <c r="FPT115" s="85"/>
      <c r="FPU115" s="85"/>
      <c r="FPV115" s="85"/>
      <c r="FPW115" s="85"/>
      <c r="FPX115" s="85"/>
      <c r="FPY115" s="85"/>
      <c r="FPZ115" s="85"/>
      <c r="FQA115" s="85"/>
      <c r="FQB115" s="85"/>
      <c r="FQC115" s="85"/>
      <c r="FQD115" s="85"/>
      <c r="FQE115" s="85"/>
      <c r="FQF115" s="85"/>
      <c r="FQG115" s="85"/>
      <c r="FQH115" s="85"/>
      <c r="FQI115" s="85"/>
      <c r="FQJ115" s="85"/>
      <c r="FQK115" s="85"/>
      <c r="FQL115" s="85"/>
      <c r="FQM115" s="85"/>
      <c r="FQN115" s="85"/>
      <c r="FQO115" s="85"/>
      <c r="FQP115" s="85"/>
      <c r="FQQ115" s="85"/>
      <c r="FQR115" s="85"/>
      <c r="FQS115" s="85"/>
      <c r="FQT115" s="85"/>
      <c r="FQU115" s="85"/>
      <c r="FQV115" s="85"/>
      <c r="FQW115" s="85"/>
      <c r="FQX115" s="85"/>
      <c r="FQY115" s="85"/>
      <c r="FQZ115" s="85"/>
      <c r="FRA115" s="85"/>
      <c r="FRB115" s="85"/>
      <c r="FRC115" s="85"/>
      <c r="FRD115" s="85"/>
      <c r="FRE115" s="85"/>
      <c r="FRF115" s="85"/>
      <c r="FRG115" s="85"/>
      <c r="FRH115" s="85"/>
      <c r="FRI115" s="85"/>
      <c r="FRJ115" s="85"/>
      <c r="FRK115" s="85"/>
      <c r="FRL115" s="85"/>
      <c r="FRM115" s="85"/>
      <c r="FRN115" s="85"/>
      <c r="FRO115" s="85"/>
      <c r="FRP115" s="85"/>
      <c r="FRQ115" s="85"/>
      <c r="FRR115" s="85"/>
      <c r="FRS115" s="85"/>
      <c r="FRT115" s="85"/>
      <c r="FRU115" s="85"/>
      <c r="FRV115" s="85"/>
      <c r="FRW115" s="85"/>
      <c r="FRX115" s="85"/>
      <c r="FRY115" s="85"/>
      <c r="FRZ115" s="85"/>
      <c r="FSA115" s="85"/>
      <c r="FSB115" s="85"/>
      <c r="FSC115" s="85"/>
      <c r="FSD115" s="85"/>
      <c r="FSE115" s="85"/>
      <c r="FSF115" s="85"/>
      <c r="FSG115" s="85"/>
      <c r="FSH115" s="85"/>
      <c r="FSI115" s="85"/>
      <c r="FSJ115" s="85"/>
      <c r="FSK115" s="85"/>
      <c r="FSL115" s="85"/>
      <c r="FSM115" s="85"/>
      <c r="FSN115" s="85"/>
      <c r="FSO115" s="85"/>
      <c r="FSP115" s="85"/>
      <c r="FSQ115" s="85"/>
      <c r="FSR115" s="85"/>
      <c r="FSS115" s="85"/>
      <c r="FST115" s="85"/>
      <c r="FSU115" s="85"/>
      <c r="FSV115" s="85"/>
      <c r="FSW115" s="85"/>
      <c r="FSX115" s="85"/>
      <c r="FSY115" s="85"/>
      <c r="FSZ115" s="85"/>
      <c r="FTA115" s="85"/>
      <c r="FTB115" s="85"/>
      <c r="FTC115" s="85"/>
      <c r="FTD115" s="85"/>
      <c r="FTE115" s="85"/>
      <c r="FTF115" s="85"/>
      <c r="FTG115" s="85"/>
      <c r="FTH115" s="85"/>
      <c r="FTI115" s="85"/>
      <c r="FTJ115" s="85"/>
      <c r="FTK115" s="85"/>
      <c r="FTL115" s="85"/>
      <c r="FTM115" s="85"/>
      <c r="FTN115" s="85"/>
      <c r="FTO115" s="85"/>
      <c r="FTP115" s="85"/>
      <c r="FTQ115" s="85"/>
      <c r="FTR115" s="85"/>
      <c r="FTS115" s="85"/>
      <c r="FTT115" s="85"/>
      <c r="FTU115" s="85"/>
      <c r="FTV115" s="85"/>
      <c r="FTW115" s="85"/>
      <c r="FTX115" s="85"/>
      <c r="FTY115" s="85"/>
      <c r="FTZ115" s="85"/>
      <c r="FUA115" s="85"/>
      <c r="FUB115" s="85"/>
      <c r="FUC115" s="85"/>
      <c r="FUD115" s="85"/>
      <c r="FUE115" s="85"/>
      <c r="FUF115" s="85"/>
      <c r="FUG115" s="85"/>
      <c r="FUH115" s="85"/>
      <c r="FUI115" s="85"/>
      <c r="FUJ115" s="85"/>
      <c r="FUK115" s="85"/>
      <c r="FUL115" s="85"/>
      <c r="FUM115" s="85"/>
      <c r="FUN115" s="85"/>
      <c r="FUO115" s="85"/>
      <c r="FUP115" s="85"/>
      <c r="FUQ115" s="85"/>
      <c r="FUR115" s="85"/>
      <c r="FUS115" s="85"/>
      <c r="FUT115" s="85"/>
      <c r="FUU115" s="85"/>
      <c r="FUV115" s="85"/>
      <c r="FUW115" s="85"/>
      <c r="FUX115" s="85"/>
      <c r="FUY115" s="85"/>
      <c r="FUZ115" s="85"/>
      <c r="FVA115" s="85"/>
      <c r="FVB115" s="85"/>
      <c r="FVC115" s="85"/>
      <c r="FVD115" s="85"/>
      <c r="FVE115" s="85"/>
      <c r="FVF115" s="85"/>
      <c r="FVG115" s="85"/>
      <c r="FVH115" s="85"/>
      <c r="FVI115" s="85"/>
      <c r="FVJ115" s="85"/>
      <c r="FVK115" s="85"/>
      <c r="FVL115" s="85"/>
      <c r="FVM115" s="85"/>
      <c r="FVN115" s="85"/>
      <c r="FVO115" s="85"/>
      <c r="FVP115" s="85"/>
      <c r="FVQ115" s="85"/>
      <c r="FVR115" s="85"/>
      <c r="FVS115" s="85"/>
      <c r="FVT115" s="85"/>
      <c r="FVU115" s="85"/>
      <c r="FVV115" s="85"/>
      <c r="FVW115" s="85"/>
      <c r="FVX115" s="85"/>
      <c r="FVY115" s="85"/>
      <c r="FVZ115" s="85"/>
      <c r="FWA115" s="85"/>
      <c r="FWB115" s="85"/>
      <c r="FWC115" s="85"/>
      <c r="FWD115" s="85"/>
      <c r="FWE115" s="85"/>
      <c r="FWF115" s="85"/>
      <c r="FWG115" s="85"/>
      <c r="FWH115" s="85"/>
      <c r="FWI115" s="85"/>
      <c r="FWJ115" s="85"/>
      <c r="FWK115" s="85"/>
      <c r="FWL115" s="85"/>
      <c r="FWM115" s="85"/>
      <c r="FWN115" s="85"/>
      <c r="FWO115" s="85"/>
      <c r="FWP115" s="85"/>
      <c r="FWQ115" s="85"/>
      <c r="FWR115" s="85"/>
      <c r="FWS115" s="85"/>
      <c r="FWT115" s="85"/>
      <c r="FWU115" s="85"/>
      <c r="FWV115" s="85"/>
      <c r="FWW115" s="85"/>
      <c r="FWX115" s="85"/>
      <c r="FWY115" s="85"/>
      <c r="FWZ115" s="85"/>
      <c r="FXA115" s="85"/>
      <c r="FXB115" s="85"/>
      <c r="FXC115" s="85"/>
      <c r="FXD115" s="85"/>
      <c r="FXE115" s="85"/>
      <c r="FXF115" s="85"/>
      <c r="FXG115" s="85"/>
      <c r="FXH115" s="85"/>
      <c r="FXI115" s="85"/>
      <c r="FXJ115" s="85"/>
      <c r="FXK115" s="85"/>
      <c r="FXL115" s="85"/>
      <c r="FXM115" s="85"/>
      <c r="FXN115" s="85"/>
      <c r="FXO115" s="85"/>
      <c r="FXP115" s="85"/>
      <c r="FXQ115" s="85"/>
      <c r="FXR115" s="85"/>
      <c r="FXS115" s="85"/>
      <c r="FXT115" s="85"/>
      <c r="FXU115" s="85"/>
      <c r="FXV115" s="85"/>
      <c r="FXW115" s="85"/>
      <c r="FXX115" s="85"/>
      <c r="FXY115" s="85"/>
      <c r="FXZ115" s="85"/>
      <c r="FYA115" s="85"/>
      <c r="FYB115" s="85"/>
      <c r="FYC115" s="85"/>
      <c r="FYD115" s="85"/>
      <c r="FYE115" s="85"/>
      <c r="FYF115" s="85"/>
      <c r="FYG115" s="85"/>
      <c r="FYH115" s="85"/>
      <c r="FYI115" s="85"/>
      <c r="FYJ115" s="85"/>
      <c r="FYK115" s="85"/>
      <c r="FYL115" s="85"/>
      <c r="FYM115" s="85"/>
      <c r="FYN115" s="85"/>
      <c r="FYO115" s="85"/>
      <c r="FYP115" s="85"/>
      <c r="FYQ115" s="85"/>
      <c r="FYR115" s="85"/>
      <c r="FYS115" s="85"/>
      <c r="FYT115" s="85"/>
      <c r="FYU115" s="85"/>
      <c r="FYV115" s="85"/>
      <c r="FYW115" s="85"/>
      <c r="FYX115" s="85"/>
      <c r="FYY115" s="85"/>
      <c r="FYZ115" s="85"/>
      <c r="FZA115" s="85"/>
      <c r="FZB115" s="85"/>
      <c r="FZC115" s="85"/>
      <c r="FZD115" s="85"/>
      <c r="FZE115" s="85"/>
      <c r="FZF115" s="85"/>
      <c r="FZG115" s="85"/>
      <c r="FZH115" s="85"/>
      <c r="FZI115" s="85"/>
      <c r="FZJ115" s="85"/>
      <c r="FZK115" s="85"/>
      <c r="FZL115" s="85"/>
      <c r="FZM115" s="85"/>
      <c r="FZN115" s="85"/>
      <c r="FZO115" s="85"/>
      <c r="FZP115" s="85"/>
      <c r="FZQ115" s="85"/>
      <c r="FZR115" s="85"/>
      <c r="FZS115" s="85"/>
      <c r="FZT115" s="85"/>
      <c r="FZU115" s="85"/>
      <c r="FZV115" s="85"/>
      <c r="FZW115" s="85"/>
      <c r="FZX115" s="85"/>
      <c r="FZY115" s="85"/>
      <c r="FZZ115" s="85"/>
      <c r="GAA115" s="85"/>
      <c r="GAB115" s="85"/>
      <c r="GAC115" s="85"/>
      <c r="GAD115" s="85"/>
      <c r="GAE115" s="85"/>
      <c r="GAF115" s="85"/>
      <c r="GAG115" s="85"/>
      <c r="GAH115" s="85"/>
      <c r="GAI115" s="85"/>
      <c r="GAJ115" s="85"/>
      <c r="GAK115" s="85"/>
      <c r="GAL115" s="85"/>
      <c r="GAM115" s="85"/>
      <c r="GAN115" s="85"/>
      <c r="GAO115" s="85"/>
      <c r="GAP115" s="85"/>
      <c r="GAQ115" s="85"/>
      <c r="GAR115" s="85"/>
      <c r="GAS115" s="85"/>
      <c r="GAT115" s="85"/>
      <c r="GAU115" s="85"/>
      <c r="GAV115" s="85"/>
      <c r="GAW115" s="85"/>
      <c r="GAX115" s="85"/>
      <c r="GAY115" s="85"/>
      <c r="GAZ115" s="85"/>
      <c r="GBA115" s="85"/>
      <c r="GBB115" s="85"/>
      <c r="GBC115" s="85"/>
      <c r="GBD115" s="85"/>
      <c r="GBE115" s="85"/>
      <c r="GBF115" s="85"/>
      <c r="GBG115" s="85"/>
      <c r="GBH115" s="85"/>
      <c r="GBI115" s="85"/>
      <c r="GBJ115" s="85"/>
      <c r="GBK115" s="85"/>
      <c r="GBL115" s="85"/>
      <c r="GBM115" s="85"/>
      <c r="GBN115" s="85"/>
      <c r="GBO115" s="85"/>
      <c r="GBP115" s="85"/>
      <c r="GBQ115" s="85"/>
      <c r="GBR115" s="85"/>
      <c r="GBS115" s="85"/>
      <c r="GBT115" s="85"/>
      <c r="GBU115" s="85"/>
      <c r="GBV115" s="85"/>
      <c r="GBW115" s="85"/>
      <c r="GBX115" s="85"/>
      <c r="GBY115" s="85"/>
      <c r="GBZ115" s="85"/>
      <c r="GCA115" s="85"/>
      <c r="GCB115" s="85"/>
      <c r="GCC115" s="85"/>
      <c r="GCD115" s="85"/>
      <c r="GCE115" s="85"/>
      <c r="GCF115" s="85"/>
      <c r="GCG115" s="85"/>
      <c r="GCH115" s="85"/>
      <c r="GCI115" s="85"/>
      <c r="GCJ115" s="85"/>
      <c r="GCK115" s="85"/>
      <c r="GCL115" s="85"/>
      <c r="GCM115" s="85"/>
      <c r="GCN115" s="85"/>
      <c r="GCO115" s="85"/>
      <c r="GCP115" s="85"/>
      <c r="GCQ115" s="85"/>
      <c r="GCR115" s="85"/>
      <c r="GCS115" s="85"/>
      <c r="GCT115" s="85"/>
      <c r="GCU115" s="85"/>
      <c r="GCV115" s="85"/>
      <c r="GCW115" s="85"/>
      <c r="GCX115" s="85"/>
      <c r="GCY115" s="85"/>
      <c r="GCZ115" s="85"/>
      <c r="GDA115" s="85"/>
      <c r="GDB115" s="85"/>
      <c r="GDC115" s="85"/>
      <c r="GDD115" s="85"/>
      <c r="GDE115" s="85"/>
      <c r="GDF115" s="85"/>
      <c r="GDG115" s="85"/>
      <c r="GDH115" s="85"/>
      <c r="GDI115" s="85"/>
      <c r="GDJ115" s="85"/>
      <c r="GDK115" s="85"/>
      <c r="GDL115" s="85"/>
      <c r="GDM115" s="85"/>
      <c r="GDN115" s="85"/>
      <c r="GDO115" s="85"/>
      <c r="GDP115" s="85"/>
      <c r="GDQ115" s="85"/>
      <c r="GDR115" s="85"/>
      <c r="GDS115" s="85"/>
      <c r="GDT115" s="85"/>
      <c r="GDU115" s="85"/>
      <c r="GDV115" s="85"/>
      <c r="GDW115" s="85"/>
      <c r="GDX115" s="85"/>
      <c r="GDY115" s="85"/>
      <c r="GDZ115" s="85"/>
      <c r="GEA115" s="85"/>
      <c r="GEB115" s="85"/>
      <c r="GEC115" s="85"/>
      <c r="GED115" s="85"/>
      <c r="GEE115" s="85"/>
      <c r="GEF115" s="85"/>
      <c r="GEG115" s="85"/>
      <c r="GEH115" s="85"/>
      <c r="GEI115" s="85"/>
      <c r="GEJ115" s="85"/>
      <c r="GEK115" s="85"/>
      <c r="GEL115" s="85"/>
      <c r="GEM115" s="85"/>
      <c r="GEN115" s="85"/>
      <c r="GEO115" s="85"/>
      <c r="GEP115" s="85"/>
      <c r="GEQ115" s="85"/>
      <c r="GER115" s="85"/>
      <c r="GES115" s="85"/>
      <c r="GET115" s="85"/>
      <c r="GEU115" s="85"/>
      <c r="GEV115" s="85"/>
      <c r="GEW115" s="85"/>
      <c r="GEX115" s="85"/>
      <c r="GEY115" s="85"/>
      <c r="GEZ115" s="85"/>
      <c r="GFA115" s="85"/>
      <c r="GFB115" s="85"/>
      <c r="GFC115" s="85"/>
      <c r="GFD115" s="85"/>
      <c r="GFE115" s="85"/>
      <c r="GFF115" s="85"/>
      <c r="GFG115" s="85"/>
      <c r="GFH115" s="85"/>
      <c r="GFI115" s="85"/>
      <c r="GFJ115" s="85"/>
      <c r="GFK115" s="85"/>
      <c r="GFL115" s="85"/>
      <c r="GFM115" s="85"/>
      <c r="GFN115" s="85"/>
      <c r="GFO115" s="85"/>
      <c r="GFP115" s="85"/>
      <c r="GFQ115" s="85"/>
      <c r="GFR115" s="85"/>
      <c r="GFS115" s="85"/>
      <c r="GFT115" s="85"/>
      <c r="GFU115" s="85"/>
      <c r="GFV115" s="85"/>
      <c r="GFW115" s="85"/>
      <c r="GFX115" s="85"/>
      <c r="GFY115" s="85"/>
      <c r="GFZ115" s="85"/>
      <c r="GGA115" s="85"/>
      <c r="GGB115" s="85"/>
      <c r="GGC115" s="85"/>
      <c r="GGD115" s="85"/>
      <c r="GGE115" s="85"/>
      <c r="GGF115" s="85"/>
      <c r="GGG115" s="85"/>
      <c r="GGH115" s="85"/>
      <c r="GGI115" s="85"/>
      <c r="GGJ115" s="85"/>
      <c r="GGK115" s="85"/>
      <c r="GGL115" s="85"/>
      <c r="GGM115" s="85"/>
      <c r="GGN115" s="85"/>
      <c r="GGO115" s="85"/>
      <c r="GGP115" s="85"/>
      <c r="GGQ115" s="85"/>
      <c r="GGR115" s="85"/>
      <c r="GGS115" s="85"/>
      <c r="GGT115" s="85"/>
      <c r="GGU115" s="85"/>
      <c r="GGV115" s="85"/>
      <c r="GGW115" s="85"/>
      <c r="GGX115" s="85"/>
      <c r="GGY115" s="85"/>
      <c r="GGZ115" s="85"/>
      <c r="GHA115" s="85"/>
      <c r="GHB115" s="85"/>
      <c r="GHC115" s="85"/>
      <c r="GHD115" s="85"/>
      <c r="GHE115" s="85"/>
      <c r="GHF115" s="85"/>
      <c r="GHG115" s="85"/>
      <c r="GHH115" s="85"/>
      <c r="GHI115" s="85"/>
      <c r="GHJ115" s="85"/>
      <c r="GHK115" s="85"/>
      <c r="GHL115" s="85"/>
      <c r="GHM115" s="85"/>
      <c r="GHN115" s="85"/>
      <c r="GHO115" s="85"/>
      <c r="GHP115" s="85"/>
      <c r="GHQ115" s="85"/>
      <c r="GHR115" s="85"/>
      <c r="GHS115" s="85"/>
      <c r="GHT115" s="85"/>
      <c r="GHU115" s="85"/>
      <c r="GHV115" s="85"/>
      <c r="GHW115" s="85"/>
      <c r="GHX115" s="85"/>
      <c r="GHY115" s="85"/>
      <c r="GHZ115" s="85"/>
      <c r="GIA115" s="85"/>
      <c r="GIB115" s="85"/>
      <c r="GIC115" s="85"/>
      <c r="GID115" s="85"/>
      <c r="GIE115" s="85"/>
      <c r="GIF115" s="85"/>
      <c r="GIG115" s="85"/>
      <c r="GIH115" s="85"/>
      <c r="GII115" s="85"/>
      <c r="GIJ115" s="85"/>
      <c r="GIK115" s="85"/>
      <c r="GIL115" s="85"/>
      <c r="GIM115" s="85"/>
      <c r="GIN115" s="85"/>
      <c r="GIO115" s="85"/>
      <c r="GIP115" s="85"/>
      <c r="GIQ115" s="85"/>
      <c r="GIR115" s="85"/>
      <c r="GIS115" s="85"/>
      <c r="GIT115" s="85"/>
      <c r="GIU115" s="85"/>
      <c r="GIV115" s="85"/>
      <c r="GIW115" s="85"/>
      <c r="GIX115" s="85"/>
      <c r="GIY115" s="85"/>
      <c r="GIZ115" s="85"/>
      <c r="GJA115" s="85"/>
      <c r="GJB115" s="85"/>
      <c r="GJC115" s="85"/>
      <c r="GJD115" s="85"/>
      <c r="GJE115" s="85"/>
      <c r="GJF115" s="85"/>
      <c r="GJG115" s="85"/>
      <c r="GJH115" s="85"/>
      <c r="GJI115" s="85"/>
      <c r="GJJ115" s="85"/>
      <c r="GJK115" s="85"/>
      <c r="GJL115" s="85"/>
      <c r="GJM115" s="85"/>
      <c r="GJN115" s="85"/>
      <c r="GJO115" s="85"/>
      <c r="GJP115" s="85"/>
      <c r="GJQ115" s="85"/>
      <c r="GJR115" s="85"/>
      <c r="GJS115" s="85"/>
      <c r="GJT115" s="85"/>
      <c r="GJU115" s="85"/>
      <c r="GJV115" s="85"/>
      <c r="GJW115" s="85"/>
      <c r="GJX115" s="85"/>
      <c r="GJY115" s="85"/>
      <c r="GJZ115" s="85"/>
      <c r="GKA115" s="85"/>
      <c r="GKB115" s="85"/>
      <c r="GKC115" s="85"/>
      <c r="GKD115" s="85"/>
      <c r="GKE115" s="85"/>
      <c r="GKF115" s="85"/>
      <c r="GKG115" s="85"/>
      <c r="GKH115" s="85"/>
      <c r="GKI115" s="85"/>
      <c r="GKJ115" s="85"/>
      <c r="GKK115" s="85"/>
      <c r="GKL115" s="85"/>
      <c r="GKM115" s="85"/>
      <c r="GKN115" s="85"/>
      <c r="GKO115" s="85"/>
      <c r="GKP115" s="85"/>
      <c r="GKQ115" s="85"/>
      <c r="GKR115" s="85"/>
      <c r="GKS115" s="85"/>
      <c r="GKT115" s="85"/>
      <c r="GKU115" s="85"/>
      <c r="GKV115" s="85"/>
      <c r="GKW115" s="85"/>
      <c r="GKX115" s="85"/>
      <c r="GKY115" s="85"/>
      <c r="GKZ115" s="85"/>
      <c r="GLA115" s="85"/>
      <c r="GLB115" s="85"/>
      <c r="GLC115" s="85"/>
      <c r="GLD115" s="85"/>
      <c r="GLE115" s="85"/>
      <c r="GLF115" s="85"/>
      <c r="GLG115" s="85"/>
      <c r="GLH115" s="85"/>
      <c r="GLI115" s="85"/>
      <c r="GLJ115" s="85"/>
      <c r="GLK115" s="85"/>
      <c r="GLL115" s="85"/>
      <c r="GLM115" s="85"/>
      <c r="GLN115" s="85"/>
      <c r="GLO115" s="85"/>
      <c r="GLP115" s="85"/>
      <c r="GLQ115" s="85"/>
      <c r="GLR115" s="85"/>
      <c r="GLS115" s="85"/>
      <c r="GLT115" s="85"/>
      <c r="GLU115" s="85"/>
      <c r="GLV115" s="85"/>
      <c r="GLW115" s="85"/>
      <c r="GLX115" s="85"/>
      <c r="GLY115" s="85"/>
      <c r="GLZ115" s="85"/>
      <c r="GMA115" s="85"/>
      <c r="GMB115" s="85"/>
      <c r="GMC115" s="85"/>
      <c r="GMD115" s="85"/>
      <c r="GME115" s="85"/>
      <c r="GMF115" s="85"/>
      <c r="GMG115" s="85"/>
      <c r="GMH115" s="85"/>
      <c r="GMI115" s="85"/>
      <c r="GMJ115" s="85"/>
      <c r="GMK115" s="85"/>
      <c r="GML115" s="85"/>
      <c r="GMM115" s="85"/>
      <c r="GMN115" s="85"/>
      <c r="GMO115" s="85"/>
      <c r="GMP115" s="85"/>
      <c r="GMQ115" s="85"/>
      <c r="GMR115" s="85"/>
      <c r="GMS115" s="85"/>
      <c r="GMT115" s="85"/>
      <c r="GMU115" s="85"/>
      <c r="GMV115" s="85"/>
      <c r="GMW115" s="85"/>
      <c r="GMX115" s="85"/>
      <c r="GMY115" s="85"/>
      <c r="GMZ115" s="85"/>
      <c r="GNA115" s="85"/>
      <c r="GNB115" s="85"/>
      <c r="GNC115" s="85"/>
      <c r="GND115" s="85"/>
      <c r="GNE115" s="85"/>
      <c r="GNF115" s="85"/>
      <c r="GNG115" s="85"/>
      <c r="GNH115" s="85"/>
      <c r="GNI115" s="85"/>
      <c r="GNJ115" s="85"/>
      <c r="GNK115" s="85"/>
      <c r="GNL115" s="85"/>
      <c r="GNM115" s="85"/>
      <c r="GNN115" s="85"/>
      <c r="GNO115" s="85"/>
      <c r="GNP115" s="85"/>
      <c r="GNQ115" s="85"/>
      <c r="GNR115" s="85"/>
      <c r="GNS115" s="85"/>
      <c r="GNT115" s="85"/>
      <c r="GNU115" s="85"/>
      <c r="GNV115" s="85"/>
      <c r="GNW115" s="85"/>
      <c r="GNX115" s="85"/>
      <c r="GNY115" s="85"/>
      <c r="GNZ115" s="85"/>
      <c r="GOA115" s="85"/>
      <c r="GOB115" s="85"/>
      <c r="GOC115" s="85"/>
      <c r="GOD115" s="85"/>
      <c r="GOE115" s="85"/>
      <c r="GOF115" s="85"/>
      <c r="GOG115" s="85"/>
      <c r="GOH115" s="85"/>
      <c r="GOI115" s="85"/>
      <c r="GOJ115" s="85"/>
      <c r="GOK115" s="85"/>
      <c r="GOL115" s="85"/>
      <c r="GOM115" s="85"/>
      <c r="GON115" s="85"/>
      <c r="GOO115" s="85"/>
      <c r="GOP115" s="85"/>
      <c r="GOQ115" s="85"/>
      <c r="GOR115" s="85"/>
      <c r="GOS115" s="85"/>
      <c r="GOT115" s="85"/>
      <c r="GOU115" s="85"/>
      <c r="GOV115" s="85"/>
      <c r="GOW115" s="85"/>
      <c r="GOX115" s="85"/>
      <c r="GOY115" s="85"/>
      <c r="GOZ115" s="85"/>
      <c r="GPA115" s="85"/>
      <c r="GPB115" s="85"/>
      <c r="GPC115" s="85"/>
      <c r="GPD115" s="85"/>
      <c r="GPE115" s="85"/>
      <c r="GPF115" s="85"/>
      <c r="GPG115" s="85"/>
      <c r="GPH115" s="85"/>
      <c r="GPI115" s="85"/>
      <c r="GPJ115" s="85"/>
      <c r="GPK115" s="85"/>
      <c r="GPL115" s="85"/>
      <c r="GPM115" s="85"/>
      <c r="GPN115" s="85"/>
      <c r="GPO115" s="85"/>
      <c r="GPP115" s="85"/>
      <c r="GPQ115" s="85"/>
      <c r="GPR115" s="85"/>
      <c r="GPS115" s="85"/>
      <c r="GPT115" s="85"/>
      <c r="GPU115" s="85"/>
      <c r="GPV115" s="85"/>
      <c r="GPW115" s="85"/>
      <c r="GPX115" s="85"/>
      <c r="GPY115" s="85"/>
      <c r="GPZ115" s="85"/>
      <c r="GQA115" s="85"/>
      <c r="GQB115" s="85"/>
      <c r="GQC115" s="85"/>
      <c r="GQD115" s="85"/>
      <c r="GQE115" s="85"/>
      <c r="GQF115" s="85"/>
      <c r="GQG115" s="85"/>
      <c r="GQH115" s="85"/>
      <c r="GQI115" s="85"/>
      <c r="GQJ115" s="85"/>
      <c r="GQK115" s="85"/>
      <c r="GQL115" s="85"/>
      <c r="GQM115" s="85"/>
      <c r="GQN115" s="85"/>
      <c r="GQO115" s="85"/>
      <c r="GQP115" s="85"/>
      <c r="GQQ115" s="85"/>
      <c r="GQR115" s="85"/>
      <c r="GQS115" s="85"/>
      <c r="GQT115" s="85"/>
      <c r="GQU115" s="85"/>
      <c r="GQV115" s="85"/>
      <c r="GQW115" s="85"/>
      <c r="GQX115" s="85"/>
      <c r="GQY115" s="85"/>
      <c r="GQZ115" s="85"/>
      <c r="GRA115" s="85"/>
      <c r="GRB115" s="85"/>
      <c r="GRC115" s="85"/>
      <c r="GRD115" s="85"/>
      <c r="GRE115" s="85"/>
      <c r="GRF115" s="85"/>
      <c r="GRG115" s="85"/>
      <c r="GRH115" s="85"/>
      <c r="GRI115" s="85"/>
      <c r="GRJ115" s="85"/>
      <c r="GRK115" s="85"/>
      <c r="GRL115" s="85"/>
      <c r="GRM115" s="85"/>
      <c r="GRN115" s="85"/>
      <c r="GRO115" s="85"/>
      <c r="GRP115" s="85"/>
      <c r="GRQ115" s="85"/>
      <c r="GRR115" s="85"/>
      <c r="GRS115" s="85"/>
      <c r="GRT115" s="85"/>
      <c r="GRU115" s="85"/>
      <c r="GRV115" s="85"/>
      <c r="GRW115" s="85"/>
      <c r="GRX115" s="85"/>
      <c r="GRY115" s="85"/>
      <c r="GRZ115" s="85"/>
      <c r="GSA115" s="85"/>
      <c r="GSB115" s="85"/>
      <c r="GSC115" s="85"/>
      <c r="GSD115" s="85"/>
      <c r="GSE115" s="85"/>
      <c r="GSF115" s="85"/>
      <c r="GSG115" s="85"/>
      <c r="GSH115" s="85"/>
      <c r="GSI115" s="85"/>
      <c r="GSJ115" s="85"/>
      <c r="GSK115" s="85"/>
      <c r="GSL115" s="85"/>
      <c r="GSM115" s="85"/>
      <c r="GSN115" s="85"/>
      <c r="GSO115" s="85"/>
      <c r="GSP115" s="85"/>
      <c r="GSQ115" s="85"/>
      <c r="GSR115" s="85"/>
      <c r="GSS115" s="85"/>
      <c r="GST115" s="85"/>
      <c r="GSU115" s="85"/>
      <c r="GSV115" s="85"/>
      <c r="GSW115" s="85"/>
      <c r="GSX115" s="85"/>
      <c r="GSY115" s="85"/>
      <c r="GSZ115" s="85"/>
      <c r="GTA115" s="85"/>
      <c r="GTB115" s="85"/>
      <c r="GTC115" s="85"/>
      <c r="GTD115" s="85"/>
      <c r="GTE115" s="85"/>
      <c r="GTF115" s="85"/>
      <c r="GTG115" s="85"/>
      <c r="GTH115" s="85"/>
      <c r="GTI115" s="85"/>
      <c r="GTJ115" s="85"/>
      <c r="GTK115" s="85"/>
      <c r="GTL115" s="85"/>
      <c r="GTM115" s="85"/>
      <c r="GTN115" s="85"/>
      <c r="GTO115" s="85"/>
      <c r="GTP115" s="85"/>
      <c r="GTQ115" s="85"/>
      <c r="GTR115" s="85"/>
      <c r="GTS115" s="85"/>
      <c r="GTT115" s="85"/>
      <c r="GTU115" s="85"/>
      <c r="GTV115" s="85"/>
      <c r="GTW115" s="85"/>
      <c r="GTX115" s="85"/>
      <c r="GTY115" s="85"/>
      <c r="GTZ115" s="85"/>
      <c r="GUA115" s="85"/>
      <c r="GUB115" s="85"/>
      <c r="GUC115" s="85"/>
      <c r="GUD115" s="85"/>
      <c r="GUE115" s="85"/>
      <c r="GUF115" s="85"/>
      <c r="GUG115" s="85"/>
      <c r="GUH115" s="85"/>
      <c r="GUI115" s="85"/>
      <c r="GUJ115" s="85"/>
      <c r="GUK115" s="85"/>
      <c r="GUL115" s="85"/>
      <c r="GUM115" s="85"/>
      <c r="GUN115" s="85"/>
      <c r="GUO115" s="85"/>
      <c r="GUP115" s="85"/>
      <c r="GUQ115" s="85"/>
      <c r="GUR115" s="85"/>
      <c r="GUS115" s="85"/>
      <c r="GUT115" s="85"/>
      <c r="GUU115" s="85"/>
      <c r="GUV115" s="85"/>
      <c r="GUW115" s="85"/>
      <c r="GUX115" s="85"/>
      <c r="GUY115" s="85"/>
      <c r="GUZ115" s="85"/>
      <c r="GVA115" s="85"/>
      <c r="GVB115" s="85"/>
      <c r="GVC115" s="85"/>
      <c r="GVD115" s="85"/>
      <c r="GVE115" s="85"/>
      <c r="GVF115" s="85"/>
      <c r="GVG115" s="85"/>
      <c r="GVH115" s="85"/>
      <c r="GVI115" s="85"/>
      <c r="GVJ115" s="85"/>
      <c r="GVK115" s="85"/>
      <c r="GVL115" s="85"/>
      <c r="GVM115" s="85"/>
      <c r="GVN115" s="85"/>
      <c r="GVO115" s="85"/>
      <c r="GVP115" s="85"/>
      <c r="GVQ115" s="85"/>
      <c r="GVR115" s="85"/>
      <c r="GVS115" s="85"/>
      <c r="GVT115" s="85"/>
      <c r="GVU115" s="85"/>
      <c r="GVV115" s="85"/>
      <c r="GVW115" s="85"/>
      <c r="GVX115" s="85"/>
      <c r="GVY115" s="85"/>
      <c r="GVZ115" s="85"/>
      <c r="GWA115" s="85"/>
      <c r="GWB115" s="85"/>
      <c r="GWC115" s="85"/>
      <c r="GWD115" s="85"/>
      <c r="GWE115" s="85"/>
      <c r="GWF115" s="85"/>
      <c r="GWG115" s="85"/>
      <c r="GWH115" s="85"/>
      <c r="GWI115" s="85"/>
      <c r="GWJ115" s="85"/>
      <c r="GWK115" s="85"/>
      <c r="GWL115" s="85"/>
      <c r="GWM115" s="85"/>
      <c r="GWN115" s="85"/>
      <c r="GWO115" s="85"/>
      <c r="GWP115" s="85"/>
      <c r="GWQ115" s="85"/>
      <c r="GWR115" s="85"/>
      <c r="GWS115" s="85"/>
      <c r="GWT115" s="85"/>
      <c r="GWU115" s="85"/>
      <c r="GWV115" s="85"/>
      <c r="GWW115" s="85"/>
      <c r="GWX115" s="85"/>
      <c r="GWY115" s="85"/>
      <c r="GWZ115" s="85"/>
      <c r="GXA115" s="85"/>
      <c r="GXB115" s="85"/>
      <c r="GXC115" s="85"/>
      <c r="GXD115" s="85"/>
      <c r="GXE115" s="85"/>
      <c r="GXF115" s="85"/>
      <c r="GXG115" s="85"/>
      <c r="GXH115" s="85"/>
      <c r="GXI115" s="85"/>
      <c r="GXJ115" s="85"/>
      <c r="GXK115" s="85"/>
      <c r="GXL115" s="85"/>
      <c r="GXM115" s="85"/>
      <c r="GXN115" s="85"/>
      <c r="GXO115" s="85"/>
      <c r="GXP115" s="85"/>
      <c r="GXQ115" s="85"/>
      <c r="GXR115" s="85"/>
      <c r="GXS115" s="85"/>
      <c r="GXT115" s="85"/>
      <c r="GXU115" s="85"/>
      <c r="GXV115" s="85"/>
      <c r="GXW115" s="85"/>
      <c r="GXX115" s="85"/>
      <c r="GXY115" s="85"/>
      <c r="GXZ115" s="85"/>
      <c r="GYA115" s="85"/>
      <c r="GYB115" s="85"/>
      <c r="GYC115" s="85"/>
      <c r="GYD115" s="85"/>
      <c r="GYE115" s="85"/>
      <c r="GYF115" s="85"/>
      <c r="GYG115" s="85"/>
      <c r="GYH115" s="85"/>
      <c r="GYI115" s="85"/>
      <c r="GYJ115" s="85"/>
      <c r="GYK115" s="85"/>
      <c r="GYL115" s="85"/>
      <c r="GYM115" s="85"/>
      <c r="GYN115" s="85"/>
      <c r="GYO115" s="85"/>
      <c r="GYP115" s="85"/>
      <c r="GYQ115" s="85"/>
      <c r="GYR115" s="85"/>
      <c r="GYS115" s="85"/>
      <c r="GYT115" s="85"/>
      <c r="GYU115" s="85"/>
      <c r="GYV115" s="85"/>
      <c r="GYW115" s="85"/>
      <c r="GYX115" s="85"/>
      <c r="GYY115" s="85"/>
      <c r="GYZ115" s="85"/>
      <c r="GZA115" s="85"/>
      <c r="GZB115" s="85"/>
      <c r="GZC115" s="85"/>
      <c r="GZD115" s="85"/>
      <c r="GZE115" s="85"/>
      <c r="GZF115" s="85"/>
      <c r="GZG115" s="85"/>
      <c r="GZH115" s="85"/>
      <c r="GZI115" s="85"/>
      <c r="GZJ115" s="85"/>
      <c r="GZK115" s="85"/>
      <c r="GZL115" s="85"/>
      <c r="GZM115" s="85"/>
      <c r="GZN115" s="85"/>
      <c r="GZO115" s="85"/>
      <c r="GZP115" s="85"/>
      <c r="GZQ115" s="85"/>
      <c r="GZR115" s="85"/>
      <c r="GZS115" s="85"/>
      <c r="GZT115" s="85"/>
      <c r="GZU115" s="85"/>
      <c r="GZV115" s="85"/>
      <c r="GZW115" s="85"/>
      <c r="GZX115" s="85"/>
      <c r="GZY115" s="85"/>
      <c r="GZZ115" s="85"/>
      <c r="HAA115" s="85"/>
      <c r="HAB115" s="85"/>
      <c r="HAC115" s="85"/>
      <c r="HAD115" s="85"/>
      <c r="HAE115" s="85"/>
      <c r="HAF115" s="85"/>
      <c r="HAG115" s="85"/>
      <c r="HAH115" s="85"/>
      <c r="HAI115" s="85"/>
      <c r="HAJ115" s="85"/>
      <c r="HAK115" s="85"/>
      <c r="HAL115" s="85"/>
      <c r="HAM115" s="85"/>
      <c r="HAN115" s="85"/>
      <c r="HAO115" s="85"/>
      <c r="HAP115" s="85"/>
      <c r="HAQ115" s="85"/>
      <c r="HAR115" s="85"/>
      <c r="HAS115" s="85"/>
      <c r="HAT115" s="85"/>
      <c r="HAU115" s="85"/>
      <c r="HAV115" s="85"/>
      <c r="HAW115" s="85"/>
      <c r="HAX115" s="85"/>
      <c r="HAY115" s="85"/>
      <c r="HAZ115" s="85"/>
      <c r="HBA115" s="85"/>
      <c r="HBB115" s="85"/>
      <c r="HBC115" s="85"/>
      <c r="HBD115" s="85"/>
      <c r="HBE115" s="85"/>
      <c r="HBF115" s="85"/>
      <c r="HBG115" s="85"/>
      <c r="HBH115" s="85"/>
      <c r="HBI115" s="85"/>
      <c r="HBJ115" s="85"/>
      <c r="HBK115" s="85"/>
      <c r="HBL115" s="85"/>
      <c r="HBM115" s="85"/>
      <c r="HBN115" s="85"/>
      <c r="HBO115" s="85"/>
      <c r="HBP115" s="85"/>
      <c r="HBQ115" s="85"/>
      <c r="HBR115" s="85"/>
      <c r="HBS115" s="85"/>
      <c r="HBT115" s="85"/>
      <c r="HBU115" s="85"/>
      <c r="HBV115" s="85"/>
      <c r="HBW115" s="85"/>
      <c r="HBX115" s="85"/>
      <c r="HBY115" s="85"/>
      <c r="HBZ115" s="85"/>
      <c r="HCA115" s="85"/>
      <c r="HCB115" s="85"/>
      <c r="HCC115" s="85"/>
      <c r="HCD115" s="85"/>
      <c r="HCE115" s="85"/>
      <c r="HCF115" s="85"/>
      <c r="HCG115" s="85"/>
      <c r="HCH115" s="85"/>
      <c r="HCI115" s="85"/>
      <c r="HCJ115" s="85"/>
      <c r="HCK115" s="85"/>
      <c r="HCL115" s="85"/>
      <c r="HCM115" s="85"/>
      <c r="HCN115" s="85"/>
      <c r="HCO115" s="85"/>
      <c r="HCP115" s="85"/>
      <c r="HCQ115" s="85"/>
      <c r="HCR115" s="85"/>
      <c r="HCS115" s="85"/>
      <c r="HCT115" s="85"/>
      <c r="HCU115" s="85"/>
      <c r="HCV115" s="85"/>
      <c r="HCW115" s="85"/>
      <c r="HCX115" s="85"/>
      <c r="HCY115" s="85"/>
      <c r="HCZ115" s="85"/>
      <c r="HDA115" s="85"/>
      <c r="HDB115" s="85"/>
      <c r="HDC115" s="85"/>
      <c r="HDD115" s="85"/>
      <c r="HDE115" s="85"/>
      <c r="HDF115" s="85"/>
      <c r="HDG115" s="85"/>
      <c r="HDH115" s="85"/>
      <c r="HDI115" s="85"/>
      <c r="HDJ115" s="85"/>
      <c r="HDK115" s="85"/>
      <c r="HDL115" s="85"/>
      <c r="HDM115" s="85"/>
      <c r="HDN115" s="85"/>
      <c r="HDO115" s="85"/>
      <c r="HDP115" s="85"/>
      <c r="HDQ115" s="85"/>
      <c r="HDR115" s="85"/>
      <c r="HDS115" s="85"/>
      <c r="HDT115" s="85"/>
      <c r="HDU115" s="85"/>
      <c r="HDV115" s="85"/>
      <c r="HDW115" s="85"/>
      <c r="HDX115" s="85"/>
      <c r="HDY115" s="85"/>
      <c r="HDZ115" s="85"/>
      <c r="HEA115" s="85"/>
      <c r="HEB115" s="85"/>
      <c r="HEC115" s="85"/>
      <c r="HED115" s="85"/>
      <c r="HEE115" s="85"/>
      <c r="HEF115" s="85"/>
      <c r="HEG115" s="85"/>
      <c r="HEH115" s="85"/>
      <c r="HEI115" s="85"/>
      <c r="HEJ115" s="85"/>
      <c r="HEK115" s="85"/>
      <c r="HEL115" s="85"/>
      <c r="HEM115" s="85"/>
      <c r="HEN115" s="85"/>
      <c r="HEO115" s="85"/>
      <c r="HEP115" s="85"/>
      <c r="HEQ115" s="85"/>
      <c r="HER115" s="85"/>
      <c r="HES115" s="85"/>
      <c r="HET115" s="85"/>
      <c r="HEU115" s="85"/>
      <c r="HEV115" s="85"/>
      <c r="HEW115" s="85"/>
      <c r="HEX115" s="85"/>
      <c r="HEY115" s="85"/>
      <c r="HEZ115" s="85"/>
      <c r="HFA115" s="85"/>
      <c r="HFB115" s="85"/>
      <c r="HFC115" s="85"/>
      <c r="HFD115" s="85"/>
      <c r="HFE115" s="85"/>
      <c r="HFF115" s="85"/>
      <c r="HFG115" s="85"/>
      <c r="HFH115" s="85"/>
      <c r="HFI115" s="85"/>
      <c r="HFJ115" s="85"/>
      <c r="HFK115" s="85"/>
      <c r="HFL115" s="85"/>
      <c r="HFM115" s="85"/>
      <c r="HFN115" s="85"/>
      <c r="HFO115" s="85"/>
      <c r="HFP115" s="85"/>
      <c r="HFQ115" s="85"/>
      <c r="HFR115" s="85"/>
      <c r="HFS115" s="85"/>
      <c r="HFT115" s="85"/>
      <c r="HFU115" s="85"/>
      <c r="HFV115" s="85"/>
      <c r="HFW115" s="85"/>
      <c r="HFX115" s="85"/>
      <c r="HFY115" s="85"/>
      <c r="HFZ115" s="85"/>
      <c r="HGA115" s="85"/>
      <c r="HGB115" s="85"/>
      <c r="HGC115" s="85"/>
      <c r="HGD115" s="85"/>
      <c r="HGE115" s="85"/>
      <c r="HGF115" s="85"/>
      <c r="HGG115" s="85"/>
      <c r="HGH115" s="85"/>
      <c r="HGI115" s="85"/>
      <c r="HGJ115" s="85"/>
      <c r="HGK115" s="85"/>
      <c r="HGL115" s="85"/>
      <c r="HGM115" s="85"/>
      <c r="HGN115" s="85"/>
      <c r="HGO115" s="85"/>
      <c r="HGP115" s="85"/>
      <c r="HGQ115" s="85"/>
      <c r="HGR115" s="85"/>
      <c r="HGS115" s="85"/>
      <c r="HGT115" s="85"/>
      <c r="HGU115" s="85"/>
      <c r="HGV115" s="85"/>
      <c r="HGW115" s="85"/>
      <c r="HGX115" s="85"/>
      <c r="HGY115" s="85"/>
      <c r="HGZ115" s="85"/>
      <c r="HHA115" s="85"/>
      <c r="HHB115" s="85"/>
      <c r="HHC115" s="85"/>
      <c r="HHD115" s="85"/>
      <c r="HHE115" s="85"/>
      <c r="HHF115" s="85"/>
      <c r="HHG115" s="85"/>
      <c r="HHH115" s="85"/>
      <c r="HHI115" s="85"/>
      <c r="HHJ115" s="85"/>
      <c r="HHK115" s="85"/>
      <c r="HHL115" s="85"/>
      <c r="HHM115" s="85"/>
      <c r="HHN115" s="85"/>
      <c r="HHO115" s="85"/>
      <c r="HHP115" s="85"/>
      <c r="HHQ115" s="85"/>
      <c r="HHR115" s="85"/>
      <c r="HHS115" s="85"/>
      <c r="HHT115" s="85"/>
      <c r="HHU115" s="85"/>
      <c r="HHV115" s="85"/>
      <c r="HHW115" s="85"/>
      <c r="HHX115" s="85"/>
      <c r="HHY115" s="85"/>
      <c r="HHZ115" s="85"/>
      <c r="HIA115" s="85"/>
      <c r="HIB115" s="85"/>
      <c r="HIC115" s="85"/>
      <c r="HID115" s="85"/>
      <c r="HIE115" s="85"/>
      <c r="HIF115" s="85"/>
      <c r="HIG115" s="85"/>
      <c r="HIH115" s="85"/>
      <c r="HII115" s="85"/>
      <c r="HIJ115" s="85"/>
      <c r="HIK115" s="85"/>
      <c r="HIL115" s="85"/>
      <c r="HIM115" s="85"/>
      <c r="HIN115" s="85"/>
      <c r="HIO115" s="85"/>
      <c r="HIP115" s="85"/>
      <c r="HIQ115" s="85"/>
      <c r="HIR115" s="85"/>
      <c r="HIS115" s="85"/>
      <c r="HIT115" s="85"/>
      <c r="HIU115" s="85"/>
      <c r="HIV115" s="85"/>
      <c r="HIW115" s="85"/>
      <c r="HIX115" s="85"/>
      <c r="HIY115" s="85"/>
      <c r="HIZ115" s="85"/>
      <c r="HJA115" s="85"/>
      <c r="HJB115" s="85"/>
      <c r="HJC115" s="85"/>
      <c r="HJD115" s="85"/>
      <c r="HJE115" s="85"/>
      <c r="HJF115" s="85"/>
      <c r="HJG115" s="85"/>
      <c r="HJH115" s="85"/>
      <c r="HJI115" s="85"/>
      <c r="HJJ115" s="85"/>
      <c r="HJK115" s="85"/>
      <c r="HJL115" s="85"/>
      <c r="HJM115" s="85"/>
      <c r="HJN115" s="85"/>
      <c r="HJO115" s="85"/>
      <c r="HJP115" s="85"/>
      <c r="HJQ115" s="85"/>
      <c r="HJR115" s="85"/>
      <c r="HJS115" s="85"/>
      <c r="HJT115" s="85"/>
      <c r="HJU115" s="85"/>
      <c r="HJV115" s="85"/>
      <c r="HJW115" s="85"/>
      <c r="HJX115" s="85"/>
      <c r="HJY115" s="85"/>
      <c r="HJZ115" s="85"/>
      <c r="HKA115" s="85"/>
      <c r="HKB115" s="85"/>
      <c r="HKC115" s="85"/>
      <c r="HKD115" s="85"/>
      <c r="HKE115" s="85"/>
      <c r="HKF115" s="85"/>
      <c r="HKG115" s="85"/>
      <c r="HKH115" s="85"/>
      <c r="HKI115" s="85"/>
      <c r="HKJ115" s="85"/>
      <c r="HKK115" s="85"/>
      <c r="HKL115" s="85"/>
      <c r="HKM115" s="85"/>
      <c r="HKN115" s="85"/>
      <c r="HKO115" s="85"/>
      <c r="HKP115" s="85"/>
      <c r="HKQ115" s="85"/>
      <c r="HKR115" s="85"/>
      <c r="HKS115" s="85"/>
      <c r="HKT115" s="85"/>
      <c r="HKU115" s="85"/>
      <c r="HKV115" s="85"/>
      <c r="HKW115" s="85"/>
      <c r="HKX115" s="85"/>
      <c r="HKY115" s="85"/>
      <c r="HKZ115" s="85"/>
      <c r="HLA115" s="85"/>
      <c r="HLB115" s="85"/>
      <c r="HLC115" s="85"/>
      <c r="HLD115" s="85"/>
      <c r="HLE115" s="85"/>
      <c r="HLF115" s="85"/>
      <c r="HLG115" s="85"/>
      <c r="HLH115" s="85"/>
      <c r="HLI115" s="85"/>
      <c r="HLJ115" s="85"/>
      <c r="HLK115" s="85"/>
      <c r="HLL115" s="85"/>
      <c r="HLM115" s="85"/>
      <c r="HLN115" s="85"/>
      <c r="HLO115" s="85"/>
      <c r="HLP115" s="85"/>
      <c r="HLQ115" s="85"/>
      <c r="HLR115" s="85"/>
      <c r="HLS115" s="85"/>
      <c r="HLT115" s="85"/>
      <c r="HLU115" s="85"/>
      <c r="HLV115" s="85"/>
      <c r="HLW115" s="85"/>
      <c r="HLX115" s="85"/>
      <c r="HLY115" s="85"/>
      <c r="HLZ115" s="85"/>
      <c r="HMA115" s="85"/>
      <c r="HMB115" s="85"/>
      <c r="HMC115" s="85"/>
      <c r="HMD115" s="85"/>
      <c r="HME115" s="85"/>
      <c r="HMF115" s="85"/>
      <c r="HMG115" s="85"/>
      <c r="HMH115" s="85"/>
      <c r="HMI115" s="85"/>
      <c r="HMJ115" s="85"/>
      <c r="HMK115" s="85"/>
      <c r="HML115" s="85"/>
      <c r="HMM115" s="85"/>
      <c r="HMN115" s="85"/>
      <c r="HMO115" s="85"/>
      <c r="HMP115" s="85"/>
      <c r="HMQ115" s="85"/>
      <c r="HMR115" s="85"/>
      <c r="HMS115" s="85"/>
      <c r="HMT115" s="85"/>
      <c r="HMU115" s="85"/>
      <c r="HMV115" s="85"/>
      <c r="HMW115" s="85"/>
      <c r="HMX115" s="85"/>
      <c r="HMY115" s="85"/>
      <c r="HMZ115" s="85"/>
      <c r="HNA115" s="85"/>
      <c r="HNB115" s="85"/>
      <c r="HNC115" s="85"/>
      <c r="HND115" s="85"/>
      <c r="HNE115" s="85"/>
      <c r="HNF115" s="85"/>
      <c r="HNG115" s="85"/>
      <c r="HNH115" s="85"/>
      <c r="HNI115" s="85"/>
      <c r="HNJ115" s="85"/>
      <c r="HNK115" s="85"/>
      <c r="HNL115" s="85"/>
      <c r="HNM115" s="85"/>
      <c r="HNN115" s="85"/>
      <c r="HNO115" s="85"/>
      <c r="HNP115" s="85"/>
      <c r="HNQ115" s="85"/>
      <c r="HNR115" s="85"/>
      <c r="HNS115" s="85"/>
      <c r="HNT115" s="85"/>
      <c r="HNU115" s="85"/>
      <c r="HNV115" s="85"/>
      <c r="HNW115" s="85"/>
      <c r="HNX115" s="85"/>
      <c r="HNY115" s="85"/>
      <c r="HNZ115" s="85"/>
      <c r="HOA115" s="85"/>
      <c r="HOB115" s="85"/>
      <c r="HOC115" s="85"/>
      <c r="HOD115" s="85"/>
      <c r="HOE115" s="85"/>
      <c r="HOF115" s="85"/>
      <c r="HOG115" s="85"/>
      <c r="HOH115" s="85"/>
      <c r="HOI115" s="85"/>
      <c r="HOJ115" s="85"/>
      <c r="HOK115" s="85"/>
      <c r="HOL115" s="85"/>
      <c r="HOM115" s="85"/>
      <c r="HON115" s="85"/>
      <c r="HOO115" s="85"/>
      <c r="HOP115" s="85"/>
      <c r="HOQ115" s="85"/>
      <c r="HOR115" s="85"/>
      <c r="HOS115" s="85"/>
      <c r="HOT115" s="85"/>
      <c r="HOU115" s="85"/>
      <c r="HOV115" s="85"/>
      <c r="HOW115" s="85"/>
      <c r="HOX115" s="85"/>
      <c r="HOY115" s="85"/>
      <c r="HOZ115" s="85"/>
      <c r="HPA115" s="85"/>
      <c r="HPB115" s="85"/>
      <c r="HPC115" s="85"/>
      <c r="HPD115" s="85"/>
      <c r="HPE115" s="85"/>
      <c r="HPF115" s="85"/>
      <c r="HPG115" s="85"/>
      <c r="HPH115" s="85"/>
      <c r="HPI115" s="85"/>
      <c r="HPJ115" s="85"/>
      <c r="HPK115" s="85"/>
      <c r="HPL115" s="85"/>
      <c r="HPM115" s="85"/>
      <c r="HPN115" s="85"/>
      <c r="HPO115" s="85"/>
      <c r="HPP115" s="85"/>
      <c r="HPQ115" s="85"/>
      <c r="HPR115" s="85"/>
      <c r="HPS115" s="85"/>
      <c r="HPT115" s="85"/>
      <c r="HPU115" s="85"/>
      <c r="HPV115" s="85"/>
      <c r="HPW115" s="85"/>
      <c r="HPX115" s="85"/>
      <c r="HPY115" s="85"/>
      <c r="HPZ115" s="85"/>
      <c r="HQA115" s="85"/>
      <c r="HQB115" s="85"/>
      <c r="HQC115" s="85"/>
      <c r="HQD115" s="85"/>
      <c r="HQE115" s="85"/>
      <c r="HQF115" s="85"/>
      <c r="HQG115" s="85"/>
      <c r="HQH115" s="85"/>
      <c r="HQI115" s="85"/>
      <c r="HQJ115" s="85"/>
      <c r="HQK115" s="85"/>
      <c r="HQL115" s="85"/>
      <c r="HQM115" s="85"/>
      <c r="HQN115" s="85"/>
      <c r="HQO115" s="85"/>
      <c r="HQP115" s="85"/>
      <c r="HQQ115" s="85"/>
      <c r="HQR115" s="85"/>
      <c r="HQS115" s="85"/>
      <c r="HQT115" s="85"/>
      <c r="HQU115" s="85"/>
      <c r="HQV115" s="85"/>
      <c r="HQW115" s="85"/>
      <c r="HQX115" s="85"/>
      <c r="HQY115" s="85"/>
      <c r="HQZ115" s="85"/>
      <c r="HRA115" s="85"/>
      <c r="HRB115" s="85"/>
      <c r="HRC115" s="85"/>
      <c r="HRD115" s="85"/>
      <c r="HRE115" s="85"/>
      <c r="HRF115" s="85"/>
      <c r="HRG115" s="85"/>
      <c r="HRH115" s="85"/>
      <c r="HRI115" s="85"/>
      <c r="HRJ115" s="85"/>
      <c r="HRK115" s="85"/>
      <c r="HRL115" s="85"/>
      <c r="HRM115" s="85"/>
      <c r="HRN115" s="85"/>
      <c r="HRO115" s="85"/>
      <c r="HRP115" s="85"/>
      <c r="HRQ115" s="85"/>
      <c r="HRR115" s="85"/>
      <c r="HRS115" s="85"/>
      <c r="HRT115" s="85"/>
      <c r="HRU115" s="85"/>
      <c r="HRV115" s="85"/>
      <c r="HRW115" s="85"/>
      <c r="HRX115" s="85"/>
      <c r="HRY115" s="85"/>
      <c r="HRZ115" s="85"/>
      <c r="HSA115" s="85"/>
      <c r="HSB115" s="85"/>
      <c r="HSC115" s="85"/>
      <c r="HSD115" s="85"/>
      <c r="HSE115" s="85"/>
      <c r="HSF115" s="85"/>
      <c r="HSG115" s="85"/>
      <c r="HSH115" s="85"/>
      <c r="HSI115" s="85"/>
      <c r="HSJ115" s="85"/>
      <c r="HSK115" s="85"/>
      <c r="HSL115" s="85"/>
      <c r="HSM115" s="85"/>
      <c r="HSN115" s="85"/>
      <c r="HSO115" s="85"/>
      <c r="HSP115" s="85"/>
      <c r="HSQ115" s="85"/>
      <c r="HSR115" s="85"/>
      <c r="HSS115" s="85"/>
      <c r="HST115" s="85"/>
      <c r="HSU115" s="85"/>
      <c r="HSV115" s="85"/>
      <c r="HSW115" s="85"/>
      <c r="HSX115" s="85"/>
      <c r="HSY115" s="85"/>
      <c r="HSZ115" s="85"/>
      <c r="HTA115" s="85"/>
      <c r="HTB115" s="85"/>
      <c r="HTC115" s="85"/>
      <c r="HTD115" s="85"/>
      <c r="HTE115" s="85"/>
      <c r="HTF115" s="85"/>
      <c r="HTG115" s="85"/>
      <c r="HTH115" s="85"/>
      <c r="HTI115" s="85"/>
      <c r="HTJ115" s="85"/>
      <c r="HTK115" s="85"/>
      <c r="HTL115" s="85"/>
      <c r="HTM115" s="85"/>
      <c r="HTN115" s="85"/>
      <c r="HTO115" s="85"/>
      <c r="HTP115" s="85"/>
      <c r="HTQ115" s="85"/>
      <c r="HTR115" s="85"/>
      <c r="HTS115" s="85"/>
      <c r="HTT115" s="85"/>
      <c r="HTU115" s="85"/>
      <c r="HTV115" s="85"/>
      <c r="HTW115" s="85"/>
      <c r="HTX115" s="85"/>
      <c r="HTY115" s="85"/>
      <c r="HTZ115" s="85"/>
      <c r="HUA115" s="85"/>
      <c r="HUB115" s="85"/>
      <c r="HUC115" s="85"/>
      <c r="HUD115" s="85"/>
      <c r="HUE115" s="85"/>
      <c r="HUF115" s="85"/>
      <c r="HUG115" s="85"/>
      <c r="HUH115" s="85"/>
      <c r="HUI115" s="85"/>
      <c r="HUJ115" s="85"/>
      <c r="HUK115" s="85"/>
      <c r="HUL115" s="85"/>
      <c r="HUM115" s="85"/>
      <c r="HUN115" s="85"/>
      <c r="HUO115" s="85"/>
      <c r="HUP115" s="85"/>
      <c r="HUQ115" s="85"/>
      <c r="HUR115" s="85"/>
      <c r="HUS115" s="85"/>
      <c r="HUT115" s="85"/>
      <c r="HUU115" s="85"/>
      <c r="HUV115" s="85"/>
      <c r="HUW115" s="85"/>
      <c r="HUX115" s="85"/>
      <c r="HUY115" s="85"/>
      <c r="HUZ115" s="85"/>
      <c r="HVA115" s="85"/>
      <c r="HVB115" s="85"/>
      <c r="HVC115" s="85"/>
      <c r="HVD115" s="85"/>
      <c r="HVE115" s="85"/>
      <c r="HVF115" s="85"/>
      <c r="HVG115" s="85"/>
      <c r="HVH115" s="85"/>
      <c r="HVI115" s="85"/>
      <c r="HVJ115" s="85"/>
      <c r="HVK115" s="85"/>
      <c r="HVL115" s="85"/>
      <c r="HVM115" s="85"/>
      <c r="HVN115" s="85"/>
      <c r="HVO115" s="85"/>
      <c r="HVP115" s="85"/>
      <c r="HVQ115" s="85"/>
      <c r="HVR115" s="85"/>
      <c r="HVS115" s="85"/>
      <c r="HVT115" s="85"/>
      <c r="HVU115" s="85"/>
      <c r="HVV115" s="85"/>
      <c r="HVW115" s="85"/>
      <c r="HVX115" s="85"/>
      <c r="HVY115" s="85"/>
      <c r="HVZ115" s="85"/>
      <c r="HWA115" s="85"/>
      <c r="HWB115" s="85"/>
      <c r="HWC115" s="85"/>
      <c r="HWD115" s="85"/>
      <c r="HWE115" s="85"/>
      <c r="HWF115" s="85"/>
      <c r="HWG115" s="85"/>
      <c r="HWH115" s="85"/>
      <c r="HWI115" s="85"/>
      <c r="HWJ115" s="85"/>
      <c r="HWK115" s="85"/>
      <c r="HWL115" s="85"/>
      <c r="HWM115" s="85"/>
      <c r="HWN115" s="85"/>
      <c r="HWO115" s="85"/>
      <c r="HWP115" s="85"/>
      <c r="HWQ115" s="85"/>
      <c r="HWR115" s="85"/>
      <c r="HWS115" s="85"/>
      <c r="HWT115" s="85"/>
      <c r="HWU115" s="85"/>
      <c r="HWV115" s="85"/>
      <c r="HWW115" s="85"/>
      <c r="HWX115" s="85"/>
      <c r="HWY115" s="85"/>
      <c r="HWZ115" s="85"/>
      <c r="HXA115" s="85"/>
      <c r="HXB115" s="85"/>
      <c r="HXC115" s="85"/>
      <c r="HXD115" s="85"/>
      <c r="HXE115" s="85"/>
      <c r="HXF115" s="85"/>
      <c r="HXG115" s="85"/>
      <c r="HXH115" s="85"/>
      <c r="HXI115" s="85"/>
      <c r="HXJ115" s="85"/>
      <c r="HXK115" s="85"/>
      <c r="HXL115" s="85"/>
      <c r="HXM115" s="85"/>
      <c r="HXN115" s="85"/>
      <c r="HXO115" s="85"/>
      <c r="HXP115" s="85"/>
      <c r="HXQ115" s="85"/>
      <c r="HXR115" s="85"/>
      <c r="HXS115" s="85"/>
      <c r="HXT115" s="85"/>
      <c r="HXU115" s="85"/>
      <c r="HXV115" s="85"/>
      <c r="HXW115" s="85"/>
      <c r="HXX115" s="85"/>
      <c r="HXY115" s="85"/>
      <c r="HXZ115" s="85"/>
      <c r="HYA115" s="85"/>
      <c r="HYB115" s="85"/>
      <c r="HYC115" s="85"/>
      <c r="HYD115" s="85"/>
      <c r="HYE115" s="85"/>
      <c r="HYF115" s="85"/>
      <c r="HYG115" s="85"/>
      <c r="HYH115" s="85"/>
      <c r="HYI115" s="85"/>
      <c r="HYJ115" s="85"/>
      <c r="HYK115" s="85"/>
      <c r="HYL115" s="85"/>
      <c r="HYM115" s="85"/>
      <c r="HYN115" s="85"/>
      <c r="HYO115" s="85"/>
      <c r="HYP115" s="85"/>
      <c r="HYQ115" s="85"/>
      <c r="HYR115" s="85"/>
      <c r="HYS115" s="85"/>
      <c r="HYT115" s="85"/>
      <c r="HYU115" s="85"/>
      <c r="HYV115" s="85"/>
      <c r="HYW115" s="85"/>
      <c r="HYX115" s="85"/>
      <c r="HYY115" s="85"/>
      <c r="HYZ115" s="85"/>
      <c r="HZA115" s="85"/>
      <c r="HZB115" s="85"/>
      <c r="HZC115" s="85"/>
      <c r="HZD115" s="85"/>
      <c r="HZE115" s="85"/>
      <c r="HZF115" s="85"/>
      <c r="HZG115" s="85"/>
      <c r="HZH115" s="85"/>
      <c r="HZI115" s="85"/>
      <c r="HZJ115" s="85"/>
      <c r="HZK115" s="85"/>
      <c r="HZL115" s="85"/>
      <c r="HZM115" s="85"/>
      <c r="HZN115" s="85"/>
      <c r="HZO115" s="85"/>
      <c r="HZP115" s="85"/>
      <c r="HZQ115" s="85"/>
      <c r="HZR115" s="85"/>
      <c r="HZS115" s="85"/>
      <c r="HZT115" s="85"/>
      <c r="HZU115" s="85"/>
      <c r="HZV115" s="85"/>
      <c r="HZW115" s="85"/>
      <c r="HZX115" s="85"/>
      <c r="HZY115" s="85"/>
      <c r="HZZ115" s="85"/>
      <c r="IAA115" s="85"/>
      <c r="IAB115" s="85"/>
      <c r="IAC115" s="85"/>
      <c r="IAD115" s="85"/>
      <c r="IAE115" s="85"/>
      <c r="IAF115" s="85"/>
      <c r="IAG115" s="85"/>
      <c r="IAH115" s="85"/>
      <c r="IAI115" s="85"/>
      <c r="IAJ115" s="85"/>
      <c r="IAK115" s="85"/>
      <c r="IAL115" s="85"/>
      <c r="IAM115" s="85"/>
      <c r="IAN115" s="85"/>
      <c r="IAO115" s="85"/>
      <c r="IAP115" s="85"/>
      <c r="IAQ115" s="85"/>
      <c r="IAR115" s="85"/>
      <c r="IAS115" s="85"/>
      <c r="IAT115" s="85"/>
      <c r="IAU115" s="85"/>
      <c r="IAV115" s="85"/>
      <c r="IAW115" s="85"/>
      <c r="IAX115" s="85"/>
      <c r="IAY115" s="85"/>
      <c r="IAZ115" s="85"/>
      <c r="IBA115" s="85"/>
      <c r="IBB115" s="85"/>
      <c r="IBC115" s="85"/>
      <c r="IBD115" s="85"/>
      <c r="IBE115" s="85"/>
      <c r="IBF115" s="85"/>
      <c r="IBG115" s="85"/>
      <c r="IBH115" s="85"/>
      <c r="IBI115" s="85"/>
      <c r="IBJ115" s="85"/>
      <c r="IBK115" s="85"/>
      <c r="IBL115" s="85"/>
      <c r="IBM115" s="85"/>
      <c r="IBN115" s="85"/>
      <c r="IBO115" s="85"/>
      <c r="IBP115" s="85"/>
      <c r="IBQ115" s="85"/>
      <c r="IBR115" s="85"/>
      <c r="IBS115" s="85"/>
      <c r="IBT115" s="85"/>
      <c r="IBU115" s="85"/>
      <c r="IBV115" s="85"/>
      <c r="IBW115" s="85"/>
      <c r="IBX115" s="85"/>
      <c r="IBY115" s="85"/>
      <c r="IBZ115" s="85"/>
      <c r="ICA115" s="85"/>
      <c r="ICB115" s="85"/>
      <c r="ICC115" s="85"/>
      <c r="ICD115" s="85"/>
      <c r="ICE115" s="85"/>
      <c r="ICF115" s="85"/>
      <c r="ICG115" s="85"/>
      <c r="ICH115" s="85"/>
      <c r="ICI115" s="85"/>
      <c r="ICJ115" s="85"/>
      <c r="ICK115" s="85"/>
      <c r="ICL115" s="85"/>
      <c r="ICM115" s="85"/>
      <c r="ICN115" s="85"/>
      <c r="ICO115" s="85"/>
      <c r="ICP115" s="85"/>
      <c r="ICQ115" s="85"/>
      <c r="ICR115" s="85"/>
      <c r="ICS115" s="85"/>
      <c r="ICT115" s="85"/>
      <c r="ICU115" s="85"/>
      <c r="ICV115" s="85"/>
      <c r="ICW115" s="85"/>
      <c r="ICX115" s="85"/>
      <c r="ICY115" s="85"/>
      <c r="ICZ115" s="85"/>
      <c r="IDA115" s="85"/>
      <c r="IDB115" s="85"/>
      <c r="IDC115" s="85"/>
      <c r="IDD115" s="85"/>
      <c r="IDE115" s="85"/>
      <c r="IDF115" s="85"/>
      <c r="IDG115" s="85"/>
      <c r="IDH115" s="85"/>
      <c r="IDI115" s="85"/>
      <c r="IDJ115" s="85"/>
      <c r="IDK115" s="85"/>
      <c r="IDL115" s="85"/>
      <c r="IDM115" s="85"/>
      <c r="IDN115" s="85"/>
      <c r="IDO115" s="85"/>
      <c r="IDP115" s="85"/>
      <c r="IDQ115" s="85"/>
      <c r="IDR115" s="85"/>
      <c r="IDS115" s="85"/>
      <c r="IDT115" s="85"/>
      <c r="IDU115" s="85"/>
      <c r="IDV115" s="85"/>
      <c r="IDW115" s="85"/>
      <c r="IDX115" s="85"/>
      <c r="IDY115" s="85"/>
      <c r="IDZ115" s="85"/>
      <c r="IEA115" s="85"/>
      <c r="IEB115" s="85"/>
      <c r="IEC115" s="85"/>
      <c r="IED115" s="85"/>
      <c r="IEE115" s="85"/>
      <c r="IEF115" s="85"/>
      <c r="IEG115" s="85"/>
      <c r="IEH115" s="85"/>
      <c r="IEI115" s="85"/>
      <c r="IEJ115" s="85"/>
      <c r="IEK115" s="85"/>
      <c r="IEL115" s="85"/>
      <c r="IEM115" s="85"/>
      <c r="IEN115" s="85"/>
      <c r="IEO115" s="85"/>
      <c r="IEP115" s="85"/>
      <c r="IEQ115" s="85"/>
      <c r="IER115" s="85"/>
      <c r="IES115" s="85"/>
      <c r="IET115" s="85"/>
      <c r="IEU115" s="85"/>
      <c r="IEV115" s="85"/>
      <c r="IEW115" s="85"/>
      <c r="IEX115" s="85"/>
      <c r="IEY115" s="85"/>
      <c r="IEZ115" s="85"/>
      <c r="IFA115" s="85"/>
      <c r="IFB115" s="85"/>
      <c r="IFC115" s="85"/>
      <c r="IFD115" s="85"/>
      <c r="IFE115" s="85"/>
      <c r="IFF115" s="85"/>
      <c r="IFG115" s="85"/>
      <c r="IFH115" s="85"/>
      <c r="IFI115" s="85"/>
      <c r="IFJ115" s="85"/>
      <c r="IFK115" s="85"/>
      <c r="IFL115" s="85"/>
      <c r="IFM115" s="85"/>
      <c r="IFN115" s="85"/>
      <c r="IFO115" s="85"/>
      <c r="IFP115" s="85"/>
      <c r="IFQ115" s="85"/>
      <c r="IFR115" s="85"/>
      <c r="IFS115" s="85"/>
      <c r="IFT115" s="85"/>
      <c r="IFU115" s="85"/>
      <c r="IFV115" s="85"/>
      <c r="IFW115" s="85"/>
      <c r="IFX115" s="85"/>
      <c r="IFY115" s="85"/>
      <c r="IFZ115" s="85"/>
      <c r="IGA115" s="85"/>
      <c r="IGB115" s="85"/>
      <c r="IGC115" s="85"/>
      <c r="IGD115" s="85"/>
      <c r="IGE115" s="85"/>
      <c r="IGF115" s="85"/>
      <c r="IGG115" s="85"/>
      <c r="IGH115" s="85"/>
      <c r="IGI115" s="85"/>
      <c r="IGJ115" s="85"/>
      <c r="IGK115" s="85"/>
      <c r="IGL115" s="85"/>
      <c r="IGM115" s="85"/>
      <c r="IGN115" s="85"/>
      <c r="IGO115" s="85"/>
      <c r="IGP115" s="85"/>
      <c r="IGQ115" s="85"/>
      <c r="IGR115" s="85"/>
      <c r="IGS115" s="85"/>
      <c r="IGT115" s="85"/>
      <c r="IGU115" s="85"/>
      <c r="IGV115" s="85"/>
      <c r="IGW115" s="85"/>
      <c r="IGX115" s="85"/>
      <c r="IGY115" s="85"/>
      <c r="IGZ115" s="85"/>
      <c r="IHA115" s="85"/>
      <c r="IHB115" s="85"/>
      <c r="IHC115" s="85"/>
      <c r="IHD115" s="85"/>
      <c r="IHE115" s="85"/>
      <c r="IHF115" s="85"/>
      <c r="IHG115" s="85"/>
      <c r="IHH115" s="85"/>
      <c r="IHI115" s="85"/>
      <c r="IHJ115" s="85"/>
      <c r="IHK115" s="85"/>
      <c r="IHL115" s="85"/>
      <c r="IHM115" s="85"/>
      <c r="IHN115" s="85"/>
      <c r="IHO115" s="85"/>
      <c r="IHP115" s="85"/>
      <c r="IHQ115" s="85"/>
      <c r="IHR115" s="85"/>
      <c r="IHS115" s="85"/>
      <c r="IHT115" s="85"/>
      <c r="IHU115" s="85"/>
      <c r="IHV115" s="85"/>
      <c r="IHW115" s="85"/>
      <c r="IHX115" s="85"/>
      <c r="IHY115" s="85"/>
      <c r="IHZ115" s="85"/>
      <c r="IIA115" s="85"/>
      <c r="IIB115" s="85"/>
      <c r="IIC115" s="85"/>
      <c r="IID115" s="85"/>
      <c r="IIE115" s="85"/>
      <c r="IIF115" s="85"/>
      <c r="IIG115" s="85"/>
      <c r="IIH115" s="85"/>
      <c r="III115" s="85"/>
      <c r="IIJ115" s="85"/>
      <c r="IIK115" s="85"/>
      <c r="IIL115" s="85"/>
      <c r="IIM115" s="85"/>
      <c r="IIN115" s="85"/>
      <c r="IIO115" s="85"/>
      <c r="IIP115" s="85"/>
      <c r="IIQ115" s="85"/>
      <c r="IIR115" s="85"/>
      <c r="IIS115" s="85"/>
      <c r="IIT115" s="85"/>
      <c r="IIU115" s="85"/>
      <c r="IIV115" s="85"/>
      <c r="IIW115" s="85"/>
      <c r="IIX115" s="85"/>
      <c r="IIY115" s="85"/>
      <c r="IIZ115" s="85"/>
      <c r="IJA115" s="85"/>
      <c r="IJB115" s="85"/>
      <c r="IJC115" s="85"/>
      <c r="IJD115" s="85"/>
      <c r="IJE115" s="85"/>
      <c r="IJF115" s="85"/>
      <c r="IJG115" s="85"/>
      <c r="IJH115" s="85"/>
      <c r="IJI115" s="85"/>
      <c r="IJJ115" s="85"/>
      <c r="IJK115" s="85"/>
      <c r="IJL115" s="85"/>
      <c r="IJM115" s="85"/>
      <c r="IJN115" s="85"/>
      <c r="IJO115" s="85"/>
      <c r="IJP115" s="85"/>
      <c r="IJQ115" s="85"/>
      <c r="IJR115" s="85"/>
      <c r="IJS115" s="85"/>
      <c r="IJT115" s="85"/>
      <c r="IJU115" s="85"/>
      <c r="IJV115" s="85"/>
      <c r="IJW115" s="85"/>
      <c r="IJX115" s="85"/>
      <c r="IJY115" s="85"/>
      <c r="IJZ115" s="85"/>
      <c r="IKA115" s="85"/>
      <c r="IKB115" s="85"/>
      <c r="IKC115" s="85"/>
      <c r="IKD115" s="85"/>
      <c r="IKE115" s="85"/>
      <c r="IKF115" s="85"/>
      <c r="IKG115" s="85"/>
      <c r="IKH115" s="85"/>
      <c r="IKI115" s="85"/>
      <c r="IKJ115" s="85"/>
      <c r="IKK115" s="85"/>
      <c r="IKL115" s="85"/>
      <c r="IKM115" s="85"/>
      <c r="IKN115" s="85"/>
      <c r="IKO115" s="85"/>
      <c r="IKP115" s="85"/>
      <c r="IKQ115" s="85"/>
      <c r="IKR115" s="85"/>
      <c r="IKS115" s="85"/>
      <c r="IKT115" s="85"/>
      <c r="IKU115" s="85"/>
      <c r="IKV115" s="85"/>
      <c r="IKW115" s="85"/>
      <c r="IKX115" s="85"/>
      <c r="IKY115" s="85"/>
      <c r="IKZ115" s="85"/>
      <c r="ILA115" s="85"/>
      <c r="ILB115" s="85"/>
      <c r="ILC115" s="85"/>
      <c r="ILD115" s="85"/>
      <c r="ILE115" s="85"/>
      <c r="ILF115" s="85"/>
      <c r="ILG115" s="85"/>
      <c r="ILH115" s="85"/>
      <c r="ILI115" s="85"/>
      <c r="ILJ115" s="85"/>
      <c r="ILK115" s="85"/>
      <c r="ILL115" s="85"/>
      <c r="ILM115" s="85"/>
      <c r="ILN115" s="85"/>
      <c r="ILO115" s="85"/>
      <c r="ILP115" s="85"/>
      <c r="ILQ115" s="85"/>
      <c r="ILR115" s="85"/>
      <c r="ILS115" s="85"/>
      <c r="ILT115" s="85"/>
      <c r="ILU115" s="85"/>
      <c r="ILV115" s="85"/>
      <c r="ILW115" s="85"/>
      <c r="ILX115" s="85"/>
      <c r="ILY115" s="85"/>
      <c r="ILZ115" s="85"/>
      <c r="IMA115" s="85"/>
      <c r="IMB115" s="85"/>
      <c r="IMC115" s="85"/>
      <c r="IMD115" s="85"/>
      <c r="IME115" s="85"/>
      <c r="IMF115" s="85"/>
      <c r="IMG115" s="85"/>
      <c r="IMH115" s="85"/>
      <c r="IMI115" s="85"/>
      <c r="IMJ115" s="85"/>
      <c r="IMK115" s="85"/>
      <c r="IML115" s="85"/>
      <c r="IMM115" s="85"/>
      <c r="IMN115" s="85"/>
      <c r="IMO115" s="85"/>
      <c r="IMP115" s="85"/>
      <c r="IMQ115" s="85"/>
      <c r="IMR115" s="85"/>
      <c r="IMS115" s="85"/>
      <c r="IMT115" s="85"/>
      <c r="IMU115" s="85"/>
      <c r="IMV115" s="85"/>
      <c r="IMW115" s="85"/>
      <c r="IMX115" s="85"/>
      <c r="IMY115" s="85"/>
      <c r="IMZ115" s="85"/>
      <c r="INA115" s="85"/>
      <c r="INB115" s="85"/>
      <c r="INC115" s="85"/>
      <c r="IND115" s="85"/>
      <c r="INE115" s="85"/>
      <c r="INF115" s="85"/>
      <c r="ING115" s="85"/>
      <c r="INH115" s="85"/>
      <c r="INI115" s="85"/>
      <c r="INJ115" s="85"/>
      <c r="INK115" s="85"/>
      <c r="INL115" s="85"/>
      <c r="INM115" s="85"/>
      <c r="INN115" s="85"/>
      <c r="INO115" s="85"/>
      <c r="INP115" s="85"/>
      <c r="INQ115" s="85"/>
      <c r="INR115" s="85"/>
      <c r="INS115" s="85"/>
      <c r="INT115" s="85"/>
      <c r="INU115" s="85"/>
      <c r="INV115" s="85"/>
      <c r="INW115" s="85"/>
      <c r="INX115" s="85"/>
      <c r="INY115" s="85"/>
      <c r="INZ115" s="85"/>
      <c r="IOA115" s="85"/>
      <c r="IOB115" s="85"/>
      <c r="IOC115" s="85"/>
      <c r="IOD115" s="85"/>
      <c r="IOE115" s="85"/>
      <c r="IOF115" s="85"/>
      <c r="IOG115" s="85"/>
      <c r="IOH115" s="85"/>
      <c r="IOI115" s="85"/>
      <c r="IOJ115" s="85"/>
      <c r="IOK115" s="85"/>
      <c r="IOL115" s="85"/>
      <c r="IOM115" s="85"/>
      <c r="ION115" s="85"/>
      <c r="IOO115" s="85"/>
      <c r="IOP115" s="85"/>
      <c r="IOQ115" s="85"/>
      <c r="IOR115" s="85"/>
      <c r="IOS115" s="85"/>
      <c r="IOT115" s="85"/>
      <c r="IOU115" s="85"/>
      <c r="IOV115" s="85"/>
      <c r="IOW115" s="85"/>
      <c r="IOX115" s="85"/>
      <c r="IOY115" s="85"/>
      <c r="IOZ115" s="85"/>
      <c r="IPA115" s="85"/>
      <c r="IPB115" s="85"/>
      <c r="IPC115" s="85"/>
      <c r="IPD115" s="85"/>
      <c r="IPE115" s="85"/>
      <c r="IPF115" s="85"/>
      <c r="IPG115" s="85"/>
      <c r="IPH115" s="85"/>
      <c r="IPI115" s="85"/>
      <c r="IPJ115" s="85"/>
      <c r="IPK115" s="85"/>
      <c r="IPL115" s="85"/>
      <c r="IPM115" s="85"/>
      <c r="IPN115" s="85"/>
      <c r="IPO115" s="85"/>
      <c r="IPP115" s="85"/>
      <c r="IPQ115" s="85"/>
      <c r="IPR115" s="85"/>
      <c r="IPS115" s="85"/>
      <c r="IPT115" s="85"/>
      <c r="IPU115" s="85"/>
      <c r="IPV115" s="85"/>
      <c r="IPW115" s="85"/>
      <c r="IPX115" s="85"/>
      <c r="IPY115" s="85"/>
      <c r="IPZ115" s="85"/>
      <c r="IQA115" s="85"/>
      <c r="IQB115" s="85"/>
      <c r="IQC115" s="85"/>
      <c r="IQD115" s="85"/>
      <c r="IQE115" s="85"/>
      <c r="IQF115" s="85"/>
      <c r="IQG115" s="85"/>
      <c r="IQH115" s="85"/>
      <c r="IQI115" s="85"/>
      <c r="IQJ115" s="85"/>
      <c r="IQK115" s="85"/>
      <c r="IQL115" s="85"/>
      <c r="IQM115" s="85"/>
      <c r="IQN115" s="85"/>
      <c r="IQO115" s="85"/>
      <c r="IQP115" s="85"/>
      <c r="IQQ115" s="85"/>
      <c r="IQR115" s="85"/>
      <c r="IQS115" s="85"/>
      <c r="IQT115" s="85"/>
      <c r="IQU115" s="85"/>
      <c r="IQV115" s="85"/>
      <c r="IQW115" s="85"/>
      <c r="IQX115" s="85"/>
      <c r="IQY115" s="85"/>
      <c r="IQZ115" s="85"/>
      <c r="IRA115" s="85"/>
      <c r="IRB115" s="85"/>
      <c r="IRC115" s="85"/>
      <c r="IRD115" s="85"/>
      <c r="IRE115" s="85"/>
      <c r="IRF115" s="85"/>
      <c r="IRG115" s="85"/>
      <c r="IRH115" s="85"/>
      <c r="IRI115" s="85"/>
      <c r="IRJ115" s="85"/>
      <c r="IRK115" s="85"/>
      <c r="IRL115" s="85"/>
      <c r="IRM115" s="85"/>
      <c r="IRN115" s="85"/>
      <c r="IRO115" s="85"/>
      <c r="IRP115" s="85"/>
      <c r="IRQ115" s="85"/>
      <c r="IRR115" s="85"/>
      <c r="IRS115" s="85"/>
      <c r="IRT115" s="85"/>
      <c r="IRU115" s="85"/>
      <c r="IRV115" s="85"/>
      <c r="IRW115" s="85"/>
      <c r="IRX115" s="85"/>
      <c r="IRY115" s="85"/>
      <c r="IRZ115" s="85"/>
      <c r="ISA115" s="85"/>
      <c r="ISB115" s="85"/>
      <c r="ISC115" s="85"/>
      <c r="ISD115" s="85"/>
      <c r="ISE115" s="85"/>
      <c r="ISF115" s="85"/>
      <c r="ISG115" s="85"/>
      <c r="ISH115" s="85"/>
      <c r="ISI115" s="85"/>
      <c r="ISJ115" s="85"/>
      <c r="ISK115" s="85"/>
      <c r="ISL115" s="85"/>
      <c r="ISM115" s="85"/>
      <c r="ISN115" s="85"/>
      <c r="ISO115" s="85"/>
      <c r="ISP115" s="85"/>
      <c r="ISQ115" s="85"/>
      <c r="ISR115" s="85"/>
      <c r="ISS115" s="85"/>
      <c r="IST115" s="85"/>
      <c r="ISU115" s="85"/>
      <c r="ISV115" s="85"/>
      <c r="ISW115" s="85"/>
      <c r="ISX115" s="85"/>
      <c r="ISY115" s="85"/>
      <c r="ISZ115" s="85"/>
      <c r="ITA115" s="85"/>
      <c r="ITB115" s="85"/>
      <c r="ITC115" s="85"/>
      <c r="ITD115" s="85"/>
      <c r="ITE115" s="85"/>
      <c r="ITF115" s="85"/>
      <c r="ITG115" s="85"/>
      <c r="ITH115" s="85"/>
      <c r="ITI115" s="85"/>
      <c r="ITJ115" s="85"/>
      <c r="ITK115" s="85"/>
      <c r="ITL115" s="85"/>
      <c r="ITM115" s="85"/>
      <c r="ITN115" s="85"/>
      <c r="ITO115" s="85"/>
      <c r="ITP115" s="85"/>
      <c r="ITQ115" s="85"/>
      <c r="ITR115" s="85"/>
      <c r="ITS115" s="85"/>
      <c r="ITT115" s="85"/>
      <c r="ITU115" s="85"/>
      <c r="ITV115" s="85"/>
      <c r="ITW115" s="85"/>
      <c r="ITX115" s="85"/>
      <c r="ITY115" s="85"/>
      <c r="ITZ115" s="85"/>
      <c r="IUA115" s="85"/>
      <c r="IUB115" s="85"/>
      <c r="IUC115" s="85"/>
      <c r="IUD115" s="85"/>
      <c r="IUE115" s="85"/>
      <c r="IUF115" s="85"/>
      <c r="IUG115" s="85"/>
      <c r="IUH115" s="85"/>
      <c r="IUI115" s="85"/>
      <c r="IUJ115" s="85"/>
      <c r="IUK115" s="85"/>
      <c r="IUL115" s="85"/>
      <c r="IUM115" s="85"/>
      <c r="IUN115" s="85"/>
      <c r="IUO115" s="85"/>
      <c r="IUP115" s="85"/>
      <c r="IUQ115" s="85"/>
      <c r="IUR115" s="85"/>
      <c r="IUS115" s="85"/>
      <c r="IUT115" s="85"/>
      <c r="IUU115" s="85"/>
      <c r="IUV115" s="85"/>
      <c r="IUW115" s="85"/>
      <c r="IUX115" s="85"/>
      <c r="IUY115" s="85"/>
      <c r="IUZ115" s="85"/>
      <c r="IVA115" s="85"/>
      <c r="IVB115" s="85"/>
      <c r="IVC115" s="85"/>
      <c r="IVD115" s="85"/>
      <c r="IVE115" s="85"/>
      <c r="IVF115" s="85"/>
      <c r="IVG115" s="85"/>
      <c r="IVH115" s="85"/>
      <c r="IVI115" s="85"/>
      <c r="IVJ115" s="85"/>
      <c r="IVK115" s="85"/>
      <c r="IVL115" s="85"/>
      <c r="IVM115" s="85"/>
      <c r="IVN115" s="85"/>
      <c r="IVO115" s="85"/>
      <c r="IVP115" s="85"/>
      <c r="IVQ115" s="85"/>
      <c r="IVR115" s="85"/>
      <c r="IVS115" s="85"/>
      <c r="IVT115" s="85"/>
      <c r="IVU115" s="85"/>
      <c r="IVV115" s="85"/>
      <c r="IVW115" s="85"/>
      <c r="IVX115" s="85"/>
      <c r="IVY115" s="85"/>
      <c r="IVZ115" s="85"/>
      <c r="IWA115" s="85"/>
      <c r="IWB115" s="85"/>
      <c r="IWC115" s="85"/>
      <c r="IWD115" s="85"/>
      <c r="IWE115" s="85"/>
      <c r="IWF115" s="85"/>
      <c r="IWG115" s="85"/>
      <c r="IWH115" s="85"/>
      <c r="IWI115" s="85"/>
      <c r="IWJ115" s="85"/>
      <c r="IWK115" s="85"/>
      <c r="IWL115" s="85"/>
      <c r="IWM115" s="85"/>
      <c r="IWN115" s="85"/>
      <c r="IWO115" s="85"/>
      <c r="IWP115" s="85"/>
      <c r="IWQ115" s="85"/>
      <c r="IWR115" s="85"/>
      <c r="IWS115" s="85"/>
      <c r="IWT115" s="85"/>
      <c r="IWU115" s="85"/>
      <c r="IWV115" s="85"/>
      <c r="IWW115" s="85"/>
      <c r="IWX115" s="85"/>
      <c r="IWY115" s="85"/>
      <c r="IWZ115" s="85"/>
      <c r="IXA115" s="85"/>
      <c r="IXB115" s="85"/>
      <c r="IXC115" s="85"/>
      <c r="IXD115" s="85"/>
      <c r="IXE115" s="85"/>
      <c r="IXF115" s="85"/>
      <c r="IXG115" s="85"/>
      <c r="IXH115" s="85"/>
      <c r="IXI115" s="85"/>
      <c r="IXJ115" s="85"/>
      <c r="IXK115" s="85"/>
      <c r="IXL115" s="85"/>
      <c r="IXM115" s="85"/>
      <c r="IXN115" s="85"/>
      <c r="IXO115" s="85"/>
      <c r="IXP115" s="85"/>
      <c r="IXQ115" s="85"/>
      <c r="IXR115" s="85"/>
      <c r="IXS115" s="85"/>
      <c r="IXT115" s="85"/>
      <c r="IXU115" s="85"/>
      <c r="IXV115" s="85"/>
      <c r="IXW115" s="85"/>
      <c r="IXX115" s="85"/>
      <c r="IXY115" s="85"/>
      <c r="IXZ115" s="85"/>
      <c r="IYA115" s="85"/>
      <c r="IYB115" s="85"/>
      <c r="IYC115" s="85"/>
      <c r="IYD115" s="85"/>
      <c r="IYE115" s="85"/>
      <c r="IYF115" s="85"/>
      <c r="IYG115" s="85"/>
      <c r="IYH115" s="85"/>
      <c r="IYI115" s="85"/>
      <c r="IYJ115" s="85"/>
      <c r="IYK115" s="85"/>
      <c r="IYL115" s="85"/>
      <c r="IYM115" s="85"/>
      <c r="IYN115" s="85"/>
      <c r="IYO115" s="85"/>
      <c r="IYP115" s="85"/>
      <c r="IYQ115" s="85"/>
      <c r="IYR115" s="85"/>
      <c r="IYS115" s="85"/>
      <c r="IYT115" s="85"/>
      <c r="IYU115" s="85"/>
      <c r="IYV115" s="85"/>
      <c r="IYW115" s="85"/>
      <c r="IYX115" s="85"/>
      <c r="IYY115" s="85"/>
      <c r="IYZ115" s="85"/>
      <c r="IZA115" s="85"/>
      <c r="IZB115" s="85"/>
      <c r="IZC115" s="85"/>
      <c r="IZD115" s="85"/>
      <c r="IZE115" s="85"/>
      <c r="IZF115" s="85"/>
      <c r="IZG115" s="85"/>
      <c r="IZH115" s="85"/>
      <c r="IZI115" s="85"/>
      <c r="IZJ115" s="85"/>
      <c r="IZK115" s="85"/>
      <c r="IZL115" s="85"/>
      <c r="IZM115" s="85"/>
      <c r="IZN115" s="85"/>
      <c r="IZO115" s="85"/>
      <c r="IZP115" s="85"/>
      <c r="IZQ115" s="85"/>
      <c r="IZR115" s="85"/>
      <c r="IZS115" s="85"/>
      <c r="IZT115" s="85"/>
      <c r="IZU115" s="85"/>
      <c r="IZV115" s="85"/>
      <c r="IZW115" s="85"/>
      <c r="IZX115" s="85"/>
      <c r="IZY115" s="85"/>
      <c r="IZZ115" s="85"/>
      <c r="JAA115" s="85"/>
      <c r="JAB115" s="85"/>
      <c r="JAC115" s="85"/>
      <c r="JAD115" s="85"/>
      <c r="JAE115" s="85"/>
      <c r="JAF115" s="85"/>
      <c r="JAG115" s="85"/>
      <c r="JAH115" s="85"/>
      <c r="JAI115" s="85"/>
      <c r="JAJ115" s="85"/>
      <c r="JAK115" s="85"/>
      <c r="JAL115" s="85"/>
      <c r="JAM115" s="85"/>
      <c r="JAN115" s="85"/>
      <c r="JAO115" s="85"/>
      <c r="JAP115" s="85"/>
      <c r="JAQ115" s="85"/>
      <c r="JAR115" s="85"/>
      <c r="JAS115" s="85"/>
      <c r="JAT115" s="85"/>
      <c r="JAU115" s="85"/>
      <c r="JAV115" s="85"/>
      <c r="JAW115" s="85"/>
      <c r="JAX115" s="85"/>
      <c r="JAY115" s="85"/>
      <c r="JAZ115" s="85"/>
      <c r="JBA115" s="85"/>
      <c r="JBB115" s="85"/>
      <c r="JBC115" s="85"/>
      <c r="JBD115" s="85"/>
      <c r="JBE115" s="85"/>
      <c r="JBF115" s="85"/>
      <c r="JBG115" s="85"/>
      <c r="JBH115" s="85"/>
      <c r="JBI115" s="85"/>
      <c r="JBJ115" s="85"/>
      <c r="JBK115" s="85"/>
      <c r="JBL115" s="85"/>
      <c r="JBM115" s="85"/>
      <c r="JBN115" s="85"/>
      <c r="JBO115" s="85"/>
      <c r="JBP115" s="85"/>
      <c r="JBQ115" s="85"/>
      <c r="JBR115" s="85"/>
      <c r="JBS115" s="85"/>
      <c r="JBT115" s="85"/>
      <c r="JBU115" s="85"/>
      <c r="JBV115" s="85"/>
      <c r="JBW115" s="85"/>
      <c r="JBX115" s="85"/>
      <c r="JBY115" s="85"/>
      <c r="JBZ115" s="85"/>
      <c r="JCA115" s="85"/>
      <c r="JCB115" s="85"/>
      <c r="JCC115" s="85"/>
      <c r="JCD115" s="85"/>
      <c r="JCE115" s="85"/>
      <c r="JCF115" s="85"/>
      <c r="JCG115" s="85"/>
      <c r="JCH115" s="85"/>
      <c r="JCI115" s="85"/>
      <c r="JCJ115" s="85"/>
      <c r="JCK115" s="85"/>
      <c r="JCL115" s="85"/>
      <c r="JCM115" s="85"/>
      <c r="JCN115" s="85"/>
      <c r="JCO115" s="85"/>
      <c r="JCP115" s="85"/>
      <c r="JCQ115" s="85"/>
      <c r="JCR115" s="85"/>
      <c r="JCS115" s="85"/>
      <c r="JCT115" s="85"/>
      <c r="JCU115" s="85"/>
      <c r="JCV115" s="85"/>
      <c r="JCW115" s="85"/>
      <c r="JCX115" s="85"/>
      <c r="JCY115" s="85"/>
      <c r="JCZ115" s="85"/>
      <c r="JDA115" s="85"/>
      <c r="JDB115" s="85"/>
      <c r="JDC115" s="85"/>
      <c r="JDD115" s="85"/>
      <c r="JDE115" s="85"/>
      <c r="JDF115" s="85"/>
      <c r="JDG115" s="85"/>
      <c r="JDH115" s="85"/>
      <c r="JDI115" s="85"/>
      <c r="JDJ115" s="85"/>
      <c r="JDK115" s="85"/>
      <c r="JDL115" s="85"/>
      <c r="JDM115" s="85"/>
      <c r="JDN115" s="85"/>
      <c r="JDO115" s="85"/>
      <c r="JDP115" s="85"/>
      <c r="JDQ115" s="85"/>
      <c r="JDR115" s="85"/>
      <c r="JDS115" s="85"/>
      <c r="JDT115" s="85"/>
      <c r="JDU115" s="85"/>
      <c r="JDV115" s="85"/>
      <c r="JDW115" s="85"/>
      <c r="JDX115" s="85"/>
      <c r="JDY115" s="85"/>
      <c r="JDZ115" s="85"/>
      <c r="JEA115" s="85"/>
      <c r="JEB115" s="85"/>
      <c r="JEC115" s="85"/>
      <c r="JED115" s="85"/>
      <c r="JEE115" s="85"/>
      <c r="JEF115" s="85"/>
      <c r="JEG115" s="85"/>
      <c r="JEH115" s="85"/>
      <c r="JEI115" s="85"/>
      <c r="JEJ115" s="85"/>
      <c r="JEK115" s="85"/>
      <c r="JEL115" s="85"/>
      <c r="JEM115" s="85"/>
      <c r="JEN115" s="85"/>
      <c r="JEO115" s="85"/>
      <c r="JEP115" s="85"/>
      <c r="JEQ115" s="85"/>
      <c r="JER115" s="85"/>
      <c r="JES115" s="85"/>
      <c r="JET115" s="85"/>
      <c r="JEU115" s="85"/>
      <c r="JEV115" s="85"/>
      <c r="JEW115" s="85"/>
      <c r="JEX115" s="85"/>
      <c r="JEY115" s="85"/>
      <c r="JEZ115" s="85"/>
      <c r="JFA115" s="85"/>
      <c r="JFB115" s="85"/>
      <c r="JFC115" s="85"/>
      <c r="JFD115" s="85"/>
      <c r="JFE115" s="85"/>
      <c r="JFF115" s="85"/>
      <c r="JFG115" s="85"/>
      <c r="JFH115" s="85"/>
      <c r="JFI115" s="85"/>
      <c r="JFJ115" s="85"/>
      <c r="JFK115" s="85"/>
      <c r="JFL115" s="85"/>
      <c r="JFM115" s="85"/>
      <c r="JFN115" s="85"/>
      <c r="JFO115" s="85"/>
      <c r="JFP115" s="85"/>
      <c r="JFQ115" s="85"/>
      <c r="JFR115" s="85"/>
      <c r="JFS115" s="85"/>
      <c r="JFT115" s="85"/>
      <c r="JFU115" s="85"/>
      <c r="JFV115" s="85"/>
      <c r="JFW115" s="85"/>
      <c r="JFX115" s="85"/>
      <c r="JFY115" s="85"/>
      <c r="JFZ115" s="85"/>
      <c r="JGA115" s="85"/>
      <c r="JGB115" s="85"/>
      <c r="JGC115" s="85"/>
      <c r="JGD115" s="85"/>
      <c r="JGE115" s="85"/>
      <c r="JGF115" s="85"/>
      <c r="JGG115" s="85"/>
      <c r="JGH115" s="85"/>
      <c r="JGI115" s="85"/>
      <c r="JGJ115" s="85"/>
      <c r="JGK115" s="85"/>
      <c r="JGL115" s="85"/>
      <c r="JGM115" s="85"/>
      <c r="JGN115" s="85"/>
      <c r="JGO115" s="85"/>
      <c r="JGP115" s="85"/>
      <c r="JGQ115" s="85"/>
      <c r="JGR115" s="85"/>
      <c r="JGS115" s="85"/>
      <c r="JGT115" s="85"/>
      <c r="JGU115" s="85"/>
      <c r="JGV115" s="85"/>
      <c r="JGW115" s="85"/>
      <c r="JGX115" s="85"/>
      <c r="JGY115" s="85"/>
      <c r="JGZ115" s="85"/>
      <c r="JHA115" s="85"/>
      <c r="JHB115" s="85"/>
      <c r="JHC115" s="85"/>
      <c r="JHD115" s="85"/>
      <c r="JHE115" s="85"/>
      <c r="JHF115" s="85"/>
      <c r="JHG115" s="85"/>
      <c r="JHH115" s="85"/>
      <c r="JHI115" s="85"/>
      <c r="JHJ115" s="85"/>
      <c r="JHK115" s="85"/>
      <c r="JHL115" s="85"/>
      <c r="JHM115" s="85"/>
      <c r="JHN115" s="85"/>
      <c r="JHO115" s="85"/>
      <c r="JHP115" s="85"/>
      <c r="JHQ115" s="85"/>
      <c r="JHR115" s="85"/>
      <c r="JHS115" s="85"/>
      <c r="JHT115" s="85"/>
      <c r="JHU115" s="85"/>
      <c r="JHV115" s="85"/>
      <c r="JHW115" s="85"/>
      <c r="JHX115" s="85"/>
      <c r="JHY115" s="85"/>
      <c r="JHZ115" s="85"/>
      <c r="JIA115" s="85"/>
      <c r="JIB115" s="85"/>
      <c r="JIC115" s="85"/>
      <c r="JID115" s="85"/>
      <c r="JIE115" s="85"/>
      <c r="JIF115" s="85"/>
      <c r="JIG115" s="85"/>
      <c r="JIH115" s="85"/>
      <c r="JII115" s="85"/>
      <c r="JIJ115" s="85"/>
      <c r="JIK115" s="85"/>
      <c r="JIL115" s="85"/>
      <c r="JIM115" s="85"/>
      <c r="JIN115" s="85"/>
      <c r="JIO115" s="85"/>
      <c r="JIP115" s="85"/>
      <c r="JIQ115" s="85"/>
      <c r="JIR115" s="85"/>
      <c r="JIS115" s="85"/>
      <c r="JIT115" s="85"/>
      <c r="JIU115" s="85"/>
      <c r="JIV115" s="85"/>
      <c r="JIW115" s="85"/>
      <c r="JIX115" s="85"/>
      <c r="JIY115" s="85"/>
      <c r="JIZ115" s="85"/>
      <c r="JJA115" s="85"/>
      <c r="JJB115" s="85"/>
      <c r="JJC115" s="85"/>
      <c r="JJD115" s="85"/>
      <c r="JJE115" s="85"/>
      <c r="JJF115" s="85"/>
      <c r="JJG115" s="85"/>
      <c r="JJH115" s="85"/>
      <c r="JJI115" s="85"/>
      <c r="JJJ115" s="85"/>
      <c r="JJK115" s="85"/>
      <c r="JJL115" s="85"/>
      <c r="JJM115" s="85"/>
      <c r="JJN115" s="85"/>
      <c r="JJO115" s="85"/>
      <c r="JJP115" s="85"/>
      <c r="JJQ115" s="85"/>
      <c r="JJR115" s="85"/>
      <c r="JJS115" s="85"/>
      <c r="JJT115" s="85"/>
      <c r="JJU115" s="85"/>
      <c r="JJV115" s="85"/>
      <c r="JJW115" s="85"/>
      <c r="JJX115" s="85"/>
      <c r="JJY115" s="85"/>
      <c r="JJZ115" s="85"/>
      <c r="JKA115" s="85"/>
      <c r="JKB115" s="85"/>
      <c r="JKC115" s="85"/>
      <c r="JKD115" s="85"/>
      <c r="JKE115" s="85"/>
      <c r="JKF115" s="85"/>
      <c r="JKG115" s="85"/>
      <c r="JKH115" s="85"/>
      <c r="JKI115" s="85"/>
      <c r="JKJ115" s="85"/>
      <c r="JKK115" s="85"/>
      <c r="JKL115" s="85"/>
      <c r="JKM115" s="85"/>
      <c r="JKN115" s="85"/>
      <c r="JKO115" s="85"/>
      <c r="JKP115" s="85"/>
      <c r="JKQ115" s="85"/>
      <c r="JKR115" s="85"/>
      <c r="JKS115" s="85"/>
      <c r="JKT115" s="85"/>
      <c r="JKU115" s="85"/>
      <c r="JKV115" s="85"/>
      <c r="JKW115" s="85"/>
      <c r="JKX115" s="85"/>
      <c r="JKY115" s="85"/>
      <c r="JKZ115" s="85"/>
      <c r="JLA115" s="85"/>
      <c r="JLB115" s="85"/>
      <c r="JLC115" s="85"/>
      <c r="JLD115" s="85"/>
      <c r="JLE115" s="85"/>
      <c r="JLF115" s="85"/>
      <c r="JLG115" s="85"/>
      <c r="JLH115" s="85"/>
      <c r="JLI115" s="85"/>
      <c r="JLJ115" s="85"/>
      <c r="JLK115" s="85"/>
      <c r="JLL115" s="85"/>
      <c r="JLM115" s="85"/>
      <c r="JLN115" s="85"/>
      <c r="JLO115" s="85"/>
      <c r="JLP115" s="85"/>
      <c r="JLQ115" s="85"/>
      <c r="JLR115" s="85"/>
      <c r="JLS115" s="85"/>
      <c r="JLT115" s="85"/>
      <c r="JLU115" s="85"/>
      <c r="JLV115" s="85"/>
      <c r="JLW115" s="85"/>
      <c r="JLX115" s="85"/>
      <c r="JLY115" s="85"/>
      <c r="JLZ115" s="85"/>
      <c r="JMA115" s="85"/>
      <c r="JMB115" s="85"/>
      <c r="JMC115" s="85"/>
      <c r="JMD115" s="85"/>
      <c r="JME115" s="85"/>
      <c r="JMF115" s="85"/>
      <c r="JMG115" s="85"/>
      <c r="JMH115" s="85"/>
      <c r="JMI115" s="85"/>
      <c r="JMJ115" s="85"/>
      <c r="JMK115" s="85"/>
      <c r="JML115" s="85"/>
      <c r="JMM115" s="85"/>
      <c r="JMN115" s="85"/>
      <c r="JMO115" s="85"/>
      <c r="JMP115" s="85"/>
      <c r="JMQ115" s="85"/>
      <c r="JMR115" s="85"/>
      <c r="JMS115" s="85"/>
      <c r="JMT115" s="85"/>
      <c r="JMU115" s="85"/>
      <c r="JMV115" s="85"/>
      <c r="JMW115" s="85"/>
      <c r="JMX115" s="85"/>
      <c r="JMY115" s="85"/>
      <c r="JMZ115" s="85"/>
      <c r="JNA115" s="85"/>
      <c r="JNB115" s="85"/>
      <c r="JNC115" s="85"/>
      <c r="JND115" s="85"/>
      <c r="JNE115" s="85"/>
      <c r="JNF115" s="85"/>
      <c r="JNG115" s="85"/>
      <c r="JNH115" s="85"/>
      <c r="JNI115" s="85"/>
      <c r="JNJ115" s="85"/>
      <c r="JNK115" s="85"/>
      <c r="JNL115" s="85"/>
      <c r="JNM115" s="85"/>
      <c r="JNN115" s="85"/>
      <c r="JNO115" s="85"/>
      <c r="JNP115" s="85"/>
      <c r="JNQ115" s="85"/>
      <c r="JNR115" s="85"/>
      <c r="JNS115" s="85"/>
      <c r="JNT115" s="85"/>
      <c r="JNU115" s="85"/>
      <c r="JNV115" s="85"/>
      <c r="JNW115" s="85"/>
      <c r="JNX115" s="85"/>
      <c r="JNY115" s="85"/>
      <c r="JNZ115" s="85"/>
      <c r="JOA115" s="85"/>
      <c r="JOB115" s="85"/>
      <c r="JOC115" s="85"/>
      <c r="JOD115" s="85"/>
      <c r="JOE115" s="85"/>
      <c r="JOF115" s="85"/>
      <c r="JOG115" s="85"/>
      <c r="JOH115" s="85"/>
      <c r="JOI115" s="85"/>
      <c r="JOJ115" s="85"/>
      <c r="JOK115" s="85"/>
      <c r="JOL115" s="85"/>
      <c r="JOM115" s="85"/>
      <c r="JON115" s="85"/>
      <c r="JOO115" s="85"/>
      <c r="JOP115" s="85"/>
      <c r="JOQ115" s="85"/>
      <c r="JOR115" s="85"/>
      <c r="JOS115" s="85"/>
      <c r="JOT115" s="85"/>
      <c r="JOU115" s="85"/>
      <c r="JOV115" s="85"/>
      <c r="JOW115" s="85"/>
      <c r="JOX115" s="85"/>
      <c r="JOY115" s="85"/>
      <c r="JOZ115" s="85"/>
      <c r="JPA115" s="85"/>
      <c r="JPB115" s="85"/>
      <c r="JPC115" s="85"/>
      <c r="JPD115" s="85"/>
      <c r="JPE115" s="85"/>
      <c r="JPF115" s="85"/>
      <c r="JPG115" s="85"/>
      <c r="JPH115" s="85"/>
      <c r="JPI115" s="85"/>
      <c r="JPJ115" s="85"/>
      <c r="JPK115" s="85"/>
      <c r="JPL115" s="85"/>
      <c r="JPM115" s="85"/>
      <c r="JPN115" s="85"/>
      <c r="JPO115" s="85"/>
      <c r="JPP115" s="85"/>
      <c r="JPQ115" s="85"/>
      <c r="JPR115" s="85"/>
      <c r="JPS115" s="85"/>
      <c r="JPT115" s="85"/>
      <c r="JPU115" s="85"/>
      <c r="JPV115" s="85"/>
      <c r="JPW115" s="85"/>
      <c r="JPX115" s="85"/>
      <c r="JPY115" s="85"/>
      <c r="JPZ115" s="85"/>
      <c r="JQA115" s="85"/>
      <c r="JQB115" s="85"/>
      <c r="JQC115" s="85"/>
      <c r="JQD115" s="85"/>
      <c r="JQE115" s="85"/>
      <c r="JQF115" s="85"/>
      <c r="JQG115" s="85"/>
      <c r="JQH115" s="85"/>
      <c r="JQI115" s="85"/>
      <c r="JQJ115" s="85"/>
      <c r="JQK115" s="85"/>
      <c r="JQL115" s="85"/>
      <c r="JQM115" s="85"/>
      <c r="JQN115" s="85"/>
      <c r="JQO115" s="85"/>
      <c r="JQP115" s="85"/>
      <c r="JQQ115" s="85"/>
      <c r="JQR115" s="85"/>
      <c r="JQS115" s="85"/>
      <c r="JQT115" s="85"/>
      <c r="JQU115" s="85"/>
      <c r="JQV115" s="85"/>
      <c r="JQW115" s="85"/>
      <c r="JQX115" s="85"/>
      <c r="JQY115" s="85"/>
      <c r="JQZ115" s="85"/>
      <c r="JRA115" s="85"/>
      <c r="JRB115" s="85"/>
      <c r="JRC115" s="85"/>
      <c r="JRD115" s="85"/>
      <c r="JRE115" s="85"/>
      <c r="JRF115" s="85"/>
      <c r="JRG115" s="85"/>
      <c r="JRH115" s="85"/>
      <c r="JRI115" s="85"/>
      <c r="JRJ115" s="85"/>
      <c r="JRK115" s="85"/>
      <c r="JRL115" s="85"/>
      <c r="JRM115" s="85"/>
      <c r="JRN115" s="85"/>
      <c r="JRO115" s="85"/>
      <c r="JRP115" s="85"/>
      <c r="JRQ115" s="85"/>
      <c r="JRR115" s="85"/>
      <c r="JRS115" s="85"/>
      <c r="JRT115" s="85"/>
      <c r="JRU115" s="85"/>
      <c r="JRV115" s="85"/>
      <c r="JRW115" s="85"/>
      <c r="JRX115" s="85"/>
      <c r="JRY115" s="85"/>
      <c r="JRZ115" s="85"/>
      <c r="JSA115" s="85"/>
      <c r="JSB115" s="85"/>
      <c r="JSC115" s="85"/>
      <c r="JSD115" s="85"/>
      <c r="JSE115" s="85"/>
      <c r="JSF115" s="85"/>
      <c r="JSG115" s="85"/>
      <c r="JSH115" s="85"/>
      <c r="JSI115" s="85"/>
      <c r="JSJ115" s="85"/>
      <c r="JSK115" s="85"/>
      <c r="JSL115" s="85"/>
      <c r="JSM115" s="85"/>
      <c r="JSN115" s="85"/>
      <c r="JSO115" s="85"/>
      <c r="JSP115" s="85"/>
      <c r="JSQ115" s="85"/>
      <c r="JSR115" s="85"/>
      <c r="JSS115" s="85"/>
      <c r="JST115" s="85"/>
      <c r="JSU115" s="85"/>
      <c r="JSV115" s="85"/>
      <c r="JSW115" s="85"/>
      <c r="JSX115" s="85"/>
      <c r="JSY115" s="85"/>
      <c r="JSZ115" s="85"/>
      <c r="JTA115" s="85"/>
      <c r="JTB115" s="85"/>
      <c r="JTC115" s="85"/>
      <c r="JTD115" s="85"/>
      <c r="JTE115" s="85"/>
      <c r="JTF115" s="85"/>
      <c r="JTG115" s="85"/>
      <c r="JTH115" s="85"/>
      <c r="JTI115" s="85"/>
      <c r="JTJ115" s="85"/>
      <c r="JTK115" s="85"/>
      <c r="JTL115" s="85"/>
      <c r="JTM115" s="85"/>
      <c r="JTN115" s="85"/>
      <c r="JTO115" s="85"/>
      <c r="JTP115" s="85"/>
      <c r="JTQ115" s="85"/>
      <c r="JTR115" s="85"/>
      <c r="JTS115" s="85"/>
      <c r="JTT115" s="85"/>
      <c r="JTU115" s="85"/>
      <c r="JTV115" s="85"/>
      <c r="JTW115" s="85"/>
      <c r="JTX115" s="85"/>
      <c r="JTY115" s="85"/>
      <c r="JTZ115" s="85"/>
      <c r="JUA115" s="85"/>
      <c r="JUB115" s="85"/>
      <c r="JUC115" s="85"/>
      <c r="JUD115" s="85"/>
      <c r="JUE115" s="85"/>
      <c r="JUF115" s="85"/>
      <c r="JUG115" s="85"/>
      <c r="JUH115" s="85"/>
      <c r="JUI115" s="85"/>
      <c r="JUJ115" s="85"/>
      <c r="JUK115" s="85"/>
      <c r="JUL115" s="85"/>
      <c r="JUM115" s="85"/>
      <c r="JUN115" s="85"/>
      <c r="JUO115" s="85"/>
      <c r="JUP115" s="85"/>
      <c r="JUQ115" s="85"/>
      <c r="JUR115" s="85"/>
      <c r="JUS115" s="85"/>
      <c r="JUT115" s="85"/>
      <c r="JUU115" s="85"/>
      <c r="JUV115" s="85"/>
      <c r="JUW115" s="85"/>
      <c r="JUX115" s="85"/>
      <c r="JUY115" s="85"/>
      <c r="JUZ115" s="85"/>
      <c r="JVA115" s="85"/>
      <c r="JVB115" s="85"/>
      <c r="JVC115" s="85"/>
      <c r="JVD115" s="85"/>
      <c r="JVE115" s="85"/>
      <c r="JVF115" s="85"/>
      <c r="JVG115" s="85"/>
      <c r="JVH115" s="85"/>
      <c r="JVI115" s="85"/>
      <c r="JVJ115" s="85"/>
      <c r="JVK115" s="85"/>
      <c r="JVL115" s="85"/>
      <c r="JVM115" s="85"/>
      <c r="JVN115" s="85"/>
      <c r="JVO115" s="85"/>
      <c r="JVP115" s="85"/>
      <c r="JVQ115" s="85"/>
      <c r="JVR115" s="85"/>
      <c r="JVS115" s="85"/>
      <c r="JVT115" s="85"/>
      <c r="JVU115" s="85"/>
      <c r="JVV115" s="85"/>
      <c r="JVW115" s="85"/>
      <c r="JVX115" s="85"/>
      <c r="JVY115" s="85"/>
      <c r="JVZ115" s="85"/>
      <c r="JWA115" s="85"/>
      <c r="JWB115" s="85"/>
      <c r="JWC115" s="85"/>
      <c r="JWD115" s="85"/>
      <c r="JWE115" s="85"/>
      <c r="JWF115" s="85"/>
      <c r="JWG115" s="85"/>
      <c r="JWH115" s="85"/>
      <c r="JWI115" s="85"/>
      <c r="JWJ115" s="85"/>
      <c r="JWK115" s="85"/>
      <c r="JWL115" s="85"/>
      <c r="JWM115" s="85"/>
      <c r="JWN115" s="85"/>
      <c r="JWO115" s="85"/>
      <c r="JWP115" s="85"/>
      <c r="JWQ115" s="85"/>
      <c r="JWR115" s="85"/>
      <c r="JWS115" s="85"/>
      <c r="JWT115" s="85"/>
      <c r="JWU115" s="85"/>
      <c r="JWV115" s="85"/>
      <c r="JWW115" s="85"/>
      <c r="JWX115" s="85"/>
      <c r="JWY115" s="85"/>
      <c r="JWZ115" s="85"/>
      <c r="JXA115" s="85"/>
      <c r="JXB115" s="85"/>
      <c r="JXC115" s="85"/>
      <c r="JXD115" s="85"/>
      <c r="JXE115" s="85"/>
      <c r="JXF115" s="85"/>
      <c r="JXG115" s="85"/>
      <c r="JXH115" s="85"/>
      <c r="JXI115" s="85"/>
      <c r="JXJ115" s="85"/>
      <c r="JXK115" s="85"/>
      <c r="JXL115" s="85"/>
      <c r="JXM115" s="85"/>
      <c r="JXN115" s="85"/>
      <c r="JXO115" s="85"/>
      <c r="JXP115" s="85"/>
      <c r="JXQ115" s="85"/>
      <c r="JXR115" s="85"/>
      <c r="JXS115" s="85"/>
      <c r="JXT115" s="85"/>
      <c r="JXU115" s="85"/>
      <c r="JXV115" s="85"/>
      <c r="JXW115" s="85"/>
      <c r="JXX115" s="85"/>
      <c r="JXY115" s="85"/>
      <c r="JXZ115" s="85"/>
      <c r="JYA115" s="85"/>
      <c r="JYB115" s="85"/>
      <c r="JYC115" s="85"/>
      <c r="JYD115" s="85"/>
      <c r="JYE115" s="85"/>
      <c r="JYF115" s="85"/>
      <c r="JYG115" s="85"/>
      <c r="JYH115" s="85"/>
      <c r="JYI115" s="85"/>
      <c r="JYJ115" s="85"/>
      <c r="JYK115" s="85"/>
      <c r="JYL115" s="85"/>
      <c r="JYM115" s="85"/>
      <c r="JYN115" s="85"/>
      <c r="JYO115" s="85"/>
      <c r="JYP115" s="85"/>
      <c r="JYQ115" s="85"/>
      <c r="JYR115" s="85"/>
      <c r="JYS115" s="85"/>
      <c r="JYT115" s="85"/>
      <c r="JYU115" s="85"/>
      <c r="JYV115" s="85"/>
      <c r="JYW115" s="85"/>
      <c r="JYX115" s="85"/>
      <c r="JYY115" s="85"/>
      <c r="JYZ115" s="85"/>
      <c r="JZA115" s="85"/>
      <c r="JZB115" s="85"/>
      <c r="JZC115" s="85"/>
      <c r="JZD115" s="85"/>
      <c r="JZE115" s="85"/>
      <c r="JZF115" s="85"/>
      <c r="JZG115" s="85"/>
      <c r="JZH115" s="85"/>
      <c r="JZI115" s="85"/>
      <c r="JZJ115" s="85"/>
      <c r="JZK115" s="85"/>
      <c r="JZL115" s="85"/>
      <c r="JZM115" s="85"/>
      <c r="JZN115" s="85"/>
      <c r="JZO115" s="85"/>
      <c r="JZP115" s="85"/>
      <c r="JZQ115" s="85"/>
      <c r="JZR115" s="85"/>
      <c r="JZS115" s="85"/>
      <c r="JZT115" s="85"/>
      <c r="JZU115" s="85"/>
      <c r="JZV115" s="85"/>
      <c r="JZW115" s="85"/>
      <c r="JZX115" s="85"/>
      <c r="JZY115" s="85"/>
      <c r="JZZ115" s="85"/>
      <c r="KAA115" s="85"/>
      <c r="KAB115" s="85"/>
      <c r="KAC115" s="85"/>
      <c r="KAD115" s="85"/>
      <c r="KAE115" s="85"/>
      <c r="KAF115" s="85"/>
      <c r="KAG115" s="85"/>
      <c r="KAH115" s="85"/>
      <c r="KAI115" s="85"/>
      <c r="KAJ115" s="85"/>
      <c r="KAK115" s="85"/>
      <c r="KAL115" s="85"/>
      <c r="KAM115" s="85"/>
      <c r="KAN115" s="85"/>
      <c r="KAO115" s="85"/>
      <c r="KAP115" s="85"/>
      <c r="KAQ115" s="85"/>
      <c r="KAR115" s="85"/>
      <c r="KAS115" s="85"/>
      <c r="KAT115" s="85"/>
      <c r="KAU115" s="85"/>
      <c r="KAV115" s="85"/>
      <c r="KAW115" s="85"/>
      <c r="KAX115" s="85"/>
      <c r="KAY115" s="85"/>
      <c r="KAZ115" s="85"/>
      <c r="KBA115" s="85"/>
      <c r="KBB115" s="85"/>
      <c r="KBC115" s="85"/>
      <c r="KBD115" s="85"/>
      <c r="KBE115" s="85"/>
      <c r="KBF115" s="85"/>
      <c r="KBG115" s="85"/>
      <c r="KBH115" s="85"/>
      <c r="KBI115" s="85"/>
      <c r="KBJ115" s="85"/>
      <c r="KBK115" s="85"/>
      <c r="KBL115" s="85"/>
      <c r="KBM115" s="85"/>
      <c r="KBN115" s="85"/>
      <c r="KBO115" s="85"/>
      <c r="KBP115" s="85"/>
      <c r="KBQ115" s="85"/>
      <c r="KBR115" s="85"/>
      <c r="KBS115" s="85"/>
      <c r="KBT115" s="85"/>
      <c r="KBU115" s="85"/>
      <c r="KBV115" s="85"/>
      <c r="KBW115" s="85"/>
      <c r="KBX115" s="85"/>
      <c r="KBY115" s="85"/>
      <c r="KBZ115" s="85"/>
      <c r="KCA115" s="85"/>
      <c r="KCB115" s="85"/>
      <c r="KCC115" s="85"/>
      <c r="KCD115" s="85"/>
      <c r="KCE115" s="85"/>
      <c r="KCF115" s="85"/>
      <c r="KCG115" s="85"/>
      <c r="KCH115" s="85"/>
      <c r="KCI115" s="85"/>
      <c r="KCJ115" s="85"/>
      <c r="KCK115" s="85"/>
      <c r="KCL115" s="85"/>
      <c r="KCM115" s="85"/>
      <c r="KCN115" s="85"/>
      <c r="KCO115" s="85"/>
      <c r="KCP115" s="85"/>
      <c r="KCQ115" s="85"/>
      <c r="KCR115" s="85"/>
      <c r="KCS115" s="85"/>
      <c r="KCT115" s="85"/>
      <c r="KCU115" s="85"/>
      <c r="KCV115" s="85"/>
      <c r="KCW115" s="85"/>
      <c r="KCX115" s="85"/>
      <c r="KCY115" s="85"/>
      <c r="KCZ115" s="85"/>
      <c r="KDA115" s="85"/>
      <c r="KDB115" s="85"/>
      <c r="KDC115" s="85"/>
      <c r="KDD115" s="85"/>
      <c r="KDE115" s="85"/>
      <c r="KDF115" s="85"/>
      <c r="KDG115" s="85"/>
      <c r="KDH115" s="85"/>
      <c r="KDI115" s="85"/>
      <c r="KDJ115" s="85"/>
      <c r="KDK115" s="85"/>
      <c r="KDL115" s="85"/>
      <c r="KDM115" s="85"/>
      <c r="KDN115" s="85"/>
      <c r="KDO115" s="85"/>
      <c r="KDP115" s="85"/>
      <c r="KDQ115" s="85"/>
      <c r="KDR115" s="85"/>
      <c r="KDS115" s="85"/>
      <c r="KDT115" s="85"/>
      <c r="KDU115" s="85"/>
      <c r="KDV115" s="85"/>
      <c r="KDW115" s="85"/>
      <c r="KDX115" s="85"/>
      <c r="KDY115" s="85"/>
      <c r="KDZ115" s="85"/>
      <c r="KEA115" s="85"/>
      <c r="KEB115" s="85"/>
      <c r="KEC115" s="85"/>
      <c r="KED115" s="85"/>
      <c r="KEE115" s="85"/>
      <c r="KEF115" s="85"/>
      <c r="KEG115" s="85"/>
      <c r="KEH115" s="85"/>
      <c r="KEI115" s="85"/>
      <c r="KEJ115" s="85"/>
      <c r="KEK115" s="85"/>
      <c r="KEL115" s="85"/>
      <c r="KEM115" s="85"/>
      <c r="KEN115" s="85"/>
      <c r="KEO115" s="85"/>
      <c r="KEP115" s="85"/>
      <c r="KEQ115" s="85"/>
      <c r="KER115" s="85"/>
      <c r="KES115" s="85"/>
      <c r="KET115" s="85"/>
      <c r="KEU115" s="85"/>
      <c r="KEV115" s="85"/>
      <c r="KEW115" s="85"/>
      <c r="KEX115" s="85"/>
      <c r="KEY115" s="85"/>
      <c r="KEZ115" s="85"/>
      <c r="KFA115" s="85"/>
      <c r="KFB115" s="85"/>
      <c r="KFC115" s="85"/>
      <c r="KFD115" s="85"/>
      <c r="KFE115" s="85"/>
      <c r="KFF115" s="85"/>
      <c r="KFG115" s="85"/>
      <c r="KFH115" s="85"/>
      <c r="KFI115" s="85"/>
      <c r="KFJ115" s="85"/>
      <c r="KFK115" s="85"/>
      <c r="KFL115" s="85"/>
      <c r="KFM115" s="85"/>
      <c r="KFN115" s="85"/>
      <c r="KFO115" s="85"/>
      <c r="KFP115" s="85"/>
      <c r="KFQ115" s="85"/>
      <c r="KFR115" s="85"/>
      <c r="KFS115" s="85"/>
      <c r="KFT115" s="85"/>
      <c r="KFU115" s="85"/>
      <c r="KFV115" s="85"/>
      <c r="KFW115" s="85"/>
      <c r="KFX115" s="85"/>
      <c r="KFY115" s="85"/>
      <c r="KFZ115" s="85"/>
      <c r="KGA115" s="85"/>
      <c r="KGB115" s="85"/>
      <c r="KGC115" s="85"/>
      <c r="KGD115" s="85"/>
      <c r="KGE115" s="85"/>
      <c r="KGF115" s="85"/>
      <c r="KGG115" s="85"/>
      <c r="KGH115" s="85"/>
      <c r="KGI115" s="85"/>
      <c r="KGJ115" s="85"/>
      <c r="KGK115" s="85"/>
      <c r="KGL115" s="85"/>
      <c r="KGM115" s="85"/>
      <c r="KGN115" s="85"/>
      <c r="KGO115" s="85"/>
      <c r="KGP115" s="85"/>
      <c r="KGQ115" s="85"/>
      <c r="KGR115" s="85"/>
      <c r="KGS115" s="85"/>
      <c r="KGT115" s="85"/>
      <c r="KGU115" s="85"/>
      <c r="KGV115" s="85"/>
      <c r="KGW115" s="85"/>
      <c r="KGX115" s="85"/>
      <c r="KGY115" s="85"/>
      <c r="KGZ115" s="85"/>
      <c r="KHA115" s="85"/>
      <c r="KHB115" s="85"/>
      <c r="KHC115" s="85"/>
      <c r="KHD115" s="85"/>
      <c r="KHE115" s="85"/>
      <c r="KHF115" s="85"/>
      <c r="KHG115" s="85"/>
      <c r="KHH115" s="85"/>
      <c r="KHI115" s="85"/>
      <c r="KHJ115" s="85"/>
      <c r="KHK115" s="85"/>
      <c r="KHL115" s="85"/>
      <c r="KHM115" s="85"/>
      <c r="KHN115" s="85"/>
      <c r="KHO115" s="85"/>
      <c r="KHP115" s="85"/>
      <c r="KHQ115" s="85"/>
      <c r="KHR115" s="85"/>
      <c r="KHS115" s="85"/>
      <c r="KHT115" s="85"/>
      <c r="KHU115" s="85"/>
      <c r="KHV115" s="85"/>
      <c r="KHW115" s="85"/>
      <c r="KHX115" s="85"/>
      <c r="KHY115" s="85"/>
      <c r="KHZ115" s="85"/>
      <c r="KIA115" s="85"/>
      <c r="KIB115" s="85"/>
      <c r="KIC115" s="85"/>
      <c r="KID115" s="85"/>
      <c r="KIE115" s="85"/>
      <c r="KIF115" s="85"/>
      <c r="KIG115" s="85"/>
      <c r="KIH115" s="85"/>
      <c r="KII115" s="85"/>
      <c r="KIJ115" s="85"/>
      <c r="KIK115" s="85"/>
      <c r="KIL115" s="85"/>
      <c r="KIM115" s="85"/>
      <c r="KIN115" s="85"/>
      <c r="KIO115" s="85"/>
      <c r="KIP115" s="85"/>
      <c r="KIQ115" s="85"/>
      <c r="KIR115" s="85"/>
      <c r="KIS115" s="85"/>
      <c r="KIT115" s="85"/>
      <c r="KIU115" s="85"/>
      <c r="KIV115" s="85"/>
      <c r="KIW115" s="85"/>
      <c r="KIX115" s="85"/>
      <c r="KIY115" s="85"/>
      <c r="KIZ115" s="85"/>
      <c r="KJA115" s="85"/>
      <c r="KJB115" s="85"/>
      <c r="KJC115" s="85"/>
      <c r="KJD115" s="85"/>
      <c r="KJE115" s="85"/>
      <c r="KJF115" s="85"/>
      <c r="KJG115" s="85"/>
      <c r="KJH115" s="85"/>
      <c r="KJI115" s="85"/>
      <c r="KJJ115" s="85"/>
      <c r="KJK115" s="85"/>
      <c r="KJL115" s="85"/>
      <c r="KJM115" s="85"/>
      <c r="KJN115" s="85"/>
      <c r="KJO115" s="85"/>
      <c r="KJP115" s="85"/>
      <c r="KJQ115" s="85"/>
      <c r="KJR115" s="85"/>
      <c r="KJS115" s="85"/>
      <c r="KJT115" s="85"/>
      <c r="KJU115" s="85"/>
      <c r="KJV115" s="85"/>
      <c r="KJW115" s="85"/>
      <c r="KJX115" s="85"/>
      <c r="KJY115" s="85"/>
      <c r="KJZ115" s="85"/>
      <c r="KKA115" s="85"/>
      <c r="KKB115" s="85"/>
      <c r="KKC115" s="85"/>
      <c r="KKD115" s="85"/>
      <c r="KKE115" s="85"/>
      <c r="KKF115" s="85"/>
      <c r="KKG115" s="85"/>
      <c r="KKH115" s="85"/>
      <c r="KKI115" s="85"/>
      <c r="KKJ115" s="85"/>
      <c r="KKK115" s="85"/>
      <c r="KKL115" s="85"/>
      <c r="KKM115" s="85"/>
      <c r="KKN115" s="85"/>
      <c r="KKO115" s="85"/>
      <c r="KKP115" s="85"/>
      <c r="KKQ115" s="85"/>
      <c r="KKR115" s="85"/>
      <c r="KKS115" s="85"/>
      <c r="KKT115" s="85"/>
      <c r="KKU115" s="85"/>
      <c r="KKV115" s="85"/>
      <c r="KKW115" s="85"/>
      <c r="KKX115" s="85"/>
      <c r="KKY115" s="85"/>
      <c r="KKZ115" s="85"/>
      <c r="KLA115" s="85"/>
      <c r="KLB115" s="85"/>
      <c r="KLC115" s="85"/>
      <c r="KLD115" s="85"/>
      <c r="KLE115" s="85"/>
      <c r="KLF115" s="85"/>
      <c r="KLG115" s="85"/>
      <c r="KLH115" s="85"/>
      <c r="KLI115" s="85"/>
      <c r="KLJ115" s="85"/>
      <c r="KLK115" s="85"/>
      <c r="KLL115" s="85"/>
      <c r="KLM115" s="85"/>
      <c r="KLN115" s="85"/>
      <c r="KLO115" s="85"/>
      <c r="KLP115" s="85"/>
      <c r="KLQ115" s="85"/>
      <c r="KLR115" s="85"/>
      <c r="KLS115" s="85"/>
      <c r="KLT115" s="85"/>
      <c r="KLU115" s="85"/>
      <c r="KLV115" s="85"/>
      <c r="KLW115" s="85"/>
      <c r="KLX115" s="85"/>
      <c r="KLY115" s="85"/>
      <c r="KLZ115" s="85"/>
      <c r="KMA115" s="85"/>
      <c r="KMB115" s="85"/>
      <c r="KMC115" s="85"/>
      <c r="KMD115" s="85"/>
      <c r="KME115" s="85"/>
      <c r="KMF115" s="85"/>
      <c r="KMG115" s="85"/>
      <c r="KMH115" s="85"/>
      <c r="KMI115" s="85"/>
      <c r="KMJ115" s="85"/>
      <c r="KMK115" s="85"/>
      <c r="KML115" s="85"/>
      <c r="KMM115" s="85"/>
      <c r="KMN115" s="85"/>
      <c r="KMO115" s="85"/>
      <c r="KMP115" s="85"/>
      <c r="KMQ115" s="85"/>
      <c r="KMR115" s="85"/>
      <c r="KMS115" s="85"/>
      <c r="KMT115" s="85"/>
      <c r="KMU115" s="85"/>
      <c r="KMV115" s="85"/>
      <c r="KMW115" s="85"/>
      <c r="KMX115" s="85"/>
      <c r="KMY115" s="85"/>
      <c r="KMZ115" s="85"/>
      <c r="KNA115" s="85"/>
      <c r="KNB115" s="85"/>
      <c r="KNC115" s="85"/>
      <c r="KND115" s="85"/>
      <c r="KNE115" s="85"/>
      <c r="KNF115" s="85"/>
      <c r="KNG115" s="85"/>
      <c r="KNH115" s="85"/>
      <c r="KNI115" s="85"/>
      <c r="KNJ115" s="85"/>
      <c r="KNK115" s="85"/>
      <c r="KNL115" s="85"/>
      <c r="KNM115" s="85"/>
      <c r="KNN115" s="85"/>
      <c r="KNO115" s="85"/>
      <c r="KNP115" s="85"/>
      <c r="KNQ115" s="85"/>
      <c r="KNR115" s="85"/>
      <c r="KNS115" s="85"/>
      <c r="KNT115" s="85"/>
      <c r="KNU115" s="85"/>
      <c r="KNV115" s="85"/>
      <c r="KNW115" s="85"/>
      <c r="KNX115" s="85"/>
      <c r="KNY115" s="85"/>
      <c r="KNZ115" s="85"/>
      <c r="KOA115" s="85"/>
      <c r="KOB115" s="85"/>
      <c r="KOC115" s="85"/>
      <c r="KOD115" s="85"/>
      <c r="KOE115" s="85"/>
      <c r="KOF115" s="85"/>
      <c r="KOG115" s="85"/>
      <c r="KOH115" s="85"/>
      <c r="KOI115" s="85"/>
      <c r="KOJ115" s="85"/>
      <c r="KOK115" s="85"/>
      <c r="KOL115" s="85"/>
      <c r="KOM115" s="85"/>
      <c r="KON115" s="85"/>
      <c r="KOO115" s="85"/>
      <c r="KOP115" s="85"/>
      <c r="KOQ115" s="85"/>
      <c r="KOR115" s="85"/>
      <c r="KOS115" s="85"/>
      <c r="KOT115" s="85"/>
      <c r="KOU115" s="85"/>
      <c r="KOV115" s="85"/>
      <c r="KOW115" s="85"/>
      <c r="KOX115" s="85"/>
      <c r="KOY115" s="85"/>
      <c r="KOZ115" s="85"/>
      <c r="KPA115" s="85"/>
      <c r="KPB115" s="85"/>
      <c r="KPC115" s="85"/>
      <c r="KPD115" s="85"/>
      <c r="KPE115" s="85"/>
      <c r="KPF115" s="85"/>
      <c r="KPG115" s="85"/>
      <c r="KPH115" s="85"/>
      <c r="KPI115" s="85"/>
      <c r="KPJ115" s="85"/>
      <c r="KPK115" s="85"/>
      <c r="KPL115" s="85"/>
      <c r="KPM115" s="85"/>
      <c r="KPN115" s="85"/>
      <c r="KPO115" s="85"/>
      <c r="KPP115" s="85"/>
      <c r="KPQ115" s="85"/>
      <c r="KPR115" s="85"/>
      <c r="KPS115" s="85"/>
      <c r="KPT115" s="85"/>
      <c r="KPU115" s="85"/>
      <c r="KPV115" s="85"/>
      <c r="KPW115" s="85"/>
      <c r="KPX115" s="85"/>
      <c r="KPY115" s="85"/>
      <c r="KPZ115" s="85"/>
      <c r="KQA115" s="85"/>
      <c r="KQB115" s="85"/>
      <c r="KQC115" s="85"/>
      <c r="KQD115" s="85"/>
      <c r="KQE115" s="85"/>
      <c r="KQF115" s="85"/>
      <c r="KQG115" s="85"/>
      <c r="KQH115" s="85"/>
      <c r="KQI115" s="85"/>
      <c r="KQJ115" s="85"/>
      <c r="KQK115" s="85"/>
      <c r="KQL115" s="85"/>
      <c r="KQM115" s="85"/>
      <c r="KQN115" s="85"/>
      <c r="KQO115" s="85"/>
      <c r="KQP115" s="85"/>
      <c r="KQQ115" s="85"/>
      <c r="KQR115" s="85"/>
      <c r="KQS115" s="85"/>
      <c r="KQT115" s="85"/>
      <c r="KQU115" s="85"/>
      <c r="KQV115" s="85"/>
      <c r="KQW115" s="85"/>
      <c r="KQX115" s="85"/>
      <c r="KQY115" s="85"/>
      <c r="KQZ115" s="85"/>
      <c r="KRA115" s="85"/>
      <c r="KRB115" s="85"/>
      <c r="KRC115" s="85"/>
      <c r="KRD115" s="85"/>
      <c r="KRE115" s="85"/>
      <c r="KRF115" s="85"/>
      <c r="KRG115" s="85"/>
      <c r="KRH115" s="85"/>
      <c r="KRI115" s="85"/>
      <c r="KRJ115" s="85"/>
      <c r="KRK115" s="85"/>
      <c r="KRL115" s="85"/>
      <c r="KRM115" s="85"/>
      <c r="KRN115" s="85"/>
      <c r="KRO115" s="85"/>
      <c r="KRP115" s="85"/>
      <c r="KRQ115" s="85"/>
      <c r="KRR115" s="85"/>
      <c r="KRS115" s="85"/>
      <c r="KRT115" s="85"/>
      <c r="KRU115" s="85"/>
      <c r="KRV115" s="85"/>
      <c r="KRW115" s="85"/>
      <c r="KRX115" s="85"/>
      <c r="KRY115" s="85"/>
      <c r="KRZ115" s="85"/>
      <c r="KSA115" s="85"/>
      <c r="KSB115" s="85"/>
      <c r="KSC115" s="85"/>
      <c r="KSD115" s="85"/>
      <c r="KSE115" s="85"/>
      <c r="KSF115" s="85"/>
      <c r="KSG115" s="85"/>
      <c r="KSH115" s="85"/>
      <c r="KSI115" s="85"/>
      <c r="KSJ115" s="85"/>
      <c r="KSK115" s="85"/>
      <c r="KSL115" s="85"/>
      <c r="KSM115" s="85"/>
      <c r="KSN115" s="85"/>
      <c r="KSO115" s="85"/>
      <c r="KSP115" s="85"/>
      <c r="KSQ115" s="85"/>
      <c r="KSR115" s="85"/>
      <c r="KSS115" s="85"/>
      <c r="KST115" s="85"/>
      <c r="KSU115" s="85"/>
      <c r="KSV115" s="85"/>
      <c r="KSW115" s="85"/>
      <c r="KSX115" s="85"/>
      <c r="KSY115" s="85"/>
      <c r="KSZ115" s="85"/>
      <c r="KTA115" s="85"/>
      <c r="KTB115" s="85"/>
      <c r="KTC115" s="85"/>
      <c r="KTD115" s="85"/>
      <c r="KTE115" s="85"/>
      <c r="KTF115" s="85"/>
      <c r="KTG115" s="85"/>
      <c r="KTH115" s="85"/>
      <c r="KTI115" s="85"/>
      <c r="KTJ115" s="85"/>
      <c r="KTK115" s="85"/>
      <c r="KTL115" s="85"/>
      <c r="KTM115" s="85"/>
      <c r="KTN115" s="85"/>
      <c r="KTO115" s="85"/>
      <c r="KTP115" s="85"/>
      <c r="KTQ115" s="85"/>
      <c r="KTR115" s="85"/>
      <c r="KTS115" s="85"/>
      <c r="KTT115" s="85"/>
      <c r="KTU115" s="85"/>
      <c r="KTV115" s="85"/>
      <c r="KTW115" s="85"/>
      <c r="KTX115" s="85"/>
      <c r="KTY115" s="85"/>
      <c r="KTZ115" s="85"/>
      <c r="KUA115" s="85"/>
      <c r="KUB115" s="85"/>
      <c r="KUC115" s="85"/>
      <c r="KUD115" s="85"/>
      <c r="KUE115" s="85"/>
      <c r="KUF115" s="85"/>
      <c r="KUG115" s="85"/>
      <c r="KUH115" s="85"/>
      <c r="KUI115" s="85"/>
      <c r="KUJ115" s="85"/>
      <c r="KUK115" s="85"/>
      <c r="KUL115" s="85"/>
      <c r="KUM115" s="85"/>
      <c r="KUN115" s="85"/>
      <c r="KUO115" s="85"/>
      <c r="KUP115" s="85"/>
      <c r="KUQ115" s="85"/>
      <c r="KUR115" s="85"/>
      <c r="KUS115" s="85"/>
      <c r="KUT115" s="85"/>
      <c r="KUU115" s="85"/>
      <c r="KUV115" s="85"/>
      <c r="KUW115" s="85"/>
      <c r="KUX115" s="85"/>
      <c r="KUY115" s="85"/>
      <c r="KUZ115" s="85"/>
      <c r="KVA115" s="85"/>
      <c r="KVB115" s="85"/>
      <c r="KVC115" s="85"/>
      <c r="KVD115" s="85"/>
      <c r="KVE115" s="85"/>
      <c r="KVF115" s="85"/>
      <c r="KVG115" s="85"/>
      <c r="KVH115" s="85"/>
      <c r="KVI115" s="85"/>
      <c r="KVJ115" s="85"/>
      <c r="KVK115" s="85"/>
      <c r="KVL115" s="85"/>
      <c r="KVM115" s="85"/>
      <c r="KVN115" s="85"/>
      <c r="KVO115" s="85"/>
      <c r="KVP115" s="85"/>
      <c r="KVQ115" s="85"/>
      <c r="KVR115" s="85"/>
      <c r="KVS115" s="85"/>
      <c r="KVT115" s="85"/>
      <c r="KVU115" s="85"/>
      <c r="KVV115" s="85"/>
      <c r="KVW115" s="85"/>
      <c r="KVX115" s="85"/>
      <c r="KVY115" s="85"/>
      <c r="KVZ115" s="85"/>
      <c r="KWA115" s="85"/>
      <c r="KWB115" s="85"/>
      <c r="KWC115" s="85"/>
      <c r="KWD115" s="85"/>
      <c r="KWE115" s="85"/>
      <c r="KWF115" s="85"/>
      <c r="KWG115" s="85"/>
      <c r="KWH115" s="85"/>
      <c r="KWI115" s="85"/>
      <c r="KWJ115" s="85"/>
      <c r="KWK115" s="85"/>
      <c r="KWL115" s="85"/>
      <c r="KWM115" s="85"/>
      <c r="KWN115" s="85"/>
      <c r="KWO115" s="85"/>
      <c r="KWP115" s="85"/>
      <c r="KWQ115" s="85"/>
      <c r="KWR115" s="85"/>
      <c r="KWS115" s="85"/>
      <c r="KWT115" s="85"/>
      <c r="KWU115" s="85"/>
      <c r="KWV115" s="85"/>
      <c r="KWW115" s="85"/>
      <c r="KWX115" s="85"/>
      <c r="KWY115" s="85"/>
      <c r="KWZ115" s="85"/>
      <c r="KXA115" s="85"/>
      <c r="KXB115" s="85"/>
      <c r="KXC115" s="85"/>
      <c r="KXD115" s="85"/>
      <c r="KXE115" s="85"/>
      <c r="KXF115" s="85"/>
      <c r="KXG115" s="85"/>
      <c r="KXH115" s="85"/>
      <c r="KXI115" s="85"/>
      <c r="KXJ115" s="85"/>
      <c r="KXK115" s="85"/>
      <c r="KXL115" s="85"/>
      <c r="KXM115" s="85"/>
      <c r="KXN115" s="85"/>
      <c r="KXO115" s="85"/>
      <c r="KXP115" s="85"/>
      <c r="KXQ115" s="85"/>
      <c r="KXR115" s="85"/>
      <c r="KXS115" s="85"/>
      <c r="KXT115" s="85"/>
      <c r="KXU115" s="85"/>
      <c r="KXV115" s="85"/>
      <c r="KXW115" s="85"/>
      <c r="KXX115" s="85"/>
      <c r="KXY115" s="85"/>
      <c r="KXZ115" s="85"/>
      <c r="KYA115" s="85"/>
      <c r="KYB115" s="85"/>
      <c r="KYC115" s="85"/>
      <c r="KYD115" s="85"/>
      <c r="KYE115" s="85"/>
      <c r="KYF115" s="85"/>
      <c r="KYG115" s="85"/>
      <c r="KYH115" s="85"/>
      <c r="KYI115" s="85"/>
      <c r="KYJ115" s="85"/>
      <c r="KYK115" s="85"/>
      <c r="KYL115" s="85"/>
      <c r="KYM115" s="85"/>
      <c r="KYN115" s="85"/>
      <c r="KYO115" s="85"/>
      <c r="KYP115" s="85"/>
      <c r="KYQ115" s="85"/>
      <c r="KYR115" s="85"/>
      <c r="KYS115" s="85"/>
      <c r="KYT115" s="85"/>
      <c r="KYU115" s="85"/>
      <c r="KYV115" s="85"/>
      <c r="KYW115" s="85"/>
      <c r="KYX115" s="85"/>
      <c r="KYY115" s="85"/>
      <c r="KYZ115" s="85"/>
      <c r="KZA115" s="85"/>
      <c r="KZB115" s="85"/>
      <c r="KZC115" s="85"/>
      <c r="KZD115" s="85"/>
      <c r="KZE115" s="85"/>
      <c r="KZF115" s="85"/>
      <c r="KZG115" s="85"/>
      <c r="KZH115" s="85"/>
      <c r="KZI115" s="85"/>
      <c r="KZJ115" s="85"/>
      <c r="KZK115" s="85"/>
      <c r="KZL115" s="85"/>
      <c r="KZM115" s="85"/>
      <c r="KZN115" s="85"/>
      <c r="KZO115" s="85"/>
      <c r="KZP115" s="85"/>
      <c r="KZQ115" s="85"/>
      <c r="KZR115" s="85"/>
      <c r="KZS115" s="85"/>
      <c r="KZT115" s="85"/>
      <c r="KZU115" s="85"/>
      <c r="KZV115" s="85"/>
      <c r="KZW115" s="85"/>
      <c r="KZX115" s="85"/>
      <c r="KZY115" s="85"/>
      <c r="KZZ115" s="85"/>
      <c r="LAA115" s="85"/>
      <c r="LAB115" s="85"/>
      <c r="LAC115" s="85"/>
      <c r="LAD115" s="85"/>
      <c r="LAE115" s="85"/>
      <c r="LAF115" s="85"/>
      <c r="LAG115" s="85"/>
      <c r="LAH115" s="85"/>
      <c r="LAI115" s="85"/>
      <c r="LAJ115" s="85"/>
      <c r="LAK115" s="85"/>
      <c r="LAL115" s="85"/>
      <c r="LAM115" s="85"/>
      <c r="LAN115" s="85"/>
      <c r="LAO115" s="85"/>
      <c r="LAP115" s="85"/>
      <c r="LAQ115" s="85"/>
      <c r="LAR115" s="85"/>
      <c r="LAS115" s="85"/>
      <c r="LAT115" s="85"/>
      <c r="LAU115" s="85"/>
      <c r="LAV115" s="85"/>
      <c r="LAW115" s="85"/>
      <c r="LAX115" s="85"/>
      <c r="LAY115" s="85"/>
      <c r="LAZ115" s="85"/>
      <c r="LBA115" s="85"/>
      <c r="LBB115" s="85"/>
      <c r="LBC115" s="85"/>
      <c r="LBD115" s="85"/>
      <c r="LBE115" s="85"/>
      <c r="LBF115" s="85"/>
      <c r="LBG115" s="85"/>
      <c r="LBH115" s="85"/>
      <c r="LBI115" s="85"/>
      <c r="LBJ115" s="85"/>
      <c r="LBK115" s="85"/>
      <c r="LBL115" s="85"/>
      <c r="LBM115" s="85"/>
      <c r="LBN115" s="85"/>
      <c r="LBO115" s="85"/>
      <c r="LBP115" s="85"/>
      <c r="LBQ115" s="85"/>
      <c r="LBR115" s="85"/>
      <c r="LBS115" s="85"/>
      <c r="LBT115" s="85"/>
      <c r="LBU115" s="85"/>
      <c r="LBV115" s="85"/>
      <c r="LBW115" s="85"/>
      <c r="LBX115" s="85"/>
      <c r="LBY115" s="85"/>
      <c r="LBZ115" s="85"/>
      <c r="LCA115" s="85"/>
      <c r="LCB115" s="85"/>
      <c r="LCC115" s="85"/>
      <c r="LCD115" s="85"/>
      <c r="LCE115" s="85"/>
      <c r="LCF115" s="85"/>
      <c r="LCG115" s="85"/>
      <c r="LCH115" s="85"/>
      <c r="LCI115" s="85"/>
      <c r="LCJ115" s="85"/>
      <c r="LCK115" s="85"/>
      <c r="LCL115" s="85"/>
      <c r="LCM115" s="85"/>
      <c r="LCN115" s="85"/>
      <c r="LCO115" s="85"/>
      <c r="LCP115" s="85"/>
      <c r="LCQ115" s="85"/>
      <c r="LCR115" s="85"/>
      <c r="LCS115" s="85"/>
      <c r="LCT115" s="85"/>
      <c r="LCU115" s="85"/>
      <c r="LCV115" s="85"/>
      <c r="LCW115" s="85"/>
      <c r="LCX115" s="85"/>
      <c r="LCY115" s="85"/>
      <c r="LCZ115" s="85"/>
      <c r="LDA115" s="85"/>
      <c r="LDB115" s="85"/>
      <c r="LDC115" s="85"/>
      <c r="LDD115" s="85"/>
      <c r="LDE115" s="85"/>
      <c r="LDF115" s="85"/>
      <c r="LDG115" s="85"/>
      <c r="LDH115" s="85"/>
      <c r="LDI115" s="85"/>
      <c r="LDJ115" s="85"/>
      <c r="LDK115" s="85"/>
      <c r="LDL115" s="85"/>
      <c r="LDM115" s="85"/>
      <c r="LDN115" s="85"/>
      <c r="LDO115" s="85"/>
      <c r="LDP115" s="85"/>
      <c r="LDQ115" s="85"/>
      <c r="LDR115" s="85"/>
      <c r="LDS115" s="85"/>
      <c r="LDT115" s="85"/>
      <c r="LDU115" s="85"/>
      <c r="LDV115" s="85"/>
      <c r="LDW115" s="85"/>
      <c r="LDX115" s="85"/>
      <c r="LDY115" s="85"/>
      <c r="LDZ115" s="85"/>
      <c r="LEA115" s="85"/>
      <c r="LEB115" s="85"/>
      <c r="LEC115" s="85"/>
      <c r="LED115" s="85"/>
      <c r="LEE115" s="85"/>
      <c r="LEF115" s="85"/>
      <c r="LEG115" s="85"/>
      <c r="LEH115" s="85"/>
      <c r="LEI115" s="85"/>
      <c r="LEJ115" s="85"/>
      <c r="LEK115" s="85"/>
      <c r="LEL115" s="85"/>
      <c r="LEM115" s="85"/>
      <c r="LEN115" s="85"/>
      <c r="LEO115" s="85"/>
      <c r="LEP115" s="85"/>
      <c r="LEQ115" s="85"/>
      <c r="LER115" s="85"/>
      <c r="LES115" s="85"/>
      <c r="LET115" s="85"/>
      <c r="LEU115" s="85"/>
      <c r="LEV115" s="85"/>
      <c r="LEW115" s="85"/>
      <c r="LEX115" s="85"/>
      <c r="LEY115" s="85"/>
      <c r="LEZ115" s="85"/>
      <c r="LFA115" s="85"/>
      <c r="LFB115" s="85"/>
      <c r="LFC115" s="85"/>
      <c r="LFD115" s="85"/>
      <c r="LFE115" s="85"/>
      <c r="LFF115" s="85"/>
      <c r="LFG115" s="85"/>
      <c r="LFH115" s="85"/>
      <c r="LFI115" s="85"/>
      <c r="LFJ115" s="85"/>
      <c r="LFK115" s="85"/>
      <c r="LFL115" s="85"/>
      <c r="LFM115" s="85"/>
      <c r="LFN115" s="85"/>
      <c r="LFO115" s="85"/>
      <c r="LFP115" s="85"/>
      <c r="LFQ115" s="85"/>
      <c r="LFR115" s="85"/>
      <c r="LFS115" s="85"/>
      <c r="LFT115" s="85"/>
      <c r="LFU115" s="85"/>
      <c r="LFV115" s="85"/>
      <c r="LFW115" s="85"/>
      <c r="LFX115" s="85"/>
      <c r="LFY115" s="85"/>
      <c r="LFZ115" s="85"/>
      <c r="LGA115" s="85"/>
      <c r="LGB115" s="85"/>
      <c r="LGC115" s="85"/>
      <c r="LGD115" s="85"/>
      <c r="LGE115" s="85"/>
      <c r="LGF115" s="85"/>
      <c r="LGG115" s="85"/>
      <c r="LGH115" s="85"/>
      <c r="LGI115" s="85"/>
      <c r="LGJ115" s="85"/>
      <c r="LGK115" s="85"/>
      <c r="LGL115" s="85"/>
      <c r="LGM115" s="85"/>
      <c r="LGN115" s="85"/>
      <c r="LGO115" s="85"/>
      <c r="LGP115" s="85"/>
      <c r="LGQ115" s="85"/>
      <c r="LGR115" s="85"/>
      <c r="LGS115" s="85"/>
      <c r="LGT115" s="85"/>
      <c r="LGU115" s="85"/>
      <c r="LGV115" s="85"/>
      <c r="LGW115" s="85"/>
      <c r="LGX115" s="85"/>
      <c r="LGY115" s="85"/>
      <c r="LGZ115" s="85"/>
      <c r="LHA115" s="85"/>
      <c r="LHB115" s="85"/>
      <c r="LHC115" s="85"/>
      <c r="LHD115" s="85"/>
      <c r="LHE115" s="85"/>
      <c r="LHF115" s="85"/>
      <c r="LHG115" s="85"/>
      <c r="LHH115" s="85"/>
      <c r="LHI115" s="85"/>
      <c r="LHJ115" s="85"/>
      <c r="LHK115" s="85"/>
      <c r="LHL115" s="85"/>
      <c r="LHM115" s="85"/>
      <c r="LHN115" s="85"/>
      <c r="LHO115" s="85"/>
      <c r="LHP115" s="85"/>
      <c r="LHQ115" s="85"/>
      <c r="LHR115" s="85"/>
      <c r="LHS115" s="85"/>
      <c r="LHT115" s="85"/>
      <c r="LHU115" s="85"/>
      <c r="LHV115" s="85"/>
      <c r="LHW115" s="85"/>
      <c r="LHX115" s="85"/>
      <c r="LHY115" s="85"/>
      <c r="LHZ115" s="85"/>
      <c r="LIA115" s="85"/>
      <c r="LIB115" s="85"/>
      <c r="LIC115" s="85"/>
      <c r="LID115" s="85"/>
      <c r="LIE115" s="85"/>
      <c r="LIF115" s="85"/>
      <c r="LIG115" s="85"/>
      <c r="LIH115" s="85"/>
      <c r="LII115" s="85"/>
      <c r="LIJ115" s="85"/>
      <c r="LIK115" s="85"/>
      <c r="LIL115" s="85"/>
      <c r="LIM115" s="85"/>
      <c r="LIN115" s="85"/>
      <c r="LIO115" s="85"/>
      <c r="LIP115" s="85"/>
      <c r="LIQ115" s="85"/>
      <c r="LIR115" s="85"/>
      <c r="LIS115" s="85"/>
      <c r="LIT115" s="85"/>
      <c r="LIU115" s="85"/>
      <c r="LIV115" s="85"/>
      <c r="LIW115" s="85"/>
      <c r="LIX115" s="85"/>
      <c r="LIY115" s="85"/>
      <c r="LIZ115" s="85"/>
      <c r="LJA115" s="85"/>
      <c r="LJB115" s="85"/>
      <c r="LJC115" s="85"/>
      <c r="LJD115" s="85"/>
      <c r="LJE115" s="85"/>
      <c r="LJF115" s="85"/>
      <c r="LJG115" s="85"/>
      <c r="LJH115" s="85"/>
      <c r="LJI115" s="85"/>
      <c r="LJJ115" s="85"/>
      <c r="LJK115" s="85"/>
      <c r="LJL115" s="85"/>
      <c r="LJM115" s="85"/>
      <c r="LJN115" s="85"/>
      <c r="LJO115" s="85"/>
      <c r="LJP115" s="85"/>
      <c r="LJQ115" s="85"/>
      <c r="LJR115" s="85"/>
      <c r="LJS115" s="85"/>
      <c r="LJT115" s="85"/>
      <c r="LJU115" s="85"/>
      <c r="LJV115" s="85"/>
      <c r="LJW115" s="85"/>
      <c r="LJX115" s="85"/>
      <c r="LJY115" s="85"/>
      <c r="LJZ115" s="85"/>
      <c r="LKA115" s="85"/>
      <c r="LKB115" s="85"/>
      <c r="LKC115" s="85"/>
      <c r="LKD115" s="85"/>
      <c r="LKE115" s="85"/>
      <c r="LKF115" s="85"/>
      <c r="LKG115" s="85"/>
      <c r="LKH115" s="85"/>
      <c r="LKI115" s="85"/>
      <c r="LKJ115" s="85"/>
      <c r="LKK115" s="85"/>
      <c r="LKL115" s="85"/>
      <c r="LKM115" s="85"/>
      <c r="LKN115" s="85"/>
      <c r="LKO115" s="85"/>
      <c r="LKP115" s="85"/>
      <c r="LKQ115" s="85"/>
      <c r="LKR115" s="85"/>
      <c r="LKS115" s="85"/>
      <c r="LKT115" s="85"/>
      <c r="LKU115" s="85"/>
      <c r="LKV115" s="85"/>
      <c r="LKW115" s="85"/>
      <c r="LKX115" s="85"/>
      <c r="LKY115" s="85"/>
      <c r="LKZ115" s="85"/>
      <c r="LLA115" s="85"/>
      <c r="LLB115" s="85"/>
      <c r="LLC115" s="85"/>
      <c r="LLD115" s="85"/>
      <c r="LLE115" s="85"/>
      <c r="LLF115" s="85"/>
      <c r="LLG115" s="85"/>
      <c r="LLH115" s="85"/>
      <c r="LLI115" s="85"/>
      <c r="LLJ115" s="85"/>
      <c r="LLK115" s="85"/>
      <c r="LLL115" s="85"/>
      <c r="LLM115" s="85"/>
      <c r="LLN115" s="85"/>
      <c r="LLO115" s="85"/>
      <c r="LLP115" s="85"/>
      <c r="LLQ115" s="85"/>
      <c r="LLR115" s="85"/>
      <c r="LLS115" s="85"/>
      <c r="LLT115" s="85"/>
      <c r="LLU115" s="85"/>
      <c r="LLV115" s="85"/>
      <c r="LLW115" s="85"/>
      <c r="LLX115" s="85"/>
      <c r="LLY115" s="85"/>
      <c r="LLZ115" s="85"/>
      <c r="LMA115" s="85"/>
      <c r="LMB115" s="85"/>
      <c r="LMC115" s="85"/>
      <c r="LMD115" s="85"/>
      <c r="LME115" s="85"/>
      <c r="LMF115" s="85"/>
      <c r="LMG115" s="85"/>
      <c r="LMH115" s="85"/>
      <c r="LMI115" s="85"/>
      <c r="LMJ115" s="85"/>
      <c r="LMK115" s="85"/>
      <c r="LML115" s="85"/>
      <c r="LMM115" s="85"/>
      <c r="LMN115" s="85"/>
      <c r="LMO115" s="85"/>
      <c r="LMP115" s="85"/>
      <c r="LMQ115" s="85"/>
      <c r="LMR115" s="85"/>
      <c r="LMS115" s="85"/>
      <c r="LMT115" s="85"/>
      <c r="LMU115" s="85"/>
      <c r="LMV115" s="85"/>
      <c r="LMW115" s="85"/>
      <c r="LMX115" s="85"/>
      <c r="LMY115" s="85"/>
      <c r="LMZ115" s="85"/>
      <c r="LNA115" s="85"/>
      <c r="LNB115" s="85"/>
      <c r="LNC115" s="85"/>
      <c r="LND115" s="85"/>
      <c r="LNE115" s="85"/>
      <c r="LNF115" s="85"/>
      <c r="LNG115" s="85"/>
      <c r="LNH115" s="85"/>
      <c r="LNI115" s="85"/>
      <c r="LNJ115" s="85"/>
      <c r="LNK115" s="85"/>
      <c r="LNL115" s="85"/>
      <c r="LNM115" s="85"/>
      <c r="LNN115" s="85"/>
      <c r="LNO115" s="85"/>
      <c r="LNP115" s="85"/>
      <c r="LNQ115" s="85"/>
      <c r="LNR115" s="85"/>
      <c r="LNS115" s="85"/>
      <c r="LNT115" s="85"/>
      <c r="LNU115" s="85"/>
      <c r="LNV115" s="85"/>
      <c r="LNW115" s="85"/>
      <c r="LNX115" s="85"/>
      <c r="LNY115" s="85"/>
      <c r="LNZ115" s="85"/>
      <c r="LOA115" s="85"/>
      <c r="LOB115" s="85"/>
      <c r="LOC115" s="85"/>
      <c r="LOD115" s="85"/>
      <c r="LOE115" s="85"/>
      <c r="LOF115" s="85"/>
      <c r="LOG115" s="85"/>
      <c r="LOH115" s="85"/>
      <c r="LOI115" s="85"/>
      <c r="LOJ115" s="85"/>
      <c r="LOK115" s="85"/>
      <c r="LOL115" s="85"/>
      <c r="LOM115" s="85"/>
      <c r="LON115" s="85"/>
      <c r="LOO115" s="85"/>
      <c r="LOP115" s="85"/>
      <c r="LOQ115" s="85"/>
      <c r="LOR115" s="85"/>
      <c r="LOS115" s="85"/>
      <c r="LOT115" s="85"/>
      <c r="LOU115" s="85"/>
      <c r="LOV115" s="85"/>
      <c r="LOW115" s="85"/>
      <c r="LOX115" s="85"/>
      <c r="LOY115" s="85"/>
      <c r="LOZ115" s="85"/>
      <c r="LPA115" s="85"/>
      <c r="LPB115" s="85"/>
      <c r="LPC115" s="85"/>
      <c r="LPD115" s="85"/>
      <c r="LPE115" s="85"/>
      <c r="LPF115" s="85"/>
      <c r="LPG115" s="85"/>
      <c r="LPH115" s="85"/>
      <c r="LPI115" s="85"/>
      <c r="LPJ115" s="85"/>
      <c r="LPK115" s="85"/>
      <c r="LPL115" s="85"/>
      <c r="LPM115" s="85"/>
      <c r="LPN115" s="85"/>
      <c r="LPO115" s="85"/>
      <c r="LPP115" s="85"/>
      <c r="LPQ115" s="85"/>
      <c r="LPR115" s="85"/>
      <c r="LPS115" s="85"/>
      <c r="LPT115" s="85"/>
      <c r="LPU115" s="85"/>
      <c r="LPV115" s="85"/>
      <c r="LPW115" s="85"/>
      <c r="LPX115" s="85"/>
      <c r="LPY115" s="85"/>
      <c r="LPZ115" s="85"/>
      <c r="LQA115" s="85"/>
      <c r="LQB115" s="85"/>
      <c r="LQC115" s="85"/>
      <c r="LQD115" s="85"/>
      <c r="LQE115" s="85"/>
      <c r="LQF115" s="85"/>
      <c r="LQG115" s="85"/>
      <c r="LQH115" s="85"/>
      <c r="LQI115" s="85"/>
      <c r="LQJ115" s="85"/>
      <c r="LQK115" s="85"/>
      <c r="LQL115" s="85"/>
      <c r="LQM115" s="85"/>
      <c r="LQN115" s="85"/>
      <c r="LQO115" s="85"/>
      <c r="LQP115" s="85"/>
      <c r="LQQ115" s="85"/>
      <c r="LQR115" s="85"/>
      <c r="LQS115" s="85"/>
      <c r="LQT115" s="85"/>
      <c r="LQU115" s="85"/>
      <c r="LQV115" s="85"/>
      <c r="LQW115" s="85"/>
      <c r="LQX115" s="85"/>
      <c r="LQY115" s="85"/>
      <c r="LQZ115" s="85"/>
      <c r="LRA115" s="85"/>
      <c r="LRB115" s="85"/>
      <c r="LRC115" s="85"/>
      <c r="LRD115" s="85"/>
      <c r="LRE115" s="85"/>
      <c r="LRF115" s="85"/>
      <c r="LRG115" s="85"/>
      <c r="LRH115" s="85"/>
      <c r="LRI115" s="85"/>
      <c r="LRJ115" s="85"/>
      <c r="LRK115" s="85"/>
      <c r="LRL115" s="85"/>
      <c r="LRM115" s="85"/>
      <c r="LRN115" s="85"/>
      <c r="LRO115" s="85"/>
      <c r="LRP115" s="85"/>
      <c r="LRQ115" s="85"/>
      <c r="LRR115" s="85"/>
      <c r="LRS115" s="85"/>
      <c r="LRT115" s="85"/>
      <c r="LRU115" s="85"/>
      <c r="LRV115" s="85"/>
      <c r="LRW115" s="85"/>
      <c r="LRX115" s="85"/>
      <c r="LRY115" s="85"/>
      <c r="LRZ115" s="85"/>
      <c r="LSA115" s="85"/>
      <c r="LSB115" s="85"/>
      <c r="LSC115" s="85"/>
      <c r="LSD115" s="85"/>
      <c r="LSE115" s="85"/>
      <c r="LSF115" s="85"/>
      <c r="LSG115" s="85"/>
      <c r="LSH115" s="85"/>
      <c r="LSI115" s="85"/>
      <c r="LSJ115" s="85"/>
      <c r="LSK115" s="85"/>
      <c r="LSL115" s="85"/>
      <c r="LSM115" s="85"/>
      <c r="LSN115" s="85"/>
      <c r="LSO115" s="85"/>
      <c r="LSP115" s="85"/>
      <c r="LSQ115" s="85"/>
      <c r="LSR115" s="85"/>
      <c r="LSS115" s="85"/>
      <c r="LST115" s="85"/>
      <c r="LSU115" s="85"/>
      <c r="LSV115" s="85"/>
      <c r="LSW115" s="85"/>
      <c r="LSX115" s="85"/>
      <c r="LSY115" s="85"/>
      <c r="LSZ115" s="85"/>
      <c r="LTA115" s="85"/>
      <c r="LTB115" s="85"/>
      <c r="LTC115" s="85"/>
      <c r="LTD115" s="85"/>
      <c r="LTE115" s="85"/>
      <c r="LTF115" s="85"/>
      <c r="LTG115" s="85"/>
      <c r="LTH115" s="85"/>
      <c r="LTI115" s="85"/>
      <c r="LTJ115" s="85"/>
      <c r="LTK115" s="85"/>
      <c r="LTL115" s="85"/>
      <c r="LTM115" s="85"/>
      <c r="LTN115" s="85"/>
      <c r="LTO115" s="85"/>
      <c r="LTP115" s="85"/>
      <c r="LTQ115" s="85"/>
      <c r="LTR115" s="85"/>
      <c r="LTS115" s="85"/>
      <c r="LTT115" s="85"/>
      <c r="LTU115" s="85"/>
      <c r="LTV115" s="85"/>
      <c r="LTW115" s="85"/>
      <c r="LTX115" s="85"/>
      <c r="LTY115" s="85"/>
      <c r="LTZ115" s="85"/>
      <c r="LUA115" s="85"/>
      <c r="LUB115" s="85"/>
      <c r="LUC115" s="85"/>
      <c r="LUD115" s="85"/>
      <c r="LUE115" s="85"/>
      <c r="LUF115" s="85"/>
      <c r="LUG115" s="85"/>
      <c r="LUH115" s="85"/>
      <c r="LUI115" s="85"/>
      <c r="LUJ115" s="85"/>
      <c r="LUK115" s="85"/>
      <c r="LUL115" s="85"/>
      <c r="LUM115" s="85"/>
      <c r="LUN115" s="85"/>
      <c r="LUO115" s="85"/>
      <c r="LUP115" s="85"/>
      <c r="LUQ115" s="85"/>
      <c r="LUR115" s="85"/>
      <c r="LUS115" s="85"/>
      <c r="LUT115" s="85"/>
      <c r="LUU115" s="85"/>
      <c r="LUV115" s="85"/>
      <c r="LUW115" s="85"/>
      <c r="LUX115" s="85"/>
      <c r="LUY115" s="85"/>
      <c r="LUZ115" s="85"/>
      <c r="LVA115" s="85"/>
      <c r="LVB115" s="85"/>
      <c r="LVC115" s="85"/>
      <c r="LVD115" s="85"/>
      <c r="LVE115" s="85"/>
      <c r="LVF115" s="85"/>
      <c r="LVG115" s="85"/>
      <c r="LVH115" s="85"/>
      <c r="LVI115" s="85"/>
      <c r="LVJ115" s="85"/>
      <c r="LVK115" s="85"/>
      <c r="LVL115" s="85"/>
      <c r="LVM115" s="85"/>
      <c r="LVN115" s="85"/>
      <c r="LVO115" s="85"/>
      <c r="LVP115" s="85"/>
      <c r="LVQ115" s="85"/>
      <c r="LVR115" s="85"/>
      <c r="LVS115" s="85"/>
      <c r="LVT115" s="85"/>
      <c r="LVU115" s="85"/>
      <c r="LVV115" s="85"/>
      <c r="LVW115" s="85"/>
      <c r="LVX115" s="85"/>
      <c r="LVY115" s="85"/>
      <c r="LVZ115" s="85"/>
      <c r="LWA115" s="85"/>
      <c r="LWB115" s="85"/>
      <c r="LWC115" s="85"/>
      <c r="LWD115" s="85"/>
      <c r="LWE115" s="85"/>
      <c r="LWF115" s="85"/>
      <c r="LWG115" s="85"/>
      <c r="LWH115" s="85"/>
      <c r="LWI115" s="85"/>
      <c r="LWJ115" s="85"/>
      <c r="LWK115" s="85"/>
      <c r="LWL115" s="85"/>
      <c r="LWM115" s="85"/>
      <c r="LWN115" s="85"/>
      <c r="LWO115" s="85"/>
      <c r="LWP115" s="85"/>
      <c r="LWQ115" s="85"/>
      <c r="LWR115" s="85"/>
      <c r="LWS115" s="85"/>
      <c r="LWT115" s="85"/>
      <c r="LWU115" s="85"/>
      <c r="LWV115" s="85"/>
      <c r="LWW115" s="85"/>
      <c r="LWX115" s="85"/>
      <c r="LWY115" s="85"/>
      <c r="LWZ115" s="85"/>
      <c r="LXA115" s="85"/>
      <c r="LXB115" s="85"/>
      <c r="LXC115" s="85"/>
      <c r="LXD115" s="85"/>
      <c r="LXE115" s="85"/>
      <c r="LXF115" s="85"/>
      <c r="LXG115" s="85"/>
      <c r="LXH115" s="85"/>
      <c r="LXI115" s="85"/>
      <c r="LXJ115" s="85"/>
      <c r="LXK115" s="85"/>
      <c r="LXL115" s="85"/>
      <c r="LXM115" s="85"/>
      <c r="LXN115" s="85"/>
      <c r="LXO115" s="85"/>
      <c r="LXP115" s="85"/>
      <c r="LXQ115" s="85"/>
      <c r="LXR115" s="85"/>
      <c r="LXS115" s="85"/>
      <c r="LXT115" s="85"/>
      <c r="LXU115" s="85"/>
      <c r="LXV115" s="85"/>
      <c r="LXW115" s="85"/>
      <c r="LXX115" s="85"/>
      <c r="LXY115" s="85"/>
      <c r="LXZ115" s="85"/>
      <c r="LYA115" s="85"/>
      <c r="LYB115" s="85"/>
      <c r="LYC115" s="85"/>
      <c r="LYD115" s="85"/>
      <c r="LYE115" s="85"/>
      <c r="LYF115" s="85"/>
      <c r="LYG115" s="85"/>
      <c r="LYH115" s="85"/>
      <c r="LYI115" s="85"/>
      <c r="LYJ115" s="85"/>
      <c r="LYK115" s="85"/>
      <c r="LYL115" s="85"/>
      <c r="LYM115" s="85"/>
      <c r="LYN115" s="85"/>
      <c r="LYO115" s="85"/>
      <c r="LYP115" s="85"/>
      <c r="LYQ115" s="85"/>
      <c r="LYR115" s="85"/>
      <c r="LYS115" s="85"/>
      <c r="LYT115" s="85"/>
      <c r="LYU115" s="85"/>
      <c r="LYV115" s="85"/>
      <c r="LYW115" s="85"/>
      <c r="LYX115" s="85"/>
      <c r="LYY115" s="85"/>
      <c r="LYZ115" s="85"/>
      <c r="LZA115" s="85"/>
      <c r="LZB115" s="85"/>
      <c r="LZC115" s="85"/>
      <c r="LZD115" s="85"/>
      <c r="LZE115" s="85"/>
      <c r="LZF115" s="85"/>
      <c r="LZG115" s="85"/>
      <c r="LZH115" s="85"/>
      <c r="LZI115" s="85"/>
      <c r="LZJ115" s="85"/>
      <c r="LZK115" s="85"/>
      <c r="LZL115" s="85"/>
      <c r="LZM115" s="85"/>
      <c r="LZN115" s="85"/>
      <c r="LZO115" s="85"/>
      <c r="LZP115" s="85"/>
      <c r="LZQ115" s="85"/>
      <c r="LZR115" s="85"/>
      <c r="LZS115" s="85"/>
      <c r="LZT115" s="85"/>
      <c r="LZU115" s="85"/>
      <c r="LZV115" s="85"/>
      <c r="LZW115" s="85"/>
      <c r="LZX115" s="85"/>
      <c r="LZY115" s="85"/>
      <c r="LZZ115" s="85"/>
      <c r="MAA115" s="85"/>
      <c r="MAB115" s="85"/>
      <c r="MAC115" s="85"/>
      <c r="MAD115" s="85"/>
      <c r="MAE115" s="85"/>
      <c r="MAF115" s="85"/>
      <c r="MAG115" s="85"/>
      <c r="MAH115" s="85"/>
      <c r="MAI115" s="85"/>
      <c r="MAJ115" s="85"/>
      <c r="MAK115" s="85"/>
      <c r="MAL115" s="85"/>
      <c r="MAM115" s="85"/>
      <c r="MAN115" s="85"/>
      <c r="MAO115" s="85"/>
      <c r="MAP115" s="85"/>
      <c r="MAQ115" s="85"/>
      <c r="MAR115" s="85"/>
      <c r="MAS115" s="85"/>
      <c r="MAT115" s="85"/>
      <c r="MAU115" s="85"/>
      <c r="MAV115" s="85"/>
      <c r="MAW115" s="85"/>
      <c r="MAX115" s="85"/>
      <c r="MAY115" s="85"/>
      <c r="MAZ115" s="85"/>
      <c r="MBA115" s="85"/>
      <c r="MBB115" s="85"/>
      <c r="MBC115" s="85"/>
      <c r="MBD115" s="85"/>
      <c r="MBE115" s="85"/>
      <c r="MBF115" s="85"/>
      <c r="MBG115" s="85"/>
      <c r="MBH115" s="85"/>
      <c r="MBI115" s="85"/>
      <c r="MBJ115" s="85"/>
      <c r="MBK115" s="85"/>
      <c r="MBL115" s="85"/>
      <c r="MBM115" s="85"/>
      <c r="MBN115" s="85"/>
      <c r="MBO115" s="85"/>
      <c r="MBP115" s="85"/>
      <c r="MBQ115" s="85"/>
      <c r="MBR115" s="85"/>
      <c r="MBS115" s="85"/>
      <c r="MBT115" s="85"/>
      <c r="MBU115" s="85"/>
      <c r="MBV115" s="85"/>
      <c r="MBW115" s="85"/>
      <c r="MBX115" s="85"/>
      <c r="MBY115" s="85"/>
      <c r="MBZ115" s="85"/>
      <c r="MCA115" s="85"/>
      <c r="MCB115" s="85"/>
      <c r="MCC115" s="85"/>
      <c r="MCD115" s="85"/>
      <c r="MCE115" s="85"/>
      <c r="MCF115" s="85"/>
      <c r="MCG115" s="85"/>
      <c r="MCH115" s="85"/>
      <c r="MCI115" s="85"/>
      <c r="MCJ115" s="85"/>
      <c r="MCK115" s="85"/>
      <c r="MCL115" s="85"/>
      <c r="MCM115" s="85"/>
      <c r="MCN115" s="85"/>
      <c r="MCO115" s="85"/>
      <c r="MCP115" s="85"/>
      <c r="MCQ115" s="85"/>
      <c r="MCR115" s="85"/>
      <c r="MCS115" s="85"/>
      <c r="MCT115" s="85"/>
      <c r="MCU115" s="85"/>
      <c r="MCV115" s="85"/>
      <c r="MCW115" s="85"/>
      <c r="MCX115" s="85"/>
      <c r="MCY115" s="85"/>
      <c r="MCZ115" s="85"/>
      <c r="MDA115" s="85"/>
      <c r="MDB115" s="85"/>
      <c r="MDC115" s="85"/>
      <c r="MDD115" s="85"/>
      <c r="MDE115" s="85"/>
      <c r="MDF115" s="85"/>
      <c r="MDG115" s="85"/>
      <c r="MDH115" s="85"/>
      <c r="MDI115" s="85"/>
      <c r="MDJ115" s="85"/>
      <c r="MDK115" s="85"/>
      <c r="MDL115" s="85"/>
      <c r="MDM115" s="85"/>
      <c r="MDN115" s="85"/>
      <c r="MDO115" s="85"/>
      <c r="MDP115" s="85"/>
      <c r="MDQ115" s="85"/>
      <c r="MDR115" s="85"/>
      <c r="MDS115" s="85"/>
      <c r="MDT115" s="85"/>
      <c r="MDU115" s="85"/>
      <c r="MDV115" s="85"/>
      <c r="MDW115" s="85"/>
      <c r="MDX115" s="85"/>
      <c r="MDY115" s="85"/>
      <c r="MDZ115" s="85"/>
      <c r="MEA115" s="85"/>
      <c r="MEB115" s="85"/>
      <c r="MEC115" s="85"/>
      <c r="MED115" s="85"/>
      <c r="MEE115" s="85"/>
      <c r="MEF115" s="85"/>
      <c r="MEG115" s="85"/>
      <c r="MEH115" s="85"/>
      <c r="MEI115" s="85"/>
      <c r="MEJ115" s="85"/>
      <c r="MEK115" s="85"/>
      <c r="MEL115" s="85"/>
      <c r="MEM115" s="85"/>
      <c r="MEN115" s="85"/>
      <c r="MEO115" s="85"/>
      <c r="MEP115" s="85"/>
      <c r="MEQ115" s="85"/>
      <c r="MER115" s="85"/>
      <c r="MES115" s="85"/>
      <c r="MET115" s="85"/>
      <c r="MEU115" s="85"/>
      <c r="MEV115" s="85"/>
      <c r="MEW115" s="85"/>
      <c r="MEX115" s="85"/>
      <c r="MEY115" s="85"/>
      <c r="MEZ115" s="85"/>
      <c r="MFA115" s="85"/>
      <c r="MFB115" s="85"/>
      <c r="MFC115" s="85"/>
      <c r="MFD115" s="85"/>
      <c r="MFE115" s="85"/>
      <c r="MFF115" s="85"/>
      <c r="MFG115" s="85"/>
      <c r="MFH115" s="85"/>
      <c r="MFI115" s="85"/>
      <c r="MFJ115" s="85"/>
      <c r="MFK115" s="85"/>
      <c r="MFL115" s="85"/>
      <c r="MFM115" s="85"/>
      <c r="MFN115" s="85"/>
      <c r="MFO115" s="85"/>
      <c r="MFP115" s="85"/>
      <c r="MFQ115" s="85"/>
      <c r="MFR115" s="85"/>
      <c r="MFS115" s="85"/>
      <c r="MFT115" s="85"/>
      <c r="MFU115" s="85"/>
      <c r="MFV115" s="85"/>
      <c r="MFW115" s="85"/>
      <c r="MFX115" s="85"/>
      <c r="MFY115" s="85"/>
      <c r="MFZ115" s="85"/>
      <c r="MGA115" s="85"/>
      <c r="MGB115" s="85"/>
      <c r="MGC115" s="85"/>
      <c r="MGD115" s="85"/>
      <c r="MGE115" s="85"/>
      <c r="MGF115" s="85"/>
      <c r="MGG115" s="85"/>
      <c r="MGH115" s="85"/>
      <c r="MGI115" s="85"/>
      <c r="MGJ115" s="85"/>
      <c r="MGK115" s="85"/>
      <c r="MGL115" s="85"/>
      <c r="MGM115" s="85"/>
      <c r="MGN115" s="85"/>
      <c r="MGO115" s="85"/>
      <c r="MGP115" s="85"/>
      <c r="MGQ115" s="85"/>
      <c r="MGR115" s="85"/>
      <c r="MGS115" s="85"/>
      <c r="MGT115" s="85"/>
      <c r="MGU115" s="85"/>
      <c r="MGV115" s="85"/>
      <c r="MGW115" s="85"/>
      <c r="MGX115" s="85"/>
      <c r="MGY115" s="85"/>
      <c r="MGZ115" s="85"/>
      <c r="MHA115" s="85"/>
      <c r="MHB115" s="85"/>
      <c r="MHC115" s="85"/>
      <c r="MHD115" s="85"/>
      <c r="MHE115" s="85"/>
      <c r="MHF115" s="85"/>
      <c r="MHG115" s="85"/>
      <c r="MHH115" s="85"/>
      <c r="MHI115" s="85"/>
      <c r="MHJ115" s="85"/>
      <c r="MHK115" s="85"/>
      <c r="MHL115" s="85"/>
      <c r="MHM115" s="85"/>
      <c r="MHN115" s="85"/>
      <c r="MHO115" s="85"/>
      <c r="MHP115" s="85"/>
      <c r="MHQ115" s="85"/>
      <c r="MHR115" s="85"/>
      <c r="MHS115" s="85"/>
      <c r="MHT115" s="85"/>
      <c r="MHU115" s="85"/>
      <c r="MHV115" s="85"/>
      <c r="MHW115" s="85"/>
      <c r="MHX115" s="85"/>
      <c r="MHY115" s="85"/>
      <c r="MHZ115" s="85"/>
      <c r="MIA115" s="85"/>
      <c r="MIB115" s="85"/>
      <c r="MIC115" s="85"/>
      <c r="MID115" s="85"/>
      <c r="MIE115" s="85"/>
      <c r="MIF115" s="85"/>
      <c r="MIG115" s="85"/>
      <c r="MIH115" s="85"/>
      <c r="MII115" s="85"/>
      <c r="MIJ115" s="85"/>
      <c r="MIK115" s="85"/>
      <c r="MIL115" s="85"/>
      <c r="MIM115" s="85"/>
      <c r="MIN115" s="85"/>
      <c r="MIO115" s="85"/>
      <c r="MIP115" s="85"/>
      <c r="MIQ115" s="85"/>
      <c r="MIR115" s="85"/>
      <c r="MIS115" s="85"/>
      <c r="MIT115" s="85"/>
      <c r="MIU115" s="85"/>
      <c r="MIV115" s="85"/>
      <c r="MIW115" s="85"/>
      <c r="MIX115" s="85"/>
      <c r="MIY115" s="85"/>
      <c r="MIZ115" s="85"/>
      <c r="MJA115" s="85"/>
      <c r="MJB115" s="85"/>
      <c r="MJC115" s="85"/>
      <c r="MJD115" s="85"/>
      <c r="MJE115" s="85"/>
      <c r="MJF115" s="85"/>
      <c r="MJG115" s="85"/>
      <c r="MJH115" s="85"/>
      <c r="MJI115" s="85"/>
      <c r="MJJ115" s="85"/>
      <c r="MJK115" s="85"/>
      <c r="MJL115" s="85"/>
      <c r="MJM115" s="85"/>
      <c r="MJN115" s="85"/>
      <c r="MJO115" s="85"/>
      <c r="MJP115" s="85"/>
      <c r="MJQ115" s="85"/>
      <c r="MJR115" s="85"/>
      <c r="MJS115" s="85"/>
      <c r="MJT115" s="85"/>
      <c r="MJU115" s="85"/>
      <c r="MJV115" s="85"/>
      <c r="MJW115" s="85"/>
      <c r="MJX115" s="85"/>
      <c r="MJY115" s="85"/>
      <c r="MJZ115" s="85"/>
      <c r="MKA115" s="85"/>
      <c r="MKB115" s="85"/>
      <c r="MKC115" s="85"/>
      <c r="MKD115" s="85"/>
      <c r="MKE115" s="85"/>
      <c r="MKF115" s="85"/>
      <c r="MKG115" s="85"/>
      <c r="MKH115" s="85"/>
      <c r="MKI115" s="85"/>
      <c r="MKJ115" s="85"/>
      <c r="MKK115" s="85"/>
      <c r="MKL115" s="85"/>
      <c r="MKM115" s="85"/>
      <c r="MKN115" s="85"/>
      <c r="MKO115" s="85"/>
      <c r="MKP115" s="85"/>
      <c r="MKQ115" s="85"/>
      <c r="MKR115" s="85"/>
      <c r="MKS115" s="85"/>
      <c r="MKT115" s="85"/>
      <c r="MKU115" s="85"/>
      <c r="MKV115" s="85"/>
      <c r="MKW115" s="85"/>
      <c r="MKX115" s="85"/>
      <c r="MKY115" s="85"/>
      <c r="MKZ115" s="85"/>
      <c r="MLA115" s="85"/>
      <c r="MLB115" s="85"/>
      <c r="MLC115" s="85"/>
      <c r="MLD115" s="85"/>
      <c r="MLE115" s="85"/>
      <c r="MLF115" s="85"/>
      <c r="MLG115" s="85"/>
      <c r="MLH115" s="85"/>
      <c r="MLI115" s="85"/>
      <c r="MLJ115" s="85"/>
      <c r="MLK115" s="85"/>
      <c r="MLL115" s="85"/>
      <c r="MLM115" s="85"/>
      <c r="MLN115" s="85"/>
      <c r="MLO115" s="85"/>
      <c r="MLP115" s="85"/>
      <c r="MLQ115" s="85"/>
      <c r="MLR115" s="85"/>
      <c r="MLS115" s="85"/>
      <c r="MLT115" s="85"/>
      <c r="MLU115" s="85"/>
      <c r="MLV115" s="85"/>
      <c r="MLW115" s="85"/>
      <c r="MLX115" s="85"/>
      <c r="MLY115" s="85"/>
      <c r="MLZ115" s="85"/>
      <c r="MMA115" s="85"/>
      <c r="MMB115" s="85"/>
      <c r="MMC115" s="85"/>
      <c r="MMD115" s="85"/>
      <c r="MME115" s="85"/>
      <c r="MMF115" s="85"/>
      <c r="MMG115" s="85"/>
      <c r="MMH115" s="85"/>
      <c r="MMI115" s="85"/>
      <c r="MMJ115" s="85"/>
      <c r="MMK115" s="85"/>
      <c r="MML115" s="85"/>
      <c r="MMM115" s="85"/>
      <c r="MMN115" s="85"/>
      <c r="MMO115" s="85"/>
      <c r="MMP115" s="85"/>
      <c r="MMQ115" s="85"/>
      <c r="MMR115" s="85"/>
      <c r="MMS115" s="85"/>
      <c r="MMT115" s="85"/>
      <c r="MMU115" s="85"/>
      <c r="MMV115" s="85"/>
      <c r="MMW115" s="85"/>
      <c r="MMX115" s="85"/>
      <c r="MMY115" s="85"/>
      <c r="MMZ115" s="85"/>
      <c r="MNA115" s="85"/>
      <c r="MNB115" s="85"/>
      <c r="MNC115" s="85"/>
      <c r="MND115" s="85"/>
      <c r="MNE115" s="85"/>
      <c r="MNF115" s="85"/>
      <c r="MNG115" s="85"/>
      <c r="MNH115" s="85"/>
      <c r="MNI115" s="85"/>
      <c r="MNJ115" s="85"/>
      <c r="MNK115" s="85"/>
      <c r="MNL115" s="85"/>
      <c r="MNM115" s="85"/>
      <c r="MNN115" s="85"/>
      <c r="MNO115" s="85"/>
      <c r="MNP115" s="85"/>
      <c r="MNQ115" s="85"/>
      <c r="MNR115" s="85"/>
      <c r="MNS115" s="85"/>
      <c r="MNT115" s="85"/>
      <c r="MNU115" s="85"/>
      <c r="MNV115" s="85"/>
      <c r="MNW115" s="85"/>
      <c r="MNX115" s="85"/>
      <c r="MNY115" s="85"/>
      <c r="MNZ115" s="85"/>
      <c r="MOA115" s="85"/>
      <c r="MOB115" s="85"/>
      <c r="MOC115" s="85"/>
      <c r="MOD115" s="85"/>
      <c r="MOE115" s="85"/>
      <c r="MOF115" s="85"/>
      <c r="MOG115" s="85"/>
      <c r="MOH115" s="85"/>
      <c r="MOI115" s="85"/>
      <c r="MOJ115" s="85"/>
      <c r="MOK115" s="85"/>
      <c r="MOL115" s="85"/>
      <c r="MOM115" s="85"/>
      <c r="MON115" s="85"/>
      <c r="MOO115" s="85"/>
      <c r="MOP115" s="85"/>
      <c r="MOQ115" s="85"/>
      <c r="MOR115" s="85"/>
      <c r="MOS115" s="85"/>
      <c r="MOT115" s="85"/>
      <c r="MOU115" s="85"/>
      <c r="MOV115" s="85"/>
      <c r="MOW115" s="85"/>
      <c r="MOX115" s="85"/>
      <c r="MOY115" s="85"/>
      <c r="MOZ115" s="85"/>
      <c r="MPA115" s="85"/>
      <c r="MPB115" s="85"/>
      <c r="MPC115" s="85"/>
      <c r="MPD115" s="85"/>
      <c r="MPE115" s="85"/>
      <c r="MPF115" s="85"/>
      <c r="MPG115" s="85"/>
      <c r="MPH115" s="85"/>
      <c r="MPI115" s="85"/>
      <c r="MPJ115" s="85"/>
      <c r="MPK115" s="85"/>
      <c r="MPL115" s="85"/>
      <c r="MPM115" s="85"/>
      <c r="MPN115" s="85"/>
      <c r="MPO115" s="85"/>
      <c r="MPP115" s="85"/>
      <c r="MPQ115" s="85"/>
      <c r="MPR115" s="85"/>
      <c r="MPS115" s="85"/>
      <c r="MPT115" s="85"/>
      <c r="MPU115" s="85"/>
      <c r="MPV115" s="85"/>
      <c r="MPW115" s="85"/>
      <c r="MPX115" s="85"/>
      <c r="MPY115" s="85"/>
      <c r="MPZ115" s="85"/>
      <c r="MQA115" s="85"/>
      <c r="MQB115" s="85"/>
      <c r="MQC115" s="85"/>
      <c r="MQD115" s="85"/>
      <c r="MQE115" s="85"/>
      <c r="MQF115" s="85"/>
      <c r="MQG115" s="85"/>
      <c r="MQH115" s="85"/>
      <c r="MQI115" s="85"/>
      <c r="MQJ115" s="85"/>
      <c r="MQK115" s="85"/>
      <c r="MQL115" s="85"/>
      <c r="MQM115" s="85"/>
      <c r="MQN115" s="85"/>
      <c r="MQO115" s="85"/>
      <c r="MQP115" s="85"/>
      <c r="MQQ115" s="85"/>
      <c r="MQR115" s="85"/>
      <c r="MQS115" s="85"/>
      <c r="MQT115" s="85"/>
      <c r="MQU115" s="85"/>
      <c r="MQV115" s="85"/>
      <c r="MQW115" s="85"/>
      <c r="MQX115" s="85"/>
      <c r="MQY115" s="85"/>
      <c r="MQZ115" s="85"/>
      <c r="MRA115" s="85"/>
      <c r="MRB115" s="85"/>
      <c r="MRC115" s="85"/>
      <c r="MRD115" s="85"/>
      <c r="MRE115" s="85"/>
      <c r="MRF115" s="85"/>
      <c r="MRG115" s="85"/>
      <c r="MRH115" s="85"/>
      <c r="MRI115" s="85"/>
      <c r="MRJ115" s="85"/>
      <c r="MRK115" s="85"/>
      <c r="MRL115" s="85"/>
      <c r="MRM115" s="85"/>
      <c r="MRN115" s="85"/>
      <c r="MRO115" s="85"/>
      <c r="MRP115" s="85"/>
      <c r="MRQ115" s="85"/>
      <c r="MRR115" s="85"/>
      <c r="MRS115" s="85"/>
      <c r="MRT115" s="85"/>
      <c r="MRU115" s="85"/>
      <c r="MRV115" s="85"/>
      <c r="MRW115" s="85"/>
      <c r="MRX115" s="85"/>
      <c r="MRY115" s="85"/>
      <c r="MRZ115" s="85"/>
      <c r="MSA115" s="85"/>
      <c r="MSB115" s="85"/>
      <c r="MSC115" s="85"/>
      <c r="MSD115" s="85"/>
      <c r="MSE115" s="85"/>
      <c r="MSF115" s="85"/>
      <c r="MSG115" s="85"/>
      <c r="MSH115" s="85"/>
      <c r="MSI115" s="85"/>
      <c r="MSJ115" s="85"/>
      <c r="MSK115" s="85"/>
      <c r="MSL115" s="85"/>
      <c r="MSM115" s="85"/>
      <c r="MSN115" s="85"/>
      <c r="MSO115" s="85"/>
      <c r="MSP115" s="85"/>
      <c r="MSQ115" s="85"/>
      <c r="MSR115" s="85"/>
      <c r="MSS115" s="85"/>
      <c r="MST115" s="85"/>
      <c r="MSU115" s="85"/>
      <c r="MSV115" s="85"/>
      <c r="MSW115" s="85"/>
      <c r="MSX115" s="85"/>
      <c r="MSY115" s="85"/>
      <c r="MSZ115" s="85"/>
      <c r="MTA115" s="85"/>
      <c r="MTB115" s="85"/>
      <c r="MTC115" s="85"/>
      <c r="MTD115" s="85"/>
      <c r="MTE115" s="85"/>
      <c r="MTF115" s="85"/>
      <c r="MTG115" s="85"/>
      <c r="MTH115" s="85"/>
      <c r="MTI115" s="85"/>
      <c r="MTJ115" s="85"/>
      <c r="MTK115" s="85"/>
      <c r="MTL115" s="85"/>
      <c r="MTM115" s="85"/>
      <c r="MTN115" s="85"/>
      <c r="MTO115" s="85"/>
      <c r="MTP115" s="85"/>
      <c r="MTQ115" s="85"/>
      <c r="MTR115" s="85"/>
      <c r="MTS115" s="85"/>
      <c r="MTT115" s="85"/>
      <c r="MTU115" s="85"/>
      <c r="MTV115" s="85"/>
      <c r="MTW115" s="85"/>
      <c r="MTX115" s="85"/>
      <c r="MTY115" s="85"/>
      <c r="MTZ115" s="85"/>
      <c r="MUA115" s="85"/>
      <c r="MUB115" s="85"/>
      <c r="MUC115" s="85"/>
      <c r="MUD115" s="85"/>
      <c r="MUE115" s="85"/>
      <c r="MUF115" s="85"/>
      <c r="MUG115" s="85"/>
      <c r="MUH115" s="85"/>
      <c r="MUI115" s="85"/>
      <c r="MUJ115" s="85"/>
      <c r="MUK115" s="85"/>
      <c r="MUL115" s="85"/>
      <c r="MUM115" s="85"/>
      <c r="MUN115" s="85"/>
      <c r="MUO115" s="85"/>
      <c r="MUP115" s="85"/>
      <c r="MUQ115" s="85"/>
      <c r="MUR115" s="85"/>
      <c r="MUS115" s="85"/>
      <c r="MUT115" s="85"/>
      <c r="MUU115" s="85"/>
      <c r="MUV115" s="85"/>
      <c r="MUW115" s="85"/>
      <c r="MUX115" s="85"/>
      <c r="MUY115" s="85"/>
      <c r="MUZ115" s="85"/>
      <c r="MVA115" s="85"/>
      <c r="MVB115" s="85"/>
      <c r="MVC115" s="85"/>
      <c r="MVD115" s="85"/>
      <c r="MVE115" s="85"/>
      <c r="MVF115" s="85"/>
      <c r="MVG115" s="85"/>
      <c r="MVH115" s="85"/>
      <c r="MVI115" s="85"/>
      <c r="MVJ115" s="85"/>
      <c r="MVK115" s="85"/>
      <c r="MVL115" s="85"/>
      <c r="MVM115" s="85"/>
      <c r="MVN115" s="85"/>
      <c r="MVO115" s="85"/>
      <c r="MVP115" s="85"/>
      <c r="MVQ115" s="85"/>
      <c r="MVR115" s="85"/>
      <c r="MVS115" s="85"/>
      <c r="MVT115" s="85"/>
      <c r="MVU115" s="85"/>
      <c r="MVV115" s="85"/>
      <c r="MVW115" s="85"/>
      <c r="MVX115" s="85"/>
      <c r="MVY115" s="85"/>
      <c r="MVZ115" s="85"/>
      <c r="MWA115" s="85"/>
      <c r="MWB115" s="85"/>
      <c r="MWC115" s="85"/>
      <c r="MWD115" s="85"/>
      <c r="MWE115" s="85"/>
      <c r="MWF115" s="85"/>
      <c r="MWG115" s="85"/>
      <c r="MWH115" s="85"/>
      <c r="MWI115" s="85"/>
      <c r="MWJ115" s="85"/>
      <c r="MWK115" s="85"/>
      <c r="MWL115" s="85"/>
      <c r="MWM115" s="85"/>
      <c r="MWN115" s="85"/>
      <c r="MWO115" s="85"/>
      <c r="MWP115" s="85"/>
      <c r="MWQ115" s="85"/>
      <c r="MWR115" s="85"/>
      <c r="MWS115" s="85"/>
      <c r="MWT115" s="85"/>
      <c r="MWU115" s="85"/>
      <c r="MWV115" s="85"/>
      <c r="MWW115" s="85"/>
      <c r="MWX115" s="85"/>
      <c r="MWY115" s="85"/>
      <c r="MWZ115" s="85"/>
      <c r="MXA115" s="85"/>
      <c r="MXB115" s="85"/>
      <c r="MXC115" s="85"/>
      <c r="MXD115" s="85"/>
      <c r="MXE115" s="85"/>
      <c r="MXF115" s="85"/>
      <c r="MXG115" s="85"/>
      <c r="MXH115" s="85"/>
      <c r="MXI115" s="85"/>
      <c r="MXJ115" s="85"/>
      <c r="MXK115" s="85"/>
      <c r="MXL115" s="85"/>
      <c r="MXM115" s="85"/>
      <c r="MXN115" s="85"/>
      <c r="MXO115" s="85"/>
      <c r="MXP115" s="85"/>
      <c r="MXQ115" s="85"/>
      <c r="MXR115" s="85"/>
      <c r="MXS115" s="85"/>
      <c r="MXT115" s="85"/>
      <c r="MXU115" s="85"/>
      <c r="MXV115" s="85"/>
      <c r="MXW115" s="85"/>
      <c r="MXX115" s="85"/>
      <c r="MXY115" s="85"/>
      <c r="MXZ115" s="85"/>
      <c r="MYA115" s="85"/>
      <c r="MYB115" s="85"/>
      <c r="MYC115" s="85"/>
      <c r="MYD115" s="85"/>
      <c r="MYE115" s="85"/>
      <c r="MYF115" s="85"/>
      <c r="MYG115" s="85"/>
      <c r="MYH115" s="85"/>
      <c r="MYI115" s="85"/>
      <c r="MYJ115" s="85"/>
      <c r="MYK115" s="85"/>
      <c r="MYL115" s="85"/>
      <c r="MYM115" s="85"/>
      <c r="MYN115" s="85"/>
      <c r="MYO115" s="85"/>
      <c r="MYP115" s="85"/>
      <c r="MYQ115" s="85"/>
      <c r="MYR115" s="85"/>
      <c r="MYS115" s="85"/>
      <c r="MYT115" s="85"/>
      <c r="MYU115" s="85"/>
      <c r="MYV115" s="85"/>
      <c r="MYW115" s="85"/>
      <c r="MYX115" s="85"/>
      <c r="MYY115" s="85"/>
      <c r="MYZ115" s="85"/>
      <c r="MZA115" s="85"/>
      <c r="MZB115" s="85"/>
      <c r="MZC115" s="85"/>
      <c r="MZD115" s="85"/>
      <c r="MZE115" s="85"/>
      <c r="MZF115" s="85"/>
      <c r="MZG115" s="85"/>
      <c r="MZH115" s="85"/>
      <c r="MZI115" s="85"/>
      <c r="MZJ115" s="85"/>
      <c r="MZK115" s="85"/>
      <c r="MZL115" s="85"/>
      <c r="MZM115" s="85"/>
      <c r="MZN115" s="85"/>
      <c r="MZO115" s="85"/>
      <c r="MZP115" s="85"/>
      <c r="MZQ115" s="85"/>
      <c r="MZR115" s="85"/>
      <c r="MZS115" s="85"/>
      <c r="MZT115" s="85"/>
      <c r="MZU115" s="85"/>
      <c r="MZV115" s="85"/>
      <c r="MZW115" s="85"/>
      <c r="MZX115" s="85"/>
      <c r="MZY115" s="85"/>
      <c r="MZZ115" s="85"/>
      <c r="NAA115" s="85"/>
      <c r="NAB115" s="85"/>
      <c r="NAC115" s="85"/>
      <c r="NAD115" s="85"/>
      <c r="NAE115" s="85"/>
      <c r="NAF115" s="85"/>
      <c r="NAG115" s="85"/>
      <c r="NAH115" s="85"/>
      <c r="NAI115" s="85"/>
      <c r="NAJ115" s="85"/>
      <c r="NAK115" s="85"/>
      <c r="NAL115" s="85"/>
      <c r="NAM115" s="85"/>
      <c r="NAN115" s="85"/>
      <c r="NAO115" s="85"/>
      <c r="NAP115" s="85"/>
      <c r="NAQ115" s="85"/>
      <c r="NAR115" s="85"/>
      <c r="NAS115" s="85"/>
      <c r="NAT115" s="85"/>
      <c r="NAU115" s="85"/>
      <c r="NAV115" s="85"/>
      <c r="NAW115" s="85"/>
      <c r="NAX115" s="85"/>
      <c r="NAY115" s="85"/>
      <c r="NAZ115" s="85"/>
      <c r="NBA115" s="85"/>
      <c r="NBB115" s="85"/>
      <c r="NBC115" s="85"/>
      <c r="NBD115" s="85"/>
      <c r="NBE115" s="85"/>
      <c r="NBF115" s="85"/>
      <c r="NBG115" s="85"/>
      <c r="NBH115" s="85"/>
      <c r="NBI115" s="85"/>
      <c r="NBJ115" s="85"/>
      <c r="NBK115" s="85"/>
      <c r="NBL115" s="85"/>
      <c r="NBM115" s="85"/>
      <c r="NBN115" s="85"/>
      <c r="NBO115" s="85"/>
      <c r="NBP115" s="85"/>
      <c r="NBQ115" s="85"/>
      <c r="NBR115" s="85"/>
      <c r="NBS115" s="85"/>
      <c r="NBT115" s="85"/>
      <c r="NBU115" s="85"/>
      <c r="NBV115" s="85"/>
      <c r="NBW115" s="85"/>
      <c r="NBX115" s="85"/>
      <c r="NBY115" s="85"/>
      <c r="NBZ115" s="85"/>
      <c r="NCA115" s="85"/>
      <c r="NCB115" s="85"/>
      <c r="NCC115" s="85"/>
      <c r="NCD115" s="85"/>
      <c r="NCE115" s="85"/>
      <c r="NCF115" s="85"/>
      <c r="NCG115" s="85"/>
      <c r="NCH115" s="85"/>
      <c r="NCI115" s="85"/>
      <c r="NCJ115" s="85"/>
      <c r="NCK115" s="85"/>
      <c r="NCL115" s="85"/>
      <c r="NCM115" s="85"/>
      <c r="NCN115" s="85"/>
      <c r="NCO115" s="85"/>
      <c r="NCP115" s="85"/>
      <c r="NCQ115" s="85"/>
      <c r="NCR115" s="85"/>
      <c r="NCS115" s="85"/>
      <c r="NCT115" s="85"/>
      <c r="NCU115" s="85"/>
      <c r="NCV115" s="85"/>
      <c r="NCW115" s="85"/>
      <c r="NCX115" s="85"/>
      <c r="NCY115" s="85"/>
      <c r="NCZ115" s="85"/>
      <c r="NDA115" s="85"/>
      <c r="NDB115" s="85"/>
      <c r="NDC115" s="85"/>
      <c r="NDD115" s="85"/>
      <c r="NDE115" s="85"/>
      <c r="NDF115" s="85"/>
      <c r="NDG115" s="85"/>
      <c r="NDH115" s="85"/>
      <c r="NDI115" s="85"/>
      <c r="NDJ115" s="85"/>
      <c r="NDK115" s="85"/>
      <c r="NDL115" s="85"/>
      <c r="NDM115" s="85"/>
      <c r="NDN115" s="85"/>
      <c r="NDO115" s="85"/>
      <c r="NDP115" s="85"/>
      <c r="NDQ115" s="85"/>
      <c r="NDR115" s="85"/>
      <c r="NDS115" s="85"/>
      <c r="NDT115" s="85"/>
      <c r="NDU115" s="85"/>
      <c r="NDV115" s="85"/>
      <c r="NDW115" s="85"/>
      <c r="NDX115" s="85"/>
      <c r="NDY115" s="85"/>
      <c r="NDZ115" s="85"/>
      <c r="NEA115" s="85"/>
      <c r="NEB115" s="85"/>
      <c r="NEC115" s="85"/>
      <c r="NED115" s="85"/>
      <c r="NEE115" s="85"/>
      <c r="NEF115" s="85"/>
      <c r="NEG115" s="85"/>
      <c r="NEH115" s="85"/>
      <c r="NEI115" s="85"/>
      <c r="NEJ115" s="85"/>
      <c r="NEK115" s="85"/>
      <c r="NEL115" s="85"/>
      <c r="NEM115" s="85"/>
      <c r="NEN115" s="85"/>
      <c r="NEO115" s="85"/>
      <c r="NEP115" s="85"/>
      <c r="NEQ115" s="85"/>
      <c r="NER115" s="85"/>
      <c r="NES115" s="85"/>
      <c r="NET115" s="85"/>
      <c r="NEU115" s="85"/>
      <c r="NEV115" s="85"/>
      <c r="NEW115" s="85"/>
      <c r="NEX115" s="85"/>
      <c r="NEY115" s="85"/>
      <c r="NEZ115" s="85"/>
      <c r="NFA115" s="85"/>
      <c r="NFB115" s="85"/>
      <c r="NFC115" s="85"/>
      <c r="NFD115" s="85"/>
      <c r="NFE115" s="85"/>
      <c r="NFF115" s="85"/>
      <c r="NFG115" s="85"/>
      <c r="NFH115" s="85"/>
      <c r="NFI115" s="85"/>
      <c r="NFJ115" s="85"/>
      <c r="NFK115" s="85"/>
      <c r="NFL115" s="85"/>
      <c r="NFM115" s="85"/>
      <c r="NFN115" s="85"/>
      <c r="NFO115" s="85"/>
      <c r="NFP115" s="85"/>
      <c r="NFQ115" s="85"/>
      <c r="NFR115" s="85"/>
      <c r="NFS115" s="85"/>
      <c r="NFT115" s="85"/>
      <c r="NFU115" s="85"/>
      <c r="NFV115" s="85"/>
      <c r="NFW115" s="85"/>
      <c r="NFX115" s="85"/>
      <c r="NFY115" s="85"/>
      <c r="NFZ115" s="85"/>
      <c r="NGA115" s="85"/>
      <c r="NGB115" s="85"/>
      <c r="NGC115" s="85"/>
      <c r="NGD115" s="85"/>
      <c r="NGE115" s="85"/>
      <c r="NGF115" s="85"/>
      <c r="NGG115" s="85"/>
      <c r="NGH115" s="85"/>
      <c r="NGI115" s="85"/>
      <c r="NGJ115" s="85"/>
      <c r="NGK115" s="85"/>
      <c r="NGL115" s="85"/>
      <c r="NGM115" s="85"/>
      <c r="NGN115" s="85"/>
      <c r="NGO115" s="85"/>
      <c r="NGP115" s="85"/>
      <c r="NGQ115" s="85"/>
      <c r="NGR115" s="85"/>
      <c r="NGS115" s="85"/>
      <c r="NGT115" s="85"/>
      <c r="NGU115" s="85"/>
      <c r="NGV115" s="85"/>
      <c r="NGW115" s="85"/>
      <c r="NGX115" s="85"/>
      <c r="NGY115" s="85"/>
      <c r="NGZ115" s="85"/>
      <c r="NHA115" s="85"/>
      <c r="NHB115" s="85"/>
      <c r="NHC115" s="85"/>
      <c r="NHD115" s="85"/>
      <c r="NHE115" s="85"/>
      <c r="NHF115" s="85"/>
      <c r="NHG115" s="85"/>
      <c r="NHH115" s="85"/>
      <c r="NHI115" s="85"/>
      <c r="NHJ115" s="85"/>
      <c r="NHK115" s="85"/>
      <c r="NHL115" s="85"/>
      <c r="NHM115" s="85"/>
      <c r="NHN115" s="85"/>
      <c r="NHO115" s="85"/>
      <c r="NHP115" s="85"/>
      <c r="NHQ115" s="85"/>
      <c r="NHR115" s="85"/>
      <c r="NHS115" s="85"/>
      <c r="NHT115" s="85"/>
      <c r="NHU115" s="85"/>
      <c r="NHV115" s="85"/>
      <c r="NHW115" s="85"/>
      <c r="NHX115" s="85"/>
      <c r="NHY115" s="85"/>
      <c r="NHZ115" s="85"/>
      <c r="NIA115" s="85"/>
      <c r="NIB115" s="85"/>
      <c r="NIC115" s="85"/>
      <c r="NID115" s="85"/>
      <c r="NIE115" s="85"/>
      <c r="NIF115" s="85"/>
      <c r="NIG115" s="85"/>
      <c r="NIH115" s="85"/>
      <c r="NII115" s="85"/>
      <c r="NIJ115" s="85"/>
      <c r="NIK115" s="85"/>
      <c r="NIL115" s="85"/>
      <c r="NIM115" s="85"/>
      <c r="NIN115" s="85"/>
      <c r="NIO115" s="85"/>
      <c r="NIP115" s="85"/>
      <c r="NIQ115" s="85"/>
      <c r="NIR115" s="85"/>
      <c r="NIS115" s="85"/>
      <c r="NIT115" s="85"/>
      <c r="NIU115" s="85"/>
      <c r="NIV115" s="85"/>
      <c r="NIW115" s="85"/>
      <c r="NIX115" s="85"/>
      <c r="NIY115" s="85"/>
      <c r="NIZ115" s="85"/>
      <c r="NJA115" s="85"/>
      <c r="NJB115" s="85"/>
      <c r="NJC115" s="85"/>
      <c r="NJD115" s="85"/>
      <c r="NJE115" s="85"/>
      <c r="NJF115" s="85"/>
      <c r="NJG115" s="85"/>
      <c r="NJH115" s="85"/>
      <c r="NJI115" s="85"/>
      <c r="NJJ115" s="85"/>
      <c r="NJK115" s="85"/>
      <c r="NJL115" s="85"/>
      <c r="NJM115" s="85"/>
      <c r="NJN115" s="85"/>
      <c r="NJO115" s="85"/>
      <c r="NJP115" s="85"/>
      <c r="NJQ115" s="85"/>
      <c r="NJR115" s="85"/>
      <c r="NJS115" s="85"/>
      <c r="NJT115" s="85"/>
      <c r="NJU115" s="85"/>
      <c r="NJV115" s="85"/>
      <c r="NJW115" s="85"/>
      <c r="NJX115" s="85"/>
      <c r="NJY115" s="85"/>
      <c r="NJZ115" s="85"/>
      <c r="NKA115" s="85"/>
      <c r="NKB115" s="85"/>
      <c r="NKC115" s="85"/>
      <c r="NKD115" s="85"/>
      <c r="NKE115" s="85"/>
      <c r="NKF115" s="85"/>
      <c r="NKG115" s="85"/>
      <c r="NKH115" s="85"/>
      <c r="NKI115" s="85"/>
      <c r="NKJ115" s="85"/>
      <c r="NKK115" s="85"/>
      <c r="NKL115" s="85"/>
      <c r="NKM115" s="85"/>
      <c r="NKN115" s="85"/>
      <c r="NKO115" s="85"/>
      <c r="NKP115" s="85"/>
      <c r="NKQ115" s="85"/>
      <c r="NKR115" s="85"/>
      <c r="NKS115" s="85"/>
      <c r="NKT115" s="85"/>
      <c r="NKU115" s="85"/>
      <c r="NKV115" s="85"/>
      <c r="NKW115" s="85"/>
      <c r="NKX115" s="85"/>
      <c r="NKY115" s="85"/>
      <c r="NKZ115" s="85"/>
      <c r="NLA115" s="85"/>
      <c r="NLB115" s="85"/>
      <c r="NLC115" s="85"/>
      <c r="NLD115" s="85"/>
      <c r="NLE115" s="85"/>
      <c r="NLF115" s="85"/>
      <c r="NLG115" s="85"/>
      <c r="NLH115" s="85"/>
      <c r="NLI115" s="85"/>
      <c r="NLJ115" s="85"/>
      <c r="NLK115" s="85"/>
      <c r="NLL115" s="85"/>
      <c r="NLM115" s="85"/>
      <c r="NLN115" s="85"/>
      <c r="NLO115" s="85"/>
      <c r="NLP115" s="85"/>
      <c r="NLQ115" s="85"/>
      <c r="NLR115" s="85"/>
      <c r="NLS115" s="85"/>
      <c r="NLT115" s="85"/>
      <c r="NLU115" s="85"/>
      <c r="NLV115" s="85"/>
      <c r="NLW115" s="85"/>
      <c r="NLX115" s="85"/>
      <c r="NLY115" s="85"/>
      <c r="NLZ115" s="85"/>
      <c r="NMA115" s="85"/>
      <c r="NMB115" s="85"/>
      <c r="NMC115" s="85"/>
      <c r="NMD115" s="85"/>
      <c r="NME115" s="85"/>
      <c r="NMF115" s="85"/>
      <c r="NMG115" s="85"/>
      <c r="NMH115" s="85"/>
      <c r="NMI115" s="85"/>
      <c r="NMJ115" s="85"/>
      <c r="NMK115" s="85"/>
      <c r="NML115" s="85"/>
      <c r="NMM115" s="85"/>
      <c r="NMN115" s="85"/>
      <c r="NMO115" s="85"/>
      <c r="NMP115" s="85"/>
      <c r="NMQ115" s="85"/>
      <c r="NMR115" s="85"/>
      <c r="NMS115" s="85"/>
      <c r="NMT115" s="85"/>
      <c r="NMU115" s="85"/>
      <c r="NMV115" s="85"/>
      <c r="NMW115" s="85"/>
      <c r="NMX115" s="85"/>
      <c r="NMY115" s="85"/>
      <c r="NMZ115" s="85"/>
      <c r="NNA115" s="85"/>
      <c r="NNB115" s="85"/>
      <c r="NNC115" s="85"/>
      <c r="NND115" s="85"/>
      <c r="NNE115" s="85"/>
      <c r="NNF115" s="85"/>
      <c r="NNG115" s="85"/>
      <c r="NNH115" s="85"/>
      <c r="NNI115" s="85"/>
      <c r="NNJ115" s="85"/>
      <c r="NNK115" s="85"/>
      <c r="NNL115" s="85"/>
      <c r="NNM115" s="85"/>
      <c r="NNN115" s="85"/>
      <c r="NNO115" s="85"/>
      <c r="NNP115" s="85"/>
      <c r="NNQ115" s="85"/>
      <c r="NNR115" s="85"/>
      <c r="NNS115" s="85"/>
      <c r="NNT115" s="85"/>
      <c r="NNU115" s="85"/>
      <c r="NNV115" s="85"/>
      <c r="NNW115" s="85"/>
      <c r="NNX115" s="85"/>
      <c r="NNY115" s="85"/>
      <c r="NNZ115" s="85"/>
      <c r="NOA115" s="85"/>
      <c r="NOB115" s="85"/>
      <c r="NOC115" s="85"/>
      <c r="NOD115" s="85"/>
      <c r="NOE115" s="85"/>
      <c r="NOF115" s="85"/>
      <c r="NOG115" s="85"/>
      <c r="NOH115" s="85"/>
      <c r="NOI115" s="85"/>
      <c r="NOJ115" s="85"/>
      <c r="NOK115" s="85"/>
      <c r="NOL115" s="85"/>
      <c r="NOM115" s="85"/>
      <c r="NON115" s="85"/>
      <c r="NOO115" s="85"/>
      <c r="NOP115" s="85"/>
      <c r="NOQ115" s="85"/>
      <c r="NOR115" s="85"/>
      <c r="NOS115" s="85"/>
      <c r="NOT115" s="85"/>
      <c r="NOU115" s="85"/>
      <c r="NOV115" s="85"/>
      <c r="NOW115" s="85"/>
      <c r="NOX115" s="85"/>
      <c r="NOY115" s="85"/>
      <c r="NOZ115" s="85"/>
      <c r="NPA115" s="85"/>
      <c r="NPB115" s="85"/>
      <c r="NPC115" s="85"/>
      <c r="NPD115" s="85"/>
      <c r="NPE115" s="85"/>
      <c r="NPF115" s="85"/>
      <c r="NPG115" s="85"/>
      <c r="NPH115" s="85"/>
      <c r="NPI115" s="85"/>
      <c r="NPJ115" s="85"/>
      <c r="NPK115" s="85"/>
      <c r="NPL115" s="85"/>
      <c r="NPM115" s="85"/>
      <c r="NPN115" s="85"/>
      <c r="NPO115" s="85"/>
      <c r="NPP115" s="85"/>
      <c r="NPQ115" s="85"/>
      <c r="NPR115" s="85"/>
      <c r="NPS115" s="85"/>
      <c r="NPT115" s="85"/>
      <c r="NPU115" s="85"/>
      <c r="NPV115" s="85"/>
      <c r="NPW115" s="85"/>
      <c r="NPX115" s="85"/>
      <c r="NPY115" s="85"/>
      <c r="NPZ115" s="85"/>
      <c r="NQA115" s="85"/>
      <c r="NQB115" s="85"/>
      <c r="NQC115" s="85"/>
      <c r="NQD115" s="85"/>
      <c r="NQE115" s="85"/>
      <c r="NQF115" s="85"/>
      <c r="NQG115" s="85"/>
      <c r="NQH115" s="85"/>
      <c r="NQI115" s="85"/>
      <c r="NQJ115" s="85"/>
      <c r="NQK115" s="85"/>
      <c r="NQL115" s="85"/>
      <c r="NQM115" s="85"/>
      <c r="NQN115" s="85"/>
      <c r="NQO115" s="85"/>
      <c r="NQP115" s="85"/>
      <c r="NQQ115" s="85"/>
      <c r="NQR115" s="85"/>
      <c r="NQS115" s="85"/>
      <c r="NQT115" s="85"/>
      <c r="NQU115" s="85"/>
      <c r="NQV115" s="85"/>
      <c r="NQW115" s="85"/>
      <c r="NQX115" s="85"/>
      <c r="NQY115" s="85"/>
      <c r="NQZ115" s="85"/>
      <c r="NRA115" s="85"/>
      <c r="NRB115" s="85"/>
      <c r="NRC115" s="85"/>
      <c r="NRD115" s="85"/>
      <c r="NRE115" s="85"/>
      <c r="NRF115" s="85"/>
      <c r="NRG115" s="85"/>
      <c r="NRH115" s="85"/>
      <c r="NRI115" s="85"/>
      <c r="NRJ115" s="85"/>
      <c r="NRK115" s="85"/>
      <c r="NRL115" s="85"/>
      <c r="NRM115" s="85"/>
      <c r="NRN115" s="85"/>
      <c r="NRO115" s="85"/>
      <c r="NRP115" s="85"/>
      <c r="NRQ115" s="85"/>
      <c r="NRR115" s="85"/>
      <c r="NRS115" s="85"/>
      <c r="NRT115" s="85"/>
      <c r="NRU115" s="85"/>
      <c r="NRV115" s="85"/>
      <c r="NRW115" s="85"/>
      <c r="NRX115" s="85"/>
      <c r="NRY115" s="85"/>
      <c r="NRZ115" s="85"/>
      <c r="NSA115" s="85"/>
      <c r="NSB115" s="85"/>
      <c r="NSC115" s="85"/>
      <c r="NSD115" s="85"/>
      <c r="NSE115" s="85"/>
      <c r="NSF115" s="85"/>
      <c r="NSG115" s="85"/>
      <c r="NSH115" s="85"/>
      <c r="NSI115" s="85"/>
      <c r="NSJ115" s="85"/>
      <c r="NSK115" s="85"/>
      <c r="NSL115" s="85"/>
      <c r="NSM115" s="85"/>
      <c r="NSN115" s="85"/>
      <c r="NSO115" s="85"/>
      <c r="NSP115" s="85"/>
      <c r="NSQ115" s="85"/>
      <c r="NSR115" s="85"/>
      <c r="NSS115" s="85"/>
      <c r="NST115" s="85"/>
      <c r="NSU115" s="85"/>
      <c r="NSV115" s="85"/>
      <c r="NSW115" s="85"/>
      <c r="NSX115" s="85"/>
      <c r="NSY115" s="85"/>
      <c r="NSZ115" s="85"/>
      <c r="NTA115" s="85"/>
      <c r="NTB115" s="85"/>
      <c r="NTC115" s="85"/>
      <c r="NTD115" s="85"/>
      <c r="NTE115" s="85"/>
      <c r="NTF115" s="85"/>
      <c r="NTG115" s="85"/>
      <c r="NTH115" s="85"/>
      <c r="NTI115" s="85"/>
      <c r="NTJ115" s="85"/>
      <c r="NTK115" s="85"/>
      <c r="NTL115" s="85"/>
      <c r="NTM115" s="85"/>
      <c r="NTN115" s="85"/>
      <c r="NTO115" s="85"/>
      <c r="NTP115" s="85"/>
      <c r="NTQ115" s="85"/>
      <c r="NTR115" s="85"/>
      <c r="NTS115" s="85"/>
      <c r="NTT115" s="85"/>
      <c r="NTU115" s="85"/>
      <c r="NTV115" s="85"/>
      <c r="NTW115" s="85"/>
      <c r="NTX115" s="85"/>
      <c r="NTY115" s="85"/>
      <c r="NTZ115" s="85"/>
      <c r="NUA115" s="85"/>
      <c r="NUB115" s="85"/>
      <c r="NUC115" s="85"/>
      <c r="NUD115" s="85"/>
      <c r="NUE115" s="85"/>
      <c r="NUF115" s="85"/>
      <c r="NUG115" s="85"/>
      <c r="NUH115" s="85"/>
      <c r="NUI115" s="85"/>
      <c r="NUJ115" s="85"/>
      <c r="NUK115" s="85"/>
      <c r="NUL115" s="85"/>
      <c r="NUM115" s="85"/>
      <c r="NUN115" s="85"/>
      <c r="NUO115" s="85"/>
      <c r="NUP115" s="85"/>
      <c r="NUQ115" s="85"/>
      <c r="NUR115" s="85"/>
      <c r="NUS115" s="85"/>
      <c r="NUT115" s="85"/>
      <c r="NUU115" s="85"/>
      <c r="NUV115" s="85"/>
      <c r="NUW115" s="85"/>
      <c r="NUX115" s="85"/>
      <c r="NUY115" s="85"/>
      <c r="NUZ115" s="85"/>
      <c r="NVA115" s="85"/>
      <c r="NVB115" s="85"/>
      <c r="NVC115" s="85"/>
      <c r="NVD115" s="85"/>
      <c r="NVE115" s="85"/>
      <c r="NVF115" s="85"/>
      <c r="NVG115" s="85"/>
      <c r="NVH115" s="85"/>
      <c r="NVI115" s="85"/>
      <c r="NVJ115" s="85"/>
      <c r="NVK115" s="85"/>
      <c r="NVL115" s="85"/>
      <c r="NVM115" s="85"/>
      <c r="NVN115" s="85"/>
      <c r="NVO115" s="85"/>
      <c r="NVP115" s="85"/>
      <c r="NVQ115" s="85"/>
      <c r="NVR115" s="85"/>
      <c r="NVS115" s="85"/>
      <c r="NVT115" s="85"/>
      <c r="NVU115" s="85"/>
      <c r="NVV115" s="85"/>
      <c r="NVW115" s="85"/>
      <c r="NVX115" s="85"/>
      <c r="NVY115" s="85"/>
      <c r="NVZ115" s="85"/>
      <c r="NWA115" s="85"/>
      <c r="NWB115" s="85"/>
      <c r="NWC115" s="85"/>
      <c r="NWD115" s="85"/>
      <c r="NWE115" s="85"/>
      <c r="NWF115" s="85"/>
      <c r="NWG115" s="85"/>
      <c r="NWH115" s="85"/>
      <c r="NWI115" s="85"/>
      <c r="NWJ115" s="85"/>
      <c r="NWK115" s="85"/>
      <c r="NWL115" s="85"/>
      <c r="NWM115" s="85"/>
      <c r="NWN115" s="85"/>
      <c r="NWO115" s="85"/>
      <c r="NWP115" s="85"/>
      <c r="NWQ115" s="85"/>
      <c r="NWR115" s="85"/>
      <c r="NWS115" s="85"/>
      <c r="NWT115" s="85"/>
      <c r="NWU115" s="85"/>
      <c r="NWV115" s="85"/>
      <c r="NWW115" s="85"/>
      <c r="NWX115" s="85"/>
      <c r="NWY115" s="85"/>
      <c r="NWZ115" s="85"/>
      <c r="NXA115" s="85"/>
      <c r="NXB115" s="85"/>
      <c r="NXC115" s="85"/>
      <c r="NXD115" s="85"/>
      <c r="NXE115" s="85"/>
      <c r="NXF115" s="85"/>
      <c r="NXG115" s="85"/>
      <c r="NXH115" s="85"/>
      <c r="NXI115" s="85"/>
      <c r="NXJ115" s="85"/>
      <c r="NXK115" s="85"/>
      <c r="NXL115" s="85"/>
      <c r="NXM115" s="85"/>
      <c r="NXN115" s="85"/>
      <c r="NXO115" s="85"/>
      <c r="NXP115" s="85"/>
      <c r="NXQ115" s="85"/>
      <c r="NXR115" s="85"/>
      <c r="NXS115" s="85"/>
      <c r="NXT115" s="85"/>
      <c r="NXU115" s="85"/>
      <c r="NXV115" s="85"/>
      <c r="NXW115" s="85"/>
      <c r="NXX115" s="85"/>
      <c r="NXY115" s="85"/>
      <c r="NXZ115" s="85"/>
      <c r="NYA115" s="85"/>
      <c r="NYB115" s="85"/>
      <c r="NYC115" s="85"/>
      <c r="NYD115" s="85"/>
      <c r="NYE115" s="85"/>
      <c r="NYF115" s="85"/>
      <c r="NYG115" s="85"/>
      <c r="NYH115" s="85"/>
      <c r="NYI115" s="85"/>
      <c r="NYJ115" s="85"/>
      <c r="NYK115" s="85"/>
      <c r="NYL115" s="85"/>
      <c r="NYM115" s="85"/>
      <c r="NYN115" s="85"/>
      <c r="NYO115" s="85"/>
      <c r="NYP115" s="85"/>
      <c r="NYQ115" s="85"/>
      <c r="NYR115" s="85"/>
      <c r="NYS115" s="85"/>
      <c r="NYT115" s="85"/>
      <c r="NYU115" s="85"/>
      <c r="NYV115" s="85"/>
      <c r="NYW115" s="85"/>
      <c r="NYX115" s="85"/>
      <c r="NYY115" s="85"/>
      <c r="NYZ115" s="85"/>
      <c r="NZA115" s="85"/>
      <c r="NZB115" s="85"/>
      <c r="NZC115" s="85"/>
      <c r="NZD115" s="85"/>
      <c r="NZE115" s="85"/>
      <c r="NZF115" s="85"/>
      <c r="NZG115" s="85"/>
      <c r="NZH115" s="85"/>
      <c r="NZI115" s="85"/>
      <c r="NZJ115" s="85"/>
      <c r="NZK115" s="85"/>
      <c r="NZL115" s="85"/>
      <c r="NZM115" s="85"/>
      <c r="NZN115" s="85"/>
      <c r="NZO115" s="85"/>
      <c r="NZP115" s="85"/>
      <c r="NZQ115" s="85"/>
      <c r="NZR115" s="85"/>
      <c r="NZS115" s="85"/>
      <c r="NZT115" s="85"/>
      <c r="NZU115" s="85"/>
      <c r="NZV115" s="85"/>
      <c r="NZW115" s="85"/>
      <c r="NZX115" s="85"/>
      <c r="NZY115" s="85"/>
      <c r="NZZ115" s="85"/>
      <c r="OAA115" s="85"/>
      <c r="OAB115" s="85"/>
      <c r="OAC115" s="85"/>
      <c r="OAD115" s="85"/>
      <c r="OAE115" s="85"/>
      <c r="OAF115" s="85"/>
      <c r="OAG115" s="85"/>
      <c r="OAH115" s="85"/>
      <c r="OAI115" s="85"/>
      <c r="OAJ115" s="85"/>
      <c r="OAK115" s="85"/>
      <c r="OAL115" s="85"/>
      <c r="OAM115" s="85"/>
      <c r="OAN115" s="85"/>
      <c r="OAO115" s="85"/>
      <c r="OAP115" s="85"/>
      <c r="OAQ115" s="85"/>
      <c r="OAR115" s="85"/>
      <c r="OAS115" s="85"/>
      <c r="OAT115" s="85"/>
      <c r="OAU115" s="85"/>
      <c r="OAV115" s="85"/>
      <c r="OAW115" s="85"/>
      <c r="OAX115" s="85"/>
      <c r="OAY115" s="85"/>
      <c r="OAZ115" s="85"/>
      <c r="OBA115" s="85"/>
      <c r="OBB115" s="85"/>
      <c r="OBC115" s="85"/>
      <c r="OBD115" s="85"/>
      <c r="OBE115" s="85"/>
      <c r="OBF115" s="85"/>
      <c r="OBG115" s="85"/>
      <c r="OBH115" s="85"/>
      <c r="OBI115" s="85"/>
      <c r="OBJ115" s="85"/>
      <c r="OBK115" s="85"/>
      <c r="OBL115" s="85"/>
      <c r="OBM115" s="85"/>
      <c r="OBN115" s="85"/>
      <c r="OBO115" s="85"/>
      <c r="OBP115" s="85"/>
      <c r="OBQ115" s="85"/>
      <c r="OBR115" s="85"/>
      <c r="OBS115" s="85"/>
      <c r="OBT115" s="85"/>
      <c r="OBU115" s="85"/>
      <c r="OBV115" s="85"/>
      <c r="OBW115" s="85"/>
      <c r="OBX115" s="85"/>
      <c r="OBY115" s="85"/>
      <c r="OBZ115" s="85"/>
      <c r="OCA115" s="85"/>
      <c r="OCB115" s="85"/>
      <c r="OCC115" s="85"/>
      <c r="OCD115" s="85"/>
      <c r="OCE115" s="85"/>
      <c r="OCF115" s="85"/>
      <c r="OCG115" s="85"/>
      <c r="OCH115" s="85"/>
      <c r="OCI115" s="85"/>
      <c r="OCJ115" s="85"/>
      <c r="OCK115" s="85"/>
      <c r="OCL115" s="85"/>
      <c r="OCM115" s="85"/>
      <c r="OCN115" s="85"/>
      <c r="OCO115" s="85"/>
      <c r="OCP115" s="85"/>
      <c r="OCQ115" s="85"/>
      <c r="OCR115" s="85"/>
      <c r="OCS115" s="85"/>
      <c r="OCT115" s="85"/>
      <c r="OCU115" s="85"/>
      <c r="OCV115" s="85"/>
      <c r="OCW115" s="85"/>
      <c r="OCX115" s="85"/>
      <c r="OCY115" s="85"/>
      <c r="OCZ115" s="85"/>
      <c r="ODA115" s="85"/>
      <c r="ODB115" s="85"/>
      <c r="ODC115" s="85"/>
      <c r="ODD115" s="85"/>
      <c r="ODE115" s="85"/>
      <c r="ODF115" s="85"/>
      <c r="ODG115" s="85"/>
      <c r="ODH115" s="85"/>
      <c r="ODI115" s="85"/>
      <c r="ODJ115" s="85"/>
      <c r="ODK115" s="85"/>
      <c r="ODL115" s="85"/>
      <c r="ODM115" s="85"/>
      <c r="ODN115" s="85"/>
      <c r="ODO115" s="85"/>
      <c r="ODP115" s="85"/>
      <c r="ODQ115" s="85"/>
      <c r="ODR115" s="85"/>
      <c r="ODS115" s="85"/>
      <c r="ODT115" s="85"/>
      <c r="ODU115" s="85"/>
      <c r="ODV115" s="85"/>
      <c r="ODW115" s="85"/>
      <c r="ODX115" s="85"/>
      <c r="ODY115" s="85"/>
      <c r="ODZ115" s="85"/>
      <c r="OEA115" s="85"/>
      <c r="OEB115" s="85"/>
      <c r="OEC115" s="85"/>
      <c r="OED115" s="85"/>
      <c r="OEE115" s="85"/>
      <c r="OEF115" s="85"/>
      <c r="OEG115" s="85"/>
      <c r="OEH115" s="85"/>
      <c r="OEI115" s="85"/>
      <c r="OEJ115" s="85"/>
      <c r="OEK115" s="85"/>
      <c r="OEL115" s="85"/>
      <c r="OEM115" s="85"/>
      <c r="OEN115" s="85"/>
      <c r="OEO115" s="85"/>
      <c r="OEP115" s="85"/>
      <c r="OEQ115" s="85"/>
      <c r="OER115" s="85"/>
      <c r="OES115" s="85"/>
      <c r="OET115" s="85"/>
      <c r="OEU115" s="85"/>
      <c r="OEV115" s="85"/>
      <c r="OEW115" s="85"/>
      <c r="OEX115" s="85"/>
      <c r="OEY115" s="85"/>
      <c r="OEZ115" s="85"/>
      <c r="OFA115" s="85"/>
      <c r="OFB115" s="85"/>
      <c r="OFC115" s="85"/>
      <c r="OFD115" s="85"/>
      <c r="OFE115" s="85"/>
      <c r="OFF115" s="85"/>
      <c r="OFG115" s="85"/>
      <c r="OFH115" s="85"/>
      <c r="OFI115" s="85"/>
      <c r="OFJ115" s="85"/>
      <c r="OFK115" s="85"/>
      <c r="OFL115" s="85"/>
      <c r="OFM115" s="85"/>
      <c r="OFN115" s="85"/>
      <c r="OFO115" s="85"/>
      <c r="OFP115" s="85"/>
      <c r="OFQ115" s="85"/>
      <c r="OFR115" s="85"/>
      <c r="OFS115" s="85"/>
      <c r="OFT115" s="85"/>
      <c r="OFU115" s="85"/>
      <c r="OFV115" s="85"/>
      <c r="OFW115" s="85"/>
      <c r="OFX115" s="85"/>
      <c r="OFY115" s="85"/>
      <c r="OFZ115" s="85"/>
      <c r="OGA115" s="85"/>
      <c r="OGB115" s="85"/>
      <c r="OGC115" s="85"/>
      <c r="OGD115" s="85"/>
      <c r="OGE115" s="85"/>
      <c r="OGF115" s="85"/>
      <c r="OGG115" s="85"/>
      <c r="OGH115" s="85"/>
      <c r="OGI115" s="85"/>
      <c r="OGJ115" s="85"/>
      <c r="OGK115" s="85"/>
      <c r="OGL115" s="85"/>
      <c r="OGM115" s="85"/>
      <c r="OGN115" s="85"/>
      <c r="OGO115" s="85"/>
      <c r="OGP115" s="85"/>
      <c r="OGQ115" s="85"/>
      <c r="OGR115" s="85"/>
      <c r="OGS115" s="85"/>
      <c r="OGT115" s="85"/>
      <c r="OGU115" s="85"/>
      <c r="OGV115" s="85"/>
      <c r="OGW115" s="85"/>
      <c r="OGX115" s="85"/>
      <c r="OGY115" s="85"/>
      <c r="OGZ115" s="85"/>
      <c r="OHA115" s="85"/>
      <c r="OHB115" s="85"/>
      <c r="OHC115" s="85"/>
      <c r="OHD115" s="85"/>
      <c r="OHE115" s="85"/>
      <c r="OHF115" s="85"/>
      <c r="OHG115" s="85"/>
      <c r="OHH115" s="85"/>
      <c r="OHI115" s="85"/>
      <c r="OHJ115" s="85"/>
      <c r="OHK115" s="85"/>
      <c r="OHL115" s="85"/>
      <c r="OHM115" s="85"/>
      <c r="OHN115" s="85"/>
      <c r="OHO115" s="85"/>
      <c r="OHP115" s="85"/>
      <c r="OHQ115" s="85"/>
      <c r="OHR115" s="85"/>
      <c r="OHS115" s="85"/>
      <c r="OHT115" s="85"/>
      <c r="OHU115" s="85"/>
      <c r="OHV115" s="85"/>
      <c r="OHW115" s="85"/>
      <c r="OHX115" s="85"/>
      <c r="OHY115" s="85"/>
      <c r="OHZ115" s="85"/>
      <c r="OIA115" s="85"/>
      <c r="OIB115" s="85"/>
      <c r="OIC115" s="85"/>
      <c r="OID115" s="85"/>
      <c r="OIE115" s="85"/>
      <c r="OIF115" s="85"/>
      <c r="OIG115" s="85"/>
      <c r="OIH115" s="85"/>
      <c r="OII115" s="85"/>
      <c r="OIJ115" s="85"/>
      <c r="OIK115" s="85"/>
      <c r="OIL115" s="85"/>
      <c r="OIM115" s="85"/>
      <c r="OIN115" s="85"/>
      <c r="OIO115" s="85"/>
      <c r="OIP115" s="85"/>
      <c r="OIQ115" s="85"/>
      <c r="OIR115" s="85"/>
      <c r="OIS115" s="85"/>
      <c r="OIT115" s="85"/>
      <c r="OIU115" s="85"/>
      <c r="OIV115" s="85"/>
      <c r="OIW115" s="85"/>
      <c r="OIX115" s="85"/>
      <c r="OIY115" s="85"/>
      <c r="OIZ115" s="85"/>
      <c r="OJA115" s="85"/>
      <c r="OJB115" s="85"/>
      <c r="OJC115" s="85"/>
      <c r="OJD115" s="85"/>
      <c r="OJE115" s="85"/>
      <c r="OJF115" s="85"/>
      <c r="OJG115" s="85"/>
      <c r="OJH115" s="85"/>
      <c r="OJI115" s="85"/>
      <c r="OJJ115" s="85"/>
      <c r="OJK115" s="85"/>
      <c r="OJL115" s="85"/>
      <c r="OJM115" s="85"/>
      <c r="OJN115" s="85"/>
      <c r="OJO115" s="85"/>
      <c r="OJP115" s="85"/>
      <c r="OJQ115" s="85"/>
      <c r="OJR115" s="85"/>
      <c r="OJS115" s="85"/>
      <c r="OJT115" s="85"/>
      <c r="OJU115" s="85"/>
      <c r="OJV115" s="85"/>
      <c r="OJW115" s="85"/>
      <c r="OJX115" s="85"/>
      <c r="OJY115" s="85"/>
      <c r="OJZ115" s="85"/>
      <c r="OKA115" s="85"/>
      <c r="OKB115" s="85"/>
      <c r="OKC115" s="85"/>
      <c r="OKD115" s="85"/>
      <c r="OKE115" s="85"/>
      <c r="OKF115" s="85"/>
      <c r="OKG115" s="85"/>
      <c r="OKH115" s="85"/>
      <c r="OKI115" s="85"/>
      <c r="OKJ115" s="85"/>
      <c r="OKK115" s="85"/>
      <c r="OKL115" s="85"/>
      <c r="OKM115" s="85"/>
      <c r="OKN115" s="85"/>
      <c r="OKO115" s="85"/>
      <c r="OKP115" s="85"/>
      <c r="OKQ115" s="85"/>
      <c r="OKR115" s="85"/>
      <c r="OKS115" s="85"/>
      <c r="OKT115" s="85"/>
      <c r="OKU115" s="85"/>
      <c r="OKV115" s="85"/>
      <c r="OKW115" s="85"/>
      <c r="OKX115" s="85"/>
      <c r="OKY115" s="85"/>
      <c r="OKZ115" s="85"/>
      <c r="OLA115" s="85"/>
      <c r="OLB115" s="85"/>
      <c r="OLC115" s="85"/>
      <c r="OLD115" s="85"/>
      <c r="OLE115" s="85"/>
      <c r="OLF115" s="85"/>
      <c r="OLG115" s="85"/>
      <c r="OLH115" s="85"/>
      <c r="OLI115" s="85"/>
      <c r="OLJ115" s="85"/>
      <c r="OLK115" s="85"/>
      <c r="OLL115" s="85"/>
      <c r="OLM115" s="85"/>
      <c r="OLN115" s="85"/>
      <c r="OLO115" s="85"/>
      <c r="OLP115" s="85"/>
      <c r="OLQ115" s="85"/>
      <c r="OLR115" s="85"/>
      <c r="OLS115" s="85"/>
      <c r="OLT115" s="85"/>
      <c r="OLU115" s="85"/>
      <c r="OLV115" s="85"/>
      <c r="OLW115" s="85"/>
      <c r="OLX115" s="85"/>
      <c r="OLY115" s="85"/>
      <c r="OLZ115" s="85"/>
      <c r="OMA115" s="85"/>
      <c r="OMB115" s="85"/>
      <c r="OMC115" s="85"/>
      <c r="OMD115" s="85"/>
      <c r="OME115" s="85"/>
      <c r="OMF115" s="85"/>
      <c r="OMG115" s="85"/>
      <c r="OMH115" s="85"/>
      <c r="OMI115" s="85"/>
      <c r="OMJ115" s="85"/>
      <c r="OMK115" s="85"/>
      <c r="OML115" s="85"/>
      <c r="OMM115" s="85"/>
      <c r="OMN115" s="85"/>
      <c r="OMO115" s="85"/>
      <c r="OMP115" s="85"/>
      <c r="OMQ115" s="85"/>
      <c r="OMR115" s="85"/>
      <c r="OMS115" s="85"/>
      <c r="OMT115" s="85"/>
      <c r="OMU115" s="85"/>
      <c r="OMV115" s="85"/>
      <c r="OMW115" s="85"/>
      <c r="OMX115" s="85"/>
      <c r="OMY115" s="85"/>
      <c r="OMZ115" s="85"/>
      <c r="ONA115" s="85"/>
      <c r="ONB115" s="85"/>
      <c r="ONC115" s="85"/>
      <c r="OND115" s="85"/>
      <c r="ONE115" s="85"/>
      <c r="ONF115" s="85"/>
      <c r="ONG115" s="85"/>
      <c r="ONH115" s="85"/>
      <c r="ONI115" s="85"/>
      <c r="ONJ115" s="85"/>
      <c r="ONK115" s="85"/>
      <c r="ONL115" s="85"/>
      <c r="ONM115" s="85"/>
      <c r="ONN115" s="85"/>
      <c r="ONO115" s="85"/>
      <c r="ONP115" s="85"/>
      <c r="ONQ115" s="85"/>
      <c r="ONR115" s="85"/>
      <c r="ONS115" s="85"/>
      <c r="ONT115" s="85"/>
      <c r="ONU115" s="85"/>
      <c r="ONV115" s="85"/>
      <c r="ONW115" s="85"/>
      <c r="ONX115" s="85"/>
      <c r="ONY115" s="85"/>
      <c r="ONZ115" s="85"/>
      <c r="OOA115" s="85"/>
      <c r="OOB115" s="85"/>
      <c r="OOC115" s="85"/>
      <c r="OOD115" s="85"/>
      <c r="OOE115" s="85"/>
      <c r="OOF115" s="85"/>
      <c r="OOG115" s="85"/>
      <c r="OOH115" s="85"/>
      <c r="OOI115" s="85"/>
      <c r="OOJ115" s="85"/>
      <c r="OOK115" s="85"/>
      <c r="OOL115" s="85"/>
      <c r="OOM115" s="85"/>
      <c r="OON115" s="85"/>
      <c r="OOO115" s="85"/>
      <c r="OOP115" s="85"/>
      <c r="OOQ115" s="85"/>
      <c r="OOR115" s="85"/>
      <c r="OOS115" s="85"/>
      <c r="OOT115" s="85"/>
      <c r="OOU115" s="85"/>
      <c r="OOV115" s="85"/>
      <c r="OOW115" s="85"/>
      <c r="OOX115" s="85"/>
      <c r="OOY115" s="85"/>
      <c r="OOZ115" s="85"/>
      <c r="OPA115" s="85"/>
      <c r="OPB115" s="85"/>
      <c r="OPC115" s="85"/>
      <c r="OPD115" s="85"/>
      <c r="OPE115" s="85"/>
      <c r="OPF115" s="85"/>
      <c r="OPG115" s="85"/>
      <c r="OPH115" s="85"/>
      <c r="OPI115" s="85"/>
      <c r="OPJ115" s="85"/>
      <c r="OPK115" s="85"/>
      <c r="OPL115" s="85"/>
      <c r="OPM115" s="85"/>
      <c r="OPN115" s="85"/>
      <c r="OPO115" s="85"/>
      <c r="OPP115" s="85"/>
      <c r="OPQ115" s="85"/>
      <c r="OPR115" s="85"/>
      <c r="OPS115" s="85"/>
      <c r="OPT115" s="85"/>
      <c r="OPU115" s="85"/>
      <c r="OPV115" s="85"/>
      <c r="OPW115" s="85"/>
      <c r="OPX115" s="85"/>
      <c r="OPY115" s="85"/>
      <c r="OPZ115" s="85"/>
      <c r="OQA115" s="85"/>
      <c r="OQB115" s="85"/>
      <c r="OQC115" s="85"/>
      <c r="OQD115" s="85"/>
      <c r="OQE115" s="85"/>
      <c r="OQF115" s="85"/>
      <c r="OQG115" s="85"/>
      <c r="OQH115" s="85"/>
      <c r="OQI115" s="85"/>
      <c r="OQJ115" s="85"/>
      <c r="OQK115" s="85"/>
      <c r="OQL115" s="85"/>
      <c r="OQM115" s="85"/>
      <c r="OQN115" s="85"/>
      <c r="OQO115" s="85"/>
      <c r="OQP115" s="85"/>
      <c r="OQQ115" s="85"/>
      <c r="OQR115" s="85"/>
      <c r="OQS115" s="85"/>
      <c r="OQT115" s="85"/>
      <c r="OQU115" s="85"/>
      <c r="OQV115" s="85"/>
      <c r="OQW115" s="85"/>
      <c r="OQX115" s="85"/>
      <c r="OQY115" s="85"/>
      <c r="OQZ115" s="85"/>
      <c r="ORA115" s="85"/>
      <c r="ORB115" s="85"/>
      <c r="ORC115" s="85"/>
      <c r="ORD115" s="85"/>
      <c r="ORE115" s="85"/>
      <c r="ORF115" s="85"/>
      <c r="ORG115" s="85"/>
      <c r="ORH115" s="85"/>
      <c r="ORI115" s="85"/>
      <c r="ORJ115" s="85"/>
      <c r="ORK115" s="85"/>
      <c r="ORL115" s="85"/>
      <c r="ORM115" s="85"/>
      <c r="ORN115" s="85"/>
      <c r="ORO115" s="85"/>
      <c r="ORP115" s="85"/>
      <c r="ORQ115" s="85"/>
      <c r="ORR115" s="85"/>
      <c r="ORS115" s="85"/>
      <c r="ORT115" s="85"/>
      <c r="ORU115" s="85"/>
      <c r="ORV115" s="85"/>
      <c r="ORW115" s="85"/>
      <c r="ORX115" s="85"/>
      <c r="ORY115" s="85"/>
      <c r="ORZ115" s="85"/>
      <c r="OSA115" s="85"/>
      <c r="OSB115" s="85"/>
      <c r="OSC115" s="85"/>
      <c r="OSD115" s="85"/>
      <c r="OSE115" s="85"/>
      <c r="OSF115" s="85"/>
      <c r="OSG115" s="85"/>
      <c r="OSH115" s="85"/>
      <c r="OSI115" s="85"/>
      <c r="OSJ115" s="85"/>
      <c r="OSK115" s="85"/>
      <c r="OSL115" s="85"/>
      <c r="OSM115" s="85"/>
      <c r="OSN115" s="85"/>
      <c r="OSO115" s="85"/>
      <c r="OSP115" s="85"/>
      <c r="OSQ115" s="85"/>
      <c r="OSR115" s="85"/>
      <c r="OSS115" s="85"/>
      <c r="OST115" s="85"/>
      <c r="OSU115" s="85"/>
      <c r="OSV115" s="85"/>
      <c r="OSW115" s="85"/>
      <c r="OSX115" s="85"/>
      <c r="OSY115" s="85"/>
      <c r="OSZ115" s="85"/>
      <c r="OTA115" s="85"/>
      <c r="OTB115" s="85"/>
      <c r="OTC115" s="85"/>
      <c r="OTD115" s="85"/>
      <c r="OTE115" s="85"/>
      <c r="OTF115" s="85"/>
      <c r="OTG115" s="85"/>
      <c r="OTH115" s="85"/>
      <c r="OTI115" s="85"/>
      <c r="OTJ115" s="85"/>
      <c r="OTK115" s="85"/>
      <c r="OTL115" s="85"/>
      <c r="OTM115" s="85"/>
      <c r="OTN115" s="85"/>
      <c r="OTO115" s="85"/>
      <c r="OTP115" s="85"/>
      <c r="OTQ115" s="85"/>
      <c r="OTR115" s="85"/>
      <c r="OTS115" s="85"/>
      <c r="OTT115" s="85"/>
      <c r="OTU115" s="85"/>
      <c r="OTV115" s="85"/>
      <c r="OTW115" s="85"/>
      <c r="OTX115" s="85"/>
      <c r="OTY115" s="85"/>
      <c r="OTZ115" s="85"/>
      <c r="OUA115" s="85"/>
      <c r="OUB115" s="85"/>
      <c r="OUC115" s="85"/>
      <c r="OUD115" s="85"/>
      <c r="OUE115" s="85"/>
      <c r="OUF115" s="85"/>
      <c r="OUG115" s="85"/>
      <c r="OUH115" s="85"/>
      <c r="OUI115" s="85"/>
      <c r="OUJ115" s="85"/>
      <c r="OUK115" s="85"/>
      <c r="OUL115" s="85"/>
      <c r="OUM115" s="85"/>
      <c r="OUN115" s="85"/>
      <c r="OUO115" s="85"/>
      <c r="OUP115" s="85"/>
      <c r="OUQ115" s="85"/>
      <c r="OUR115" s="85"/>
      <c r="OUS115" s="85"/>
      <c r="OUT115" s="85"/>
      <c r="OUU115" s="85"/>
      <c r="OUV115" s="85"/>
      <c r="OUW115" s="85"/>
      <c r="OUX115" s="85"/>
      <c r="OUY115" s="85"/>
      <c r="OUZ115" s="85"/>
      <c r="OVA115" s="85"/>
      <c r="OVB115" s="85"/>
      <c r="OVC115" s="85"/>
      <c r="OVD115" s="85"/>
      <c r="OVE115" s="85"/>
      <c r="OVF115" s="85"/>
      <c r="OVG115" s="85"/>
      <c r="OVH115" s="85"/>
      <c r="OVI115" s="85"/>
      <c r="OVJ115" s="85"/>
      <c r="OVK115" s="85"/>
      <c r="OVL115" s="85"/>
      <c r="OVM115" s="85"/>
      <c r="OVN115" s="85"/>
      <c r="OVO115" s="85"/>
      <c r="OVP115" s="85"/>
      <c r="OVQ115" s="85"/>
      <c r="OVR115" s="85"/>
      <c r="OVS115" s="85"/>
      <c r="OVT115" s="85"/>
      <c r="OVU115" s="85"/>
      <c r="OVV115" s="85"/>
      <c r="OVW115" s="85"/>
      <c r="OVX115" s="85"/>
      <c r="OVY115" s="85"/>
      <c r="OVZ115" s="85"/>
      <c r="OWA115" s="85"/>
      <c r="OWB115" s="85"/>
      <c r="OWC115" s="85"/>
      <c r="OWD115" s="85"/>
      <c r="OWE115" s="85"/>
      <c r="OWF115" s="85"/>
      <c r="OWG115" s="85"/>
      <c r="OWH115" s="85"/>
      <c r="OWI115" s="85"/>
      <c r="OWJ115" s="85"/>
      <c r="OWK115" s="85"/>
      <c r="OWL115" s="85"/>
      <c r="OWM115" s="85"/>
      <c r="OWN115" s="85"/>
      <c r="OWO115" s="85"/>
      <c r="OWP115" s="85"/>
      <c r="OWQ115" s="85"/>
      <c r="OWR115" s="85"/>
      <c r="OWS115" s="85"/>
      <c r="OWT115" s="85"/>
      <c r="OWU115" s="85"/>
      <c r="OWV115" s="85"/>
      <c r="OWW115" s="85"/>
      <c r="OWX115" s="85"/>
      <c r="OWY115" s="85"/>
      <c r="OWZ115" s="85"/>
      <c r="OXA115" s="85"/>
      <c r="OXB115" s="85"/>
      <c r="OXC115" s="85"/>
      <c r="OXD115" s="85"/>
      <c r="OXE115" s="85"/>
      <c r="OXF115" s="85"/>
      <c r="OXG115" s="85"/>
      <c r="OXH115" s="85"/>
      <c r="OXI115" s="85"/>
      <c r="OXJ115" s="85"/>
      <c r="OXK115" s="85"/>
      <c r="OXL115" s="85"/>
      <c r="OXM115" s="85"/>
      <c r="OXN115" s="85"/>
      <c r="OXO115" s="85"/>
      <c r="OXP115" s="85"/>
      <c r="OXQ115" s="85"/>
      <c r="OXR115" s="85"/>
      <c r="OXS115" s="85"/>
      <c r="OXT115" s="85"/>
      <c r="OXU115" s="85"/>
      <c r="OXV115" s="85"/>
      <c r="OXW115" s="85"/>
      <c r="OXX115" s="85"/>
      <c r="OXY115" s="85"/>
      <c r="OXZ115" s="85"/>
      <c r="OYA115" s="85"/>
      <c r="OYB115" s="85"/>
      <c r="OYC115" s="85"/>
      <c r="OYD115" s="85"/>
      <c r="OYE115" s="85"/>
      <c r="OYF115" s="85"/>
      <c r="OYG115" s="85"/>
      <c r="OYH115" s="85"/>
      <c r="OYI115" s="85"/>
      <c r="OYJ115" s="85"/>
      <c r="OYK115" s="85"/>
      <c r="OYL115" s="85"/>
      <c r="OYM115" s="85"/>
      <c r="OYN115" s="85"/>
      <c r="OYO115" s="85"/>
      <c r="OYP115" s="85"/>
      <c r="OYQ115" s="85"/>
      <c r="OYR115" s="85"/>
      <c r="OYS115" s="85"/>
      <c r="OYT115" s="85"/>
      <c r="OYU115" s="85"/>
      <c r="OYV115" s="85"/>
      <c r="OYW115" s="85"/>
      <c r="OYX115" s="85"/>
      <c r="OYY115" s="85"/>
      <c r="OYZ115" s="85"/>
      <c r="OZA115" s="85"/>
      <c r="OZB115" s="85"/>
      <c r="OZC115" s="85"/>
      <c r="OZD115" s="85"/>
      <c r="OZE115" s="85"/>
      <c r="OZF115" s="85"/>
      <c r="OZG115" s="85"/>
      <c r="OZH115" s="85"/>
      <c r="OZI115" s="85"/>
      <c r="OZJ115" s="85"/>
      <c r="OZK115" s="85"/>
      <c r="OZL115" s="85"/>
      <c r="OZM115" s="85"/>
      <c r="OZN115" s="85"/>
      <c r="OZO115" s="85"/>
      <c r="OZP115" s="85"/>
      <c r="OZQ115" s="85"/>
      <c r="OZR115" s="85"/>
      <c r="OZS115" s="85"/>
      <c r="OZT115" s="85"/>
      <c r="OZU115" s="85"/>
      <c r="OZV115" s="85"/>
      <c r="OZW115" s="85"/>
      <c r="OZX115" s="85"/>
      <c r="OZY115" s="85"/>
      <c r="OZZ115" s="85"/>
      <c r="PAA115" s="85"/>
      <c r="PAB115" s="85"/>
      <c r="PAC115" s="85"/>
      <c r="PAD115" s="85"/>
      <c r="PAE115" s="85"/>
      <c r="PAF115" s="85"/>
      <c r="PAG115" s="85"/>
      <c r="PAH115" s="85"/>
      <c r="PAI115" s="85"/>
      <c r="PAJ115" s="85"/>
      <c r="PAK115" s="85"/>
      <c r="PAL115" s="85"/>
      <c r="PAM115" s="85"/>
      <c r="PAN115" s="85"/>
      <c r="PAO115" s="85"/>
      <c r="PAP115" s="85"/>
      <c r="PAQ115" s="85"/>
      <c r="PAR115" s="85"/>
      <c r="PAS115" s="85"/>
      <c r="PAT115" s="85"/>
      <c r="PAU115" s="85"/>
      <c r="PAV115" s="85"/>
      <c r="PAW115" s="85"/>
      <c r="PAX115" s="85"/>
      <c r="PAY115" s="85"/>
      <c r="PAZ115" s="85"/>
      <c r="PBA115" s="85"/>
      <c r="PBB115" s="85"/>
      <c r="PBC115" s="85"/>
      <c r="PBD115" s="85"/>
      <c r="PBE115" s="85"/>
      <c r="PBF115" s="85"/>
      <c r="PBG115" s="85"/>
      <c r="PBH115" s="85"/>
      <c r="PBI115" s="85"/>
      <c r="PBJ115" s="85"/>
      <c r="PBK115" s="85"/>
      <c r="PBL115" s="85"/>
      <c r="PBM115" s="85"/>
      <c r="PBN115" s="85"/>
      <c r="PBO115" s="85"/>
      <c r="PBP115" s="85"/>
      <c r="PBQ115" s="85"/>
      <c r="PBR115" s="85"/>
      <c r="PBS115" s="85"/>
      <c r="PBT115" s="85"/>
      <c r="PBU115" s="85"/>
      <c r="PBV115" s="85"/>
      <c r="PBW115" s="85"/>
      <c r="PBX115" s="85"/>
      <c r="PBY115" s="85"/>
      <c r="PBZ115" s="85"/>
      <c r="PCA115" s="85"/>
      <c r="PCB115" s="85"/>
      <c r="PCC115" s="85"/>
      <c r="PCD115" s="85"/>
      <c r="PCE115" s="85"/>
      <c r="PCF115" s="85"/>
      <c r="PCG115" s="85"/>
      <c r="PCH115" s="85"/>
      <c r="PCI115" s="85"/>
      <c r="PCJ115" s="85"/>
      <c r="PCK115" s="85"/>
      <c r="PCL115" s="85"/>
      <c r="PCM115" s="85"/>
      <c r="PCN115" s="85"/>
      <c r="PCO115" s="85"/>
      <c r="PCP115" s="85"/>
      <c r="PCQ115" s="85"/>
      <c r="PCR115" s="85"/>
      <c r="PCS115" s="85"/>
      <c r="PCT115" s="85"/>
      <c r="PCU115" s="85"/>
      <c r="PCV115" s="85"/>
      <c r="PCW115" s="85"/>
      <c r="PCX115" s="85"/>
      <c r="PCY115" s="85"/>
      <c r="PCZ115" s="85"/>
      <c r="PDA115" s="85"/>
      <c r="PDB115" s="85"/>
      <c r="PDC115" s="85"/>
      <c r="PDD115" s="85"/>
      <c r="PDE115" s="85"/>
      <c r="PDF115" s="85"/>
      <c r="PDG115" s="85"/>
      <c r="PDH115" s="85"/>
      <c r="PDI115" s="85"/>
      <c r="PDJ115" s="85"/>
      <c r="PDK115" s="85"/>
      <c r="PDL115" s="85"/>
      <c r="PDM115" s="85"/>
      <c r="PDN115" s="85"/>
      <c r="PDO115" s="85"/>
      <c r="PDP115" s="85"/>
      <c r="PDQ115" s="85"/>
      <c r="PDR115" s="85"/>
      <c r="PDS115" s="85"/>
      <c r="PDT115" s="85"/>
      <c r="PDU115" s="85"/>
      <c r="PDV115" s="85"/>
      <c r="PDW115" s="85"/>
      <c r="PDX115" s="85"/>
      <c r="PDY115" s="85"/>
      <c r="PDZ115" s="85"/>
      <c r="PEA115" s="85"/>
      <c r="PEB115" s="85"/>
      <c r="PEC115" s="85"/>
      <c r="PED115" s="85"/>
      <c r="PEE115" s="85"/>
      <c r="PEF115" s="85"/>
      <c r="PEG115" s="85"/>
      <c r="PEH115" s="85"/>
      <c r="PEI115" s="85"/>
      <c r="PEJ115" s="85"/>
      <c r="PEK115" s="85"/>
      <c r="PEL115" s="85"/>
      <c r="PEM115" s="85"/>
      <c r="PEN115" s="85"/>
      <c r="PEO115" s="85"/>
      <c r="PEP115" s="85"/>
      <c r="PEQ115" s="85"/>
      <c r="PER115" s="85"/>
      <c r="PES115" s="85"/>
      <c r="PET115" s="85"/>
      <c r="PEU115" s="85"/>
      <c r="PEV115" s="85"/>
      <c r="PEW115" s="85"/>
      <c r="PEX115" s="85"/>
      <c r="PEY115" s="85"/>
      <c r="PEZ115" s="85"/>
      <c r="PFA115" s="85"/>
      <c r="PFB115" s="85"/>
      <c r="PFC115" s="85"/>
      <c r="PFD115" s="85"/>
      <c r="PFE115" s="85"/>
      <c r="PFF115" s="85"/>
      <c r="PFG115" s="85"/>
      <c r="PFH115" s="85"/>
      <c r="PFI115" s="85"/>
      <c r="PFJ115" s="85"/>
      <c r="PFK115" s="85"/>
      <c r="PFL115" s="85"/>
      <c r="PFM115" s="85"/>
      <c r="PFN115" s="85"/>
      <c r="PFO115" s="85"/>
      <c r="PFP115" s="85"/>
      <c r="PFQ115" s="85"/>
      <c r="PFR115" s="85"/>
      <c r="PFS115" s="85"/>
      <c r="PFT115" s="85"/>
      <c r="PFU115" s="85"/>
      <c r="PFV115" s="85"/>
      <c r="PFW115" s="85"/>
      <c r="PFX115" s="85"/>
      <c r="PFY115" s="85"/>
      <c r="PFZ115" s="85"/>
      <c r="PGA115" s="85"/>
      <c r="PGB115" s="85"/>
      <c r="PGC115" s="85"/>
      <c r="PGD115" s="85"/>
      <c r="PGE115" s="85"/>
      <c r="PGF115" s="85"/>
      <c r="PGG115" s="85"/>
      <c r="PGH115" s="85"/>
      <c r="PGI115" s="85"/>
      <c r="PGJ115" s="85"/>
      <c r="PGK115" s="85"/>
      <c r="PGL115" s="85"/>
      <c r="PGM115" s="85"/>
      <c r="PGN115" s="85"/>
      <c r="PGO115" s="85"/>
      <c r="PGP115" s="85"/>
      <c r="PGQ115" s="85"/>
      <c r="PGR115" s="85"/>
      <c r="PGS115" s="85"/>
      <c r="PGT115" s="85"/>
      <c r="PGU115" s="85"/>
      <c r="PGV115" s="85"/>
      <c r="PGW115" s="85"/>
      <c r="PGX115" s="85"/>
      <c r="PGY115" s="85"/>
      <c r="PGZ115" s="85"/>
      <c r="PHA115" s="85"/>
      <c r="PHB115" s="85"/>
      <c r="PHC115" s="85"/>
      <c r="PHD115" s="85"/>
      <c r="PHE115" s="85"/>
      <c r="PHF115" s="85"/>
      <c r="PHG115" s="85"/>
      <c r="PHH115" s="85"/>
      <c r="PHI115" s="85"/>
      <c r="PHJ115" s="85"/>
      <c r="PHK115" s="85"/>
      <c r="PHL115" s="85"/>
      <c r="PHM115" s="85"/>
      <c r="PHN115" s="85"/>
      <c r="PHO115" s="85"/>
      <c r="PHP115" s="85"/>
      <c r="PHQ115" s="85"/>
      <c r="PHR115" s="85"/>
      <c r="PHS115" s="85"/>
      <c r="PHT115" s="85"/>
      <c r="PHU115" s="85"/>
      <c r="PHV115" s="85"/>
      <c r="PHW115" s="85"/>
      <c r="PHX115" s="85"/>
      <c r="PHY115" s="85"/>
      <c r="PHZ115" s="85"/>
      <c r="PIA115" s="85"/>
      <c r="PIB115" s="85"/>
      <c r="PIC115" s="85"/>
      <c r="PID115" s="85"/>
      <c r="PIE115" s="85"/>
      <c r="PIF115" s="85"/>
      <c r="PIG115" s="85"/>
      <c r="PIH115" s="85"/>
      <c r="PII115" s="85"/>
      <c r="PIJ115" s="85"/>
      <c r="PIK115" s="85"/>
      <c r="PIL115" s="85"/>
      <c r="PIM115" s="85"/>
      <c r="PIN115" s="85"/>
      <c r="PIO115" s="85"/>
      <c r="PIP115" s="85"/>
      <c r="PIQ115" s="85"/>
      <c r="PIR115" s="85"/>
      <c r="PIS115" s="85"/>
      <c r="PIT115" s="85"/>
      <c r="PIU115" s="85"/>
      <c r="PIV115" s="85"/>
      <c r="PIW115" s="85"/>
      <c r="PIX115" s="85"/>
      <c r="PIY115" s="85"/>
      <c r="PIZ115" s="85"/>
      <c r="PJA115" s="85"/>
      <c r="PJB115" s="85"/>
      <c r="PJC115" s="85"/>
      <c r="PJD115" s="85"/>
      <c r="PJE115" s="85"/>
      <c r="PJF115" s="85"/>
      <c r="PJG115" s="85"/>
      <c r="PJH115" s="85"/>
      <c r="PJI115" s="85"/>
      <c r="PJJ115" s="85"/>
      <c r="PJK115" s="85"/>
      <c r="PJL115" s="85"/>
      <c r="PJM115" s="85"/>
      <c r="PJN115" s="85"/>
      <c r="PJO115" s="85"/>
      <c r="PJP115" s="85"/>
      <c r="PJQ115" s="85"/>
      <c r="PJR115" s="85"/>
      <c r="PJS115" s="85"/>
      <c r="PJT115" s="85"/>
      <c r="PJU115" s="85"/>
      <c r="PJV115" s="85"/>
      <c r="PJW115" s="85"/>
      <c r="PJX115" s="85"/>
      <c r="PJY115" s="85"/>
      <c r="PJZ115" s="85"/>
      <c r="PKA115" s="85"/>
      <c r="PKB115" s="85"/>
      <c r="PKC115" s="85"/>
      <c r="PKD115" s="85"/>
      <c r="PKE115" s="85"/>
      <c r="PKF115" s="85"/>
      <c r="PKG115" s="85"/>
      <c r="PKH115" s="85"/>
      <c r="PKI115" s="85"/>
      <c r="PKJ115" s="85"/>
      <c r="PKK115" s="85"/>
      <c r="PKL115" s="85"/>
      <c r="PKM115" s="85"/>
      <c r="PKN115" s="85"/>
      <c r="PKO115" s="85"/>
      <c r="PKP115" s="85"/>
      <c r="PKQ115" s="85"/>
      <c r="PKR115" s="85"/>
      <c r="PKS115" s="85"/>
      <c r="PKT115" s="85"/>
      <c r="PKU115" s="85"/>
      <c r="PKV115" s="85"/>
      <c r="PKW115" s="85"/>
      <c r="PKX115" s="85"/>
      <c r="PKY115" s="85"/>
      <c r="PKZ115" s="85"/>
      <c r="PLA115" s="85"/>
      <c r="PLB115" s="85"/>
      <c r="PLC115" s="85"/>
      <c r="PLD115" s="85"/>
      <c r="PLE115" s="85"/>
      <c r="PLF115" s="85"/>
      <c r="PLG115" s="85"/>
      <c r="PLH115" s="85"/>
      <c r="PLI115" s="85"/>
      <c r="PLJ115" s="85"/>
      <c r="PLK115" s="85"/>
      <c r="PLL115" s="85"/>
      <c r="PLM115" s="85"/>
      <c r="PLN115" s="85"/>
      <c r="PLO115" s="85"/>
      <c r="PLP115" s="85"/>
      <c r="PLQ115" s="85"/>
      <c r="PLR115" s="85"/>
      <c r="PLS115" s="85"/>
      <c r="PLT115" s="85"/>
      <c r="PLU115" s="85"/>
      <c r="PLV115" s="85"/>
      <c r="PLW115" s="85"/>
      <c r="PLX115" s="85"/>
      <c r="PLY115" s="85"/>
      <c r="PLZ115" s="85"/>
      <c r="PMA115" s="85"/>
      <c r="PMB115" s="85"/>
      <c r="PMC115" s="85"/>
      <c r="PMD115" s="85"/>
      <c r="PME115" s="85"/>
      <c r="PMF115" s="85"/>
      <c r="PMG115" s="85"/>
      <c r="PMH115" s="85"/>
      <c r="PMI115" s="85"/>
      <c r="PMJ115" s="85"/>
      <c r="PMK115" s="85"/>
      <c r="PML115" s="85"/>
      <c r="PMM115" s="85"/>
      <c r="PMN115" s="85"/>
      <c r="PMO115" s="85"/>
      <c r="PMP115" s="85"/>
      <c r="PMQ115" s="85"/>
      <c r="PMR115" s="85"/>
      <c r="PMS115" s="85"/>
      <c r="PMT115" s="85"/>
      <c r="PMU115" s="85"/>
      <c r="PMV115" s="85"/>
      <c r="PMW115" s="85"/>
      <c r="PMX115" s="85"/>
      <c r="PMY115" s="85"/>
      <c r="PMZ115" s="85"/>
      <c r="PNA115" s="85"/>
      <c r="PNB115" s="85"/>
      <c r="PNC115" s="85"/>
      <c r="PND115" s="85"/>
      <c r="PNE115" s="85"/>
      <c r="PNF115" s="85"/>
      <c r="PNG115" s="85"/>
      <c r="PNH115" s="85"/>
      <c r="PNI115" s="85"/>
      <c r="PNJ115" s="85"/>
      <c r="PNK115" s="85"/>
      <c r="PNL115" s="85"/>
      <c r="PNM115" s="85"/>
      <c r="PNN115" s="85"/>
      <c r="PNO115" s="85"/>
      <c r="PNP115" s="85"/>
      <c r="PNQ115" s="85"/>
      <c r="PNR115" s="85"/>
      <c r="PNS115" s="85"/>
      <c r="PNT115" s="85"/>
      <c r="PNU115" s="85"/>
      <c r="PNV115" s="85"/>
      <c r="PNW115" s="85"/>
      <c r="PNX115" s="85"/>
      <c r="PNY115" s="85"/>
      <c r="PNZ115" s="85"/>
      <c r="POA115" s="85"/>
      <c r="POB115" s="85"/>
      <c r="POC115" s="85"/>
      <c r="POD115" s="85"/>
      <c r="POE115" s="85"/>
      <c r="POF115" s="85"/>
      <c r="POG115" s="85"/>
      <c r="POH115" s="85"/>
      <c r="POI115" s="85"/>
      <c r="POJ115" s="85"/>
      <c r="POK115" s="85"/>
      <c r="POL115" s="85"/>
      <c r="POM115" s="85"/>
      <c r="PON115" s="85"/>
      <c r="POO115" s="85"/>
      <c r="POP115" s="85"/>
      <c r="POQ115" s="85"/>
      <c r="POR115" s="85"/>
      <c r="POS115" s="85"/>
      <c r="POT115" s="85"/>
      <c r="POU115" s="85"/>
      <c r="POV115" s="85"/>
      <c r="POW115" s="85"/>
      <c r="POX115" s="85"/>
      <c r="POY115" s="85"/>
      <c r="POZ115" s="85"/>
      <c r="PPA115" s="85"/>
      <c r="PPB115" s="85"/>
      <c r="PPC115" s="85"/>
      <c r="PPD115" s="85"/>
      <c r="PPE115" s="85"/>
      <c r="PPF115" s="85"/>
      <c r="PPG115" s="85"/>
      <c r="PPH115" s="85"/>
      <c r="PPI115" s="85"/>
      <c r="PPJ115" s="85"/>
      <c r="PPK115" s="85"/>
      <c r="PPL115" s="85"/>
      <c r="PPM115" s="85"/>
      <c r="PPN115" s="85"/>
      <c r="PPO115" s="85"/>
      <c r="PPP115" s="85"/>
      <c r="PPQ115" s="85"/>
      <c r="PPR115" s="85"/>
      <c r="PPS115" s="85"/>
      <c r="PPT115" s="85"/>
      <c r="PPU115" s="85"/>
      <c r="PPV115" s="85"/>
      <c r="PPW115" s="85"/>
      <c r="PPX115" s="85"/>
      <c r="PPY115" s="85"/>
      <c r="PPZ115" s="85"/>
      <c r="PQA115" s="85"/>
      <c r="PQB115" s="85"/>
      <c r="PQC115" s="85"/>
      <c r="PQD115" s="85"/>
      <c r="PQE115" s="85"/>
      <c r="PQF115" s="85"/>
      <c r="PQG115" s="85"/>
      <c r="PQH115" s="85"/>
      <c r="PQI115" s="85"/>
      <c r="PQJ115" s="85"/>
      <c r="PQK115" s="85"/>
      <c r="PQL115" s="85"/>
      <c r="PQM115" s="85"/>
      <c r="PQN115" s="85"/>
      <c r="PQO115" s="85"/>
      <c r="PQP115" s="85"/>
      <c r="PQQ115" s="85"/>
      <c r="PQR115" s="85"/>
      <c r="PQS115" s="85"/>
      <c r="PQT115" s="85"/>
      <c r="PQU115" s="85"/>
      <c r="PQV115" s="85"/>
      <c r="PQW115" s="85"/>
      <c r="PQX115" s="85"/>
      <c r="PQY115" s="85"/>
      <c r="PQZ115" s="85"/>
      <c r="PRA115" s="85"/>
      <c r="PRB115" s="85"/>
      <c r="PRC115" s="85"/>
      <c r="PRD115" s="85"/>
      <c r="PRE115" s="85"/>
      <c r="PRF115" s="85"/>
      <c r="PRG115" s="85"/>
      <c r="PRH115" s="85"/>
      <c r="PRI115" s="85"/>
      <c r="PRJ115" s="85"/>
      <c r="PRK115" s="85"/>
      <c r="PRL115" s="85"/>
      <c r="PRM115" s="85"/>
      <c r="PRN115" s="85"/>
      <c r="PRO115" s="85"/>
      <c r="PRP115" s="85"/>
      <c r="PRQ115" s="85"/>
      <c r="PRR115" s="85"/>
      <c r="PRS115" s="85"/>
      <c r="PRT115" s="85"/>
      <c r="PRU115" s="85"/>
      <c r="PRV115" s="85"/>
      <c r="PRW115" s="85"/>
      <c r="PRX115" s="85"/>
      <c r="PRY115" s="85"/>
      <c r="PRZ115" s="85"/>
      <c r="PSA115" s="85"/>
      <c r="PSB115" s="85"/>
      <c r="PSC115" s="85"/>
      <c r="PSD115" s="85"/>
      <c r="PSE115" s="85"/>
      <c r="PSF115" s="85"/>
      <c r="PSG115" s="85"/>
      <c r="PSH115" s="85"/>
      <c r="PSI115" s="85"/>
      <c r="PSJ115" s="85"/>
      <c r="PSK115" s="85"/>
      <c r="PSL115" s="85"/>
      <c r="PSM115" s="85"/>
      <c r="PSN115" s="85"/>
      <c r="PSO115" s="85"/>
      <c r="PSP115" s="85"/>
      <c r="PSQ115" s="85"/>
      <c r="PSR115" s="85"/>
      <c r="PSS115" s="85"/>
      <c r="PST115" s="85"/>
      <c r="PSU115" s="85"/>
      <c r="PSV115" s="85"/>
      <c r="PSW115" s="85"/>
      <c r="PSX115" s="85"/>
      <c r="PSY115" s="85"/>
      <c r="PSZ115" s="85"/>
      <c r="PTA115" s="85"/>
      <c r="PTB115" s="85"/>
      <c r="PTC115" s="85"/>
      <c r="PTD115" s="85"/>
      <c r="PTE115" s="85"/>
      <c r="PTF115" s="85"/>
      <c r="PTG115" s="85"/>
      <c r="PTH115" s="85"/>
      <c r="PTI115" s="85"/>
      <c r="PTJ115" s="85"/>
      <c r="PTK115" s="85"/>
      <c r="PTL115" s="85"/>
      <c r="PTM115" s="85"/>
      <c r="PTN115" s="85"/>
      <c r="PTO115" s="85"/>
      <c r="PTP115" s="85"/>
      <c r="PTQ115" s="85"/>
      <c r="PTR115" s="85"/>
      <c r="PTS115" s="85"/>
      <c r="PTT115" s="85"/>
      <c r="PTU115" s="85"/>
      <c r="PTV115" s="85"/>
      <c r="PTW115" s="85"/>
      <c r="PTX115" s="85"/>
      <c r="PTY115" s="85"/>
      <c r="PTZ115" s="85"/>
      <c r="PUA115" s="85"/>
      <c r="PUB115" s="85"/>
      <c r="PUC115" s="85"/>
      <c r="PUD115" s="85"/>
      <c r="PUE115" s="85"/>
      <c r="PUF115" s="85"/>
      <c r="PUG115" s="85"/>
      <c r="PUH115" s="85"/>
      <c r="PUI115" s="85"/>
      <c r="PUJ115" s="85"/>
      <c r="PUK115" s="85"/>
      <c r="PUL115" s="85"/>
      <c r="PUM115" s="85"/>
      <c r="PUN115" s="85"/>
      <c r="PUO115" s="85"/>
      <c r="PUP115" s="85"/>
      <c r="PUQ115" s="85"/>
      <c r="PUR115" s="85"/>
      <c r="PUS115" s="85"/>
      <c r="PUT115" s="85"/>
      <c r="PUU115" s="85"/>
      <c r="PUV115" s="85"/>
      <c r="PUW115" s="85"/>
      <c r="PUX115" s="85"/>
      <c r="PUY115" s="85"/>
      <c r="PUZ115" s="85"/>
      <c r="PVA115" s="85"/>
      <c r="PVB115" s="85"/>
      <c r="PVC115" s="85"/>
      <c r="PVD115" s="85"/>
      <c r="PVE115" s="85"/>
      <c r="PVF115" s="85"/>
      <c r="PVG115" s="85"/>
      <c r="PVH115" s="85"/>
      <c r="PVI115" s="85"/>
      <c r="PVJ115" s="85"/>
      <c r="PVK115" s="85"/>
      <c r="PVL115" s="85"/>
      <c r="PVM115" s="85"/>
      <c r="PVN115" s="85"/>
      <c r="PVO115" s="85"/>
      <c r="PVP115" s="85"/>
      <c r="PVQ115" s="85"/>
      <c r="PVR115" s="85"/>
      <c r="PVS115" s="85"/>
      <c r="PVT115" s="85"/>
      <c r="PVU115" s="85"/>
      <c r="PVV115" s="85"/>
      <c r="PVW115" s="85"/>
      <c r="PVX115" s="85"/>
      <c r="PVY115" s="85"/>
      <c r="PVZ115" s="85"/>
      <c r="PWA115" s="85"/>
      <c r="PWB115" s="85"/>
      <c r="PWC115" s="85"/>
      <c r="PWD115" s="85"/>
      <c r="PWE115" s="85"/>
      <c r="PWF115" s="85"/>
      <c r="PWG115" s="85"/>
      <c r="PWH115" s="85"/>
      <c r="PWI115" s="85"/>
      <c r="PWJ115" s="85"/>
      <c r="PWK115" s="85"/>
      <c r="PWL115" s="85"/>
      <c r="PWM115" s="85"/>
      <c r="PWN115" s="85"/>
      <c r="PWO115" s="85"/>
      <c r="PWP115" s="85"/>
      <c r="PWQ115" s="85"/>
      <c r="PWR115" s="85"/>
      <c r="PWS115" s="85"/>
      <c r="PWT115" s="85"/>
      <c r="PWU115" s="85"/>
      <c r="PWV115" s="85"/>
      <c r="PWW115" s="85"/>
      <c r="PWX115" s="85"/>
      <c r="PWY115" s="85"/>
      <c r="PWZ115" s="85"/>
      <c r="PXA115" s="85"/>
      <c r="PXB115" s="85"/>
      <c r="PXC115" s="85"/>
      <c r="PXD115" s="85"/>
      <c r="PXE115" s="85"/>
      <c r="PXF115" s="85"/>
      <c r="PXG115" s="85"/>
      <c r="PXH115" s="85"/>
      <c r="PXI115" s="85"/>
      <c r="PXJ115" s="85"/>
      <c r="PXK115" s="85"/>
      <c r="PXL115" s="85"/>
      <c r="PXM115" s="85"/>
      <c r="PXN115" s="85"/>
      <c r="PXO115" s="85"/>
      <c r="PXP115" s="85"/>
      <c r="PXQ115" s="85"/>
      <c r="PXR115" s="85"/>
      <c r="PXS115" s="85"/>
      <c r="PXT115" s="85"/>
      <c r="PXU115" s="85"/>
      <c r="PXV115" s="85"/>
      <c r="PXW115" s="85"/>
      <c r="PXX115" s="85"/>
      <c r="PXY115" s="85"/>
      <c r="PXZ115" s="85"/>
      <c r="PYA115" s="85"/>
      <c r="PYB115" s="85"/>
      <c r="PYC115" s="85"/>
      <c r="PYD115" s="85"/>
      <c r="PYE115" s="85"/>
      <c r="PYF115" s="85"/>
      <c r="PYG115" s="85"/>
      <c r="PYH115" s="85"/>
      <c r="PYI115" s="85"/>
      <c r="PYJ115" s="85"/>
      <c r="PYK115" s="85"/>
      <c r="PYL115" s="85"/>
      <c r="PYM115" s="85"/>
      <c r="PYN115" s="85"/>
      <c r="PYO115" s="85"/>
      <c r="PYP115" s="85"/>
      <c r="PYQ115" s="85"/>
      <c r="PYR115" s="85"/>
      <c r="PYS115" s="85"/>
      <c r="PYT115" s="85"/>
      <c r="PYU115" s="85"/>
      <c r="PYV115" s="85"/>
      <c r="PYW115" s="85"/>
      <c r="PYX115" s="85"/>
      <c r="PYY115" s="85"/>
      <c r="PYZ115" s="85"/>
      <c r="PZA115" s="85"/>
      <c r="PZB115" s="85"/>
      <c r="PZC115" s="85"/>
      <c r="PZD115" s="85"/>
      <c r="PZE115" s="85"/>
      <c r="PZF115" s="85"/>
      <c r="PZG115" s="85"/>
      <c r="PZH115" s="85"/>
      <c r="PZI115" s="85"/>
      <c r="PZJ115" s="85"/>
      <c r="PZK115" s="85"/>
      <c r="PZL115" s="85"/>
      <c r="PZM115" s="85"/>
      <c r="PZN115" s="85"/>
      <c r="PZO115" s="85"/>
      <c r="PZP115" s="85"/>
      <c r="PZQ115" s="85"/>
      <c r="PZR115" s="85"/>
      <c r="PZS115" s="85"/>
      <c r="PZT115" s="85"/>
      <c r="PZU115" s="85"/>
      <c r="PZV115" s="85"/>
      <c r="PZW115" s="85"/>
      <c r="PZX115" s="85"/>
      <c r="PZY115" s="85"/>
      <c r="PZZ115" s="85"/>
      <c r="QAA115" s="85"/>
      <c r="QAB115" s="85"/>
      <c r="QAC115" s="85"/>
      <c r="QAD115" s="85"/>
      <c r="QAE115" s="85"/>
      <c r="QAF115" s="85"/>
      <c r="QAG115" s="85"/>
      <c r="QAH115" s="85"/>
      <c r="QAI115" s="85"/>
      <c r="QAJ115" s="85"/>
      <c r="QAK115" s="85"/>
      <c r="QAL115" s="85"/>
      <c r="QAM115" s="85"/>
      <c r="QAN115" s="85"/>
      <c r="QAO115" s="85"/>
      <c r="QAP115" s="85"/>
      <c r="QAQ115" s="85"/>
      <c r="QAR115" s="85"/>
      <c r="QAS115" s="85"/>
      <c r="QAT115" s="85"/>
      <c r="QAU115" s="85"/>
      <c r="QAV115" s="85"/>
      <c r="QAW115" s="85"/>
      <c r="QAX115" s="85"/>
      <c r="QAY115" s="85"/>
      <c r="QAZ115" s="85"/>
      <c r="QBA115" s="85"/>
      <c r="QBB115" s="85"/>
      <c r="QBC115" s="85"/>
      <c r="QBD115" s="85"/>
      <c r="QBE115" s="85"/>
      <c r="QBF115" s="85"/>
      <c r="QBG115" s="85"/>
      <c r="QBH115" s="85"/>
      <c r="QBI115" s="85"/>
      <c r="QBJ115" s="85"/>
      <c r="QBK115" s="85"/>
      <c r="QBL115" s="85"/>
      <c r="QBM115" s="85"/>
      <c r="QBN115" s="85"/>
      <c r="QBO115" s="85"/>
      <c r="QBP115" s="85"/>
      <c r="QBQ115" s="85"/>
      <c r="QBR115" s="85"/>
      <c r="QBS115" s="85"/>
      <c r="QBT115" s="85"/>
      <c r="QBU115" s="85"/>
      <c r="QBV115" s="85"/>
      <c r="QBW115" s="85"/>
      <c r="QBX115" s="85"/>
      <c r="QBY115" s="85"/>
      <c r="QBZ115" s="85"/>
      <c r="QCA115" s="85"/>
      <c r="QCB115" s="85"/>
      <c r="QCC115" s="85"/>
      <c r="QCD115" s="85"/>
      <c r="QCE115" s="85"/>
      <c r="QCF115" s="85"/>
      <c r="QCG115" s="85"/>
      <c r="QCH115" s="85"/>
      <c r="QCI115" s="85"/>
      <c r="QCJ115" s="85"/>
      <c r="QCK115" s="85"/>
      <c r="QCL115" s="85"/>
      <c r="QCM115" s="85"/>
      <c r="QCN115" s="85"/>
      <c r="QCO115" s="85"/>
      <c r="QCP115" s="85"/>
      <c r="QCQ115" s="85"/>
      <c r="QCR115" s="85"/>
      <c r="QCS115" s="85"/>
      <c r="QCT115" s="85"/>
      <c r="QCU115" s="85"/>
      <c r="QCV115" s="85"/>
      <c r="QCW115" s="85"/>
      <c r="QCX115" s="85"/>
      <c r="QCY115" s="85"/>
      <c r="QCZ115" s="85"/>
      <c r="QDA115" s="85"/>
      <c r="QDB115" s="85"/>
      <c r="QDC115" s="85"/>
      <c r="QDD115" s="85"/>
      <c r="QDE115" s="85"/>
      <c r="QDF115" s="85"/>
      <c r="QDG115" s="85"/>
      <c r="QDH115" s="85"/>
      <c r="QDI115" s="85"/>
      <c r="QDJ115" s="85"/>
      <c r="QDK115" s="85"/>
      <c r="QDL115" s="85"/>
      <c r="QDM115" s="85"/>
      <c r="QDN115" s="85"/>
      <c r="QDO115" s="85"/>
      <c r="QDP115" s="85"/>
      <c r="QDQ115" s="85"/>
      <c r="QDR115" s="85"/>
      <c r="QDS115" s="85"/>
      <c r="QDT115" s="85"/>
      <c r="QDU115" s="85"/>
      <c r="QDV115" s="85"/>
      <c r="QDW115" s="85"/>
      <c r="QDX115" s="85"/>
      <c r="QDY115" s="85"/>
      <c r="QDZ115" s="85"/>
      <c r="QEA115" s="85"/>
      <c r="QEB115" s="85"/>
      <c r="QEC115" s="85"/>
      <c r="QED115" s="85"/>
      <c r="QEE115" s="85"/>
      <c r="QEF115" s="85"/>
      <c r="QEG115" s="85"/>
      <c r="QEH115" s="85"/>
      <c r="QEI115" s="85"/>
      <c r="QEJ115" s="85"/>
      <c r="QEK115" s="85"/>
      <c r="QEL115" s="85"/>
      <c r="QEM115" s="85"/>
      <c r="QEN115" s="85"/>
      <c r="QEO115" s="85"/>
      <c r="QEP115" s="85"/>
      <c r="QEQ115" s="85"/>
      <c r="QER115" s="85"/>
      <c r="QES115" s="85"/>
      <c r="QET115" s="85"/>
      <c r="QEU115" s="85"/>
      <c r="QEV115" s="85"/>
      <c r="QEW115" s="85"/>
      <c r="QEX115" s="85"/>
      <c r="QEY115" s="85"/>
      <c r="QEZ115" s="85"/>
      <c r="QFA115" s="85"/>
      <c r="QFB115" s="85"/>
      <c r="QFC115" s="85"/>
      <c r="QFD115" s="85"/>
      <c r="QFE115" s="85"/>
      <c r="QFF115" s="85"/>
      <c r="QFG115" s="85"/>
      <c r="QFH115" s="85"/>
      <c r="QFI115" s="85"/>
      <c r="QFJ115" s="85"/>
      <c r="QFK115" s="85"/>
      <c r="QFL115" s="85"/>
      <c r="QFM115" s="85"/>
      <c r="QFN115" s="85"/>
      <c r="QFO115" s="85"/>
      <c r="QFP115" s="85"/>
      <c r="QFQ115" s="85"/>
      <c r="QFR115" s="85"/>
      <c r="QFS115" s="85"/>
      <c r="QFT115" s="85"/>
      <c r="QFU115" s="85"/>
      <c r="QFV115" s="85"/>
      <c r="QFW115" s="85"/>
      <c r="QFX115" s="85"/>
      <c r="QFY115" s="85"/>
      <c r="QFZ115" s="85"/>
      <c r="QGA115" s="85"/>
      <c r="QGB115" s="85"/>
      <c r="QGC115" s="85"/>
      <c r="QGD115" s="85"/>
      <c r="QGE115" s="85"/>
      <c r="QGF115" s="85"/>
      <c r="QGG115" s="85"/>
      <c r="QGH115" s="85"/>
      <c r="QGI115" s="85"/>
      <c r="QGJ115" s="85"/>
      <c r="QGK115" s="85"/>
      <c r="QGL115" s="85"/>
      <c r="QGM115" s="85"/>
      <c r="QGN115" s="85"/>
      <c r="QGO115" s="85"/>
      <c r="QGP115" s="85"/>
      <c r="QGQ115" s="85"/>
      <c r="QGR115" s="85"/>
      <c r="QGS115" s="85"/>
      <c r="QGT115" s="85"/>
      <c r="QGU115" s="85"/>
      <c r="QGV115" s="85"/>
      <c r="QGW115" s="85"/>
      <c r="QGX115" s="85"/>
      <c r="QGY115" s="85"/>
      <c r="QGZ115" s="85"/>
      <c r="QHA115" s="85"/>
      <c r="QHB115" s="85"/>
      <c r="QHC115" s="85"/>
      <c r="QHD115" s="85"/>
      <c r="QHE115" s="85"/>
      <c r="QHF115" s="85"/>
      <c r="QHG115" s="85"/>
      <c r="QHH115" s="85"/>
      <c r="QHI115" s="85"/>
      <c r="QHJ115" s="85"/>
      <c r="QHK115" s="85"/>
      <c r="QHL115" s="85"/>
      <c r="QHM115" s="85"/>
      <c r="QHN115" s="85"/>
      <c r="QHO115" s="85"/>
      <c r="QHP115" s="85"/>
      <c r="QHQ115" s="85"/>
      <c r="QHR115" s="85"/>
      <c r="QHS115" s="85"/>
      <c r="QHT115" s="85"/>
      <c r="QHU115" s="85"/>
      <c r="QHV115" s="85"/>
      <c r="QHW115" s="85"/>
      <c r="QHX115" s="85"/>
      <c r="QHY115" s="85"/>
      <c r="QHZ115" s="85"/>
      <c r="QIA115" s="85"/>
      <c r="QIB115" s="85"/>
      <c r="QIC115" s="85"/>
      <c r="QID115" s="85"/>
      <c r="QIE115" s="85"/>
      <c r="QIF115" s="85"/>
      <c r="QIG115" s="85"/>
      <c r="QIH115" s="85"/>
      <c r="QII115" s="85"/>
      <c r="QIJ115" s="85"/>
      <c r="QIK115" s="85"/>
      <c r="QIL115" s="85"/>
      <c r="QIM115" s="85"/>
      <c r="QIN115" s="85"/>
      <c r="QIO115" s="85"/>
      <c r="QIP115" s="85"/>
      <c r="QIQ115" s="85"/>
      <c r="QIR115" s="85"/>
      <c r="QIS115" s="85"/>
      <c r="QIT115" s="85"/>
      <c r="QIU115" s="85"/>
      <c r="QIV115" s="85"/>
      <c r="QIW115" s="85"/>
      <c r="QIX115" s="85"/>
      <c r="QIY115" s="85"/>
      <c r="QIZ115" s="85"/>
      <c r="QJA115" s="85"/>
      <c r="QJB115" s="85"/>
      <c r="QJC115" s="85"/>
      <c r="QJD115" s="85"/>
      <c r="QJE115" s="85"/>
      <c r="QJF115" s="85"/>
      <c r="QJG115" s="85"/>
      <c r="QJH115" s="85"/>
      <c r="QJI115" s="85"/>
      <c r="QJJ115" s="85"/>
      <c r="QJK115" s="85"/>
      <c r="QJL115" s="85"/>
      <c r="QJM115" s="85"/>
      <c r="QJN115" s="85"/>
      <c r="QJO115" s="85"/>
      <c r="QJP115" s="85"/>
      <c r="QJQ115" s="85"/>
      <c r="QJR115" s="85"/>
      <c r="QJS115" s="85"/>
      <c r="QJT115" s="85"/>
      <c r="QJU115" s="85"/>
      <c r="QJV115" s="85"/>
      <c r="QJW115" s="85"/>
      <c r="QJX115" s="85"/>
      <c r="QJY115" s="85"/>
      <c r="QJZ115" s="85"/>
      <c r="QKA115" s="85"/>
      <c r="QKB115" s="85"/>
      <c r="QKC115" s="85"/>
      <c r="QKD115" s="85"/>
      <c r="QKE115" s="85"/>
      <c r="QKF115" s="85"/>
      <c r="QKG115" s="85"/>
      <c r="QKH115" s="85"/>
      <c r="QKI115" s="85"/>
      <c r="QKJ115" s="85"/>
      <c r="QKK115" s="85"/>
      <c r="QKL115" s="85"/>
      <c r="QKM115" s="85"/>
      <c r="QKN115" s="85"/>
      <c r="QKO115" s="85"/>
      <c r="QKP115" s="85"/>
      <c r="QKQ115" s="85"/>
      <c r="QKR115" s="85"/>
      <c r="QKS115" s="85"/>
      <c r="QKT115" s="85"/>
      <c r="QKU115" s="85"/>
      <c r="QKV115" s="85"/>
      <c r="QKW115" s="85"/>
      <c r="QKX115" s="85"/>
      <c r="QKY115" s="85"/>
      <c r="QKZ115" s="85"/>
      <c r="QLA115" s="85"/>
      <c r="QLB115" s="85"/>
      <c r="QLC115" s="85"/>
      <c r="QLD115" s="85"/>
      <c r="QLE115" s="85"/>
      <c r="QLF115" s="85"/>
      <c r="QLG115" s="85"/>
      <c r="QLH115" s="85"/>
      <c r="QLI115" s="85"/>
      <c r="QLJ115" s="85"/>
      <c r="QLK115" s="85"/>
      <c r="QLL115" s="85"/>
      <c r="QLM115" s="85"/>
      <c r="QLN115" s="85"/>
      <c r="QLO115" s="85"/>
      <c r="QLP115" s="85"/>
      <c r="QLQ115" s="85"/>
      <c r="QLR115" s="85"/>
      <c r="QLS115" s="85"/>
      <c r="QLT115" s="85"/>
      <c r="QLU115" s="85"/>
      <c r="QLV115" s="85"/>
      <c r="QLW115" s="85"/>
      <c r="QLX115" s="85"/>
      <c r="QLY115" s="85"/>
      <c r="QLZ115" s="85"/>
      <c r="QMA115" s="85"/>
      <c r="QMB115" s="85"/>
      <c r="QMC115" s="85"/>
      <c r="QMD115" s="85"/>
      <c r="QME115" s="85"/>
      <c r="QMF115" s="85"/>
      <c r="QMG115" s="85"/>
      <c r="QMH115" s="85"/>
      <c r="QMI115" s="85"/>
      <c r="QMJ115" s="85"/>
      <c r="QMK115" s="85"/>
      <c r="QML115" s="85"/>
      <c r="QMM115" s="85"/>
      <c r="QMN115" s="85"/>
      <c r="QMO115" s="85"/>
      <c r="QMP115" s="85"/>
      <c r="QMQ115" s="85"/>
      <c r="QMR115" s="85"/>
      <c r="QMS115" s="85"/>
      <c r="QMT115" s="85"/>
      <c r="QMU115" s="85"/>
      <c r="QMV115" s="85"/>
      <c r="QMW115" s="85"/>
      <c r="QMX115" s="85"/>
      <c r="QMY115" s="85"/>
      <c r="QMZ115" s="85"/>
      <c r="QNA115" s="85"/>
      <c r="QNB115" s="85"/>
      <c r="QNC115" s="85"/>
      <c r="QND115" s="85"/>
      <c r="QNE115" s="85"/>
      <c r="QNF115" s="85"/>
      <c r="QNG115" s="85"/>
      <c r="QNH115" s="85"/>
      <c r="QNI115" s="85"/>
      <c r="QNJ115" s="85"/>
      <c r="QNK115" s="85"/>
      <c r="QNL115" s="85"/>
      <c r="QNM115" s="85"/>
      <c r="QNN115" s="85"/>
      <c r="QNO115" s="85"/>
      <c r="QNP115" s="85"/>
      <c r="QNQ115" s="85"/>
      <c r="QNR115" s="85"/>
      <c r="QNS115" s="85"/>
      <c r="QNT115" s="85"/>
      <c r="QNU115" s="85"/>
      <c r="QNV115" s="85"/>
      <c r="QNW115" s="85"/>
      <c r="QNX115" s="85"/>
      <c r="QNY115" s="85"/>
      <c r="QNZ115" s="85"/>
      <c r="QOA115" s="85"/>
      <c r="QOB115" s="85"/>
      <c r="QOC115" s="85"/>
      <c r="QOD115" s="85"/>
      <c r="QOE115" s="85"/>
      <c r="QOF115" s="85"/>
      <c r="QOG115" s="85"/>
      <c r="QOH115" s="85"/>
      <c r="QOI115" s="85"/>
      <c r="QOJ115" s="85"/>
      <c r="QOK115" s="85"/>
      <c r="QOL115" s="85"/>
      <c r="QOM115" s="85"/>
      <c r="QON115" s="85"/>
      <c r="QOO115" s="85"/>
      <c r="QOP115" s="85"/>
      <c r="QOQ115" s="85"/>
      <c r="QOR115" s="85"/>
      <c r="QOS115" s="85"/>
      <c r="QOT115" s="85"/>
      <c r="QOU115" s="85"/>
      <c r="QOV115" s="85"/>
      <c r="QOW115" s="85"/>
      <c r="QOX115" s="85"/>
      <c r="QOY115" s="85"/>
      <c r="QOZ115" s="85"/>
      <c r="QPA115" s="85"/>
      <c r="QPB115" s="85"/>
      <c r="QPC115" s="85"/>
      <c r="QPD115" s="85"/>
      <c r="QPE115" s="85"/>
      <c r="QPF115" s="85"/>
      <c r="QPG115" s="85"/>
      <c r="QPH115" s="85"/>
      <c r="QPI115" s="85"/>
      <c r="QPJ115" s="85"/>
      <c r="QPK115" s="85"/>
      <c r="QPL115" s="85"/>
      <c r="QPM115" s="85"/>
      <c r="QPN115" s="85"/>
      <c r="QPO115" s="85"/>
      <c r="QPP115" s="85"/>
      <c r="QPQ115" s="85"/>
      <c r="QPR115" s="85"/>
      <c r="QPS115" s="85"/>
      <c r="QPT115" s="85"/>
      <c r="QPU115" s="85"/>
      <c r="QPV115" s="85"/>
      <c r="QPW115" s="85"/>
      <c r="QPX115" s="85"/>
      <c r="QPY115" s="85"/>
      <c r="QPZ115" s="85"/>
      <c r="QQA115" s="85"/>
      <c r="QQB115" s="85"/>
      <c r="QQC115" s="85"/>
      <c r="QQD115" s="85"/>
      <c r="QQE115" s="85"/>
      <c r="QQF115" s="85"/>
      <c r="QQG115" s="85"/>
      <c r="QQH115" s="85"/>
      <c r="QQI115" s="85"/>
      <c r="QQJ115" s="85"/>
      <c r="QQK115" s="85"/>
      <c r="QQL115" s="85"/>
      <c r="QQM115" s="85"/>
      <c r="QQN115" s="85"/>
      <c r="QQO115" s="85"/>
      <c r="QQP115" s="85"/>
      <c r="QQQ115" s="85"/>
      <c r="QQR115" s="85"/>
      <c r="QQS115" s="85"/>
      <c r="QQT115" s="85"/>
      <c r="QQU115" s="85"/>
      <c r="QQV115" s="85"/>
      <c r="QQW115" s="85"/>
      <c r="QQX115" s="85"/>
      <c r="QQY115" s="85"/>
      <c r="QQZ115" s="85"/>
      <c r="QRA115" s="85"/>
      <c r="QRB115" s="85"/>
      <c r="QRC115" s="85"/>
      <c r="QRD115" s="85"/>
      <c r="QRE115" s="85"/>
      <c r="QRF115" s="85"/>
      <c r="QRG115" s="85"/>
      <c r="QRH115" s="85"/>
      <c r="QRI115" s="85"/>
      <c r="QRJ115" s="85"/>
      <c r="QRK115" s="85"/>
      <c r="QRL115" s="85"/>
      <c r="QRM115" s="85"/>
      <c r="QRN115" s="85"/>
      <c r="QRO115" s="85"/>
      <c r="QRP115" s="85"/>
      <c r="QRQ115" s="85"/>
      <c r="QRR115" s="85"/>
      <c r="QRS115" s="85"/>
      <c r="QRT115" s="85"/>
      <c r="QRU115" s="85"/>
      <c r="QRV115" s="85"/>
      <c r="QRW115" s="85"/>
      <c r="QRX115" s="85"/>
      <c r="QRY115" s="85"/>
      <c r="QRZ115" s="85"/>
      <c r="QSA115" s="85"/>
      <c r="QSB115" s="85"/>
      <c r="QSC115" s="85"/>
      <c r="QSD115" s="85"/>
      <c r="QSE115" s="85"/>
      <c r="QSF115" s="85"/>
      <c r="QSG115" s="85"/>
      <c r="QSH115" s="85"/>
      <c r="QSI115" s="85"/>
      <c r="QSJ115" s="85"/>
      <c r="QSK115" s="85"/>
      <c r="QSL115" s="85"/>
      <c r="QSM115" s="85"/>
      <c r="QSN115" s="85"/>
      <c r="QSO115" s="85"/>
      <c r="QSP115" s="85"/>
      <c r="QSQ115" s="85"/>
      <c r="QSR115" s="85"/>
      <c r="QSS115" s="85"/>
      <c r="QST115" s="85"/>
      <c r="QSU115" s="85"/>
      <c r="QSV115" s="85"/>
      <c r="QSW115" s="85"/>
      <c r="QSX115" s="85"/>
      <c r="QSY115" s="85"/>
      <c r="QSZ115" s="85"/>
      <c r="QTA115" s="85"/>
      <c r="QTB115" s="85"/>
      <c r="QTC115" s="85"/>
      <c r="QTD115" s="85"/>
      <c r="QTE115" s="85"/>
      <c r="QTF115" s="85"/>
      <c r="QTG115" s="85"/>
      <c r="QTH115" s="85"/>
      <c r="QTI115" s="85"/>
      <c r="QTJ115" s="85"/>
      <c r="QTK115" s="85"/>
      <c r="QTL115" s="85"/>
      <c r="QTM115" s="85"/>
      <c r="QTN115" s="85"/>
      <c r="QTO115" s="85"/>
      <c r="QTP115" s="85"/>
      <c r="QTQ115" s="85"/>
      <c r="QTR115" s="85"/>
      <c r="QTS115" s="85"/>
      <c r="QTT115" s="85"/>
      <c r="QTU115" s="85"/>
      <c r="QTV115" s="85"/>
      <c r="QTW115" s="85"/>
      <c r="QTX115" s="85"/>
      <c r="QTY115" s="85"/>
      <c r="QTZ115" s="85"/>
      <c r="QUA115" s="85"/>
      <c r="QUB115" s="85"/>
      <c r="QUC115" s="85"/>
      <c r="QUD115" s="85"/>
      <c r="QUE115" s="85"/>
      <c r="QUF115" s="85"/>
      <c r="QUG115" s="85"/>
      <c r="QUH115" s="85"/>
      <c r="QUI115" s="85"/>
      <c r="QUJ115" s="85"/>
      <c r="QUK115" s="85"/>
      <c r="QUL115" s="85"/>
      <c r="QUM115" s="85"/>
      <c r="QUN115" s="85"/>
      <c r="QUO115" s="85"/>
      <c r="QUP115" s="85"/>
      <c r="QUQ115" s="85"/>
      <c r="QUR115" s="85"/>
      <c r="QUS115" s="85"/>
      <c r="QUT115" s="85"/>
      <c r="QUU115" s="85"/>
      <c r="QUV115" s="85"/>
      <c r="QUW115" s="85"/>
      <c r="QUX115" s="85"/>
      <c r="QUY115" s="85"/>
      <c r="QUZ115" s="85"/>
      <c r="QVA115" s="85"/>
      <c r="QVB115" s="85"/>
      <c r="QVC115" s="85"/>
      <c r="QVD115" s="85"/>
      <c r="QVE115" s="85"/>
      <c r="QVF115" s="85"/>
      <c r="QVG115" s="85"/>
      <c r="QVH115" s="85"/>
      <c r="QVI115" s="85"/>
      <c r="QVJ115" s="85"/>
      <c r="QVK115" s="85"/>
      <c r="QVL115" s="85"/>
      <c r="QVM115" s="85"/>
      <c r="QVN115" s="85"/>
      <c r="QVO115" s="85"/>
      <c r="QVP115" s="85"/>
      <c r="QVQ115" s="85"/>
      <c r="QVR115" s="85"/>
      <c r="QVS115" s="85"/>
      <c r="QVT115" s="85"/>
      <c r="QVU115" s="85"/>
      <c r="QVV115" s="85"/>
      <c r="QVW115" s="85"/>
      <c r="QVX115" s="85"/>
      <c r="QVY115" s="85"/>
      <c r="QVZ115" s="85"/>
      <c r="QWA115" s="85"/>
      <c r="QWB115" s="85"/>
      <c r="QWC115" s="85"/>
      <c r="QWD115" s="85"/>
      <c r="QWE115" s="85"/>
      <c r="QWF115" s="85"/>
      <c r="QWG115" s="85"/>
      <c r="QWH115" s="85"/>
      <c r="QWI115" s="85"/>
      <c r="QWJ115" s="85"/>
      <c r="QWK115" s="85"/>
      <c r="QWL115" s="85"/>
      <c r="QWM115" s="85"/>
      <c r="QWN115" s="85"/>
      <c r="QWO115" s="85"/>
      <c r="QWP115" s="85"/>
      <c r="QWQ115" s="85"/>
      <c r="QWR115" s="85"/>
      <c r="QWS115" s="85"/>
      <c r="QWT115" s="85"/>
      <c r="QWU115" s="85"/>
      <c r="QWV115" s="85"/>
      <c r="QWW115" s="85"/>
      <c r="QWX115" s="85"/>
      <c r="QWY115" s="85"/>
      <c r="QWZ115" s="85"/>
      <c r="QXA115" s="85"/>
      <c r="QXB115" s="85"/>
      <c r="QXC115" s="85"/>
      <c r="QXD115" s="85"/>
      <c r="QXE115" s="85"/>
      <c r="QXF115" s="85"/>
      <c r="QXG115" s="85"/>
      <c r="QXH115" s="85"/>
      <c r="QXI115" s="85"/>
      <c r="QXJ115" s="85"/>
      <c r="QXK115" s="85"/>
      <c r="QXL115" s="85"/>
      <c r="QXM115" s="85"/>
      <c r="QXN115" s="85"/>
      <c r="QXO115" s="85"/>
      <c r="QXP115" s="85"/>
      <c r="QXQ115" s="85"/>
      <c r="QXR115" s="85"/>
      <c r="QXS115" s="85"/>
      <c r="QXT115" s="85"/>
      <c r="QXU115" s="85"/>
      <c r="QXV115" s="85"/>
      <c r="QXW115" s="85"/>
      <c r="QXX115" s="85"/>
      <c r="QXY115" s="85"/>
      <c r="QXZ115" s="85"/>
      <c r="QYA115" s="85"/>
      <c r="QYB115" s="85"/>
      <c r="QYC115" s="85"/>
      <c r="QYD115" s="85"/>
      <c r="QYE115" s="85"/>
      <c r="QYF115" s="85"/>
      <c r="QYG115" s="85"/>
      <c r="QYH115" s="85"/>
      <c r="QYI115" s="85"/>
      <c r="QYJ115" s="85"/>
      <c r="QYK115" s="85"/>
      <c r="QYL115" s="85"/>
      <c r="QYM115" s="85"/>
      <c r="QYN115" s="85"/>
      <c r="QYO115" s="85"/>
      <c r="QYP115" s="85"/>
      <c r="QYQ115" s="85"/>
      <c r="QYR115" s="85"/>
      <c r="QYS115" s="85"/>
      <c r="QYT115" s="85"/>
      <c r="QYU115" s="85"/>
      <c r="QYV115" s="85"/>
      <c r="QYW115" s="85"/>
      <c r="QYX115" s="85"/>
      <c r="QYY115" s="85"/>
      <c r="QYZ115" s="85"/>
      <c r="QZA115" s="85"/>
      <c r="QZB115" s="85"/>
      <c r="QZC115" s="85"/>
      <c r="QZD115" s="85"/>
      <c r="QZE115" s="85"/>
      <c r="QZF115" s="85"/>
      <c r="QZG115" s="85"/>
      <c r="QZH115" s="85"/>
      <c r="QZI115" s="85"/>
      <c r="QZJ115" s="85"/>
      <c r="QZK115" s="85"/>
      <c r="QZL115" s="85"/>
      <c r="QZM115" s="85"/>
      <c r="QZN115" s="85"/>
      <c r="QZO115" s="85"/>
      <c r="QZP115" s="85"/>
      <c r="QZQ115" s="85"/>
      <c r="QZR115" s="85"/>
      <c r="QZS115" s="85"/>
      <c r="QZT115" s="85"/>
      <c r="QZU115" s="85"/>
      <c r="QZV115" s="85"/>
      <c r="QZW115" s="85"/>
      <c r="QZX115" s="85"/>
      <c r="QZY115" s="85"/>
      <c r="QZZ115" s="85"/>
      <c r="RAA115" s="85"/>
      <c r="RAB115" s="85"/>
      <c r="RAC115" s="85"/>
      <c r="RAD115" s="85"/>
      <c r="RAE115" s="85"/>
      <c r="RAF115" s="85"/>
      <c r="RAG115" s="85"/>
      <c r="RAH115" s="85"/>
      <c r="RAI115" s="85"/>
      <c r="RAJ115" s="85"/>
      <c r="RAK115" s="85"/>
      <c r="RAL115" s="85"/>
      <c r="RAM115" s="85"/>
      <c r="RAN115" s="85"/>
      <c r="RAO115" s="85"/>
      <c r="RAP115" s="85"/>
      <c r="RAQ115" s="85"/>
      <c r="RAR115" s="85"/>
      <c r="RAS115" s="85"/>
      <c r="RAT115" s="85"/>
      <c r="RAU115" s="85"/>
      <c r="RAV115" s="85"/>
      <c r="RAW115" s="85"/>
      <c r="RAX115" s="85"/>
      <c r="RAY115" s="85"/>
      <c r="RAZ115" s="85"/>
      <c r="RBA115" s="85"/>
      <c r="RBB115" s="85"/>
      <c r="RBC115" s="85"/>
      <c r="RBD115" s="85"/>
      <c r="RBE115" s="85"/>
      <c r="RBF115" s="85"/>
      <c r="RBG115" s="85"/>
      <c r="RBH115" s="85"/>
      <c r="RBI115" s="85"/>
      <c r="RBJ115" s="85"/>
      <c r="RBK115" s="85"/>
      <c r="RBL115" s="85"/>
      <c r="RBM115" s="85"/>
      <c r="RBN115" s="85"/>
      <c r="RBO115" s="85"/>
      <c r="RBP115" s="85"/>
      <c r="RBQ115" s="85"/>
      <c r="RBR115" s="85"/>
      <c r="RBS115" s="85"/>
      <c r="RBT115" s="85"/>
      <c r="RBU115" s="85"/>
      <c r="RBV115" s="85"/>
      <c r="RBW115" s="85"/>
      <c r="RBX115" s="85"/>
      <c r="RBY115" s="85"/>
      <c r="RBZ115" s="85"/>
      <c r="RCA115" s="85"/>
      <c r="RCB115" s="85"/>
      <c r="RCC115" s="85"/>
      <c r="RCD115" s="85"/>
      <c r="RCE115" s="85"/>
      <c r="RCF115" s="85"/>
      <c r="RCG115" s="85"/>
      <c r="RCH115" s="85"/>
      <c r="RCI115" s="85"/>
      <c r="RCJ115" s="85"/>
      <c r="RCK115" s="85"/>
      <c r="RCL115" s="85"/>
      <c r="RCM115" s="85"/>
      <c r="RCN115" s="85"/>
      <c r="RCO115" s="85"/>
      <c r="RCP115" s="85"/>
      <c r="RCQ115" s="85"/>
      <c r="RCR115" s="85"/>
      <c r="RCS115" s="85"/>
      <c r="RCT115" s="85"/>
      <c r="RCU115" s="85"/>
      <c r="RCV115" s="85"/>
      <c r="RCW115" s="85"/>
      <c r="RCX115" s="85"/>
      <c r="RCY115" s="85"/>
      <c r="RCZ115" s="85"/>
      <c r="RDA115" s="85"/>
      <c r="RDB115" s="85"/>
      <c r="RDC115" s="85"/>
      <c r="RDD115" s="85"/>
      <c r="RDE115" s="85"/>
      <c r="RDF115" s="85"/>
      <c r="RDG115" s="85"/>
      <c r="RDH115" s="85"/>
      <c r="RDI115" s="85"/>
      <c r="RDJ115" s="85"/>
      <c r="RDK115" s="85"/>
      <c r="RDL115" s="85"/>
      <c r="RDM115" s="85"/>
      <c r="RDN115" s="85"/>
      <c r="RDO115" s="85"/>
      <c r="RDP115" s="85"/>
      <c r="RDQ115" s="85"/>
      <c r="RDR115" s="85"/>
      <c r="RDS115" s="85"/>
      <c r="RDT115" s="85"/>
      <c r="RDU115" s="85"/>
      <c r="RDV115" s="85"/>
      <c r="RDW115" s="85"/>
      <c r="RDX115" s="85"/>
      <c r="RDY115" s="85"/>
      <c r="RDZ115" s="85"/>
      <c r="REA115" s="85"/>
      <c r="REB115" s="85"/>
      <c r="REC115" s="85"/>
      <c r="RED115" s="85"/>
      <c r="REE115" s="85"/>
      <c r="REF115" s="85"/>
      <c r="REG115" s="85"/>
      <c r="REH115" s="85"/>
      <c r="REI115" s="85"/>
      <c r="REJ115" s="85"/>
      <c r="REK115" s="85"/>
      <c r="REL115" s="85"/>
      <c r="REM115" s="85"/>
      <c r="REN115" s="85"/>
      <c r="REO115" s="85"/>
      <c r="REP115" s="85"/>
      <c r="REQ115" s="85"/>
      <c r="RER115" s="85"/>
      <c r="RES115" s="85"/>
      <c r="RET115" s="85"/>
      <c r="REU115" s="85"/>
      <c r="REV115" s="85"/>
      <c r="REW115" s="85"/>
      <c r="REX115" s="85"/>
      <c r="REY115" s="85"/>
      <c r="REZ115" s="85"/>
      <c r="RFA115" s="85"/>
      <c r="RFB115" s="85"/>
      <c r="RFC115" s="85"/>
      <c r="RFD115" s="85"/>
      <c r="RFE115" s="85"/>
      <c r="RFF115" s="85"/>
      <c r="RFG115" s="85"/>
      <c r="RFH115" s="85"/>
      <c r="RFI115" s="85"/>
      <c r="RFJ115" s="85"/>
      <c r="RFK115" s="85"/>
      <c r="RFL115" s="85"/>
      <c r="RFM115" s="85"/>
      <c r="RFN115" s="85"/>
      <c r="RFO115" s="85"/>
      <c r="RFP115" s="85"/>
      <c r="RFQ115" s="85"/>
      <c r="RFR115" s="85"/>
      <c r="RFS115" s="85"/>
      <c r="RFT115" s="85"/>
      <c r="RFU115" s="85"/>
      <c r="RFV115" s="85"/>
      <c r="RFW115" s="85"/>
      <c r="RFX115" s="85"/>
      <c r="RFY115" s="85"/>
      <c r="RFZ115" s="85"/>
      <c r="RGA115" s="85"/>
      <c r="RGB115" s="85"/>
      <c r="RGC115" s="85"/>
      <c r="RGD115" s="85"/>
      <c r="RGE115" s="85"/>
      <c r="RGF115" s="85"/>
      <c r="RGG115" s="85"/>
      <c r="RGH115" s="85"/>
      <c r="RGI115" s="85"/>
      <c r="RGJ115" s="85"/>
      <c r="RGK115" s="85"/>
      <c r="RGL115" s="85"/>
      <c r="RGM115" s="85"/>
      <c r="RGN115" s="85"/>
      <c r="RGO115" s="85"/>
      <c r="RGP115" s="85"/>
      <c r="RGQ115" s="85"/>
      <c r="RGR115" s="85"/>
      <c r="RGS115" s="85"/>
      <c r="RGT115" s="85"/>
      <c r="RGU115" s="85"/>
      <c r="RGV115" s="85"/>
      <c r="RGW115" s="85"/>
      <c r="RGX115" s="85"/>
      <c r="RGY115" s="85"/>
      <c r="RGZ115" s="85"/>
      <c r="RHA115" s="85"/>
      <c r="RHB115" s="85"/>
      <c r="RHC115" s="85"/>
      <c r="RHD115" s="85"/>
      <c r="RHE115" s="85"/>
      <c r="RHF115" s="85"/>
      <c r="RHG115" s="85"/>
      <c r="RHH115" s="85"/>
      <c r="RHI115" s="85"/>
      <c r="RHJ115" s="85"/>
      <c r="RHK115" s="85"/>
      <c r="RHL115" s="85"/>
      <c r="RHM115" s="85"/>
      <c r="RHN115" s="85"/>
      <c r="RHO115" s="85"/>
      <c r="RHP115" s="85"/>
      <c r="RHQ115" s="85"/>
      <c r="RHR115" s="85"/>
      <c r="RHS115" s="85"/>
      <c r="RHT115" s="85"/>
      <c r="RHU115" s="85"/>
      <c r="RHV115" s="85"/>
      <c r="RHW115" s="85"/>
      <c r="RHX115" s="85"/>
      <c r="RHY115" s="85"/>
      <c r="RHZ115" s="85"/>
      <c r="RIA115" s="85"/>
      <c r="RIB115" s="85"/>
      <c r="RIC115" s="85"/>
      <c r="RID115" s="85"/>
      <c r="RIE115" s="85"/>
      <c r="RIF115" s="85"/>
      <c r="RIG115" s="85"/>
      <c r="RIH115" s="85"/>
      <c r="RII115" s="85"/>
      <c r="RIJ115" s="85"/>
      <c r="RIK115" s="85"/>
      <c r="RIL115" s="85"/>
      <c r="RIM115" s="85"/>
      <c r="RIN115" s="85"/>
      <c r="RIO115" s="85"/>
      <c r="RIP115" s="85"/>
      <c r="RIQ115" s="85"/>
      <c r="RIR115" s="85"/>
      <c r="RIS115" s="85"/>
      <c r="RIT115" s="85"/>
      <c r="RIU115" s="85"/>
      <c r="RIV115" s="85"/>
      <c r="RIW115" s="85"/>
      <c r="RIX115" s="85"/>
      <c r="RIY115" s="85"/>
      <c r="RIZ115" s="85"/>
      <c r="RJA115" s="85"/>
      <c r="RJB115" s="85"/>
      <c r="RJC115" s="85"/>
      <c r="RJD115" s="85"/>
      <c r="RJE115" s="85"/>
      <c r="RJF115" s="85"/>
      <c r="RJG115" s="85"/>
      <c r="RJH115" s="85"/>
      <c r="RJI115" s="85"/>
      <c r="RJJ115" s="85"/>
      <c r="RJK115" s="85"/>
      <c r="RJL115" s="85"/>
      <c r="RJM115" s="85"/>
      <c r="RJN115" s="85"/>
      <c r="RJO115" s="85"/>
      <c r="RJP115" s="85"/>
      <c r="RJQ115" s="85"/>
      <c r="RJR115" s="85"/>
      <c r="RJS115" s="85"/>
      <c r="RJT115" s="85"/>
      <c r="RJU115" s="85"/>
      <c r="RJV115" s="85"/>
      <c r="RJW115" s="85"/>
      <c r="RJX115" s="85"/>
      <c r="RJY115" s="85"/>
      <c r="RJZ115" s="85"/>
      <c r="RKA115" s="85"/>
      <c r="RKB115" s="85"/>
      <c r="RKC115" s="85"/>
      <c r="RKD115" s="85"/>
      <c r="RKE115" s="85"/>
      <c r="RKF115" s="85"/>
      <c r="RKG115" s="85"/>
      <c r="RKH115" s="85"/>
      <c r="RKI115" s="85"/>
      <c r="RKJ115" s="85"/>
      <c r="RKK115" s="85"/>
      <c r="RKL115" s="85"/>
      <c r="RKM115" s="85"/>
      <c r="RKN115" s="85"/>
      <c r="RKO115" s="85"/>
      <c r="RKP115" s="85"/>
      <c r="RKQ115" s="85"/>
      <c r="RKR115" s="85"/>
      <c r="RKS115" s="85"/>
      <c r="RKT115" s="85"/>
      <c r="RKU115" s="85"/>
      <c r="RKV115" s="85"/>
      <c r="RKW115" s="85"/>
      <c r="RKX115" s="85"/>
      <c r="RKY115" s="85"/>
      <c r="RKZ115" s="85"/>
      <c r="RLA115" s="85"/>
      <c r="RLB115" s="85"/>
      <c r="RLC115" s="85"/>
      <c r="RLD115" s="85"/>
      <c r="RLE115" s="85"/>
      <c r="RLF115" s="85"/>
      <c r="RLG115" s="85"/>
      <c r="RLH115" s="85"/>
      <c r="RLI115" s="85"/>
      <c r="RLJ115" s="85"/>
      <c r="RLK115" s="85"/>
      <c r="RLL115" s="85"/>
      <c r="RLM115" s="85"/>
      <c r="RLN115" s="85"/>
      <c r="RLO115" s="85"/>
      <c r="RLP115" s="85"/>
      <c r="RLQ115" s="85"/>
      <c r="RLR115" s="85"/>
      <c r="RLS115" s="85"/>
      <c r="RLT115" s="85"/>
      <c r="RLU115" s="85"/>
      <c r="RLV115" s="85"/>
      <c r="RLW115" s="85"/>
      <c r="RLX115" s="85"/>
      <c r="RLY115" s="85"/>
      <c r="RLZ115" s="85"/>
      <c r="RMA115" s="85"/>
      <c r="RMB115" s="85"/>
      <c r="RMC115" s="85"/>
      <c r="RMD115" s="85"/>
      <c r="RME115" s="85"/>
      <c r="RMF115" s="85"/>
      <c r="RMG115" s="85"/>
      <c r="RMH115" s="85"/>
      <c r="RMI115" s="85"/>
      <c r="RMJ115" s="85"/>
      <c r="RMK115" s="85"/>
      <c r="RML115" s="85"/>
      <c r="RMM115" s="85"/>
      <c r="RMN115" s="85"/>
      <c r="RMO115" s="85"/>
      <c r="RMP115" s="85"/>
      <c r="RMQ115" s="85"/>
      <c r="RMR115" s="85"/>
      <c r="RMS115" s="85"/>
      <c r="RMT115" s="85"/>
      <c r="RMU115" s="85"/>
      <c r="RMV115" s="85"/>
      <c r="RMW115" s="85"/>
      <c r="RMX115" s="85"/>
      <c r="RMY115" s="85"/>
      <c r="RMZ115" s="85"/>
      <c r="RNA115" s="85"/>
      <c r="RNB115" s="85"/>
      <c r="RNC115" s="85"/>
      <c r="RND115" s="85"/>
      <c r="RNE115" s="85"/>
      <c r="RNF115" s="85"/>
      <c r="RNG115" s="85"/>
      <c r="RNH115" s="85"/>
      <c r="RNI115" s="85"/>
      <c r="RNJ115" s="85"/>
      <c r="RNK115" s="85"/>
      <c r="RNL115" s="85"/>
      <c r="RNM115" s="85"/>
      <c r="RNN115" s="85"/>
      <c r="RNO115" s="85"/>
      <c r="RNP115" s="85"/>
      <c r="RNQ115" s="85"/>
      <c r="RNR115" s="85"/>
      <c r="RNS115" s="85"/>
      <c r="RNT115" s="85"/>
      <c r="RNU115" s="85"/>
      <c r="RNV115" s="85"/>
      <c r="RNW115" s="85"/>
      <c r="RNX115" s="85"/>
      <c r="RNY115" s="85"/>
      <c r="RNZ115" s="85"/>
      <c r="ROA115" s="85"/>
      <c r="ROB115" s="85"/>
      <c r="ROC115" s="85"/>
      <c r="ROD115" s="85"/>
      <c r="ROE115" s="85"/>
      <c r="ROF115" s="85"/>
      <c r="ROG115" s="85"/>
      <c r="ROH115" s="85"/>
      <c r="ROI115" s="85"/>
      <c r="ROJ115" s="85"/>
      <c r="ROK115" s="85"/>
      <c r="ROL115" s="85"/>
      <c r="ROM115" s="85"/>
      <c r="RON115" s="85"/>
      <c r="ROO115" s="85"/>
      <c r="ROP115" s="85"/>
      <c r="ROQ115" s="85"/>
      <c r="ROR115" s="85"/>
      <c r="ROS115" s="85"/>
      <c r="ROT115" s="85"/>
      <c r="ROU115" s="85"/>
      <c r="ROV115" s="85"/>
      <c r="ROW115" s="85"/>
      <c r="ROX115" s="85"/>
      <c r="ROY115" s="85"/>
      <c r="ROZ115" s="85"/>
      <c r="RPA115" s="85"/>
      <c r="RPB115" s="85"/>
      <c r="RPC115" s="85"/>
      <c r="RPD115" s="85"/>
      <c r="RPE115" s="85"/>
      <c r="RPF115" s="85"/>
      <c r="RPG115" s="85"/>
      <c r="RPH115" s="85"/>
      <c r="RPI115" s="85"/>
      <c r="RPJ115" s="85"/>
      <c r="RPK115" s="85"/>
      <c r="RPL115" s="85"/>
      <c r="RPM115" s="85"/>
      <c r="RPN115" s="85"/>
      <c r="RPO115" s="85"/>
      <c r="RPP115" s="85"/>
      <c r="RPQ115" s="85"/>
      <c r="RPR115" s="85"/>
      <c r="RPS115" s="85"/>
      <c r="RPT115" s="85"/>
      <c r="RPU115" s="85"/>
      <c r="RPV115" s="85"/>
      <c r="RPW115" s="85"/>
      <c r="RPX115" s="85"/>
      <c r="RPY115" s="85"/>
      <c r="RPZ115" s="85"/>
      <c r="RQA115" s="85"/>
      <c r="RQB115" s="85"/>
      <c r="RQC115" s="85"/>
      <c r="RQD115" s="85"/>
      <c r="RQE115" s="85"/>
      <c r="RQF115" s="85"/>
      <c r="RQG115" s="85"/>
      <c r="RQH115" s="85"/>
      <c r="RQI115" s="85"/>
      <c r="RQJ115" s="85"/>
      <c r="RQK115" s="85"/>
      <c r="RQL115" s="85"/>
      <c r="RQM115" s="85"/>
      <c r="RQN115" s="85"/>
      <c r="RQO115" s="85"/>
      <c r="RQP115" s="85"/>
      <c r="RQQ115" s="85"/>
      <c r="RQR115" s="85"/>
      <c r="RQS115" s="85"/>
      <c r="RQT115" s="85"/>
      <c r="RQU115" s="85"/>
      <c r="RQV115" s="85"/>
      <c r="RQW115" s="85"/>
      <c r="RQX115" s="85"/>
      <c r="RQY115" s="85"/>
      <c r="RQZ115" s="85"/>
      <c r="RRA115" s="85"/>
      <c r="RRB115" s="85"/>
      <c r="RRC115" s="85"/>
      <c r="RRD115" s="85"/>
      <c r="RRE115" s="85"/>
      <c r="RRF115" s="85"/>
      <c r="RRG115" s="85"/>
      <c r="RRH115" s="85"/>
      <c r="RRI115" s="85"/>
      <c r="RRJ115" s="85"/>
      <c r="RRK115" s="85"/>
      <c r="RRL115" s="85"/>
      <c r="RRM115" s="85"/>
      <c r="RRN115" s="85"/>
      <c r="RRO115" s="85"/>
      <c r="RRP115" s="85"/>
      <c r="RRQ115" s="85"/>
      <c r="RRR115" s="85"/>
      <c r="RRS115" s="85"/>
      <c r="RRT115" s="85"/>
      <c r="RRU115" s="85"/>
      <c r="RRV115" s="85"/>
      <c r="RRW115" s="85"/>
      <c r="RRX115" s="85"/>
      <c r="RRY115" s="85"/>
      <c r="RRZ115" s="85"/>
      <c r="RSA115" s="85"/>
      <c r="RSB115" s="85"/>
      <c r="RSC115" s="85"/>
      <c r="RSD115" s="85"/>
      <c r="RSE115" s="85"/>
      <c r="RSF115" s="85"/>
      <c r="RSG115" s="85"/>
      <c r="RSH115" s="85"/>
      <c r="RSI115" s="85"/>
      <c r="RSJ115" s="85"/>
      <c r="RSK115" s="85"/>
      <c r="RSL115" s="85"/>
      <c r="RSM115" s="85"/>
      <c r="RSN115" s="85"/>
      <c r="RSO115" s="85"/>
      <c r="RSP115" s="85"/>
      <c r="RSQ115" s="85"/>
      <c r="RSR115" s="85"/>
      <c r="RSS115" s="85"/>
      <c r="RST115" s="85"/>
      <c r="RSU115" s="85"/>
      <c r="RSV115" s="85"/>
      <c r="RSW115" s="85"/>
      <c r="RSX115" s="85"/>
      <c r="RSY115" s="85"/>
      <c r="RSZ115" s="85"/>
      <c r="RTA115" s="85"/>
      <c r="RTB115" s="85"/>
      <c r="RTC115" s="85"/>
      <c r="RTD115" s="85"/>
      <c r="RTE115" s="85"/>
      <c r="RTF115" s="85"/>
      <c r="RTG115" s="85"/>
      <c r="RTH115" s="85"/>
      <c r="RTI115" s="85"/>
      <c r="RTJ115" s="85"/>
      <c r="RTK115" s="85"/>
      <c r="RTL115" s="85"/>
      <c r="RTM115" s="85"/>
      <c r="RTN115" s="85"/>
      <c r="RTO115" s="85"/>
      <c r="RTP115" s="85"/>
      <c r="RTQ115" s="85"/>
      <c r="RTR115" s="85"/>
      <c r="RTS115" s="85"/>
      <c r="RTT115" s="85"/>
      <c r="RTU115" s="85"/>
      <c r="RTV115" s="85"/>
      <c r="RTW115" s="85"/>
      <c r="RTX115" s="85"/>
      <c r="RTY115" s="85"/>
      <c r="RTZ115" s="85"/>
      <c r="RUA115" s="85"/>
      <c r="RUB115" s="85"/>
      <c r="RUC115" s="85"/>
      <c r="RUD115" s="85"/>
      <c r="RUE115" s="85"/>
      <c r="RUF115" s="85"/>
      <c r="RUG115" s="85"/>
      <c r="RUH115" s="85"/>
      <c r="RUI115" s="85"/>
      <c r="RUJ115" s="85"/>
      <c r="RUK115" s="85"/>
      <c r="RUL115" s="85"/>
      <c r="RUM115" s="85"/>
      <c r="RUN115" s="85"/>
      <c r="RUO115" s="85"/>
      <c r="RUP115" s="85"/>
      <c r="RUQ115" s="85"/>
      <c r="RUR115" s="85"/>
      <c r="RUS115" s="85"/>
      <c r="RUT115" s="85"/>
      <c r="RUU115" s="85"/>
      <c r="RUV115" s="85"/>
      <c r="RUW115" s="85"/>
      <c r="RUX115" s="85"/>
      <c r="RUY115" s="85"/>
      <c r="RUZ115" s="85"/>
      <c r="RVA115" s="85"/>
      <c r="RVB115" s="85"/>
      <c r="RVC115" s="85"/>
      <c r="RVD115" s="85"/>
      <c r="RVE115" s="85"/>
      <c r="RVF115" s="85"/>
      <c r="RVG115" s="85"/>
      <c r="RVH115" s="85"/>
      <c r="RVI115" s="85"/>
      <c r="RVJ115" s="85"/>
      <c r="RVK115" s="85"/>
      <c r="RVL115" s="85"/>
      <c r="RVM115" s="85"/>
      <c r="RVN115" s="85"/>
      <c r="RVO115" s="85"/>
      <c r="RVP115" s="85"/>
      <c r="RVQ115" s="85"/>
      <c r="RVR115" s="85"/>
      <c r="RVS115" s="85"/>
      <c r="RVT115" s="85"/>
      <c r="RVU115" s="85"/>
      <c r="RVV115" s="85"/>
      <c r="RVW115" s="85"/>
      <c r="RVX115" s="85"/>
      <c r="RVY115" s="85"/>
      <c r="RVZ115" s="85"/>
      <c r="RWA115" s="85"/>
      <c r="RWB115" s="85"/>
      <c r="RWC115" s="85"/>
      <c r="RWD115" s="85"/>
      <c r="RWE115" s="85"/>
      <c r="RWF115" s="85"/>
      <c r="RWG115" s="85"/>
      <c r="RWH115" s="85"/>
      <c r="RWI115" s="85"/>
      <c r="RWJ115" s="85"/>
      <c r="RWK115" s="85"/>
      <c r="RWL115" s="85"/>
      <c r="RWM115" s="85"/>
      <c r="RWN115" s="85"/>
      <c r="RWO115" s="85"/>
      <c r="RWP115" s="85"/>
      <c r="RWQ115" s="85"/>
      <c r="RWR115" s="85"/>
      <c r="RWS115" s="85"/>
      <c r="RWT115" s="85"/>
      <c r="RWU115" s="85"/>
      <c r="RWV115" s="85"/>
      <c r="RWW115" s="85"/>
      <c r="RWX115" s="85"/>
      <c r="RWY115" s="85"/>
      <c r="RWZ115" s="85"/>
      <c r="RXA115" s="85"/>
      <c r="RXB115" s="85"/>
      <c r="RXC115" s="85"/>
      <c r="RXD115" s="85"/>
      <c r="RXE115" s="85"/>
      <c r="RXF115" s="85"/>
      <c r="RXG115" s="85"/>
      <c r="RXH115" s="85"/>
      <c r="RXI115" s="85"/>
      <c r="RXJ115" s="85"/>
      <c r="RXK115" s="85"/>
      <c r="RXL115" s="85"/>
      <c r="RXM115" s="85"/>
      <c r="RXN115" s="85"/>
      <c r="RXO115" s="85"/>
      <c r="RXP115" s="85"/>
      <c r="RXQ115" s="85"/>
      <c r="RXR115" s="85"/>
      <c r="RXS115" s="85"/>
      <c r="RXT115" s="85"/>
      <c r="RXU115" s="85"/>
      <c r="RXV115" s="85"/>
      <c r="RXW115" s="85"/>
      <c r="RXX115" s="85"/>
      <c r="RXY115" s="85"/>
      <c r="RXZ115" s="85"/>
      <c r="RYA115" s="85"/>
      <c r="RYB115" s="85"/>
      <c r="RYC115" s="85"/>
      <c r="RYD115" s="85"/>
      <c r="RYE115" s="85"/>
      <c r="RYF115" s="85"/>
      <c r="RYG115" s="85"/>
      <c r="RYH115" s="85"/>
      <c r="RYI115" s="85"/>
      <c r="RYJ115" s="85"/>
      <c r="RYK115" s="85"/>
      <c r="RYL115" s="85"/>
      <c r="RYM115" s="85"/>
      <c r="RYN115" s="85"/>
      <c r="RYO115" s="85"/>
      <c r="RYP115" s="85"/>
      <c r="RYQ115" s="85"/>
      <c r="RYR115" s="85"/>
      <c r="RYS115" s="85"/>
      <c r="RYT115" s="85"/>
      <c r="RYU115" s="85"/>
      <c r="RYV115" s="85"/>
      <c r="RYW115" s="85"/>
      <c r="RYX115" s="85"/>
      <c r="RYY115" s="85"/>
      <c r="RYZ115" s="85"/>
      <c r="RZA115" s="85"/>
      <c r="RZB115" s="85"/>
      <c r="RZC115" s="85"/>
      <c r="RZD115" s="85"/>
      <c r="RZE115" s="85"/>
      <c r="RZF115" s="85"/>
      <c r="RZG115" s="85"/>
      <c r="RZH115" s="85"/>
      <c r="RZI115" s="85"/>
      <c r="RZJ115" s="85"/>
      <c r="RZK115" s="85"/>
      <c r="RZL115" s="85"/>
      <c r="RZM115" s="85"/>
      <c r="RZN115" s="85"/>
      <c r="RZO115" s="85"/>
      <c r="RZP115" s="85"/>
      <c r="RZQ115" s="85"/>
      <c r="RZR115" s="85"/>
      <c r="RZS115" s="85"/>
      <c r="RZT115" s="85"/>
      <c r="RZU115" s="85"/>
      <c r="RZV115" s="85"/>
      <c r="RZW115" s="85"/>
      <c r="RZX115" s="85"/>
      <c r="RZY115" s="85"/>
      <c r="RZZ115" s="85"/>
      <c r="SAA115" s="85"/>
      <c r="SAB115" s="85"/>
      <c r="SAC115" s="85"/>
      <c r="SAD115" s="85"/>
      <c r="SAE115" s="85"/>
      <c r="SAF115" s="85"/>
      <c r="SAG115" s="85"/>
      <c r="SAH115" s="85"/>
      <c r="SAI115" s="85"/>
      <c r="SAJ115" s="85"/>
      <c r="SAK115" s="85"/>
      <c r="SAL115" s="85"/>
      <c r="SAM115" s="85"/>
      <c r="SAN115" s="85"/>
      <c r="SAO115" s="85"/>
      <c r="SAP115" s="85"/>
      <c r="SAQ115" s="85"/>
      <c r="SAR115" s="85"/>
      <c r="SAS115" s="85"/>
      <c r="SAT115" s="85"/>
      <c r="SAU115" s="85"/>
      <c r="SAV115" s="85"/>
      <c r="SAW115" s="85"/>
      <c r="SAX115" s="85"/>
      <c r="SAY115" s="85"/>
      <c r="SAZ115" s="85"/>
      <c r="SBA115" s="85"/>
      <c r="SBB115" s="85"/>
      <c r="SBC115" s="85"/>
      <c r="SBD115" s="85"/>
      <c r="SBE115" s="85"/>
      <c r="SBF115" s="85"/>
      <c r="SBG115" s="85"/>
      <c r="SBH115" s="85"/>
      <c r="SBI115" s="85"/>
      <c r="SBJ115" s="85"/>
      <c r="SBK115" s="85"/>
      <c r="SBL115" s="85"/>
      <c r="SBM115" s="85"/>
      <c r="SBN115" s="85"/>
      <c r="SBO115" s="85"/>
      <c r="SBP115" s="85"/>
      <c r="SBQ115" s="85"/>
      <c r="SBR115" s="85"/>
      <c r="SBS115" s="85"/>
      <c r="SBT115" s="85"/>
      <c r="SBU115" s="85"/>
      <c r="SBV115" s="85"/>
      <c r="SBW115" s="85"/>
      <c r="SBX115" s="85"/>
      <c r="SBY115" s="85"/>
      <c r="SBZ115" s="85"/>
      <c r="SCA115" s="85"/>
      <c r="SCB115" s="85"/>
      <c r="SCC115" s="85"/>
      <c r="SCD115" s="85"/>
      <c r="SCE115" s="85"/>
      <c r="SCF115" s="85"/>
      <c r="SCG115" s="85"/>
      <c r="SCH115" s="85"/>
      <c r="SCI115" s="85"/>
      <c r="SCJ115" s="85"/>
      <c r="SCK115" s="85"/>
      <c r="SCL115" s="85"/>
      <c r="SCM115" s="85"/>
      <c r="SCN115" s="85"/>
      <c r="SCO115" s="85"/>
      <c r="SCP115" s="85"/>
      <c r="SCQ115" s="85"/>
      <c r="SCR115" s="85"/>
      <c r="SCS115" s="85"/>
      <c r="SCT115" s="85"/>
      <c r="SCU115" s="85"/>
      <c r="SCV115" s="85"/>
      <c r="SCW115" s="85"/>
      <c r="SCX115" s="85"/>
      <c r="SCY115" s="85"/>
      <c r="SCZ115" s="85"/>
      <c r="SDA115" s="85"/>
      <c r="SDB115" s="85"/>
      <c r="SDC115" s="85"/>
      <c r="SDD115" s="85"/>
      <c r="SDE115" s="85"/>
      <c r="SDF115" s="85"/>
      <c r="SDG115" s="85"/>
      <c r="SDH115" s="85"/>
      <c r="SDI115" s="85"/>
      <c r="SDJ115" s="85"/>
      <c r="SDK115" s="85"/>
      <c r="SDL115" s="85"/>
      <c r="SDM115" s="85"/>
      <c r="SDN115" s="85"/>
      <c r="SDO115" s="85"/>
      <c r="SDP115" s="85"/>
      <c r="SDQ115" s="85"/>
      <c r="SDR115" s="85"/>
      <c r="SDS115" s="85"/>
      <c r="SDT115" s="85"/>
      <c r="SDU115" s="85"/>
      <c r="SDV115" s="85"/>
      <c r="SDW115" s="85"/>
      <c r="SDX115" s="85"/>
      <c r="SDY115" s="85"/>
      <c r="SDZ115" s="85"/>
      <c r="SEA115" s="85"/>
      <c r="SEB115" s="85"/>
      <c r="SEC115" s="85"/>
      <c r="SED115" s="85"/>
      <c r="SEE115" s="85"/>
      <c r="SEF115" s="85"/>
      <c r="SEG115" s="85"/>
      <c r="SEH115" s="85"/>
      <c r="SEI115" s="85"/>
      <c r="SEJ115" s="85"/>
      <c r="SEK115" s="85"/>
      <c r="SEL115" s="85"/>
      <c r="SEM115" s="85"/>
      <c r="SEN115" s="85"/>
      <c r="SEO115" s="85"/>
      <c r="SEP115" s="85"/>
      <c r="SEQ115" s="85"/>
      <c r="SER115" s="85"/>
      <c r="SES115" s="85"/>
      <c r="SET115" s="85"/>
      <c r="SEU115" s="85"/>
      <c r="SEV115" s="85"/>
      <c r="SEW115" s="85"/>
      <c r="SEX115" s="85"/>
      <c r="SEY115" s="85"/>
      <c r="SEZ115" s="85"/>
      <c r="SFA115" s="85"/>
      <c r="SFB115" s="85"/>
      <c r="SFC115" s="85"/>
      <c r="SFD115" s="85"/>
      <c r="SFE115" s="85"/>
      <c r="SFF115" s="85"/>
      <c r="SFG115" s="85"/>
      <c r="SFH115" s="85"/>
      <c r="SFI115" s="85"/>
      <c r="SFJ115" s="85"/>
      <c r="SFK115" s="85"/>
      <c r="SFL115" s="85"/>
      <c r="SFM115" s="85"/>
      <c r="SFN115" s="85"/>
      <c r="SFO115" s="85"/>
      <c r="SFP115" s="85"/>
      <c r="SFQ115" s="85"/>
      <c r="SFR115" s="85"/>
      <c r="SFS115" s="85"/>
      <c r="SFT115" s="85"/>
      <c r="SFU115" s="85"/>
      <c r="SFV115" s="85"/>
      <c r="SFW115" s="85"/>
      <c r="SFX115" s="85"/>
      <c r="SFY115" s="85"/>
      <c r="SFZ115" s="85"/>
      <c r="SGA115" s="85"/>
      <c r="SGB115" s="85"/>
      <c r="SGC115" s="85"/>
      <c r="SGD115" s="85"/>
      <c r="SGE115" s="85"/>
      <c r="SGF115" s="85"/>
      <c r="SGG115" s="85"/>
      <c r="SGH115" s="85"/>
      <c r="SGI115" s="85"/>
      <c r="SGJ115" s="85"/>
      <c r="SGK115" s="85"/>
      <c r="SGL115" s="85"/>
      <c r="SGM115" s="85"/>
      <c r="SGN115" s="85"/>
      <c r="SGO115" s="85"/>
      <c r="SGP115" s="85"/>
      <c r="SGQ115" s="85"/>
      <c r="SGR115" s="85"/>
      <c r="SGS115" s="85"/>
      <c r="SGT115" s="85"/>
      <c r="SGU115" s="85"/>
      <c r="SGV115" s="85"/>
      <c r="SGW115" s="85"/>
      <c r="SGX115" s="85"/>
      <c r="SGY115" s="85"/>
      <c r="SGZ115" s="85"/>
      <c r="SHA115" s="85"/>
      <c r="SHB115" s="85"/>
      <c r="SHC115" s="85"/>
      <c r="SHD115" s="85"/>
      <c r="SHE115" s="85"/>
      <c r="SHF115" s="85"/>
      <c r="SHG115" s="85"/>
      <c r="SHH115" s="85"/>
      <c r="SHI115" s="85"/>
      <c r="SHJ115" s="85"/>
      <c r="SHK115" s="85"/>
      <c r="SHL115" s="85"/>
      <c r="SHM115" s="85"/>
      <c r="SHN115" s="85"/>
      <c r="SHO115" s="85"/>
      <c r="SHP115" s="85"/>
      <c r="SHQ115" s="85"/>
      <c r="SHR115" s="85"/>
      <c r="SHS115" s="85"/>
      <c r="SHT115" s="85"/>
      <c r="SHU115" s="85"/>
      <c r="SHV115" s="85"/>
      <c r="SHW115" s="85"/>
      <c r="SHX115" s="85"/>
      <c r="SHY115" s="85"/>
      <c r="SHZ115" s="85"/>
      <c r="SIA115" s="85"/>
      <c r="SIB115" s="85"/>
      <c r="SIC115" s="85"/>
      <c r="SID115" s="85"/>
      <c r="SIE115" s="85"/>
      <c r="SIF115" s="85"/>
      <c r="SIG115" s="85"/>
      <c r="SIH115" s="85"/>
      <c r="SII115" s="85"/>
      <c r="SIJ115" s="85"/>
      <c r="SIK115" s="85"/>
      <c r="SIL115" s="85"/>
      <c r="SIM115" s="85"/>
      <c r="SIN115" s="85"/>
      <c r="SIO115" s="85"/>
      <c r="SIP115" s="85"/>
      <c r="SIQ115" s="85"/>
      <c r="SIR115" s="85"/>
      <c r="SIS115" s="85"/>
      <c r="SIT115" s="85"/>
      <c r="SIU115" s="85"/>
      <c r="SIV115" s="85"/>
      <c r="SIW115" s="85"/>
      <c r="SIX115" s="85"/>
      <c r="SIY115" s="85"/>
      <c r="SIZ115" s="85"/>
      <c r="SJA115" s="85"/>
      <c r="SJB115" s="85"/>
      <c r="SJC115" s="85"/>
      <c r="SJD115" s="85"/>
      <c r="SJE115" s="85"/>
      <c r="SJF115" s="85"/>
      <c r="SJG115" s="85"/>
      <c r="SJH115" s="85"/>
      <c r="SJI115" s="85"/>
      <c r="SJJ115" s="85"/>
      <c r="SJK115" s="85"/>
      <c r="SJL115" s="85"/>
      <c r="SJM115" s="85"/>
      <c r="SJN115" s="85"/>
      <c r="SJO115" s="85"/>
      <c r="SJP115" s="85"/>
      <c r="SJQ115" s="85"/>
      <c r="SJR115" s="85"/>
      <c r="SJS115" s="85"/>
      <c r="SJT115" s="85"/>
      <c r="SJU115" s="85"/>
      <c r="SJV115" s="85"/>
      <c r="SJW115" s="85"/>
      <c r="SJX115" s="85"/>
      <c r="SJY115" s="85"/>
      <c r="SJZ115" s="85"/>
      <c r="SKA115" s="85"/>
      <c r="SKB115" s="85"/>
      <c r="SKC115" s="85"/>
      <c r="SKD115" s="85"/>
      <c r="SKE115" s="85"/>
      <c r="SKF115" s="85"/>
      <c r="SKG115" s="85"/>
      <c r="SKH115" s="85"/>
      <c r="SKI115" s="85"/>
      <c r="SKJ115" s="85"/>
      <c r="SKK115" s="85"/>
      <c r="SKL115" s="85"/>
      <c r="SKM115" s="85"/>
      <c r="SKN115" s="85"/>
      <c r="SKO115" s="85"/>
      <c r="SKP115" s="85"/>
      <c r="SKQ115" s="85"/>
      <c r="SKR115" s="85"/>
      <c r="SKS115" s="85"/>
      <c r="SKT115" s="85"/>
      <c r="SKU115" s="85"/>
      <c r="SKV115" s="85"/>
      <c r="SKW115" s="85"/>
      <c r="SKX115" s="85"/>
      <c r="SKY115" s="85"/>
      <c r="SKZ115" s="85"/>
      <c r="SLA115" s="85"/>
      <c r="SLB115" s="85"/>
      <c r="SLC115" s="85"/>
      <c r="SLD115" s="85"/>
      <c r="SLE115" s="85"/>
      <c r="SLF115" s="85"/>
      <c r="SLG115" s="85"/>
      <c r="SLH115" s="85"/>
      <c r="SLI115" s="85"/>
      <c r="SLJ115" s="85"/>
      <c r="SLK115" s="85"/>
      <c r="SLL115" s="85"/>
      <c r="SLM115" s="85"/>
      <c r="SLN115" s="85"/>
      <c r="SLO115" s="85"/>
      <c r="SLP115" s="85"/>
      <c r="SLQ115" s="85"/>
      <c r="SLR115" s="85"/>
      <c r="SLS115" s="85"/>
      <c r="SLT115" s="85"/>
      <c r="SLU115" s="85"/>
      <c r="SLV115" s="85"/>
      <c r="SLW115" s="85"/>
      <c r="SLX115" s="85"/>
      <c r="SLY115" s="85"/>
      <c r="SLZ115" s="85"/>
      <c r="SMA115" s="85"/>
      <c r="SMB115" s="85"/>
      <c r="SMC115" s="85"/>
      <c r="SMD115" s="85"/>
      <c r="SME115" s="85"/>
      <c r="SMF115" s="85"/>
      <c r="SMG115" s="85"/>
      <c r="SMH115" s="85"/>
      <c r="SMI115" s="85"/>
      <c r="SMJ115" s="85"/>
      <c r="SMK115" s="85"/>
      <c r="SML115" s="85"/>
      <c r="SMM115" s="85"/>
      <c r="SMN115" s="85"/>
      <c r="SMO115" s="85"/>
      <c r="SMP115" s="85"/>
      <c r="SMQ115" s="85"/>
      <c r="SMR115" s="85"/>
      <c r="SMS115" s="85"/>
      <c r="SMT115" s="85"/>
      <c r="SMU115" s="85"/>
      <c r="SMV115" s="85"/>
      <c r="SMW115" s="85"/>
      <c r="SMX115" s="85"/>
      <c r="SMY115" s="85"/>
      <c r="SMZ115" s="85"/>
      <c r="SNA115" s="85"/>
      <c r="SNB115" s="85"/>
      <c r="SNC115" s="85"/>
      <c r="SND115" s="85"/>
      <c r="SNE115" s="85"/>
      <c r="SNF115" s="85"/>
      <c r="SNG115" s="85"/>
      <c r="SNH115" s="85"/>
      <c r="SNI115" s="85"/>
      <c r="SNJ115" s="85"/>
      <c r="SNK115" s="85"/>
      <c r="SNL115" s="85"/>
      <c r="SNM115" s="85"/>
      <c r="SNN115" s="85"/>
      <c r="SNO115" s="85"/>
      <c r="SNP115" s="85"/>
      <c r="SNQ115" s="85"/>
      <c r="SNR115" s="85"/>
      <c r="SNS115" s="85"/>
      <c r="SNT115" s="85"/>
      <c r="SNU115" s="85"/>
      <c r="SNV115" s="85"/>
      <c r="SNW115" s="85"/>
      <c r="SNX115" s="85"/>
      <c r="SNY115" s="85"/>
      <c r="SNZ115" s="85"/>
      <c r="SOA115" s="85"/>
      <c r="SOB115" s="85"/>
      <c r="SOC115" s="85"/>
      <c r="SOD115" s="85"/>
      <c r="SOE115" s="85"/>
      <c r="SOF115" s="85"/>
      <c r="SOG115" s="85"/>
      <c r="SOH115" s="85"/>
      <c r="SOI115" s="85"/>
      <c r="SOJ115" s="85"/>
      <c r="SOK115" s="85"/>
      <c r="SOL115" s="85"/>
      <c r="SOM115" s="85"/>
      <c r="SON115" s="85"/>
      <c r="SOO115" s="85"/>
      <c r="SOP115" s="85"/>
      <c r="SOQ115" s="85"/>
      <c r="SOR115" s="85"/>
      <c r="SOS115" s="85"/>
      <c r="SOT115" s="85"/>
      <c r="SOU115" s="85"/>
      <c r="SOV115" s="85"/>
      <c r="SOW115" s="85"/>
      <c r="SOX115" s="85"/>
      <c r="SOY115" s="85"/>
      <c r="SOZ115" s="85"/>
      <c r="SPA115" s="85"/>
      <c r="SPB115" s="85"/>
      <c r="SPC115" s="85"/>
      <c r="SPD115" s="85"/>
      <c r="SPE115" s="85"/>
      <c r="SPF115" s="85"/>
      <c r="SPG115" s="85"/>
      <c r="SPH115" s="85"/>
      <c r="SPI115" s="85"/>
      <c r="SPJ115" s="85"/>
      <c r="SPK115" s="85"/>
      <c r="SPL115" s="85"/>
      <c r="SPM115" s="85"/>
      <c r="SPN115" s="85"/>
      <c r="SPO115" s="85"/>
      <c r="SPP115" s="85"/>
      <c r="SPQ115" s="85"/>
      <c r="SPR115" s="85"/>
      <c r="SPS115" s="85"/>
      <c r="SPT115" s="85"/>
      <c r="SPU115" s="85"/>
      <c r="SPV115" s="85"/>
      <c r="SPW115" s="85"/>
      <c r="SPX115" s="85"/>
      <c r="SPY115" s="85"/>
      <c r="SPZ115" s="85"/>
      <c r="SQA115" s="85"/>
      <c r="SQB115" s="85"/>
      <c r="SQC115" s="85"/>
      <c r="SQD115" s="85"/>
      <c r="SQE115" s="85"/>
      <c r="SQF115" s="85"/>
      <c r="SQG115" s="85"/>
      <c r="SQH115" s="85"/>
      <c r="SQI115" s="85"/>
      <c r="SQJ115" s="85"/>
      <c r="SQK115" s="85"/>
      <c r="SQL115" s="85"/>
      <c r="SQM115" s="85"/>
      <c r="SQN115" s="85"/>
      <c r="SQO115" s="85"/>
      <c r="SQP115" s="85"/>
      <c r="SQQ115" s="85"/>
      <c r="SQR115" s="85"/>
      <c r="SQS115" s="85"/>
      <c r="SQT115" s="85"/>
      <c r="SQU115" s="85"/>
      <c r="SQV115" s="85"/>
      <c r="SQW115" s="85"/>
      <c r="SQX115" s="85"/>
      <c r="SQY115" s="85"/>
      <c r="SQZ115" s="85"/>
      <c r="SRA115" s="85"/>
      <c r="SRB115" s="85"/>
      <c r="SRC115" s="85"/>
      <c r="SRD115" s="85"/>
      <c r="SRE115" s="85"/>
      <c r="SRF115" s="85"/>
      <c r="SRG115" s="85"/>
      <c r="SRH115" s="85"/>
      <c r="SRI115" s="85"/>
      <c r="SRJ115" s="85"/>
      <c r="SRK115" s="85"/>
      <c r="SRL115" s="85"/>
      <c r="SRM115" s="85"/>
      <c r="SRN115" s="85"/>
      <c r="SRO115" s="85"/>
      <c r="SRP115" s="85"/>
      <c r="SRQ115" s="85"/>
      <c r="SRR115" s="85"/>
      <c r="SRS115" s="85"/>
      <c r="SRT115" s="85"/>
      <c r="SRU115" s="85"/>
      <c r="SRV115" s="85"/>
      <c r="SRW115" s="85"/>
      <c r="SRX115" s="85"/>
      <c r="SRY115" s="85"/>
      <c r="SRZ115" s="85"/>
      <c r="SSA115" s="85"/>
      <c r="SSB115" s="85"/>
      <c r="SSC115" s="85"/>
      <c r="SSD115" s="85"/>
      <c r="SSE115" s="85"/>
      <c r="SSF115" s="85"/>
      <c r="SSG115" s="85"/>
      <c r="SSH115" s="85"/>
      <c r="SSI115" s="85"/>
      <c r="SSJ115" s="85"/>
      <c r="SSK115" s="85"/>
      <c r="SSL115" s="85"/>
      <c r="SSM115" s="85"/>
      <c r="SSN115" s="85"/>
      <c r="SSO115" s="85"/>
      <c r="SSP115" s="85"/>
      <c r="SSQ115" s="85"/>
      <c r="SSR115" s="85"/>
      <c r="SSS115" s="85"/>
      <c r="SST115" s="85"/>
      <c r="SSU115" s="85"/>
      <c r="SSV115" s="85"/>
      <c r="SSW115" s="85"/>
      <c r="SSX115" s="85"/>
      <c r="SSY115" s="85"/>
      <c r="SSZ115" s="85"/>
      <c r="STA115" s="85"/>
      <c r="STB115" s="85"/>
      <c r="STC115" s="85"/>
      <c r="STD115" s="85"/>
      <c r="STE115" s="85"/>
      <c r="STF115" s="85"/>
      <c r="STG115" s="85"/>
      <c r="STH115" s="85"/>
      <c r="STI115" s="85"/>
      <c r="STJ115" s="85"/>
      <c r="STK115" s="85"/>
      <c r="STL115" s="85"/>
      <c r="STM115" s="85"/>
      <c r="STN115" s="85"/>
      <c r="STO115" s="85"/>
      <c r="STP115" s="85"/>
      <c r="STQ115" s="85"/>
      <c r="STR115" s="85"/>
      <c r="STS115" s="85"/>
      <c r="STT115" s="85"/>
      <c r="STU115" s="85"/>
      <c r="STV115" s="85"/>
      <c r="STW115" s="85"/>
      <c r="STX115" s="85"/>
      <c r="STY115" s="85"/>
      <c r="STZ115" s="85"/>
      <c r="SUA115" s="85"/>
      <c r="SUB115" s="85"/>
      <c r="SUC115" s="85"/>
      <c r="SUD115" s="85"/>
      <c r="SUE115" s="85"/>
      <c r="SUF115" s="85"/>
      <c r="SUG115" s="85"/>
      <c r="SUH115" s="85"/>
      <c r="SUI115" s="85"/>
      <c r="SUJ115" s="85"/>
      <c r="SUK115" s="85"/>
      <c r="SUL115" s="85"/>
      <c r="SUM115" s="85"/>
      <c r="SUN115" s="85"/>
      <c r="SUO115" s="85"/>
      <c r="SUP115" s="85"/>
      <c r="SUQ115" s="85"/>
      <c r="SUR115" s="85"/>
      <c r="SUS115" s="85"/>
      <c r="SUT115" s="85"/>
      <c r="SUU115" s="85"/>
      <c r="SUV115" s="85"/>
      <c r="SUW115" s="85"/>
      <c r="SUX115" s="85"/>
      <c r="SUY115" s="85"/>
      <c r="SUZ115" s="85"/>
      <c r="SVA115" s="85"/>
      <c r="SVB115" s="85"/>
      <c r="SVC115" s="85"/>
      <c r="SVD115" s="85"/>
      <c r="SVE115" s="85"/>
      <c r="SVF115" s="85"/>
      <c r="SVG115" s="85"/>
      <c r="SVH115" s="85"/>
      <c r="SVI115" s="85"/>
      <c r="SVJ115" s="85"/>
      <c r="SVK115" s="85"/>
      <c r="SVL115" s="85"/>
      <c r="SVM115" s="85"/>
      <c r="SVN115" s="85"/>
      <c r="SVO115" s="85"/>
      <c r="SVP115" s="85"/>
      <c r="SVQ115" s="85"/>
      <c r="SVR115" s="85"/>
      <c r="SVS115" s="85"/>
      <c r="SVT115" s="85"/>
      <c r="SVU115" s="85"/>
      <c r="SVV115" s="85"/>
      <c r="SVW115" s="85"/>
      <c r="SVX115" s="85"/>
      <c r="SVY115" s="85"/>
      <c r="SVZ115" s="85"/>
      <c r="SWA115" s="85"/>
      <c r="SWB115" s="85"/>
      <c r="SWC115" s="85"/>
      <c r="SWD115" s="85"/>
      <c r="SWE115" s="85"/>
      <c r="SWF115" s="85"/>
      <c r="SWG115" s="85"/>
      <c r="SWH115" s="85"/>
      <c r="SWI115" s="85"/>
      <c r="SWJ115" s="85"/>
      <c r="SWK115" s="85"/>
      <c r="SWL115" s="85"/>
      <c r="SWM115" s="85"/>
      <c r="SWN115" s="85"/>
      <c r="SWO115" s="85"/>
      <c r="SWP115" s="85"/>
      <c r="SWQ115" s="85"/>
      <c r="SWR115" s="85"/>
      <c r="SWS115" s="85"/>
      <c r="SWT115" s="85"/>
      <c r="SWU115" s="85"/>
      <c r="SWV115" s="85"/>
      <c r="SWW115" s="85"/>
      <c r="SWX115" s="85"/>
      <c r="SWY115" s="85"/>
      <c r="SWZ115" s="85"/>
      <c r="SXA115" s="85"/>
      <c r="SXB115" s="85"/>
      <c r="SXC115" s="85"/>
      <c r="SXD115" s="85"/>
      <c r="SXE115" s="85"/>
      <c r="SXF115" s="85"/>
      <c r="SXG115" s="85"/>
      <c r="SXH115" s="85"/>
      <c r="SXI115" s="85"/>
      <c r="SXJ115" s="85"/>
      <c r="SXK115" s="85"/>
      <c r="SXL115" s="85"/>
      <c r="SXM115" s="85"/>
      <c r="SXN115" s="85"/>
      <c r="SXO115" s="85"/>
      <c r="SXP115" s="85"/>
      <c r="SXQ115" s="85"/>
      <c r="SXR115" s="85"/>
      <c r="SXS115" s="85"/>
      <c r="SXT115" s="85"/>
      <c r="SXU115" s="85"/>
      <c r="SXV115" s="85"/>
      <c r="SXW115" s="85"/>
      <c r="SXX115" s="85"/>
      <c r="SXY115" s="85"/>
      <c r="SXZ115" s="85"/>
      <c r="SYA115" s="85"/>
      <c r="SYB115" s="85"/>
      <c r="SYC115" s="85"/>
      <c r="SYD115" s="85"/>
      <c r="SYE115" s="85"/>
      <c r="SYF115" s="85"/>
      <c r="SYG115" s="85"/>
      <c r="SYH115" s="85"/>
      <c r="SYI115" s="85"/>
      <c r="SYJ115" s="85"/>
      <c r="SYK115" s="85"/>
      <c r="SYL115" s="85"/>
      <c r="SYM115" s="85"/>
      <c r="SYN115" s="85"/>
      <c r="SYO115" s="85"/>
      <c r="SYP115" s="85"/>
      <c r="SYQ115" s="85"/>
      <c r="SYR115" s="85"/>
      <c r="SYS115" s="85"/>
      <c r="SYT115" s="85"/>
      <c r="SYU115" s="85"/>
      <c r="SYV115" s="85"/>
      <c r="SYW115" s="85"/>
      <c r="SYX115" s="85"/>
      <c r="SYY115" s="85"/>
      <c r="SYZ115" s="85"/>
      <c r="SZA115" s="85"/>
      <c r="SZB115" s="85"/>
      <c r="SZC115" s="85"/>
      <c r="SZD115" s="85"/>
      <c r="SZE115" s="85"/>
      <c r="SZF115" s="85"/>
      <c r="SZG115" s="85"/>
      <c r="SZH115" s="85"/>
      <c r="SZI115" s="85"/>
      <c r="SZJ115" s="85"/>
      <c r="SZK115" s="85"/>
      <c r="SZL115" s="85"/>
      <c r="SZM115" s="85"/>
      <c r="SZN115" s="85"/>
      <c r="SZO115" s="85"/>
      <c r="SZP115" s="85"/>
      <c r="SZQ115" s="85"/>
      <c r="SZR115" s="85"/>
      <c r="SZS115" s="85"/>
      <c r="SZT115" s="85"/>
      <c r="SZU115" s="85"/>
      <c r="SZV115" s="85"/>
      <c r="SZW115" s="85"/>
      <c r="SZX115" s="85"/>
      <c r="SZY115" s="85"/>
      <c r="SZZ115" s="85"/>
      <c r="TAA115" s="85"/>
      <c r="TAB115" s="85"/>
      <c r="TAC115" s="85"/>
      <c r="TAD115" s="85"/>
      <c r="TAE115" s="85"/>
      <c r="TAF115" s="85"/>
      <c r="TAG115" s="85"/>
      <c r="TAH115" s="85"/>
      <c r="TAI115" s="85"/>
      <c r="TAJ115" s="85"/>
      <c r="TAK115" s="85"/>
      <c r="TAL115" s="85"/>
      <c r="TAM115" s="85"/>
      <c r="TAN115" s="85"/>
      <c r="TAO115" s="85"/>
      <c r="TAP115" s="85"/>
      <c r="TAQ115" s="85"/>
      <c r="TAR115" s="85"/>
      <c r="TAS115" s="85"/>
      <c r="TAT115" s="85"/>
      <c r="TAU115" s="85"/>
      <c r="TAV115" s="85"/>
      <c r="TAW115" s="85"/>
      <c r="TAX115" s="85"/>
      <c r="TAY115" s="85"/>
      <c r="TAZ115" s="85"/>
      <c r="TBA115" s="85"/>
      <c r="TBB115" s="85"/>
      <c r="TBC115" s="85"/>
      <c r="TBD115" s="85"/>
      <c r="TBE115" s="85"/>
      <c r="TBF115" s="85"/>
      <c r="TBG115" s="85"/>
      <c r="TBH115" s="85"/>
      <c r="TBI115" s="85"/>
      <c r="TBJ115" s="85"/>
      <c r="TBK115" s="85"/>
      <c r="TBL115" s="85"/>
      <c r="TBM115" s="85"/>
      <c r="TBN115" s="85"/>
      <c r="TBO115" s="85"/>
      <c r="TBP115" s="85"/>
      <c r="TBQ115" s="85"/>
      <c r="TBR115" s="85"/>
      <c r="TBS115" s="85"/>
      <c r="TBT115" s="85"/>
      <c r="TBU115" s="85"/>
      <c r="TBV115" s="85"/>
      <c r="TBW115" s="85"/>
      <c r="TBX115" s="85"/>
      <c r="TBY115" s="85"/>
      <c r="TBZ115" s="85"/>
      <c r="TCA115" s="85"/>
      <c r="TCB115" s="85"/>
      <c r="TCC115" s="85"/>
      <c r="TCD115" s="85"/>
      <c r="TCE115" s="85"/>
      <c r="TCF115" s="85"/>
      <c r="TCG115" s="85"/>
      <c r="TCH115" s="85"/>
      <c r="TCI115" s="85"/>
      <c r="TCJ115" s="85"/>
      <c r="TCK115" s="85"/>
      <c r="TCL115" s="85"/>
      <c r="TCM115" s="85"/>
      <c r="TCN115" s="85"/>
      <c r="TCO115" s="85"/>
      <c r="TCP115" s="85"/>
      <c r="TCQ115" s="85"/>
      <c r="TCR115" s="85"/>
      <c r="TCS115" s="85"/>
      <c r="TCT115" s="85"/>
      <c r="TCU115" s="85"/>
      <c r="TCV115" s="85"/>
      <c r="TCW115" s="85"/>
      <c r="TCX115" s="85"/>
      <c r="TCY115" s="85"/>
      <c r="TCZ115" s="85"/>
      <c r="TDA115" s="85"/>
      <c r="TDB115" s="85"/>
      <c r="TDC115" s="85"/>
      <c r="TDD115" s="85"/>
      <c r="TDE115" s="85"/>
      <c r="TDF115" s="85"/>
      <c r="TDG115" s="85"/>
      <c r="TDH115" s="85"/>
      <c r="TDI115" s="85"/>
      <c r="TDJ115" s="85"/>
      <c r="TDK115" s="85"/>
      <c r="TDL115" s="85"/>
      <c r="TDM115" s="85"/>
      <c r="TDN115" s="85"/>
      <c r="TDO115" s="85"/>
      <c r="TDP115" s="85"/>
      <c r="TDQ115" s="85"/>
      <c r="TDR115" s="85"/>
      <c r="TDS115" s="85"/>
      <c r="TDT115" s="85"/>
      <c r="TDU115" s="85"/>
      <c r="TDV115" s="85"/>
      <c r="TDW115" s="85"/>
      <c r="TDX115" s="85"/>
      <c r="TDY115" s="85"/>
      <c r="TDZ115" s="85"/>
      <c r="TEA115" s="85"/>
      <c r="TEB115" s="85"/>
      <c r="TEC115" s="85"/>
      <c r="TED115" s="85"/>
      <c r="TEE115" s="85"/>
      <c r="TEF115" s="85"/>
      <c r="TEG115" s="85"/>
      <c r="TEH115" s="85"/>
      <c r="TEI115" s="85"/>
      <c r="TEJ115" s="85"/>
      <c r="TEK115" s="85"/>
      <c r="TEL115" s="85"/>
      <c r="TEM115" s="85"/>
      <c r="TEN115" s="85"/>
      <c r="TEO115" s="85"/>
      <c r="TEP115" s="85"/>
      <c r="TEQ115" s="85"/>
      <c r="TER115" s="85"/>
      <c r="TES115" s="85"/>
      <c r="TET115" s="85"/>
      <c r="TEU115" s="85"/>
      <c r="TEV115" s="85"/>
      <c r="TEW115" s="85"/>
      <c r="TEX115" s="85"/>
      <c r="TEY115" s="85"/>
      <c r="TEZ115" s="85"/>
      <c r="TFA115" s="85"/>
      <c r="TFB115" s="85"/>
      <c r="TFC115" s="85"/>
      <c r="TFD115" s="85"/>
      <c r="TFE115" s="85"/>
      <c r="TFF115" s="85"/>
      <c r="TFG115" s="85"/>
      <c r="TFH115" s="85"/>
      <c r="TFI115" s="85"/>
      <c r="TFJ115" s="85"/>
      <c r="TFK115" s="85"/>
      <c r="TFL115" s="85"/>
      <c r="TFM115" s="85"/>
      <c r="TFN115" s="85"/>
      <c r="TFO115" s="85"/>
      <c r="TFP115" s="85"/>
      <c r="TFQ115" s="85"/>
      <c r="TFR115" s="85"/>
      <c r="TFS115" s="85"/>
      <c r="TFT115" s="85"/>
      <c r="TFU115" s="85"/>
      <c r="TFV115" s="85"/>
      <c r="TFW115" s="85"/>
      <c r="TFX115" s="85"/>
      <c r="TFY115" s="85"/>
      <c r="TFZ115" s="85"/>
      <c r="TGA115" s="85"/>
      <c r="TGB115" s="85"/>
      <c r="TGC115" s="85"/>
      <c r="TGD115" s="85"/>
      <c r="TGE115" s="85"/>
      <c r="TGF115" s="85"/>
      <c r="TGG115" s="85"/>
      <c r="TGH115" s="85"/>
      <c r="TGI115" s="85"/>
      <c r="TGJ115" s="85"/>
      <c r="TGK115" s="85"/>
      <c r="TGL115" s="85"/>
      <c r="TGM115" s="85"/>
      <c r="TGN115" s="85"/>
      <c r="TGO115" s="85"/>
      <c r="TGP115" s="85"/>
      <c r="TGQ115" s="85"/>
      <c r="TGR115" s="85"/>
      <c r="TGS115" s="85"/>
      <c r="TGT115" s="85"/>
      <c r="TGU115" s="85"/>
      <c r="TGV115" s="85"/>
      <c r="TGW115" s="85"/>
      <c r="TGX115" s="85"/>
      <c r="TGY115" s="85"/>
      <c r="TGZ115" s="85"/>
      <c r="THA115" s="85"/>
      <c r="THB115" s="85"/>
      <c r="THC115" s="85"/>
      <c r="THD115" s="85"/>
      <c r="THE115" s="85"/>
      <c r="THF115" s="85"/>
      <c r="THG115" s="85"/>
      <c r="THH115" s="85"/>
      <c r="THI115" s="85"/>
      <c r="THJ115" s="85"/>
      <c r="THK115" s="85"/>
      <c r="THL115" s="85"/>
      <c r="THM115" s="85"/>
      <c r="THN115" s="85"/>
      <c r="THO115" s="85"/>
      <c r="THP115" s="85"/>
      <c r="THQ115" s="85"/>
      <c r="THR115" s="85"/>
      <c r="THS115" s="85"/>
      <c r="THT115" s="85"/>
      <c r="THU115" s="85"/>
      <c r="THV115" s="85"/>
      <c r="THW115" s="85"/>
      <c r="THX115" s="85"/>
      <c r="THY115" s="85"/>
      <c r="THZ115" s="85"/>
      <c r="TIA115" s="85"/>
      <c r="TIB115" s="85"/>
      <c r="TIC115" s="85"/>
      <c r="TID115" s="85"/>
      <c r="TIE115" s="85"/>
      <c r="TIF115" s="85"/>
      <c r="TIG115" s="85"/>
      <c r="TIH115" s="85"/>
      <c r="TII115" s="85"/>
      <c r="TIJ115" s="85"/>
      <c r="TIK115" s="85"/>
      <c r="TIL115" s="85"/>
      <c r="TIM115" s="85"/>
      <c r="TIN115" s="85"/>
      <c r="TIO115" s="85"/>
      <c r="TIP115" s="85"/>
      <c r="TIQ115" s="85"/>
      <c r="TIR115" s="85"/>
      <c r="TIS115" s="85"/>
      <c r="TIT115" s="85"/>
      <c r="TIU115" s="85"/>
      <c r="TIV115" s="85"/>
      <c r="TIW115" s="85"/>
      <c r="TIX115" s="85"/>
      <c r="TIY115" s="85"/>
      <c r="TIZ115" s="85"/>
      <c r="TJA115" s="85"/>
      <c r="TJB115" s="85"/>
      <c r="TJC115" s="85"/>
      <c r="TJD115" s="85"/>
      <c r="TJE115" s="85"/>
      <c r="TJF115" s="85"/>
      <c r="TJG115" s="85"/>
      <c r="TJH115" s="85"/>
      <c r="TJI115" s="85"/>
      <c r="TJJ115" s="85"/>
      <c r="TJK115" s="85"/>
      <c r="TJL115" s="85"/>
      <c r="TJM115" s="85"/>
      <c r="TJN115" s="85"/>
      <c r="TJO115" s="85"/>
      <c r="TJP115" s="85"/>
      <c r="TJQ115" s="85"/>
      <c r="TJR115" s="85"/>
      <c r="TJS115" s="85"/>
      <c r="TJT115" s="85"/>
      <c r="TJU115" s="85"/>
      <c r="TJV115" s="85"/>
      <c r="TJW115" s="85"/>
      <c r="TJX115" s="85"/>
      <c r="TJY115" s="85"/>
      <c r="TJZ115" s="85"/>
      <c r="TKA115" s="85"/>
      <c r="TKB115" s="85"/>
      <c r="TKC115" s="85"/>
      <c r="TKD115" s="85"/>
      <c r="TKE115" s="85"/>
      <c r="TKF115" s="85"/>
      <c r="TKG115" s="85"/>
      <c r="TKH115" s="85"/>
      <c r="TKI115" s="85"/>
      <c r="TKJ115" s="85"/>
      <c r="TKK115" s="85"/>
      <c r="TKL115" s="85"/>
      <c r="TKM115" s="85"/>
      <c r="TKN115" s="85"/>
      <c r="TKO115" s="85"/>
      <c r="TKP115" s="85"/>
      <c r="TKQ115" s="85"/>
      <c r="TKR115" s="85"/>
      <c r="TKS115" s="85"/>
      <c r="TKT115" s="85"/>
      <c r="TKU115" s="85"/>
      <c r="TKV115" s="85"/>
      <c r="TKW115" s="85"/>
      <c r="TKX115" s="85"/>
      <c r="TKY115" s="85"/>
      <c r="TKZ115" s="85"/>
      <c r="TLA115" s="85"/>
      <c r="TLB115" s="85"/>
      <c r="TLC115" s="85"/>
      <c r="TLD115" s="85"/>
      <c r="TLE115" s="85"/>
      <c r="TLF115" s="85"/>
      <c r="TLG115" s="85"/>
      <c r="TLH115" s="85"/>
      <c r="TLI115" s="85"/>
      <c r="TLJ115" s="85"/>
      <c r="TLK115" s="85"/>
      <c r="TLL115" s="85"/>
      <c r="TLM115" s="85"/>
      <c r="TLN115" s="85"/>
      <c r="TLO115" s="85"/>
      <c r="TLP115" s="85"/>
      <c r="TLQ115" s="85"/>
      <c r="TLR115" s="85"/>
      <c r="TLS115" s="85"/>
      <c r="TLT115" s="85"/>
      <c r="TLU115" s="85"/>
      <c r="TLV115" s="85"/>
      <c r="TLW115" s="85"/>
      <c r="TLX115" s="85"/>
      <c r="TLY115" s="85"/>
      <c r="TLZ115" s="85"/>
      <c r="TMA115" s="85"/>
      <c r="TMB115" s="85"/>
      <c r="TMC115" s="85"/>
      <c r="TMD115" s="85"/>
      <c r="TME115" s="85"/>
      <c r="TMF115" s="85"/>
      <c r="TMG115" s="85"/>
      <c r="TMH115" s="85"/>
      <c r="TMI115" s="85"/>
      <c r="TMJ115" s="85"/>
      <c r="TMK115" s="85"/>
      <c r="TML115" s="85"/>
      <c r="TMM115" s="85"/>
      <c r="TMN115" s="85"/>
      <c r="TMO115" s="85"/>
      <c r="TMP115" s="85"/>
      <c r="TMQ115" s="85"/>
      <c r="TMR115" s="85"/>
      <c r="TMS115" s="85"/>
      <c r="TMT115" s="85"/>
      <c r="TMU115" s="85"/>
      <c r="TMV115" s="85"/>
      <c r="TMW115" s="85"/>
      <c r="TMX115" s="85"/>
      <c r="TMY115" s="85"/>
      <c r="TMZ115" s="85"/>
      <c r="TNA115" s="85"/>
      <c r="TNB115" s="85"/>
      <c r="TNC115" s="85"/>
      <c r="TND115" s="85"/>
      <c r="TNE115" s="85"/>
      <c r="TNF115" s="85"/>
      <c r="TNG115" s="85"/>
      <c r="TNH115" s="85"/>
      <c r="TNI115" s="85"/>
      <c r="TNJ115" s="85"/>
      <c r="TNK115" s="85"/>
      <c r="TNL115" s="85"/>
      <c r="TNM115" s="85"/>
      <c r="TNN115" s="85"/>
      <c r="TNO115" s="85"/>
      <c r="TNP115" s="85"/>
      <c r="TNQ115" s="85"/>
      <c r="TNR115" s="85"/>
      <c r="TNS115" s="85"/>
      <c r="TNT115" s="85"/>
      <c r="TNU115" s="85"/>
      <c r="TNV115" s="85"/>
      <c r="TNW115" s="85"/>
      <c r="TNX115" s="85"/>
      <c r="TNY115" s="85"/>
      <c r="TNZ115" s="85"/>
      <c r="TOA115" s="85"/>
      <c r="TOB115" s="85"/>
      <c r="TOC115" s="85"/>
      <c r="TOD115" s="85"/>
      <c r="TOE115" s="85"/>
      <c r="TOF115" s="85"/>
      <c r="TOG115" s="85"/>
      <c r="TOH115" s="85"/>
      <c r="TOI115" s="85"/>
      <c r="TOJ115" s="85"/>
      <c r="TOK115" s="85"/>
      <c r="TOL115" s="85"/>
      <c r="TOM115" s="85"/>
      <c r="TON115" s="85"/>
      <c r="TOO115" s="85"/>
      <c r="TOP115" s="85"/>
      <c r="TOQ115" s="85"/>
      <c r="TOR115" s="85"/>
      <c r="TOS115" s="85"/>
      <c r="TOT115" s="85"/>
      <c r="TOU115" s="85"/>
      <c r="TOV115" s="85"/>
      <c r="TOW115" s="85"/>
      <c r="TOX115" s="85"/>
      <c r="TOY115" s="85"/>
      <c r="TOZ115" s="85"/>
      <c r="TPA115" s="85"/>
      <c r="TPB115" s="85"/>
      <c r="TPC115" s="85"/>
      <c r="TPD115" s="85"/>
      <c r="TPE115" s="85"/>
      <c r="TPF115" s="85"/>
      <c r="TPG115" s="85"/>
      <c r="TPH115" s="85"/>
      <c r="TPI115" s="85"/>
      <c r="TPJ115" s="85"/>
      <c r="TPK115" s="85"/>
      <c r="TPL115" s="85"/>
      <c r="TPM115" s="85"/>
      <c r="TPN115" s="85"/>
      <c r="TPO115" s="85"/>
      <c r="TPP115" s="85"/>
      <c r="TPQ115" s="85"/>
      <c r="TPR115" s="85"/>
      <c r="TPS115" s="85"/>
      <c r="TPT115" s="85"/>
      <c r="TPU115" s="85"/>
      <c r="TPV115" s="85"/>
      <c r="TPW115" s="85"/>
      <c r="TPX115" s="85"/>
      <c r="TPY115" s="85"/>
      <c r="TPZ115" s="85"/>
      <c r="TQA115" s="85"/>
      <c r="TQB115" s="85"/>
      <c r="TQC115" s="85"/>
      <c r="TQD115" s="85"/>
      <c r="TQE115" s="85"/>
      <c r="TQF115" s="85"/>
      <c r="TQG115" s="85"/>
      <c r="TQH115" s="85"/>
      <c r="TQI115" s="85"/>
      <c r="TQJ115" s="85"/>
      <c r="TQK115" s="85"/>
      <c r="TQL115" s="85"/>
      <c r="TQM115" s="85"/>
      <c r="TQN115" s="85"/>
      <c r="TQO115" s="85"/>
      <c r="TQP115" s="85"/>
      <c r="TQQ115" s="85"/>
      <c r="TQR115" s="85"/>
      <c r="TQS115" s="85"/>
      <c r="TQT115" s="85"/>
      <c r="TQU115" s="85"/>
      <c r="TQV115" s="85"/>
      <c r="TQW115" s="85"/>
      <c r="TQX115" s="85"/>
      <c r="TQY115" s="85"/>
      <c r="TQZ115" s="85"/>
      <c r="TRA115" s="85"/>
      <c r="TRB115" s="85"/>
      <c r="TRC115" s="85"/>
      <c r="TRD115" s="85"/>
      <c r="TRE115" s="85"/>
      <c r="TRF115" s="85"/>
      <c r="TRG115" s="85"/>
      <c r="TRH115" s="85"/>
      <c r="TRI115" s="85"/>
      <c r="TRJ115" s="85"/>
      <c r="TRK115" s="85"/>
      <c r="TRL115" s="85"/>
      <c r="TRM115" s="85"/>
      <c r="TRN115" s="85"/>
      <c r="TRO115" s="85"/>
      <c r="TRP115" s="85"/>
      <c r="TRQ115" s="85"/>
      <c r="TRR115" s="85"/>
      <c r="TRS115" s="85"/>
      <c r="TRT115" s="85"/>
      <c r="TRU115" s="85"/>
      <c r="TRV115" s="85"/>
      <c r="TRW115" s="85"/>
      <c r="TRX115" s="85"/>
      <c r="TRY115" s="85"/>
      <c r="TRZ115" s="85"/>
      <c r="TSA115" s="85"/>
      <c r="TSB115" s="85"/>
      <c r="TSC115" s="85"/>
      <c r="TSD115" s="85"/>
      <c r="TSE115" s="85"/>
      <c r="TSF115" s="85"/>
      <c r="TSG115" s="85"/>
      <c r="TSH115" s="85"/>
      <c r="TSI115" s="85"/>
      <c r="TSJ115" s="85"/>
      <c r="TSK115" s="85"/>
      <c r="TSL115" s="85"/>
      <c r="TSM115" s="85"/>
      <c r="TSN115" s="85"/>
      <c r="TSO115" s="85"/>
      <c r="TSP115" s="85"/>
      <c r="TSQ115" s="85"/>
      <c r="TSR115" s="85"/>
      <c r="TSS115" s="85"/>
      <c r="TST115" s="85"/>
      <c r="TSU115" s="85"/>
      <c r="TSV115" s="85"/>
      <c r="TSW115" s="85"/>
      <c r="TSX115" s="85"/>
      <c r="TSY115" s="85"/>
      <c r="TSZ115" s="85"/>
      <c r="TTA115" s="85"/>
      <c r="TTB115" s="85"/>
      <c r="TTC115" s="85"/>
      <c r="TTD115" s="85"/>
      <c r="TTE115" s="85"/>
      <c r="TTF115" s="85"/>
      <c r="TTG115" s="85"/>
      <c r="TTH115" s="85"/>
      <c r="TTI115" s="85"/>
      <c r="TTJ115" s="85"/>
      <c r="TTK115" s="85"/>
      <c r="TTL115" s="85"/>
      <c r="TTM115" s="85"/>
      <c r="TTN115" s="85"/>
      <c r="TTO115" s="85"/>
      <c r="TTP115" s="85"/>
      <c r="TTQ115" s="85"/>
      <c r="TTR115" s="85"/>
      <c r="TTS115" s="85"/>
      <c r="TTT115" s="85"/>
      <c r="TTU115" s="85"/>
      <c r="TTV115" s="85"/>
      <c r="TTW115" s="85"/>
      <c r="TTX115" s="85"/>
      <c r="TTY115" s="85"/>
      <c r="TTZ115" s="85"/>
      <c r="TUA115" s="85"/>
      <c r="TUB115" s="85"/>
      <c r="TUC115" s="85"/>
      <c r="TUD115" s="85"/>
      <c r="TUE115" s="85"/>
      <c r="TUF115" s="85"/>
      <c r="TUG115" s="85"/>
      <c r="TUH115" s="85"/>
      <c r="TUI115" s="85"/>
      <c r="TUJ115" s="85"/>
      <c r="TUK115" s="85"/>
      <c r="TUL115" s="85"/>
      <c r="TUM115" s="85"/>
      <c r="TUN115" s="85"/>
      <c r="TUO115" s="85"/>
      <c r="TUP115" s="85"/>
      <c r="TUQ115" s="85"/>
      <c r="TUR115" s="85"/>
      <c r="TUS115" s="85"/>
      <c r="TUT115" s="85"/>
      <c r="TUU115" s="85"/>
      <c r="TUV115" s="85"/>
      <c r="TUW115" s="85"/>
      <c r="TUX115" s="85"/>
      <c r="TUY115" s="85"/>
      <c r="TUZ115" s="85"/>
      <c r="TVA115" s="85"/>
      <c r="TVB115" s="85"/>
      <c r="TVC115" s="85"/>
      <c r="TVD115" s="85"/>
      <c r="TVE115" s="85"/>
      <c r="TVF115" s="85"/>
      <c r="TVG115" s="85"/>
      <c r="TVH115" s="85"/>
      <c r="TVI115" s="85"/>
      <c r="TVJ115" s="85"/>
      <c r="TVK115" s="85"/>
      <c r="TVL115" s="85"/>
      <c r="TVM115" s="85"/>
      <c r="TVN115" s="85"/>
      <c r="TVO115" s="85"/>
      <c r="TVP115" s="85"/>
      <c r="TVQ115" s="85"/>
      <c r="TVR115" s="85"/>
      <c r="TVS115" s="85"/>
      <c r="TVT115" s="85"/>
      <c r="TVU115" s="85"/>
      <c r="TVV115" s="85"/>
      <c r="TVW115" s="85"/>
      <c r="TVX115" s="85"/>
      <c r="TVY115" s="85"/>
      <c r="TVZ115" s="85"/>
      <c r="TWA115" s="85"/>
      <c r="TWB115" s="85"/>
      <c r="TWC115" s="85"/>
      <c r="TWD115" s="85"/>
      <c r="TWE115" s="85"/>
      <c r="TWF115" s="85"/>
      <c r="TWG115" s="85"/>
      <c r="TWH115" s="85"/>
      <c r="TWI115" s="85"/>
      <c r="TWJ115" s="85"/>
      <c r="TWK115" s="85"/>
      <c r="TWL115" s="85"/>
      <c r="TWM115" s="85"/>
      <c r="TWN115" s="85"/>
      <c r="TWO115" s="85"/>
      <c r="TWP115" s="85"/>
      <c r="TWQ115" s="85"/>
      <c r="TWR115" s="85"/>
      <c r="TWS115" s="85"/>
      <c r="TWT115" s="85"/>
      <c r="TWU115" s="85"/>
      <c r="TWV115" s="85"/>
      <c r="TWW115" s="85"/>
      <c r="TWX115" s="85"/>
      <c r="TWY115" s="85"/>
      <c r="TWZ115" s="85"/>
      <c r="TXA115" s="85"/>
      <c r="TXB115" s="85"/>
      <c r="TXC115" s="85"/>
      <c r="TXD115" s="85"/>
      <c r="TXE115" s="85"/>
      <c r="TXF115" s="85"/>
      <c r="TXG115" s="85"/>
      <c r="TXH115" s="85"/>
      <c r="TXI115" s="85"/>
      <c r="TXJ115" s="85"/>
      <c r="TXK115" s="85"/>
      <c r="TXL115" s="85"/>
      <c r="TXM115" s="85"/>
      <c r="TXN115" s="85"/>
      <c r="TXO115" s="85"/>
      <c r="TXP115" s="85"/>
      <c r="TXQ115" s="85"/>
      <c r="TXR115" s="85"/>
      <c r="TXS115" s="85"/>
      <c r="TXT115" s="85"/>
      <c r="TXU115" s="85"/>
      <c r="TXV115" s="85"/>
      <c r="TXW115" s="85"/>
      <c r="TXX115" s="85"/>
      <c r="TXY115" s="85"/>
      <c r="TXZ115" s="85"/>
      <c r="TYA115" s="85"/>
      <c r="TYB115" s="85"/>
      <c r="TYC115" s="85"/>
      <c r="TYD115" s="85"/>
      <c r="TYE115" s="85"/>
      <c r="TYF115" s="85"/>
      <c r="TYG115" s="85"/>
      <c r="TYH115" s="85"/>
      <c r="TYI115" s="85"/>
      <c r="TYJ115" s="85"/>
      <c r="TYK115" s="85"/>
      <c r="TYL115" s="85"/>
      <c r="TYM115" s="85"/>
      <c r="TYN115" s="85"/>
      <c r="TYO115" s="85"/>
      <c r="TYP115" s="85"/>
      <c r="TYQ115" s="85"/>
      <c r="TYR115" s="85"/>
      <c r="TYS115" s="85"/>
      <c r="TYT115" s="85"/>
      <c r="TYU115" s="85"/>
      <c r="TYV115" s="85"/>
      <c r="TYW115" s="85"/>
      <c r="TYX115" s="85"/>
      <c r="TYY115" s="85"/>
      <c r="TYZ115" s="85"/>
      <c r="TZA115" s="85"/>
      <c r="TZB115" s="85"/>
      <c r="TZC115" s="85"/>
      <c r="TZD115" s="85"/>
      <c r="TZE115" s="85"/>
      <c r="TZF115" s="85"/>
      <c r="TZG115" s="85"/>
      <c r="TZH115" s="85"/>
      <c r="TZI115" s="85"/>
      <c r="TZJ115" s="85"/>
      <c r="TZK115" s="85"/>
      <c r="TZL115" s="85"/>
      <c r="TZM115" s="85"/>
      <c r="TZN115" s="85"/>
      <c r="TZO115" s="85"/>
      <c r="TZP115" s="85"/>
      <c r="TZQ115" s="85"/>
      <c r="TZR115" s="85"/>
      <c r="TZS115" s="85"/>
      <c r="TZT115" s="85"/>
      <c r="TZU115" s="85"/>
      <c r="TZV115" s="85"/>
      <c r="TZW115" s="85"/>
      <c r="TZX115" s="85"/>
      <c r="TZY115" s="85"/>
      <c r="TZZ115" s="85"/>
      <c r="UAA115" s="85"/>
      <c r="UAB115" s="85"/>
      <c r="UAC115" s="85"/>
      <c r="UAD115" s="85"/>
      <c r="UAE115" s="85"/>
      <c r="UAF115" s="85"/>
      <c r="UAG115" s="85"/>
      <c r="UAH115" s="85"/>
      <c r="UAI115" s="85"/>
      <c r="UAJ115" s="85"/>
      <c r="UAK115" s="85"/>
      <c r="UAL115" s="85"/>
      <c r="UAM115" s="85"/>
      <c r="UAN115" s="85"/>
      <c r="UAO115" s="85"/>
      <c r="UAP115" s="85"/>
      <c r="UAQ115" s="85"/>
      <c r="UAR115" s="85"/>
      <c r="UAS115" s="85"/>
      <c r="UAT115" s="85"/>
      <c r="UAU115" s="85"/>
      <c r="UAV115" s="85"/>
      <c r="UAW115" s="85"/>
      <c r="UAX115" s="85"/>
      <c r="UAY115" s="85"/>
      <c r="UAZ115" s="85"/>
      <c r="UBA115" s="85"/>
      <c r="UBB115" s="85"/>
      <c r="UBC115" s="85"/>
      <c r="UBD115" s="85"/>
      <c r="UBE115" s="85"/>
      <c r="UBF115" s="85"/>
      <c r="UBG115" s="85"/>
      <c r="UBH115" s="85"/>
      <c r="UBI115" s="85"/>
      <c r="UBJ115" s="85"/>
      <c r="UBK115" s="85"/>
      <c r="UBL115" s="85"/>
      <c r="UBM115" s="85"/>
      <c r="UBN115" s="85"/>
      <c r="UBO115" s="85"/>
      <c r="UBP115" s="85"/>
      <c r="UBQ115" s="85"/>
      <c r="UBR115" s="85"/>
      <c r="UBS115" s="85"/>
      <c r="UBT115" s="85"/>
      <c r="UBU115" s="85"/>
      <c r="UBV115" s="85"/>
      <c r="UBW115" s="85"/>
      <c r="UBX115" s="85"/>
      <c r="UBY115" s="85"/>
      <c r="UBZ115" s="85"/>
      <c r="UCA115" s="85"/>
      <c r="UCB115" s="85"/>
      <c r="UCC115" s="85"/>
      <c r="UCD115" s="85"/>
      <c r="UCE115" s="85"/>
      <c r="UCF115" s="85"/>
      <c r="UCG115" s="85"/>
      <c r="UCH115" s="85"/>
      <c r="UCI115" s="85"/>
      <c r="UCJ115" s="85"/>
      <c r="UCK115" s="85"/>
      <c r="UCL115" s="85"/>
      <c r="UCM115" s="85"/>
      <c r="UCN115" s="85"/>
      <c r="UCO115" s="85"/>
      <c r="UCP115" s="85"/>
      <c r="UCQ115" s="85"/>
      <c r="UCR115" s="85"/>
      <c r="UCS115" s="85"/>
      <c r="UCT115" s="85"/>
      <c r="UCU115" s="85"/>
      <c r="UCV115" s="85"/>
      <c r="UCW115" s="85"/>
      <c r="UCX115" s="85"/>
      <c r="UCY115" s="85"/>
      <c r="UCZ115" s="85"/>
      <c r="UDA115" s="85"/>
      <c r="UDB115" s="85"/>
      <c r="UDC115" s="85"/>
      <c r="UDD115" s="85"/>
      <c r="UDE115" s="85"/>
      <c r="UDF115" s="85"/>
      <c r="UDG115" s="85"/>
      <c r="UDH115" s="85"/>
      <c r="UDI115" s="85"/>
      <c r="UDJ115" s="85"/>
      <c r="UDK115" s="85"/>
      <c r="UDL115" s="85"/>
      <c r="UDM115" s="85"/>
      <c r="UDN115" s="85"/>
      <c r="UDO115" s="85"/>
      <c r="UDP115" s="85"/>
      <c r="UDQ115" s="85"/>
      <c r="UDR115" s="85"/>
      <c r="UDS115" s="85"/>
      <c r="UDT115" s="85"/>
      <c r="UDU115" s="85"/>
      <c r="UDV115" s="85"/>
      <c r="UDW115" s="85"/>
      <c r="UDX115" s="85"/>
      <c r="UDY115" s="85"/>
      <c r="UDZ115" s="85"/>
      <c r="UEA115" s="85"/>
      <c r="UEB115" s="85"/>
      <c r="UEC115" s="85"/>
      <c r="UED115" s="85"/>
      <c r="UEE115" s="85"/>
      <c r="UEF115" s="85"/>
      <c r="UEG115" s="85"/>
      <c r="UEH115" s="85"/>
      <c r="UEI115" s="85"/>
      <c r="UEJ115" s="85"/>
      <c r="UEK115" s="85"/>
      <c r="UEL115" s="85"/>
      <c r="UEM115" s="85"/>
      <c r="UEN115" s="85"/>
      <c r="UEO115" s="85"/>
      <c r="UEP115" s="85"/>
      <c r="UEQ115" s="85"/>
      <c r="UER115" s="85"/>
      <c r="UES115" s="85"/>
      <c r="UET115" s="85"/>
      <c r="UEU115" s="85"/>
      <c r="UEV115" s="85"/>
      <c r="UEW115" s="85"/>
      <c r="UEX115" s="85"/>
      <c r="UEY115" s="85"/>
      <c r="UEZ115" s="85"/>
      <c r="UFA115" s="85"/>
      <c r="UFB115" s="85"/>
      <c r="UFC115" s="85"/>
      <c r="UFD115" s="85"/>
      <c r="UFE115" s="85"/>
      <c r="UFF115" s="85"/>
      <c r="UFG115" s="85"/>
      <c r="UFH115" s="85"/>
      <c r="UFI115" s="85"/>
      <c r="UFJ115" s="85"/>
      <c r="UFK115" s="85"/>
      <c r="UFL115" s="85"/>
      <c r="UFM115" s="85"/>
      <c r="UFN115" s="85"/>
      <c r="UFO115" s="85"/>
      <c r="UFP115" s="85"/>
      <c r="UFQ115" s="85"/>
      <c r="UFR115" s="85"/>
      <c r="UFS115" s="85"/>
      <c r="UFT115" s="85"/>
      <c r="UFU115" s="85"/>
      <c r="UFV115" s="85"/>
      <c r="UFW115" s="85"/>
      <c r="UFX115" s="85"/>
      <c r="UFY115" s="85"/>
      <c r="UFZ115" s="85"/>
      <c r="UGA115" s="85"/>
      <c r="UGB115" s="85"/>
      <c r="UGC115" s="85"/>
      <c r="UGD115" s="85"/>
      <c r="UGE115" s="85"/>
      <c r="UGF115" s="85"/>
      <c r="UGG115" s="85"/>
      <c r="UGH115" s="85"/>
      <c r="UGI115" s="85"/>
      <c r="UGJ115" s="85"/>
      <c r="UGK115" s="85"/>
      <c r="UGL115" s="85"/>
      <c r="UGM115" s="85"/>
      <c r="UGN115" s="85"/>
      <c r="UGO115" s="85"/>
      <c r="UGP115" s="85"/>
      <c r="UGQ115" s="85"/>
      <c r="UGR115" s="85"/>
      <c r="UGS115" s="85"/>
      <c r="UGT115" s="85"/>
      <c r="UGU115" s="85"/>
      <c r="UGV115" s="85"/>
      <c r="UGW115" s="85"/>
      <c r="UGX115" s="85"/>
      <c r="UGY115" s="85"/>
      <c r="UGZ115" s="85"/>
      <c r="UHA115" s="85"/>
      <c r="UHB115" s="85"/>
      <c r="UHC115" s="85"/>
      <c r="UHD115" s="85"/>
      <c r="UHE115" s="85"/>
      <c r="UHF115" s="85"/>
      <c r="UHG115" s="85"/>
      <c r="UHH115" s="85"/>
      <c r="UHI115" s="85"/>
      <c r="UHJ115" s="85"/>
      <c r="UHK115" s="85"/>
      <c r="UHL115" s="85"/>
      <c r="UHM115" s="85"/>
      <c r="UHN115" s="85"/>
      <c r="UHO115" s="85"/>
      <c r="UHP115" s="85"/>
      <c r="UHQ115" s="85"/>
      <c r="UHR115" s="85"/>
      <c r="UHS115" s="85"/>
      <c r="UHT115" s="85"/>
      <c r="UHU115" s="85"/>
      <c r="UHV115" s="85"/>
      <c r="UHW115" s="85"/>
      <c r="UHX115" s="85"/>
      <c r="UHY115" s="85"/>
      <c r="UHZ115" s="85"/>
      <c r="UIA115" s="85"/>
      <c r="UIB115" s="85"/>
      <c r="UIC115" s="85"/>
      <c r="UID115" s="85"/>
      <c r="UIE115" s="85"/>
      <c r="UIF115" s="85"/>
      <c r="UIG115" s="85"/>
      <c r="UIH115" s="85"/>
      <c r="UII115" s="85"/>
      <c r="UIJ115" s="85"/>
      <c r="UIK115" s="85"/>
      <c r="UIL115" s="85"/>
      <c r="UIM115" s="85"/>
      <c r="UIN115" s="85"/>
      <c r="UIO115" s="85"/>
      <c r="UIP115" s="85"/>
      <c r="UIQ115" s="85"/>
      <c r="UIR115" s="85"/>
      <c r="UIS115" s="85"/>
      <c r="UIT115" s="85"/>
      <c r="UIU115" s="85"/>
      <c r="UIV115" s="85"/>
      <c r="UIW115" s="85"/>
      <c r="UIX115" s="85"/>
      <c r="UIY115" s="85"/>
      <c r="UIZ115" s="85"/>
      <c r="UJA115" s="85"/>
      <c r="UJB115" s="85"/>
      <c r="UJC115" s="85"/>
      <c r="UJD115" s="85"/>
      <c r="UJE115" s="85"/>
      <c r="UJF115" s="85"/>
      <c r="UJG115" s="85"/>
      <c r="UJH115" s="85"/>
      <c r="UJI115" s="85"/>
      <c r="UJJ115" s="85"/>
      <c r="UJK115" s="85"/>
      <c r="UJL115" s="85"/>
      <c r="UJM115" s="85"/>
      <c r="UJN115" s="85"/>
      <c r="UJO115" s="85"/>
      <c r="UJP115" s="85"/>
      <c r="UJQ115" s="85"/>
      <c r="UJR115" s="85"/>
      <c r="UJS115" s="85"/>
      <c r="UJT115" s="85"/>
      <c r="UJU115" s="85"/>
      <c r="UJV115" s="85"/>
      <c r="UJW115" s="85"/>
      <c r="UJX115" s="85"/>
      <c r="UJY115" s="85"/>
      <c r="UJZ115" s="85"/>
      <c r="UKA115" s="85"/>
      <c r="UKB115" s="85"/>
      <c r="UKC115" s="85"/>
      <c r="UKD115" s="85"/>
      <c r="UKE115" s="85"/>
      <c r="UKF115" s="85"/>
      <c r="UKG115" s="85"/>
      <c r="UKH115" s="85"/>
      <c r="UKI115" s="85"/>
      <c r="UKJ115" s="85"/>
      <c r="UKK115" s="85"/>
      <c r="UKL115" s="85"/>
      <c r="UKM115" s="85"/>
      <c r="UKN115" s="85"/>
      <c r="UKO115" s="85"/>
      <c r="UKP115" s="85"/>
      <c r="UKQ115" s="85"/>
      <c r="UKR115" s="85"/>
      <c r="UKS115" s="85"/>
      <c r="UKT115" s="85"/>
      <c r="UKU115" s="85"/>
      <c r="UKV115" s="85"/>
      <c r="UKW115" s="85"/>
      <c r="UKX115" s="85"/>
      <c r="UKY115" s="85"/>
      <c r="UKZ115" s="85"/>
      <c r="ULA115" s="85"/>
      <c r="ULB115" s="85"/>
      <c r="ULC115" s="85"/>
      <c r="ULD115" s="85"/>
      <c r="ULE115" s="85"/>
      <c r="ULF115" s="85"/>
      <c r="ULG115" s="85"/>
      <c r="ULH115" s="85"/>
      <c r="ULI115" s="85"/>
      <c r="ULJ115" s="85"/>
      <c r="ULK115" s="85"/>
      <c r="ULL115" s="85"/>
      <c r="ULM115" s="85"/>
      <c r="ULN115" s="85"/>
      <c r="ULO115" s="85"/>
      <c r="ULP115" s="85"/>
      <c r="ULQ115" s="85"/>
      <c r="ULR115" s="85"/>
      <c r="ULS115" s="85"/>
      <c r="ULT115" s="85"/>
      <c r="ULU115" s="85"/>
      <c r="ULV115" s="85"/>
      <c r="ULW115" s="85"/>
      <c r="ULX115" s="85"/>
      <c r="ULY115" s="85"/>
      <c r="ULZ115" s="85"/>
      <c r="UMA115" s="85"/>
      <c r="UMB115" s="85"/>
      <c r="UMC115" s="85"/>
      <c r="UMD115" s="85"/>
      <c r="UME115" s="85"/>
      <c r="UMF115" s="85"/>
      <c r="UMG115" s="85"/>
      <c r="UMH115" s="85"/>
      <c r="UMI115" s="85"/>
      <c r="UMJ115" s="85"/>
      <c r="UMK115" s="85"/>
      <c r="UML115" s="85"/>
      <c r="UMM115" s="85"/>
      <c r="UMN115" s="85"/>
      <c r="UMO115" s="85"/>
      <c r="UMP115" s="85"/>
      <c r="UMQ115" s="85"/>
      <c r="UMR115" s="85"/>
      <c r="UMS115" s="85"/>
      <c r="UMT115" s="85"/>
      <c r="UMU115" s="85"/>
      <c r="UMV115" s="85"/>
      <c r="UMW115" s="85"/>
      <c r="UMX115" s="85"/>
      <c r="UMY115" s="85"/>
      <c r="UMZ115" s="85"/>
      <c r="UNA115" s="85"/>
      <c r="UNB115" s="85"/>
      <c r="UNC115" s="85"/>
      <c r="UND115" s="85"/>
      <c r="UNE115" s="85"/>
      <c r="UNF115" s="85"/>
      <c r="UNG115" s="85"/>
      <c r="UNH115" s="85"/>
      <c r="UNI115" s="85"/>
      <c r="UNJ115" s="85"/>
      <c r="UNK115" s="85"/>
      <c r="UNL115" s="85"/>
      <c r="UNM115" s="85"/>
      <c r="UNN115" s="85"/>
      <c r="UNO115" s="85"/>
      <c r="UNP115" s="85"/>
      <c r="UNQ115" s="85"/>
      <c r="UNR115" s="85"/>
      <c r="UNS115" s="85"/>
      <c r="UNT115" s="85"/>
      <c r="UNU115" s="85"/>
      <c r="UNV115" s="85"/>
      <c r="UNW115" s="85"/>
      <c r="UNX115" s="85"/>
      <c r="UNY115" s="85"/>
      <c r="UNZ115" s="85"/>
      <c r="UOA115" s="85"/>
      <c r="UOB115" s="85"/>
      <c r="UOC115" s="85"/>
      <c r="UOD115" s="85"/>
      <c r="UOE115" s="85"/>
      <c r="UOF115" s="85"/>
      <c r="UOG115" s="85"/>
      <c r="UOH115" s="85"/>
      <c r="UOI115" s="85"/>
      <c r="UOJ115" s="85"/>
      <c r="UOK115" s="85"/>
      <c r="UOL115" s="85"/>
      <c r="UOM115" s="85"/>
      <c r="UON115" s="85"/>
      <c r="UOO115" s="85"/>
      <c r="UOP115" s="85"/>
      <c r="UOQ115" s="85"/>
      <c r="UOR115" s="85"/>
      <c r="UOS115" s="85"/>
      <c r="UOT115" s="85"/>
      <c r="UOU115" s="85"/>
      <c r="UOV115" s="85"/>
      <c r="UOW115" s="85"/>
      <c r="UOX115" s="85"/>
      <c r="UOY115" s="85"/>
      <c r="UOZ115" s="85"/>
      <c r="UPA115" s="85"/>
      <c r="UPB115" s="85"/>
      <c r="UPC115" s="85"/>
      <c r="UPD115" s="85"/>
      <c r="UPE115" s="85"/>
      <c r="UPF115" s="85"/>
      <c r="UPG115" s="85"/>
      <c r="UPH115" s="85"/>
      <c r="UPI115" s="85"/>
      <c r="UPJ115" s="85"/>
      <c r="UPK115" s="85"/>
      <c r="UPL115" s="85"/>
      <c r="UPM115" s="85"/>
      <c r="UPN115" s="85"/>
      <c r="UPO115" s="85"/>
      <c r="UPP115" s="85"/>
      <c r="UPQ115" s="85"/>
      <c r="UPR115" s="85"/>
      <c r="UPS115" s="85"/>
      <c r="UPT115" s="85"/>
      <c r="UPU115" s="85"/>
      <c r="UPV115" s="85"/>
      <c r="UPW115" s="85"/>
      <c r="UPX115" s="85"/>
      <c r="UPY115" s="85"/>
      <c r="UPZ115" s="85"/>
      <c r="UQA115" s="85"/>
      <c r="UQB115" s="85"/>
      <c r="UQC115" s="85"/>
      <c r="UQD115" s="85"/>
      <c r="UQE115" s="85"/>
      <c r="UQF115" s="85"/>
      <c r="UQG115" s="85"/>
      <c r="UQH115" s="85"/>
      <c r="UQI115" s="85"/>
      <c r="UQJ115" s="85"/>
      <c r="UQK115" s="85"/>
      <c r="UQL115" s="85"/>
      <c r="UQM115" s="85"/>
      <c r="UQN115" s="85"/>
      <c r="UQO115" s="85"/>
      <c r="UQP115" s="85"/>
      <c r="UQQ115" s="85"/>
      <c r="UQR115" s="85"/>
      <c r="UQS115" s="85"/>
      <c r="UQT115" s="85"/>
      <c r="UQU115" s="85"/>
      <c r="UQV115" s="85"/>
      <c r="UQW115" s="85"/>
      <c r="UQX115" s="85"/>
      <c r="UQY115" s="85"/>
      <c r="UQZ115" s="85"/>
      <c r="URA115" s="85"/>
      <c r="URB115" s="85"/>
      <c r="URC115" s="85"/>
      <c r="URD115" s="85"/>
      <c r="URE115" s="85"/>
      <c r="URF115" s="85"/>
      <c r="URG115" s="85"/>
      <c r="URH115" s="85"/>
      <c r="URI115" s="85"/>
      <c r="URJ115" s="85"/>
      <c r="URK115" s="85"/>
      <c r="URL115" s="85"/>
      <c r="URM115" s="85"/>
      <c r="URN115" s="85"/>
      <c r="URO115" s="85"/>
      <c r="URP115" s="85"/>
      <c r="URQ115" s="85"/>
      <c r="URR115" s="85"/>
      <c r="URS115" s="85"/>
      <c r="URT115" s="85"/>
      <c r="URU115" s="85"/>
      <c r="URV115" s="85"/>
      <c r="URW115" s="85"/>
      <c r="URX115" s="85"/>
      <c r="URY115" s="85"/>
      <c r="URZ115" s="85"/>
      <c r="USA115" s="85"/>
      <c r="USB115" s="85"/>
      <c r="USC115" s="85"/>
      <c r="USD115" s="85"/>
      <c r="USE115" s="85"/>
      <c r="USF115" s="85"/>
      <c r="USG115" s="85"/>
      <c r="USH115" s="85"/>
      <c r="USI115" s="85"/>
      <c r="USJ115" s="85"/>
      <c r="USK115" s="85"/>
      <c r="USL115" s="85"/>
      <c r="USM115" s="85"/>
      <c r="USN115" s="85"/>
      <c r="USO115" s="85"/>
      <c r="USP115" s="85"/>
      <c r="USQ115" s="85"/>
      <c r="USR115" s="85"/>
      <c r="USS115" s="85"/>
      <c r="UST115" s="85"/>
      <c r="USU115" s="85"/>
      <c r="USV115" s="85"/>
      <c r="USW115" s="85"/>
      <c r="USX115" s="85"/>
      <c r="USY115" s="85"/>
      <c r="USZ115" s="85"/>
      <c r="UTA115" s="85"/>
      <c r="UTB115" s="85"/>
      <c r="UTC115" s="85"/>
      <c r="UTD115" s="85"/>
      <c r="UTE115" s="85"/>
      <c r="UTF115" s="85"/>
      <c r="UTG115" s="85"/>
      <c r="UTH115" s="85"/>
      <c r="UTI115" s="85"/>
      <c r="UTJ115" s="85"/>
      <c r="UTK115" s="85"/>
      <c r="UTL115" s="85"/>
      <c r="UTM115" s="85"/>
      <c r="UTN115" s="85"/>
      <c r="UTO115" s="85"/>
      <c r="UTP115" s="85"/>
      <c r="UTQ115" s="85"/>
      <c r="UTR115" s="85"/>
      <c r="UTS115" s="85"/>
      <c r="UTT115" s="85"/>
      <c r="UTU115" s="85"/>
      <c r="UTV115" s="85"/>
      <c r="UTW115" s="85"/>
      <c r="UTX115" s="85"/>
      <c r="UTY115" s="85"/>
      <c r="UTZ115" s="85"/>
      <c r="UUA115" s="85"/>
      <c r="UUB115" s="85"/>
      <c r="UUC115" s="85"/>
      <c r="UUD115" s="85"/>
      <c r="UUE115" s="85"/>
      <c r="UUF115" s="85"/>
      <c r="UUG115" s="85"/>
      <c r="UUH115" s="85"/>
      <c r="UUI115" s="85"/>
      <c r="UUJ115" s="85"/>
      <c r="UUK115" s="85"/>
      <c r="UUL115" s="85"/>
      <c r="UUM115" s="85"/>
      <c r="UUN115" s="85"/>
      <c r="UUO115" s="85"/>
      <c r="UUP115" s="85"/>
      <c r="UUQ115" s="85"/>
      <c r="UUR115" s="85"/>
      <c r="UUS115" s="85"/>
      <c r="UUT115" s="85"/>
      <c r="UUU115" s="85"/>
      <c r="UUV115" s="85"/>
      <c r="UUW115" s="85"/>
      <c r="UUX115" s="85"/>
      <c r="UUY115" s="85"/>
      <c r="UUZ115" s="85"/>
      <c r="UVA115" s="85"/>
      <c r="UVB115" s="85"/>
      <c r="UVC115" s="85"/>
      <c r="UVD115" s="85"/>
      <c r="UVE115" s="85"/>
      <c r="UVF115" s="85"/>
      <c r="UVG115" s="85"/>
      <c r="UVH115" s="85"/>
      <c r="UVI115" s="85"/>
      <c r="UVJ115" s="85"/>
      <c r="UVK115" s="85"/>
      <c r="UVL115" s="85"/>
      <c r="UVM115" s="85"/>
      <c r="UVN115" s="85"/>
      <c r="UVO115" s="85"/>
      <c r="UVP115" s="85"/>
      <c r="UVQ115" s="85"/>
      <c r="UVR115" s="85"/>
      <c r="UVS115" s="85"/>
      <c r="UVT115" s="85"/>
      <c r="UVU115" s="85"/>
      <c r="UVV115" s="85"/>
      <c r="UVW115" s="85"/>
      <c r="UVX115" s="85"/>
      <c r="UVY115" s="85"/>
      <c r="UVZ115" s="85"/>
      <c r="UWA115" s="85"/>
      <c r="UWB115" s="85"/>
      <c r="UWC115" s="85"/>
      <c r="UWD115" s="85"/>
      <c r="UWE115" s="85"/>
      <c r="UWF115" s="85"/>
      <c r="UWG115" s="85"/>
      <c r="UWH115" s="85"/>
      <c r="UWI115" s="85"/>
      <c r="UWJ115" s="85"/>
      <c r="UWK115" s="85"/>
      <c r="UWL115" s="85"/>
      <c r="UWM115" s="85"/>
      <c r="UWN115" s="85"/>
      <c r="UWO115" s="85"/>
      <c r="UWP115" s="85"/>
      <c r="UWQ115" s="85"/>
      <c r="UWR115" s="85"/>
      <c r="UWS115" s="85"/>
      <c r="UWT115" s="85"/>
      <c r="UWU115" s="85"/>
      <c r="UWV115" s="85"/>
      <c r="UWW115" s="85"/>
      <c r="UWX115" s="85"/>
      <c r="UWY115" s="85"/>
      <c r="UWZ115" s="85"/>
      <c r="UXA115" s="85"/>
      <c r="UXB115" s="85"/>
      <c r="UXC115" s="85"/>
      <c r="UXD115" s="85"/>
      <c r="UXE115" s="85"/>
      <c r="UXF115" s="85"/>
      <c r="UXG115" s="85"/>
      <c r="UXH115" s="85"/>
      <c r="UXI115" s="85"/>
      <c r="UXJ115" s="85"/>
      <c r="UXK115" s="85"/>
      <c r="UXL115" s="85"/>
      <c r="UXM115" s="85"/>
      <c r="UXN115" s="85"/>
      <c r="UXO115" s="85"/>
      <c r="UXP115" s="85"/>
      <c r="UXQ115" s="85"/>
      <c r="UXR115" s="85"/>
      <c r="UXS115" s="85"/>
      <c r="UXT115" s="85"/>
      <c r="UXU115" s="85"/>
      <c r="UXV115" s="85"/>
      <c r="UXW115" s="85"/>
      <c r="UXX115" s="85"/>
      <c r="UXY115" s="85"/>
      <c r="UXZ115" s="85"/>
      <c r="UYA115" s="85"/>
      <c r="UYB115" s="85"/>
      <c r="UYC115" s="85"/>
      <c r="UYD115" s="85"/>
      <c r="UYE115" s="85"/>
      <c r="UYF115" s="85"/>
      <c r="UYG115" s="85"/>
      <c r="UYH115" s="85"/>
      <c r="UYI115" s="85"/>
      <c r="UYJ115" s="85"/>
      <c r="UYK115" s="85"/>
      <c r="UYL115" s="85"/>
      <c r="UYM115" s="85"/>
      <c r="UYN115" s="85"/>
      <c r="UYO115" s="85"/>
      <c r="UYP115" s="85"/>
      <c r="UYQ115" s="85"/>
      <c r="UYR115" s="85"/>
      <c r="UYS115" s="85"/>
      <c r="UYT115" s="85"/>
      <c r="UYU115" s="85"/>
      <c r="UYV115" s="85"/>
      <c r="UYW115" s="85"/>
      <c r="UYX115" s="85"/>
      <c r="UYY115" s="85"/>
      <c r="UYZ115" s="85"/>
      <c r="UZA115" s="85"/>
      <c r="UZB115" s="85"/>
      <c r="UZC115" s="85"/>
      <c r="UZD115" s="85"/>
      <c r="UZE115" s="85"/>
      <c r="UZF115" s="85"/>
      <c r="UZG115" s="85"/>
      <c r="UZH115" s="85"/>
      <c r="UZI115" s="85"/>
      <c r="UZJ115" s="85"/>
      <c r="UZK115" s="85"/>
      <c r="UZL115" s="85"/>
      <c r="UZM115" s="85"/>
      <c r="UZN115" s="85"/>
      <c r="UZO115" s="85"/>
      <c r="UZP115" s="85"/>
      <c r="UZQ115" s="85"/>
      <c r="UZR115" s="85"/>
      <c r="UZS115" s="85"/>
      <c r="UZT115" s="85"/>
      <c r="UZU115" s="85"/>
      <c r="UZV115" s="85"/>
      <c r="UZW115" s="85"/>
      <c r="UZX115" s="85"/>
      <c r="UZY115" s="85"/>
      <c r="UZZ115" s="85"/>
      <c r="VAA115" s="85"/>
      <c r="VAB115" s="85"/>
      <c r="VAC115" s="85"/>
      <c r="VAD115" s="85"/>
      <c r="VAE115" s="85"/>
      <c r="VAF115" s="85"/>
      <c r="VAG115" s="85"/>
      <c r="VAH115" s="85"/>
      <c r="VAI115" s="85"/>
      <c r="VAJ115" s="85"/>
      <c r="VAK115" s="85"/>
      <c r="VAL115" s="85"/>
      <c r="VAM115" s="85"/>
      <c r="VAN115" s="85"/>
      <c r="VAO115" s="85"/>
      <c r="VAP115" s="85"/>
      <c r="VAQ115" s="85"/>
      <c r="VAR115" s="85"/>
      <c r="VAS115" s="85"/>
      <c r="VAT115" s="85"/>
      <c r="VAU115" s="85"/>
      <c r="VAV115" s="85"/>
      <c r="VAW115" s="85"/>
      <c r="VAX115" s="85"/>
      <c r="VAY115" s="85"/>
      <c r="VAZ115" s="85"/>
      <c r="VBA115" s="85"/>
      <c r="VBB115" s="85"/>
      <c r="VBC115" s="85"/>
      <c r="VBD115" s="85"/>
      <c r="VBE115" s="85"/>
      <c r="VBF115" s="85"/>
      <c r="VBG115" s="85"/>
      <c r="VBH115" s="85"/>
      <c r="VBI115" s="85"/>
      <c r="VBJ115" s="85"/>
      <c r="VBK115" s="85"/>
      <c r="VBL115" s="85"/>
      <c r="VBM115" s="85"/>
      <c r="VBN115" s="85"/>
      <c r="VBO115" s="85"/>
      <c r="VBP115" s="85"/>
      <c r="VBQ115" s="85"/>
      <c r="VBR115" s="85"/>
      <c r="VBS115" s="85"/>
      <c r="VBT115" s="85"/>
      <c r="VBU115" s="85"/>
      <c r="VBV115" s="85"/>
      <c r="VBW115" s="85"/>
      <c r="VBX115" s="85"/>
      <c r="VBY115" s="85"/>
      <c r="VBZ115" s="85"/>
      <c r="VCA115" s="85"/>
      <c r="VCB115" s="85"/>
      <c r="VCC115" s="85"/>
      <c r="VCD115" s="85"/>
      <c r="VCE115" s="85"/>
      <c r="VCF115" s="85"/>
      <c r="VCG115" s="85"/>
      <c r="VCH115" s="85"/>
      <c r="VCI115" s="85"/>
      <c r="VCJ115" s="85"/>
      <c r="VCK115" s="85"/>
      <c r="VCL115" s="85"/>
      <c r="VCM115" s="85"/>
      <c r="VCN115" s="85"/>
      <c r="VCO115" s="85"/>
      <c r="VCP115" s="85"/>
      <c r="VCQ115" s="85"/>
      <c r="VCR115" s="85"/>
      <c r="VCS115" s="85"/>
      <c r="VCT115" s="85"/>
      <c r="VCU115" s="85"/>
      <c r="VCV115" s="85"/>
      <c r="VCW115" s="85"/>
      <c r="VCX115" s="85"/>
      <c r="VCY115" s="85"/>
      <c r="VCZ115" s="85"/>
      <c r="VDA115" s="85"/>
      <c r="VDB115" s="85"/>
      <c r="VDC115" s="85"/>
      <c r="VDD115" s="85"/>
      <c r="VDE115" s="85"/>
      <c r="VDF115" s="85"/>
      <c r="VDG115" s="85"/>
      <c r="VDH115" s="85"/>
      <c r="VDI115" s="85"/>
      <c r="VDJ115" s="85"/>
      <c r="VDK115" s="85"/>
      <c r="VDL115" s="85"/>
      <c r="VDM115" s="85"/>
      <c r="VDN115" s="85"/>
      <c r="VDO115" s="85"/>
      <c r="VDP115" s="85"/>
      <c r="VDQ115" s="85"/>
      <c r="VDR115" s="85"/>
      <c r="VDS115" s="85"/>
      <c r="VDT115" s="85"/>
      <c r="VDU115" s="85"/>
      <c r="VDV115" s="85"/>
      <c r="VDW115" s="85"/>
      <c r="VDX115" s="85"/>
      <c r="VDY115" s="85"/>
      <c r="VDZ115" s="85"/>
      <c r="VEA115" s="85"/>
      <c r="VEB115" s="85"/>
      <c r="VEC115" s="85"/>
      <c r="VED115" s="85"/>
      <c r="VEE115" s="85"/>
      <c r="VEF115" s="85"/>
      <c r="VEG115" s="85"/>
      <c r="VEH115" s="85"/>
      <c r="VEI115" s="85"/>
      <c r="VEJ115" s="85"/>
      <c r="VEK115" s="85"/>
      <c r="VEL115" s="85"/>
      <c r="VEM115" s="85"/>
      <c r="VEN115" s="85"/>
      <c r="VEO115" s="85"/>
      <c r="VEP115" s="85"/>
      <c r="VEQ115" s="85"/>
      <c r="VER115" s="85"/>
      <c r="VES115" s="85"/>
      <c r="VET115" s="85"/>
      <c r="VEU115" s="85"/>
      <c r="VEV115" s="85"/>
      <c r="VEW115" s="85"/>
      <c r="VEX115" s="85"/>
      <c r="VEY115" s="85"/>
      <c r="VEZ115" s="85"/>
      <c r="VFA115" s="85"/>
      <c r="VFB115" s="85"/>
      <c r="VFC115" s="85"/>
      <c r="VFD115" s="85"/>
      <c r="VFE115" s="85"/>
      <c r="VFF115" s="85"/>
      <c r="VFG115" s="85"/>
      <c r="VFH115" s="85"/>
      <c r="VFI115" s="85"/>
      <c r="VFJ115" s="85"/>
      <c r="VFK115" s="85"/>
      <c r="VFL115" s="85"/>
      <c r="VFM115" s="85"/>
      <c r="VFN115" s="85"/>
      <c r="VFO115" s="85"/>
      <c r="VFP115" s="85"/>
      <c r="VFQ115" s="85"/>
      <c r="VFR115" s="85"/>
      <c r="VFS115" s="85"/>
      <c r="VFT115" s="85"/>
      <c r="VFU115" s="85"/>
      <c r="VFV115" s="85"/>
      <c r="VFW115" s="85"/>
      <c r="VFX115" s="85"/>
      <c r="VFY115" s="85"/>
      <c r="VFZ115" s="85"/>
      <c r="VGA115" s="85"/>
      <c r="VGB115" s="85"/>
      <c r="VGC115" s="85"/>
      <c r="VGD115" s="85"/>
      <c r="VGE115" s="85"/>
      <c r="VGF115" s="85"/>
      <c r="VGG115" s="85"/>
      <c r="VGH115" s="85"/>
      <c r="VGI115" s="85"/>
      <c r="VGJ115" s="85"/>
      <c r="VGK115" s="85"/>
      <c r="VGL115" s="85"/>
      <c r="VGM115" s="85"/>
      <c r="VGN115" s="85"/>
      <c r="VGO115" s="85"/>
      <c r="VGP115" s="85"/>
      <c r="VGQ115" s="85"/>
      <c r="VGR115" s="85"/>
      <c r="VGS115" s="85"/>
      <c r="VGT115" s="85"/>
      <c r="VGU115" s="85"/>
      <c r="VGV115" s="85"/>
      <c r="VGW115" s="85"/>
      <c r="VGX115" s="85"/>
      <c r="VGY115" s="85"/>
      <c r="VGZ115" s="85"/>
      <c r="VHA115" s="85"/>
      <c r="VHB115" s="85"/>
      <c r="VHC115" s="85"/>
      <c r="VHD115" s="85"/>
      <c r="VHE115" s="85"/>
      <c r="VHF115" s="85"/>
      <c r="VHG115" s="85"/>
      <c r="VHH115" s="85"/>
      <c r="VHI115" s="85"/>
      <c r="VHJ115" s="85"/>
      <c r="VHK115" s="85"/>
      <c r="VHL115" s="85"/>
      <c r="VHM115" s="85"/>
      <c r="VHN115" s="85"/>
      <c r="VHO115" s="85"/>
      <c r="VHP115" s="85"/>
      <c r="VHQ115" s="85"/>
      <c r="VHR115" s="85"/>
      <c r="VHS115" s="85"/>
      <c r="VHT115" s="85"/>
      <c r="VHU115" s="85"/>
      <c r="VHV115" s="85"/>
      <c r="VHW115" s="85"/>
      <c r="VHX115" s="85"/>
      <c r="VHY115" s="85"/>
      <c r="VHZ115" s="85"/>
      <c r="VIA115" s="85"/>
      <c r="VIB115" s="85"/>
      <c r="VIC115" s="85"/>
      <c r="VID115" s="85"/>
      <c r="VIE115" s="85"/>
      <c r="VIF115" s="85"/>
      <c r="VIG115" s="85"/>
      <c r="VIH115" s="85"/>
      <c r="VII115" s="85"/>
      <c r="VIJ115" s="85"/>
      <c r="VIK115" s="85"/>
      <c r="VIL115" s="85"/>
      <c r="VIM115" s="85"/>
      <c r="VIN115" s="85"/>
      <c r="VIO115" s="85"/>
      <c r="VIP115" s="85"/>
      <c r="VIQ115" s="85"/>
      <c r="VIR115" s="85"/>
      <c r="VIS115" s="85"/>
      <c r="VIT115" s="85"/>
      <c r="VIU115" s="85"/>
      <c r="VIV115" s="85"/>
      <c r="VIW115" s="85"/>
      <c r="VIX115" s="85"/>
      <c r="VIY115" s="85"/>
      <c r="VIZ115" s="85"/>
      <c r="VJA115" s="85"/>
      <c r="VJB115" s="85"/>
      <c r="VJC115" s="85"/>
      <c r="VJD115" s="85"/>
      <c r="VJE115" s="85"/>
      <c r="VJF115" s="85"/>
      <c r="VJG115" s="85"/>
      <c r="VJH115" s="85"/>
      <c r="VJI115" s="85"/>
      <c r="VJJ115" s="85"/>
      <c r="VJK115" s="85"/>
      <c r="VJL115" s="85"/>
      <c r="VJM115" s="85"/>
      <c r="VJN115" s="85"/>
      <c r="VJO115" s="85"/>
      <c r="VJP115" s="85"/>
      <c r="VJQ115" s="85"/>
      <c r="VJR115" s="85"/>
      <c r="VJS115" s="85"/>
      <c r="VJT115" s="85"/>
      <c r="VJU115" s="85"/>
      <c r="VJV115" s="85"/>
      <c r="VJW115" s="85"/>
      <c r="VJX115" s="85"/>
      <c r="VJY115" s="85"/>
      <c r="VJZ115" s="85"/>
      <c r="VKA115" s="85"/>
      <c r="VKB115" s="85"/>
      <c r="VKC115" s="85"/>
      <c r="VKD115" s="85"/>
      <c r="VKE115" s="85"/>
      <c r="VKF115" s="85"/>
      <c r="VKG115" s="85"/>
      <c r="VKH115" s="85"/>
      <c r="VKI115" s="85"/>
      <c r="VKJ115" s="85"/>
      <c r="VKK115" s="85"/>
      <c r="VKL115" s="85"/>
      <c r="VKM115" s="85"/>
      <c r="VKN115" s="85"/>
      <c r="VKO115" s="85"/>
      <c r="VKP115" s="85"/>
      <c r="VKQ115" s="85"/>
      <c r="VKR115" s="85"/>
      <c r="VKS115" s="85"/>
      <c r="VKT115" s="85"/>
      <c r="VKU115" s="85"/>
      <c r="VKV115" s="85"/>
      <c r="VKW115" s="85"/>
      <c r="VKX115" s="85"/>
      <c r="VKY115" s="85"/>
      <c r="VKZ115" s="85"/>
      <c r="VLA115" s="85"/>
      <c r="VLB115" s="85"/>
      <c r="VLC115" s="85"/>
      <c r="VLD115" s="85"/>
      <c r="VLE115" s="85"/>
      <c r="VLF115" s="85"/>
      <c r="VLG115" s="85"/>
      <c r="VLH115" s="85"/>
      <c r="VLI115" s="85"/>
      <c r="VLJ115" s="85"/>
      <c r="VLK115" s="85"/>
      <c r="VLL115" s="85"/>
      <c r="VLM115" s="85"/>
      <c r="VLN115" s="85"/>
      <c r="VLO115" s="85"/>
      <c r="VLP115" s="85"/>
      <c r="VLQ115" s="85"/>
      <c r="VLR115" s="85"/>
      <c r="VLS115" s="85"/>
      <c r="VLT115" s="85"/>
      <c r="VLU115" s="85"/>
      <c r="VLV115" s="85"/>
      <c r="VLW115" s="85"/>
      <c r="VLX115" s="85"/>
      <c r="VLY115" s="85"/>
      <c r="VLZ115" s="85"/>
      <c r="VMA115" s="85"/>
      <c r="VMB115" s="85"/>
      <c r="VMC115" s="85"/>
      <c r="VMD115" s="85"/>
      <c r="VME115" s="85"/>
      <c r="VMF115" s="85"/>
      <c r="VMG115" s="85"/>
      <c r="VMH115" s="85"/>
      <c r="VMI115" s="85"/>
      <c r="VMJ115" s="85"/>
      <c r="VMK115" s="85"/>
      <c r="VML115" s="85"/>
      <c r="VMM115" s="85"/>
      <c r="VMN115" s="85"/>
      <c r="VMO115" s="85"/>
      <c r="VMP115" s="85"/>
      <c r="VMQ115" s="85"/>
      <c r="VMR115" s="85"/>
      <c r="VMS115" s="85"/>
      <c r="VMT115" s="85"/>
      <c r="VMU115" s="85"/>
      <c r="VMV115" s="85"/>
      <c r="VMW115" s="85"/>
      <c r="VMX115" s="85"/>
      <c r="VMY115" s="85"/>
      <c r="VMZ115" s="85"/>
      <c r="VNA115" s="85"/>
      <c r="VNB115" s="85"/>
      <c r="VNC115" s="85"/>
      <c r="VND115" s="85"/>
      <c r="VNE115" s="85"/>
      <c r="VNF115" s="85"/>
      <c r="VNG115" s="85"/>
      <c r="VNH115" s="85"/>
      <c r="VNI115" s="85"/>
      <c r="VNJ115" s="85"/>
      <c r="VNK115" s="85"/>
      <c r="VNL115" s="85"/>
      <c r="VNM115" s="85"/>
      <c r="VNN115" s="85"/>
      <c r="VNO115" s="85"/>
      <c r="VNP115" s="85"/>
      <c r="VNQ115" s="85"/>
      <c r="VNR115" s="85"/>
      <c r="VNS115" s="85"/>
      <c r="VNT115" s="85"/>
      <c r="VNU115" s="85"/>
      <c r="VNV115" s="85"/>
      <c r="VNW115" s="85"/>
      <c r="VNX115" s="85"/>
      <c r="VNY115" s="85"/>
      <c r="VNZ115" s="85"/>
      <c r="VOA115" s="85"/>
      <c r="VOB115" s="85"/>
      <c r="VOC115" s="85"/>
      <c r="VOD115" s="85"/>
      <c r="VOE115" s="85"/>
      <c r="VOF115" s="85"/>
      <c r="VOG115" s="85"/>
      <c r="VOH115" s="85"/>
      <c r="VOI115" s="85"/>
      <c r="VOJ115" s="85"/>
      <c r="VOK115" s="85"/>
      <c r="VOL115" s="85"/>
      <c r="VOM115" s="85"/>
      <c r="VON115" s="85"/>
      <c r="VOO115" s="85"/>
      <c r="VOP115" s="85"/>
      <c r="VOQ115" s="85"/>
      <c r="VOR115" s="85"/>
      <c r="VOS115" s="85"/>
      <c r="VOT115" s="85"/>
      <c r="VOU115" s="85"/>
      <c r="VOV115" s="85"/>
      <c r="VOW115" s="85"/>
      <c r="VOX115" s="85"/>
      <c r="VOY115" s="85"/>
      <c r="VOZ115" s="85"/>
      <c r="VPA115" s="85"/>
      <c r="VPB115" s="85"/>
      <c r="VPC115" s="85"/>
      <c r="VPD115" s="85"/>
      <c r="VPE115" s="85"/>
      <c r="VPF115" s="85"/>
      <c r="VPG115" s="85"/>
      <c r="VPH115" s="85"/>
      <c r="VPI115" s="85"/>
      <c r="VPJ115" s="85"/>
      <c r="VPK115" s="85"/>
      <c r="VPL115" s="85"/>
      <c r="VPM115" s="85"/>
      <c r="VPN115" s="85"/>
      <c r="VPO115" s="85"/>
      <c r="VPP115" s="85"/>
      <c r="VPQ115" s="85"/>
      <c r="VPR115" s="85"/>
      <c r="VPS115" s="85"/>
      <c r="VPT115" s="85"/>
      <c r="VPU115" s="85"/>
      <c r="VPV115" s="85"/>
      <c r="VPW115" s="85"/>
      <c r="VPX115" s="85"/>
      <c r="VPY115" s="85"/>
      <c r="VPZ115" s="85"/>
      <c r="VQA115" s="85"/>
      <c r="VQB115" s="85"/>
      <c r="VQC115" s="85"/>
      <c r="VQD115" s="85"/>
      <c r="VQE115" s="85"/>
      <c r="VQF115" s="85"/>
      <c r="VQG115" s="85"/>
      <c r="VQH115" s="85"/>
      <c r="VQI115" s="85"/>
      <c r="VQJ115" s="85"/>
      <c r="VQK115" s="85"/>
      <c r="VQL115" s="85"/>
      <c r="VQM115" s="85"/>
      <c r="VQN115" s="85"/>
      <c r="VQO115" s="85"/>
      <c r="VQP115" s="85"/>
      <c r="VQQ115" s="85"/>
      <c r="VQR115" s="85"/>
      <c r="VQS115" s="85"/>
      <c r="VQT115" s="85"/>
      <c r="VQU115" s="85"/>
      <c r="VQV115" s="85"/>
      <c r="VQW115" s="85"/>
      <c r="VQX115" s="85"/>
      <c r="VQY115" s="85"/>
      <c r="VQZ115" s="85"/>
      <c r="VRA115" s="85"/>
      <c r="VRB115" s="85"/>
      <c r="VRC115" s="85"/>
      <c r="VRD115" s="85"/>
      <c r="VRE115" s="85"/>
      <c r="VRF115" s="85"/>
      <c r="VRG115" s="85"/>
      <c r="VRH115" s="85"/>
      <c r="VRI115" s="85"/>
      <c r="VRJ115" s="85"/>
      <c r="VRK115" s="85"/>
      <c r="VRL115" s="85"/>
      <c r="VRM115" s="85"/>
      <c r="VRN115" s="85"/>
      <c r="VRO115" s="85"/>
      <c r="VRP115" s="85"/>
      <c r="VRQ115" s="85"/>
      <c r="VRR115" s="85"/>
      <c r="VRS115" s="85"/>
      <c r="VRT115" s="85"/>
      <c r="VRU115" s="85"/>
      <c r="VRV115" s="85"/>
      <c r="VRW115" s="85"/>
      <c r="VRX115" s="85"/>
      <c r="VRY115" s="85"/>
      <c r="VRZ115" s="85"/>
      <c r="VSA115" s="85"/>
      <c r="VSB115" s="85"/>
      <c r="VSC115" s="85"/>
      <c r="VSD115" s="85"/>
      <c r="VSE115" s="85"/>
      <c r="VSF115" s="85"/>
      <c r="VSG115" s="85"/>
      <c r="VSH115" s="85"/>
      <c r="VSI115" s="85"/>
      <c r="VSJ115" s="85"/>
      <c r="VSK115" s="85"/>
      <c r="VSL115" s="85"/>
      <c r="VSM115" s="85"/>
      <c r="VSN115" s="85"/>
      <c r="VSO115" s="85"/>
      <c r="VSP115" s="85"/>
      <c r="VSQ115" s="85"/>
      <c r="VSR115" s="85"/>
      <c r="VSS115" s="85"/>
      <c r="VST115" s="85"/>
      <c r="VSU115" s="85"/>
      <c r="VSV115" s="85"/>
      <c r="VSW115" s="85"/>
      <c r="VSX115" s="85"/>
      <c r="VSY115" s="85"/>
      <c r="VSZ115" s="85"/>
      <c r="VTA115" s="85"/>
      <c r="VTB115" s="85"/>
      <c r="VTC115" s="85"/>
      <c r="VTD115" s="85"/>
      <c r="VTE115" s="85"/>
      <c r="VTF115" s="85"/>
      <c r="VTG115" s="85"/>
      <c r="VTH115" s="85"/>
      <c r="VTI115" s="85"/>
      <c r="VTJ115" s="85"/>
      <c r="VTK115" s="85"/>
      <c r="VTL115" s="85"/>
      <c r="VTM115" s="85"/>
      <c r="VTN115" s="85"/>
      <c r="VTO115" s="85"/>
      <c r="VTP115" s="85"/>
      <c r="VTQ115" s="85"/>
      <c r="VTR115" s="85"/>
      <c r="VTS115" s="85"/>
      <c r="VTT115" s="85"/>
      <c r="VTU115" s="85"/>
      <c r="VTV115" s="85"/>
      <c r="VTW115" s="85"/>
      <c r="VTX115" s="85"/>
      <c r="VTY115" s="85"/>
      <c r="VTZ115" s="85"/>
      <c r="VUA115" s="85"/>
      <c r="VUB115" s="85"/>
      <c r="VUC115" s="85"/>
      <c r="VUD115" s="85"/>
      <c r="VUE115" s="85"/>
      <c r="VUF115" s="85"/>
      <c r="VUG115" s="85"/>
      <c r="VUH115" s="85"/>
      <c r="VUI115" s="85"/>
      <c r="VUJ115" s="85"/>
      <c r="VUK115" s="85"/>
      <c r="VUL115" s="85"/>
      <c r="VUM115" s="85"/>
      <c r="VUN115" s="85"/>
      <c r="VUO115" s="85"/>
      <c r="VUP115" s="85"/>
      <c r="VUQ115" s="85"/>
      <c r="VUR115" s="85"/>
      <c r="VUS115" s="85"/>
      <c r="VUT115" s="85"/>
      <c r="VUU115" s="85"/>
      <c r="VUV115" s="85"/>
      <c r="VUW115" s="85"/>
      <c r="VUX115" s="85"/>
      <c r="VUY115" s="85"/>
      <c r="VUZ115" s="85"/>
      <c r="VVA115" s="85"/>
      <c r="VVB115" s="85"/>
      <c r="VVC115" s="85"/>
      <c r="VVD115" s="85"/>
      <c r="VVE115" s="85"/>
      <c r="VVF115" s="85"/>
      <c r="VVG115" s="85"/>
      <c r="VVH115" s="85"/>
      <c r="VVI115" s="85"/>
      <c r="VVJ115" s="85"/>
      <c r="VVK115" s="85"/>
      <c r="VVL115" s="85"/>
      <c r="VVM115" s="85"/>
      <c r="VVN115" s="85"/>
      <c r="VVO115" s="85"/>
      <c r="VVP115" s="85"/>
      <c r="VVQ115" s="85"/>
      <c r="VVR115" s="85"/>
      <c r="VVS115" s="85"/>
      <c r="VVT115" s="85"/>
      <c r="VVU115" s="85"/>
      <c r="VVV115" s="85"/>
      <c r="VVW115" s="85"/>
      <c r="VVX115" s="85"/>
      <c r="VVY115" s="85"/>
      <c r="VVZ115" s="85"/>
      <c r="VWA115" s="85"/>
      <c r="VWB115" s="85"/>
      <c r="VWC115" s="85"/>
      <c r="VWD115" s="85"/>
      <c r="VWE115" s="85"/>
      <c r="VWF115" s="85"/>
      <c r="VWG115" s="85"/>
      <c r="VWH115" s="85"/>
      <c r="VWI115" s="85"/>
      <c r="VWJ115" s="85"/>
      <c r="VWK115" s="85"/>
      <c r="VWL115" s="85"/>
      <c r="VWM115" s="85"/>
      <c r="VWN115" s="85"/>
      <c r="VWO115" s="85"/>
      <c r="VWP115" s="85"/>
      <c r="VWQ115" s="85"/>
      <c r="VWR115" s="85"/>
      <c r="VWS115" s="85"/>
      <c r="VWT115" s="85"/>
      <c r="VWU115" s="85"/>
      <c r="VWV115" s="85"/>
      <c r="VWW115" s="85"/>
      <c r="VWX115" s="85"/>
      <c r="VWY115" s="85"/>
      <c r="VWZ115" s="85"/>
      <c r="VXA115" s="85"/>
      <c r="VXB115" s="85"/>
      <c r="VXC115" s="85"/>
      <c r="VXD115" s="85"/>
      <c r="VXE115" s="85"/>
      <c r="VXF115" s="85"/>
      <c r="VXG115" s="85"/>
      <c r="VXH115" s="85"/>
      <c r="VXI115" s="85"/>
      <c r="VXJ115" s="85"/>
      <c r="VXK115" s="85"/>
      <c r="VXL115" s="85"/>
      <c r="VXM115" s="85"/>
      <c r="VXN115" s="85"/>
      <c r="VXO115" s="85"/>
      <c r="VXP115" s="85"/>
      <c r="VXQ115" s="85"/>
      <c r="VXR115" s="85"/>
      <c r="VXS115" s="85"/>
      <c r="VXT115" s="85"/>
      <c r="VXU115" s="85"/>
      <c r="VXV115" s="85"/>
      <c r="VXW115" s="85"/>
      <c r="VXX115" s="85"/>
      <c r="VXY115" s="85"/>
      <c r="VXZ115" s="85"/>
      <c r="VYA115" s="85"/>
      <c r="VYB115" s="85"/>
      <c r="VYC115" s="85"/>
      <c r="VYD115" s="85"/>
      <c r="VYE115" s="85"/>
      <c r="VYF115" s="85"/>
      <c r="VYG115" s="85"/>
      <c r="VYH115" s="85"/>
      <c r="VYI115" s="85"/>
      <c r="VYJ115" s="85"/>
      <c r="VYK115" s="85"/>
      <c r="VYL115" s="85"/>
      <c r="VYM115" s="85"/>
      <c r="VYN115" s="85"/>
      <c r="VYO115" s="85"/>
      <c r="VYP115" s="85"/>
      <c r="VYQ115" s="85"/>
      <c r="VYR115" s="85"/>
      <c r="VYS115" s="85"/>
      <c r="VYT115" s="85"/>
      <c r="VYU115" s="85"/>
      <c r="VYV115" s="85"/>
      <c r="VYW115" s="85"/>
      <c r="VYX115" s="85"/>
      <c r="VYY115" s="85"/>
      <c r="VYZ115" s="85"/>
      <c r="VZA115" s="85"/>
      <c r="VZB115" s="85"/>
      <c r="VZC115" s="85"/>
      <c r="VZD115" s="85"/>
      <c r="VZE115" s="85"/>
      <c r="VZF115" s="85"/>
      <c r="VZG115" s="85"/>
      <c r="VZH115" s="85"/>
      <c r="VZI115" s="85"/>
      <c r="VZJ115" s="85"/>
      <c r="VZK115" s="85"/>
      <c r="VZL115" s="85"/>
      <c r="VZM115" s="85"/>
      <c r="VZN115" s="85"/>
      <c r="VZO115" s="85"/>
      <c r="VZP115" s="85"/>
      <c r="VZQ115" s="85"/>
      <c r="VZR115" s="85"/>
      <c r="VZS115" s="85"/>
      <c r="VZT115" s="85"/>
      <c r="VZU115" s="85"/>
      <c r="VZV115" s="85"/>
      <c r="VZW115" s="85"/>
      <c r="VZX115" s="85"/>
      <c r="VZY115" s="85"/>
      <c r="VZZ115" s="85"/>
      <c r="WAA115" s="85"/>
      <c r="WAB115" s="85"/>
      <c r="WAC115" s="85"/>
      <c r="WAD115" s="85"/>
      <c r="WAE115" s="85"/>
      <c r="WAF115" s="85"/>
      <c r="WAG115" s="85"/>
      <c r="WAH115" s="85"/>
      <c r="WAI115" s="85"/>
      <c r="WAJ115" s="85"/>
      <c r="WAK115" s="85"/>
      <c r="WAL115" s="85"/>
      <c r="WAM115" s="85"/>
      <c r="WAN115" s="85"/>
      <c r="WAO115" s="85"/>
      <c r="WAP115" s="85"/>
      <c r="WAQ115" s="85"/>
      <c r="WAR115" s="85"/>
      <c r="WAS115" s="85"/>
      <c r="WAT115" s="85"/>
      <c r="WAU115" s="85"/>
      <c r="WAV115" s="85"/>
      <c r="WAW115" s="85"/>
      <c r="WAX115" s="85"/>
      <c r="WAY115" s="85"/>
      <c r="WAZ115" s="85"/>
      <c r="WBA115" s="85"/>
      <c r="WBB115" s="85"/>
      <c r="WBC115" s="85"/>
      <c r="WBD115" s="85"/>
      <c r="WBE115" s="85"/>
      <c r="WBF115" s="85"/>
      <c r="WBG115" s="85"/>
      <c r="WBH115" s="85"/>
      <c r="WBI115" s="85"/>
      <c r="WBJ115" s="85"/>
      <c r="WBK115" s="85"/>
      <c r="WBL115" s="85"/>
      <c r="WBM115" s="85"/>
      <c r="WBN115" s="85"/>
      <c r="WBO115" s="85"/>
      <c r="WBP115" s="85"/>
      <c r="WBQ115" s="85"/>
      <c r="WBR115" s="85"/>
      <c r="WBS115" s="85"/>
      <c r="WBT115" s="85"/>
      <c r="WBU115" s="85"/>
      <c r="WBV115" s="85"/>
      <c r="WBW115" s="85"/>
      <c r="WBX115" s="85"/>
      <c r="WBY115" s="85"/>
      <c r="WBZ115" s="85"/>
      <c r="WCA115" s="85"/>
      <c r="WCB115" s="85"/>
      <c r="WCC115" s="85"/>
      <c r="WCD115" s="85"/>
      <c r="WCE115" s="85"/>
      <c r="WCF115" s="85"/>
      <c r="WCG115" s="85"/>
      <c r="WCH115" s="85"/>
      <c r="WCI115" s="85"/>
      <c r="WCJ115" s="85"/>
      <c r="WCK115" s="85"/>
      <c r="WCL115" s="85"/>
      <c r="WCM115" s="85"/>
      <c r="WCN115" s="85"/>
      <c r="WCO115" s="85"/>
      <c r="WCP115" s="85"/>
      <c r="WCQ115" s="85"/>
      <c r="WCR115" s="85"/>
      <c r="WCS115" s="85"/>
      <c r="WCT115" s="85"/>
      <c r="WCU115" s="85"/>
      <c r="WCV115" s="85"/>
      <c r="WCW115" s="85"/>
      <c r="WCX115" s="85"/>
      <c r="WCY115" s="85"/>
      <c r="WCZ115" s="85"/>
      <c r="WDA115" s="85"/>
      <c r="WDB115" s="85"/>
      <c r="WDC115" s="85"/>
      <c r="WDD115" s="85"/>
      <c r="WDE115" s="85"/>
      <c r="WDF115" s="85"/>
      <c r="WDG115" s="85"/>
      <c r="WDH115" s="85"/>
      <c r="WDI115" s="85"/>
      <c r="WDJ115" s="85"/>
      <c r="WDK115" s="85"/>
      <c r="WDL115" s="85"/>
      <c r="WDM115" s="85"/>
      <c r="WDN115" s="85"/>
      <c r="WDO115" s="85"/>
      <c r="WDP115" s="85"/>
      <c r="WDQ115" s="85"/>
      <c r="WDR115" s="85"/>
      <c r="WDS115" s="85"/>
      <c r="WDT115" s="85"/>
      <c r="WDU115" s="85"/>
      <c r="WDV115" s="85"/>
      <c r="WDW115" s="85"/>
      <c r="WDX115" s="85"/>
      <c r="WDY115" s="85"/>
      <c r="WDZ115" s="85"/>
      <c r="WEA115" s="85"/>
      <c r="WEB115" s="85"/>
      <c r="WEC115" s="85"/>
      <c r="WED115" s="85"/>
      <c r="WEE115" s="85"/>
      <c r="WEF115" s="85"/>
      <c r="WEG115" s="85"/>
      <c r="WEH115" s="85"/>
      <c r="WEI115" s="85"/>
      <c r="WEJ115" s="85"/>
      <c r="WEK115" s="85"/>
      <c r="WEL115" s="85"/>
      <c r="WEM115" s="85"/>
      <c r="WEN115" s="85"/>
      <c r="WEO115" s="85"/>
      <c r="WEP115" s="85"/>
      <c r="WEQ115" s="85"/>
      <c r="WER115" s="85"/>
      <c r="WES115" s="85"/>
      <c r="WET115" s="85"/>
      <c r="WEU115" s="85"/>
      <c r="WEV115" s="85"/>
      <c r="WEW115" s="85"/>
      <c r="WEX115" s="85"/>
      <c r="WEY115" s="85"/>
      <c r="WEZ115" s="85"/>
      <c r="WFA115" s="85"/>
      <c r="WFB115" s="85"/>
      <c r="WFC115" s="85"/>
      <c r="WFD115" s="85"/>
      <c r="WFE115" s="85"/>
      <c r="WFF115" s="85"/>
      <c r="WFG115" s="85"/>
      <c r="WFH115" s="85"/>
      <c r="WFI115" s="85"/>
      <c r="WFJ115" s="85"/>
      <c r="WFK115" s="85"/>
      <c r="WFL115" s="85"/>
      <c r="WFM115" s="85"/>
      <c r="WFN115" s="85"/>
      <c r="WFO115" s="85"/>
      <c r="WFP115" s="85"/>
      <c r="WFQ115" s="85"/>
      <c r="WFR115" s="85"/>
      <c r="WFS115" s="85"/>
      <c r="WFT115" s="85"/>
      <c r="WFU115" s="85"/>
      <c r="WFV115" s="85"/>
      <c r="WFW115" s="85"/>
      <c r="WFX115" s="85"/>
      <c r="WFY115" s="85"/>
      <c r="WFZ115" s="85"/>
      <c r="WGA115" s="85"/>
      <c r="WGB115" s="85"/>
      <c r="WGC115" s="85"/>
      <c r="WGD115" s="85"/>
      <c r="WGE115" s="85"/>
      <c r="WGF115" s="85"/>
      <c r="WGG115" s="85"/>
      <c r="WGH115" s="85"/>
      <c r="WGI115" s="85"/>
      <c r="WGJ115" s="85"/>
      <c r="WGK115" s="85"/>
      <c r="WGL115" s="85"/>
      <c r="WGM115" s="85"/>
      <c r="WGN115" s="85"/>
      <c r="WGO115" s="85"/>
      <c r="WGP115" s="85"/>
      <c r="WGQ115" s="85"/>
      <c r="WGR115" s="85"/>
      <c r="WGS115" s="85"/>
      <c r="WGT115" s="85"/>
      <c r="WGU115" s="85"/>
      <c r="WGV115" s="85"/>
      <c r="WGW115" s="85"/>
      <c r="WGX115" s="85"/>
      <c r="WGY115" s="85"/>
      <c r="WGZ115" s="85"/>
      <c r="WHA115" s="85"/>
      <c r="WHB115" s="85"/>
      <c r="WHC115" s="85"/>
      <c r="WHD115" s="85"/>
      <c r="WHE115" s="85"/>
      <c r="WHF115" s="85"/>
      <c r="WHG115" s="85"/>
      <c r="WHH115" s="85"/>
      <c r="WHI115" s="85"/>
      <c r="WHJ115" s="85"/>
      <c r="WHK115" s="85"/>
      <c r="WHL115" s="85"/>
      <c r="WHM115" s="85"/>
      <c r="WHN115" s="85"/>
      <c r="WHO115" s="85"/>
      <c r="WHP115" s="85"/>
      <c r="WHQ115" s="85"/>
      <c r="WHR115" s="85"/>
      <c r="WHS115" s="85"/>
      <c r="WHT115" s="85"/>
      <c r="WHU115" s="85"/>
      <c r="WHV115" s="85"/>
      <c r="WHW115" s="85"/>
      <c r="WHX115" s="85"/>
      <c r="WHY115" s="85"/>
      <c r="WHZ115" s="85"/>
      <c r="WIA115" s="85"/>
      <c r="WIB115" s="85"/>
      <c r="WIC115" s="85"/>
      <c r="WID115" s="85"/>
      <c r="WIE115" s="85"/>
      <c r="WIF115" s="85"/>
      <c r="WIG115" s="85"/>
      <c r="WIH115" s="85"/>
      <c r="WII115" s="85"/>
      <c r="WIJ115" s="85"/>
      <c r="WIK115" s="85"/>
      <c r="WIL115" s="85"/>
      <c r="WIM115" s="85"/>
      <c r="WIN115" s="85"/>
      <c r="WIO115" s="85"/>
      <c r="WIP115" s="85"/>
      <c r="WIQ115" s="85"/>
      <c r="WIR115" s="85"/>
      <c r="WIS115" s="85"/>
      <c r="WIT115" s="85"/>
      <c r="WIU115" s="85"/>
      <c r="WIV115" s="85"/>
      <c r="WIW115" s="85"/>
      <c r="WIX115" s="85"/>
      <c r="WIY115" s="85"/>
      <c r="WIZ115" s="85"/>
      <c r="WJA115" s="85"/>
      <c r="WJB115" s="85"/>
      <c r="WJC115" s="85"/>
      <c r="WJD115" s="85"/>
      <c r="WJE115" s="85"/>
      <c r="WJF115" s="85"/>
      <c r="WJG115" s="85"/>
      <c r="WJH115" s="85"/>
      <c r="WJI115" s="85"/>
      <c r="WJJ115" s="85"/>
      <c r="WJK115" s="85"/>
      <c r="WJL115" s="85"/>
      <c r="WJM115" s="85"/>
      <c r="WJN115" s="85"/>
      <c r="WJO115" s="85"/>
      <c r="WJP115" s="85"/>
      <c r="WJQ115" s="85"/>
      <c r="WJR115" s="85"/>
      <c r="WJS115" s="85"/>
      <c r="WJT115" s="85"/>
      <c r="WJU115" s="85"/>
      <c r="WJV115" s="85"/>
      <c r="WJW115" s="85"/>
      <c r="WJX115" s="85"/>
      <c r="WJY115" s="85"/>
      <c r="WJZ115" s="85"/>
      <c r="WKA115" s="85"/>
      <c r="WKB115" s="85"/>
      <c r="WKC115" s="85"/>
      <c r="WKD115" s="85"/>
      <c r="WKE115" s="85"/>
      <c r="WKF115" s="85"/>
      <c r="WKG115" s="85"/>
      <c r="WKH115" s="85"/>
      <c r="WKI115" s="85"/>
      <c r="WKJ115" s="85"/>
      <c r="WKK115" s="85"/>
      <c r="WKL115" s="85"/>
      <c r="WKM115" s="85"/>
      <c r="WKN115" s="85"/>
      <c r="WKO115" s="85"/>
      <c r="WKP115" s="85"/>
      <c r="WKQ115" s="85"/>
      <c r="WKR115" s="85"/>
      <c r="WKS115" s="85"/>
      <c r="WKT115" s="85"/>
      <c r="WKU115" s="85"/>
      <c r="WKV115" s="85"/>
      <c r="WKW115" s="85"/>
      <c r="WKX115" s="85"/>
      <c r="WKY115" s="85"/>
      <c r="WKZ115" s="85"/>
      <c r="WLA115" s="85"/>
      <c r="WLB115" s="85"/>
      <c r="WLC115" s="85"/>
      <c r="WLD115" s="85"/>
      <c r="WLE115" s="85"/>
      <c r="WLF115" s="85"/>
      <c r="WLG115" s="85"/>
      <c r="WLH115" s="85"/>
      <c r="WLI115" s="85"/>
      <c r="WLJ115" s="85"/>
      <c r="WLK115" s="85"/>
      <c r="WLL115" s="85"/>
      <c r="WLM115" s="85"/>
      <c r="WLN115" s="85"/>
      <c r="WLO115" s="85"/>
      <c r="WLP115" s="85"/>
      <c r="WLQ115" s="85"/>
      <c r="WLR115" s="85"/>
      <c r="WLS115" s="85"/>
      <c r="WLT115" s="85"/>
      <c r="WLU115" s="85"/>
      <c r="WLV115" s="85"/>
      <c r="WLW115" s="85"/>
      <c r="WLX115" s="85"/>
      <c r="WLY115" s="85"/>
      <c r="WLZ115" s="85"/>
      <c r="WMA115" s="85"/>
      <c r="WMB115" s="85"/>
      <c r="WMC115" s="85"/>
      <c r="WMD115" s="85"/>
      <c r="WME115" s="85"/>
      <c r="WMF115" s="85"/>
      <c r="WMG115" s="85"/>
      <c r="WMH115" s="85"/>
      <c r="WMI115" s="85"/>
      <c r="WMJ115" s="85"/>
      <c r="WMK115" s="85"/>
      <c r="WML115" s="85"/>
      <c r="WMM115" s="85"/>
      <c r="WMN115" s="85"/>
      <c r="WMO115" s="85"/>
      <c r="WMP115" s="85"/>
      <c r="WMQ115" s="85"/>
      <c r="WMR115" s="85"/>
      <c r="WMS115" s="85"/>
      <c r="WMT115" s="85"/>
      <c r="WMU115" s="85"/>
      <c r="WMV115" s="85"/>
      <c r="WMW115" s="85"/>
      <c r="WMX115" s="85"/>
      <c r="WMY115" s="85"/>
      <c r="WMZ115" s="85"/>
      <c r="WNA115" s="85"/>
      <c r="WNB115" s="85"/>
      <c r="WNC115" s="85"/>
      <c r="WND115" s="85"/>
      <c r="WNE115" s="85"/>
      <c r="WNF115" s="85"/>
      <c r="WNG115" s="85"/>
      <c r="WNH115" s="85"/>
      <c r="WNI115" s="85"/>
      <c r="WNJ115" s="85"/>
      <c r="WNK115" s="85"/>
      <c r="WNL115" s="85"/>
      <c r="WNM115" s="85"/>
      <c r="WNN115" s="85"/>
      <c r="WNO115" s="85"/>
      <c r="WNP115" s="85"/>
      <c r="WNQ115" s="85"/>
      <c r="WNR115" s="85"/>
      <c r="WNS115" s="85"/>
      <c r="WNT115" s="85"/>
      <c r="WNU115" s="85"/>
      <c r="WNV115" s="85"/>
      <c r="WNW115" s="85"/>
      <c r="WNX115" s="85"/>
      <c r="WNY115" s="85"/>
      <c r="WNZ115" s="85"/>
      <c r="WOA115" s="85"/>
      <c r="WOB115" s="85"/>
      <c r="WOC115" s="85"/>
      <c r="WOD115" s="85"/>
      <c r="WOE115" s="85"/>
      <c r="WOF115" s="85"/>
      <c r="WOG115" s="85"/>
      <c r="WOH115" s="85"/>
      <c r="WOI115" s="85"/>
      <c r="WOJ115" s="85"/>
      <c r="WOK115" s="85"/>
      <c r="WOL115" s="85"/>
      <c r="WOM115" s="85"/>
      <c r="WON115" s="85"/>
      <c r="WOO115" s="85"/>
      <c r="WOP115" s="85"/>
      <c r="WOQ115" s="85"/>
      <c r="WOR115" s="85"/>
      <c r="WOS115" s="85"/>
      <c r="WOT115" s="85"/>
      <c r="WOU115" s="85"/>
      <c r="WOV115" s="85"/>
      <c r="WOW115" s="85"/>
      <c r="WOX115" s="85"/>
      <c r="WOY115" s="85"/>
      <c r="WOZ115" s="85"/>
      <c r="WPA115" s="85"/>
      <c r="WPB115" s="85"/>
      <c r="WPC115" s="85"/>
      <c r="WPD115" s="85"/>
      <c r="WPE115" s="85"/>
      <c r="WPF115" s="85"/>
      <c r="WPG115" s="85"/>
      <c r="WPH115" s="85"/>
      <c r="WPI115" s="85"/>
      <c r="WPJ115" s="85"/>
      <c r="WPK115" s="85"/>
      <c r="WPL115" s="85"/>
      <c r="WPM115" s="85"/>
      <c r="WPN115" s="85"/>
      <c r="WPO115" s="85"/>
      <c r="WPP115" s="85"/>
      <c r="WPQ115" s="85"/>
      <c r="WPR115" s="85"/>
      <c r="WPS115" s="85"/>
      <c r="WPT115" s="85"/>
      <c r="WPU115" s="85"/>
      <c r="WPV115" s="85"/>
      <c r="WPW115" s="85"/>
      <c r="WPX115" s="85"/>
      <c r="WPY115" s="85"/>
      <c r="WPZ115" s="85"/>
      <c r="WQA115" s="85"/>
      <c r="WQB115" s="85"/>
      <c r="WQC115" s="85"/>
      <c r="WQD115" s="85"/>
      <c r="WQE115" s="85"/>
      <c r="WQF115" s="85"/>
      <c r="WQG115" s="85"/>
      <c r="WQH115" s="85"/>
      <c r="WQI115" s="85"/>
      <c r="WQJ115" s="85"/>
      <c r="WQK115" s="85"/>
      <c r="WQL115" s="85"/>
      <c r="WQM115" s="85"/>
      <c r="WQN115" s="85"/>
      <c r="WQO115" s="85"/>
      <c r="WQP115" s="85"/>
      <c r="WQQ115" s="85"/>
      <c r="WQR115" s="85"/>
      <c r="WQS115" s="85"/>
      <c r="WQT115" s="85"/>
      <c r="WQU115" s="85"/>
      <c r="WQV115" s="85"/>
      <c r="WQW115" s="85"/>
      <c r="WQX115" s="85"/>
      <c r="WQY115" s="85"/>
      <c r="WQZ115" s="85"/>
      <c r="WRA115" s="85"/>
      <c r="WRB115" s="85"/>
      <c r="WRC115" s="85"/>
      <c r="WRD115" s="85"/>
      <c r="WRE115" s="85"/>
      <c r="WRF115" s="85"/>
      <c r="WRG115" s="85"/>
      <c r="WRH115" s="85"/>
      <c r="WRI115" s="85"/>
      <c r="WRJ115" s="85"/>
      <c r="WRK115" s="85"/>
      <c r="WRL115" s="85"/>
      <c r="WRM115" s="85"/>
      <c r="WRN115" s="85"/>
      <c r="WRO115" s="85"/>
      <c r="WRP115" s="85"/>
      <c r="WRQ115" s="85"/>
      <c r="WRR115" s="85"/>
      <c r="WRS115" s="85"/>
      <c r="WRT115" s="85"/>
      <c r="WRU115" s="85"/>
      <c r="WRV115" s="85"/>
      <c r="WRW115" s="85"/>
      <c r="WRX115" s="85"/>
      <c r="WRY115" s="85"/>
      <c r="WRZ115" s="85"/>
      <c r="WSA115" s="85"/>
      <c r="WSB115" s="85"/>
      <c r="WSC115" s="85"/>
      <c r="WSD115" s="85"/>
      <c r="WSE115" s="85"/>
      <c r="WSF115" s="85"/>
      <c r="WSG115" s="85"/>
      <c r="WSH115" s="85"/>
      <c r="WSI115" s="85"/>
      <c r="WSJ115" s="85"/>
      <c r="WSK115" s="85"/>
      <c r="WSL115" s="85"/>
      <c r="WSM115" s="85"/>
      <c r="WSN115" s="85"/>
      <c r="WSO115" s="85"/>
      <c r="WSP115" s="85"/>
      <c r="WSQ115" s="85"/>
      <c r="WSR115" s="85"/>
      <c r="WSS115" s="85"/>
      <c r="WST115" s="85"/>
      <c r="WSU115" s="85"/>
      <c r="WSV115" s="85"/>
      <c r="WSW115" s="85"/>
      <c r="WSX115" s="85"/>
      <c r="WSY115" s="85"/>
      <c r="WSZ115" s="85"/>
      <c r="WTA115" s="85"/>
      <c r="WTB115" s="85"/>
      <c r="WTC115" s="85"/>
      <c r="WTD115" s="85"/>
      <c r="WTE115" s="85"/>
      <c r="WTF115" s="85"/>
      <c r="WTG115" s="85"/>
      <c r="WTH115" s="85"/>
      <c r="WTI115" s="85"/>
      <c r="WTJ115" s="85"/>
      <c r="WTK115" s="85"/>
      <c r="WTL115" s="85"/>
      <c r="WTM115" s="85"/>
      <c r="WTN115" s="85"/>
      <c r="WTO115" s="85"/>
      <c r="WTP115" s="85"/>
      <c r="WTQ115" s="85"/>
      <c r="WTR115" s="85"/>
      <c r="WTS115" s="85"/>
      <c r="WTT115" s="85"/>
      <c r="WTU115" s="85"/>
      <c r="WTV115" s="85"/>
      <c r="WTW115" s="85"/>
      <c r="WTX115" s="85"/>
      <c r="WTY115" s="85"/>
      <c r="WTZ115" s="85"/>
      <c r="WUA115" s="85"/>
      <c r="WUB115" s="85"/>
      <c r="WUC115" s="85"/>
      <c r="WUD115" s="85"/>
      <c r="WUE115" s="85"/>
      <c r="WUF115" s="85"/>
      <c r="WUG115" s="85"/>
      <c r="WUH115" s="85"/>
      <c r="WUI115" s="85"/>
      <c r="WUJ115" s="85"/>
      <c r="WUK115" s="85"/>
      <c r="WUL115" s="85"/>
      <c r="WUM115" s="85"/>
      <c r="WUN115" s="85"/>
      <c r="WUO115" s="85"/>
      <c r="WUP115" s="85"/>
      <c r="WUQ115" s="85"/>
      <c r="WUR115" s="85"/>
      <c r="WUS115" s="85"/>
      <c r="WUT115" s="85"/>
      <c r="WUU115" s="85"/>
      <c r="WUV115" s="85"/>
      <c r="WUW115" s="85"/>
      <c r="WUX115" s="85"/>
      <c r="WUY115" s="85"/>
      <c r="WUZ115" s="85"/>
      <c r="WVA115" s="85"/>
      <c r="WVB115" s="85"/>
      <c r="WVC115" s="85"/>
      <c r="WVD115" s="85"/>
      <c r="WVE115" s="85"/>
      <c r="WVF115" s="85"/>
      <c r="WVG115" s="85"/>
      <c r="WVH115" s="85"/>
      <c r="WVI115" s="85"/>
      <c r="WVJ115" s="85"/>
      <c r="WVK115" s="85"/>
      <c r="WVL115" s="85"/>
      <c r="WVM115" s="85"/>
      <c r="WVN115" s="85"/>
      <c r="WVO115" s="85"/>
      <c r="WVP115" s="85"/>
      <c r="WVQ115" s="85"/>
      <c r="WVR115" s="85"/>
      <c r="WVS115" s="85"/>
      <c r="WVT115" s="85"/>
      <c r="WVU115" s="85"/>
      <c r="WVV115" s="85"/>
      <c r="WVW115" s="85"/>
      <c r="WVX115" s="85"/>
      <c r="WVY115" s="85"/>
      <c r="WVZ115" s="85"/>
      <c r="WWA115" s="85"/>
      <c r="WWB115" s="85"/>
      <c r="WWC115" s="85"/>
      <c r="WWD115" s="85"/>
      <c r="WWE115" s="85"/>
      <c r="WWF115" s="85"/>
      <c r="WWG115" s="85"/>
      <c r="WWH115" s="85"/>
      <c r="WWI115" s="85"/>
      <c r="WWJ115" s="85"/>
      <c r="WWK115" s="85"/>
      <c r="WWL115" s="85"/>
      <c r="WWM115" s="85"/>
      <c r="WWN115" s="85"/>
      <c r="WWO115" s="85"/>
      <c r="WWP115" s="85"/>
      <c r="WWQ115" s="85"/>
      <c r="WWR115" s="85"/>
      <c r="WWS115" s="85"/>
      <c r="WWT115" s="85"/>
      <c r="WWU115" s="85"/>
      <c r="WWV115" s="85"/>
      <c r="WWW115" s="85"/>
      <c r="WWX115" s="85"/>
      <c r="WWY115" s="85"/>
      <c r="WWZ115" s="85"/>
      <c r="WXA115" s="85"/>
      <c r="WXB115" s="85"/>
      <c r="WXC115" s="85"/>
      <c r="WXD115" s="85"/>
      <c r="WXE115" s="85"/>
      <c r="WXF115" s="85"/>
      <c r="WXG115" s="85"/>
      <c r="WXH115" s="85"/>
      <c r="WXI115" s="85"/>
      <c r="WXJ115" s="85"/>
      <c r="WXK115" s="85"/>
      <c r="WXL115" s="85"/>
      <c r="WXM115" s="85"/>
      <c r="WXN115" s="85"/>
      <c r="WXO115" s="85"/>
      <c r="WXP115" s="85"/>
      <c r="WXQ115" s="85"/>
      <c r="WXR115" s="85"/>
      <c r="WXS115" s="85"/>
      <c r="WXT115" s="85"/>
      <c r="WXU115" s="85"/>
      <c r="WXV115" s="85"/>
      <c r="WXW115" s="85"/>
      <c r="WXX115" s="85"/>
      <c r="WXY115" s="85"/>
      <c r="WXZ115" s="85"/>
      <c r="WYA115" s="85"/>
      <c r="WYB115" s="85"/>
      <c r="WYC115" s="85"/>
      <c r="WYD115" s="85"/>
      <c r="WYE115" s="85"/>
      <c r="WYF115" s="85"/>
      <c r="WYG115" s="85"/>
      <c r="WYH115" s="85"/>
      <c r="WYI115" s="85"/>
      <c r="WYJ115" s="85"/>
      <c r="WYK115" s="85"/>
      <c r="WYL115" s="85"/>
      <c r="WYM115" s="85"/>
      <c r="WYN115" s="85"/>
      <c r="WYO115" s="85"/>
      <c r="WYP115" s="85"/>
      <c r="WYQ115" s="85"/>
      <c r="WYR115" s="85"/>
      <c r="WYS115" s="85"/>
      <c r="WYT115" s="85"/>
      <c r="WYU115" s="85"/>
      <c r="WYV115" s="85"/>
      <c r="WYW115" s="85"/>
      <c r="WYX115" s="85"/>
      <c r="WYY115" s="85"/>
      <c r="WYZ115" s="85"/>
      <c r="WZA115" s="85"/>
      <c r="WZB115" s="85"/>
      <c r="WZC115" s="85"/>
      <c r="WZD115" s="85"/>
      <c r="WZE115" s="85"/>
      <c r="WZF115" s="85"/>
      <c r="WZG115" s="85"/>
      <c r="WZH115" s="85"/>
      <c r="WZI115" s="85"/>
      <c r="WZJ115" s="85"/>
      <c r="WZK115" s="85"/>
      <c r="WZL115" s="85"/>
      <c r="WZM115" s="85"/>
      <c r="WZN115" s="85"/>
      <c r="WZO115" s="85"/>
      <c r="WZP115" s="85"/>
      <c r="WZQ115" s="85"/>
      <c r="WZR115" s="85"/>
      <c r="WZS115" s="85"/>
      <c r="WZT115" s="85"/>
      <c r="WZU115" s="85"/>
      <c r="WZV115" s="85"/>
      <c r="WZW115" s="85"/>
      <c r="WZX115" s="85"/>
      <c r="WZY115" s="85"/>
      <c r="WZZ115" s="85"/>
      <c r="XAA115" s="85"/>
      <c r="XAB115" s="85"/>
      <c r="XAC115" s="85"/>
      <c r="XAD115" s="85"/>
      <c r="XAE115" s="85"/>
      <c r="XAF115" s="85"/>
      <c r="XAG115" s="85"/>
      <c r="XAH115" s="85"/>
      <c r="XAI115" s="85"/>
      <c r="XAJ115" s="85"/>
      <c r="XAK115" s="85"/>
      <c r="XAL115" s="85"/>
      <c r="XAM115" s="85"/>
      <c r="XAN115" s="85"/>
      <c r="XAO115" s="85"/>
      <c r="XAP115" s="85"/>
      <c r="XAQ115" s="85"/>
      <c r="XAR115" s="85"/>
      <c r="XAS115" s="85"/>
      <c r="XAT115" s="85"/>
      <c r="XAU115" s="85"/>
      <c r="XAV115" s="85"/>
      <c r="XAW115" s="85"/>
      <c r="XAX115" s="85"/>
      <c r="XAY115" s="85"/>
      <c r="XAZ115" s="85"/>
      <c r="XBA115" s="85"/>
      <c r="XBB115" s="85"/>
      <c r="XBC115" s="85"/>
      <c r="XBD115" s="85"/>
      <c r="XBE115" s="85"/>
      <c r="XBF115" s="85"/>
      <c r="XBG115" s="85"/>
      <c r="XBH115" s="85"/>
      <c r="XBI115" s="85"/>
      <c r="XBJ115" s="85"/>
      <c r="XBK115" s="85"/>
      <c r="XBL115" s="85"/>
      <c r="XBM115" s="85"/>
      <c r="XBN115" s="85"/>
      <c r="XBO115" s="85"/>
      <c r="XBP115" s="85"/>
      <c r="XBQ115" s="85"/>
      <c r="XBR115" s="85"/>
      <c r="XBS115" s="85"/>
      <c r="XBT115" s="85"/>
      <c r="XBU115" s="85"/>
      <c r="XBV115" s="85"/>
      <c r="XBW115" s="85"/>
      <c r="XBX115" s="85"/>
      <c r="XBY115" s="85"/>
      <c r="XBZ115" s="85"/>
      <c r="XCA115" s="85"/>
      <c r="XCB115" s="85"/>
      <c r="XCC115" s="85"/>
      <c r="XCD115" s="85"/>
      <c r="XCE115" s="85"/>
      <c r="XCF115" s="85"/>
      <c r="XCG115" s="85"/>
      <c r="XCH115" s="85"/>
      <c r="XCI115" s="85"/>
      <c r="XCJ115" s="85"/>
      <c r="XCK115" s="85"/>
      <c r="XCL115" s="85"/>
      <c r="XCM115" s="85"/>
      <c r="XCN115" s="85"/>
      <c r="XCO115" s="85"/>
      <c r="XCP115" s="85"/>
      <c r="XCQ115" s="85"/>
      <c r="XCR115" s="85"/>
      <c r="XCS115" s="85"/>
      <c r="XCT115" s="85"/>
      <c r="XCU115" s="85"/>
      <c r="XCV115" s="85"/>
      <c r="XCW115" s="85"/>
      <c r="XCX115" s="85"/>
      <c r="XCY115" s="85"/>
      <c r="XCZ115" s="85"/>
      <c r="XDA115" s="85"/>
      <c r="XDB115" s="85"/>
      <c r="XDC115" s="85"/>
      <c r="XDD115" s="85"/>
      <c r="XDE115" s="85"/>
      <c r="XDF115" s="85"/>
      <c r="XDG115" s="85"/>
      <c r="XDH115" s="85"/>
      <c r="XDI115" s="85"/>
      <c r="XDJ115" s="85"/>
      <c r="XDK115" s="85"/>
      <c r="XDL115" s="85"/>
      <c r="XDM115" s="85"/>
      <c r="XDN115" s="85"/>
      <c r="XDO115" s="85"/>
      <c r="XDP115" s="85"/>
      <c r="XDQ115" s="85"/>
      <c r="XDR115" s="85"/>
      <c r="XDS115" s="85"/>
      <c r="XDT115" s="85"/>
      <c r="XDU115" s="85"/>
      <c r="XDV115" s="85"/>
      <c r="XDW115" s="85"/>
      <c r="XDX115" s="85"/>
      <c r="XDY115" s="85"/>
      <c r="XDZ115" s="85"/>
      <c r="XEA115" s="85"/>
      <c r="XEB115" s="85"/>
      <c r="XEC115" s="85"/>
      <c r="XED115" s="85"/>
      <c r="XEE115" s="85"/>
      <c r="XEF115" s="85"/>
      <c r="XEG115" s="85"/>
      <c r="XEH115" s="85"/>
      <c r="XEI115" s="85"/>
      <c r="XEJ115" s="85"/>
      <c r="XEK115" s="85"/>
      <c r="XEL115" s="85"/>
      <c r="XEM115" s="85"/>
      <c r="XEN115" s="85"/>
      <c r="XEO115" s="85"/>
      <c r="XEP115" s="85"/>
      <c r="XEQ115" s="85"/>
      <c r="XER115" s="85"/>
      <c r="XES115" s="85"/>
      <c r="XET115" s="85"/>
      <c r="XEU115" s="85"/>
      <c r="XEV115" s="85"/>
      <c r="XEW115" s="85"/>
      <c r="XEX115" s="85"/>
      <c r="XEY115" s="85"/>
      <c r="XEZ115" s="85"/>
      <c r="XFA115" s="85"/>
      <c r="XFB115" s="85"/>
      <c r="XFC115" s="85"/>
      <c r="XFD115" s="85"/>
    </row>
    <row r="116" spans="1:16384" ht="15.75" thickTop="1">
      <c r="B116" s="44"/>
      <c r="C116" s="44"/>
      <c r="D116" s="44"/>
      <c r="E116" s="40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  <c r="AY116" s="40"/>
      <c r="AZ116" s="40"/>
      <c r="BA116" s="40"/>
      <c r="BB116" s="40"/>
      <c r="BC116" s="40"/>
      <c r="BD116" s="40"/>
      <c r="BE116" s="40"/>
      <c r="BF116" s="40"/>
      <c r="BG116" s="40"/>
      <c r="BH116" s="40"/>
      <c r="BI116" s="40"/>
      <c r="BJ116" s="40"/>
      <c r="BK116" s="40"/>
      <c r="BL116" s="40"/>
      <c r="BM116" s="40"/>
      <c r="BN116" s="40"/>
      <c r="BO116" s="40"/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40"/>
      <c r="CA116" s="40"/>
      <c r="CB116" s="40"/>
      <c r="CC116" s="40"/>
      <c r="CD116" s="40"/>
      <c r="CE116" s="40"/>
      <c r="CF116" s="40"/>
      <c r="CG116" s="40"/>
      <c r="CH116" s="40"/>
      <c r="CI116" s="40"/>
      <c r="CJ116" s="40"/>
      <c r="CK116" s="40"/>
      <c r="CL116" s="40"/>
      <c r="CM116" s="40"/>
      <c r="CN116" s="40"/>
      <c r="CO116" s="40"/>
      <c r="CP116" s="40"/>
      <c r="CQ116" s="40"/>
      <c r="CR116" s="40"/>
      <c r="CS116" s="40"/>
      <c r="CT116" s="40"/>
      <c r="CU116" s="40"/>
      <c r="CV116" s="40"/>
      <c r="CW116" s="40"/>
      <c r="CX116" s="40"/>
      <c r="CY116" s="40"/>
      <c r="CZ116" s="40"/>
      <c r="DA116" s="40"/>
      <c r="DB116" s="40"/>
      <c r="DC116" s="40"/>
      <c r="DD116" s="40"/>
      <c r="DE116" s="40"/>
      <c r="DF116" s="40"/>
      <c r="DG116" s="40"/>
      <c r="DH116" s="40"/>
      <c r="DI116" s="40"/>
      <c r="DJ116" s="40"/>
      <c r="DK116" s="40"/>
      <c r="DL116" s="40"/>
      <c r="DM116" s="40"/>
      <c r="DN116" s="40"/>
      <c r="DO116" s="40"/>
      <c r="DP116" s="40"/>
      <c r="DQ116" s="40"/>
      <c r="DR116" s="40"/>
      <c r="DS116" s="40"/>
      <c r="DT116" s="40"/>
      <c r="DU116" s="40"/>
      <c r="DV116" s="40"/>
      <c r="DW116" s="40"/>
      <c r="DX116" s="40"/>
      <c r="DY116" s="40"/>
      <c r="DZ116" s="40"/>
      <c r="EA116" s="40"/>
      <c r="EB116" s="40"/>
      <c r="EC116" s="40"/>
      <c r="ED116" s="40"/>
      <c r="EE116" s="40"/>
      <c r="EF116" s="40"/>
      <c r="EG116" s="40"/>
      <c r="EH116" s="40"/>
      <c r="EI116" s="40"/>
      <c r="EJ116" s="40"/>
      <c r="EK116" s="40"/>
      <c r="EL116" s="40"/>
      <c r="EM116" s="40"/>
      <c r="EN116" s="40"/>
      <c r="EO116" s="40"/>
      <c r="EP116" s="40"/>
      <c r="EQ116" s="40"/>
      <c r="ER116" s="40"/>
      <c r="ES116" s="40"/>
      <c r="ET116" s="40"/>
      <c r="EU116" s="40"/>
      <c r="EV116" s="40"/>
      <c r="EW116" s="40"/>
      <c r="EX116" s="40"/>
      <c r="EY116" s="40"/>
      <c r="EZ116" s="40"/>
      <c r="FA116" s="40"/>
      <c r="FB116" s="40"/>
      <c r="FC116" s="40"/>
      <c r="FD116" s="40"/>
      <c r="FE116" s="40"/>
      <c r="FF116" s="40"/>
      <c r="FG116" s="40"/>
      <c r="FH116" s="40"/>
      <c r="FI116" s="40"/>
      <c r="FJ116" s="40"/>
      <c r="FK116" s="40"/>
      <c r="FL116" s="40"/>
      <c r="FM116" s="40"/>
      <c r="FN116" s="40"/>
      <c r="FO116" s="40"/>
      <c r="FP116" s="40"/>
      <c r="FQ116" s="40"/>
      <c r="FR116" s="40"/>
      <c r="FS116" s="40"/>
      <c r="FT116" s="40"/>
      <c r="FU116" s="40"/>
      <c r="FV116" s="40"/>
      <c r="FW116" s="40"/>
      <c r="FX116" s="40"/>
      <c r="FY116" s="40"/>
      <c r="FZ116" s="40"/>
      <c r="GA116" s="40"/>
      <c r="GB116" s="40"/>
      <c r="GC116" s="40"/>
      <c r="GD116" s="40"/>
      <c r="GE116" s="40"/>
      <c r="GF116" s="40"/>
      <c r="GG116" s="40"/>
      <c r="GH116" s="40"/>
      <c r="GI116" s="40"/>
      <c r="GJ116" s="40"/>
      <c r="GK116" s="40"/>
      <c r="GL116" s="40"/>
      <c r="GM116" s="40"/>
      <c r="GN116" s="40"/>
      <c r="GO116" s="40"/>
      <c r="GP116" s="40"/>
      <c r="GQ116" s="40"/>
      <c r="GR116" s="40"/>
      <c r="GS116" s="40"/>
      <c r="GT116" s="40"/>
      <c r="GU116" s="40"/>
      <c r="GV116" s="40"/>
      <c r="GW116" s="40"/>
      <c r="GX116" s="40"/>
      <c r="GY116" s="40"/>
      <c r="GZ116" s="40"/>
      <c r="HA116" s="40"/>
      <c r="HB116" s="40"/>
      <c r="HC116" s="40"/>
      <c r="HD116" s="40"/>
      <c r="HE116" s="40"/>
      <c r="HF116" s="40"/>
      <c r="HG116" s="40"/>
      <c r="HH116" s="40"/>
      <c r="HI116" s="40"/>
      <c r="HJ116" s="40"/>
      <c r="HK116" s="40"/>
      <c r="HL116" s="40"/>
      <c r="HM116" s="40"/>
      <c r="HN116" s="40"/>
      <c r="HO116" s="40"/>
      <c r="HP116" s="40"/>
      <c r="HQ116" s="40"/>
      <c r="HR116" s="40"/>
      <c r="HS116" s="40"/>
      <c r="HT116" s="40"/>
      <c r="HU116" s="40"/>
      <c r="HV116" s="40"/>
      <c r="HW116" s="40"/>
      <c r="HX116" s="40"/>
      <c r="HY116" s="40"/>
      <c r="HZ116" s="40"/>
      <c r="IA116" s="40"/>
      <c r="IB116" s="40"/>
      <c r="IC116" s="40"/>
      <c r="ID116" s="40"/>
      <c r="IE116" s="40"/>
      <c r="IF116" s="40"/>
      <c r="IG116" s="40"/>
      <c r="IH116" s="40"/>
      <c r="II116" s="40"/>
      <c r="IJ116" s="40"/>
      <c r="IK116" s="40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  <c r="IV116" s="40"/>
      <c r="IW116" s="40"/>
      <c r="IX116" s="40"/>
      <c r="IY116" s="40"/>
      <c r="IZ116" s="40"/>
      <c r="JA116" s="40"/>
      <c r="JB116" s="40"/>
      <c r="JC116" s="40"/>
      <c r="JD116" s="40"/>
      <c r="JE116" s="40"/>
      <c r="JF116" s="40"/>
      <c r="JG116" s="40"/>
      <c r="JH116" s="40"/>
      <c r="JI116" s="40"/>
      <c r="JJ116" s="40"/>
      <c r="JK116" s="40"/>
      <c r="JL116" s="40"/>
      <c r="JM116" s="40"/>
      <c r="JN116" s="40"/>
      <c r="JO116" s="40"/>
      <c r="JP116" s="40"/>
      <c r="JQ116" s="40"/>
      <c r="JR116" s="40"/>
      <c r="JS116" s="40"/>
      <c r="JT116" s="40"/>
      <c r="JU116" s="40"/>
      <c r="JV116" s="40"/>
      <c r="JW116" s="40"/>
      <c r="JX116" s="40"/>
      <c r="JY116" s="40"/>
      <c r="JZ116" s="40"/>
      <c r="KA116" s="40"/>
      <c r="KB116" s="40"/>
      <c r="KC116" s="40"/>
      <c r="KD116" s="40"/>
      <c r="KE116" s="40"/>
      <c r="KF116" s="40"/>
      <c r="KG116" s="40"/>
      <c r="KH116" s="40"/>
      <c r="KI116" s="40"/>
      <c r="KJ116" s="40"/>
      <c r="KK116" s="40"/>
      <c r="KL116" s="40"/>
      <c r="KM116" s="40"/>
      <c r="KN116" s="40"/>
      <c r="KO116" s="40"/>
      <c r="KP116" s="40"/>
      <c r="KQ116" s="40"/>
      <c r="KR116" s="40"/>
      <c r="KS116" s="40"/>
      <c r="KT116" s="40"/>
      <c r="KU116" s="40"/>
      <c r="KV116" s="40"/>
      <c r="KW116" s="40"/>
      <c r="KX116" s="40"/>
      <c r="KY116" s="40"/>
      <c r="KZ116" s="40"/>
      <c r="LA116" s="40"/>
      <c r="LB116" s="40"/>
      <c r="LC116" s="40"/>
      <c r="LD116" s="40"/>
      <c r="LE116" s="40"/>
      <c r="LF116" s="40"/>
      <c r="LG116" s="40"/>
      <c r="LH116" s="40"/>
      <c r="LI116" s="40"/>
      <c r="LJ116" s="40"/>
      <c r="LK116" s="40"/>
      <c r="LL116" s="40"/>
      <c r="LM116" s="40"/>
      <c r="LN116" s="40"/>
      <c r="LO116" s="40"/>
      <c r="LP116" s="40"/>
      <c r="LQ116" s="40"/>
      <c r="LR116" s="40"/>
      <c r="LS116" s="40"/>
      <c r="LT116" s="40"/>
      <c r="LU116" s="40"/>
      <c r="LV116" s="40"/>
      <c r="LW116" s="40"/>
      <c r="LX116" s="40"/>
      <c r="LY116" s="40"/>
      <c r="LZ116" s="40"/>
      <c r="MA116" s="40"/>
      <c r="MB116" s="40"/>
      <c r="MC116" s="40"/>
      <c r="MD116" s="40"/>
      <c r="ME116" s="40"/>
      <c r="MF116" s="40"/>
      <c r="MG116" s="40"/>
      <c r="MH116" s="40"/>
      <c r="MI116" s="40"/>
      <c r="MJ116" s="40"/>
      <c r="MK116" s="40"/>
      <c r="ML116" s="40"/>
      <c r="MM116" s="40"/>
      <c r="MN116" s="40"/>
      <c r="MO116" s="40"/>
      <c r="MP116" s="40"/>
      <c r="MQ116" s="40"/>
      <c r="MR116" s="40"/>
      <c r="MS116" s="40"/>
      <c r="MT116" s="40"/>
      <c r="MU116" s="40"/>
      <c r="MV116" s="40"/>
      <c r="MW116" s="40"/>
      <c r="MX116" s="40"/>
      <c r="MY116" s="40"/>
      <c r="MZ116" s="40"/>
      <c r="NA116" s="40"/>
      <c r="NB116" s="40"/>
      <c r="NC116" s="40"/>
      <c r="ND116" s="40"/>
      <c r="NE116" s="40"/>
      <c r="NF116" s="40"/>
      <c r="NG116" s="40"/>
    </row>
    <row r="117" spans="1:16384"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40"/>
      <c r="CM117" s="40"/>
      <c r="CN117" s="40"/>
      <c r="CO117" s="40"/>
      <c r="CP117" s="40"/>
      <c r="CQ117" s="40"/>
      <c r="CR117" s="40"/>
      <c r="CS117" s="40"/>
      <c r="CT117" s="40"/>
      <c r="CU117" s="40"/>
      <c r="CV117" s="40"/>
      <c r="CW117" s="40"/>
      <c r="CX117" s="40"/>
      <c r="CY117" s="40"/>
      <c r="CZ117" s="40"/>
      <c r="DA117" s="40"/>
      <c r="DB117" s="40"/>
      <c r="DC117" s="40"/>
      <c r="DD117" s="40"/>
      <c r="DE117" s="40"/>
      <c r="DF117" s="40"/>
      <c r="DG117" s="40"/>
      <c r="DH117" s="40"/>
      <c r="DI117" s="40"/>
      <c r="DJ117" s="40"/>
      <c r="DK117" s="40"/>
      <c r="DL117" s="40"/>
      <c r="DM117" s="40"/>
      <c r="DN117" s="40"/>
      <c r="DO117" s="40"/>
      <c r="DP117" s="40"/>
      <c r="DQ117" s="40"/>
      <c r="DR117" s="40"/>
      <c r="DS117" s="40"/>
      <c r="DT117" s="40"/>
      <c r="DU117" s="40"/>
      <c r="DV117" s="40"/>
      <c r="DW117" s="40"/>
      <c r="DX117" s="40"/>
      <c r="DY117" s="40"/>
      <c r="DZ117" s="40"/>
      <c r="EA117" s="40"/>
      <c r="EB117" s="40"/>
      <c r="EC117" s="40"/>
      <c r="ED117" s="40"/>
      <c r="EE117" s="40"/>
      <c r="EF117" s="40"/>
      <c r="EG117" s="40"/>
      <c r="EH117" s="40"/>
      <c r="EI117" s="40"/>
      <c r="EJ117" s="40"/>
      <c r="EK117" s="40"/>
      <c r="EL117" s="40"/>
      <c r="EM117" s="40"/>
      <c r="EN117" s="40"/>
      <c r="EO117" s="40"/>
      <c r="EP117" s="40"/>
      <c r="EQ117" s="40"/>
      <c r="ER117" s="40"/>
      <c r="ES117" s="40"/>
      <c r="ET117" s="40"/>
      <c r="EU117" s="40"/>
      <c r="EV117" s="40"/>
      <c r="EW117" s="40"/>
      <c r="EX117" s="40"/>
      <c r="EY117" s="40"/>
      <c r="EZ117" s="40"/>
      <c r="FA117" s="40"/>
      <c r="FB117" s="40"/>
      <c r="FC117" s="40"/>
      <c r="FD117" s="40"/>
      <c r="FE117" s="40"/>
      <c r="FF117" s="40"/>
      <c r="FG117" s="40"/>
      <c r="FH117" s="40"/>
      <c r="FI117" s="40"/>
      <c r="FJ117" s="40"/>
      <c r="FK117" s="40"/>
      <c r="FL117" s="40"/>
      <c r="FM117" s="40"/>
      <c r="FN117" s="40"/>
      <c r="FO117" s="40"/>
      <c r="FP117" s="40"/>
      <c r="FQ117" s="40"/>
      <c r="FR117" s="40"/>
      <c r="FS117" s="40"/>
      <c r="FT117" s="40"/>
      <c r="FU117" s="40"/>
      <c r="FV117" s="40"/>
      <c r="FW117" s="40"/>
      <c r="FX117" s="40"/>
      <c r="FY117" s="40"/>
      <c r="FZ117" s="40"/>
      <c r="GA117" s="40"/>
      <c r="GB117" s="40"/>
      <c r="GC117" s="40"/>
      <c r="GD117" s="40"/>
      <c r="GE117" s="40"/>
      <c r="GF117" s="40"/>
      <c r="GG117" s="40"/>
      <c r="GH117" s="40"/>
      <c r="GI117" s="40"/>
      <c r="GJ117" s="40"/>
      <c r="GK117" s="40"/>
      <c r="GL117" s="40"/>
      <c r="GM117" s="40"/>
      <c r="GN117" s="40"/>
      <c r="GO117" s="40"/>
      <c r="GP117" s="40"/>
      <c r="GQ117" s="40"/>
      <c r="GR117" s="40"/>
      <c r="GS117" s="40"/>
      <c r="GT117" s="40"/>
      <c r="GU117" s="40"/>
      <c r="GV117" s="40"/>
      <c r="GW117" s="40"/>
      <c r="GX117" s="40"/>
      <c r="GY117" s="40"/>
      <c r="GZ117" s="40"/>
      <c r="HA117" s="40"/>
      <c r="HB117" s="40"/>
      <c r="HC117" s="40"/>
      <c r="HD117" s="40"/>
      <c r="HE117" s="40"/>
      <c r="HF117" s="40"/>
      <c r="HG117" s="40"/>
      <c r="HH117" s="40"/>
      <c r="HI117" s="40"/>
      <c r="HJ117" s="40"/>
      <c r="HK117" s="40"/>
      <c r="HL117" s="40"/>
      <c r="HM117" s="40"/>
      <c r="HN117" s="40"/>
      <c r="HO117" s="40"/>
      <c r="HP117" s="40"/>
      <c r="HQ117" s="40"/>
      <c r="HR117" s="40"/>
      <c r="HS117" s="40"/>
      <c r="HT117" s="40"/>
      <c r="HU117" s="40"/>
      <c r="HV117" s="40"/>
      <c r="HW117" s="40"/>
      <c r="HX117" s="40"/>
      <c r="HY117" s="40"/>
      <c r="HZ117" s="40"/>
      <c r="IA117" s="40"/>
      <c r="IB117" s="40"/>
      <c r="IC117" s="40"/>
      <c r="ID117" s="40"/>
      <c r="IE117" s="40"/>
      <c r="IF117" s="40"/>
      <c r="IG117" s="40"/>
      <c r="IH117" s="40"/>
      <c r="II117" s="40"/>
      <c r="IJ117" s="40"/>
      <c r="IK117" s="40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  <c r="IV117" s="40"/>
      <c r="IW117" s="40"/>
      <c r="IX117" s="40"/>
      <c r="IY117" s="40"/>
      <c r="IZ117" s="40"/>
      <c r="JA117" s="40"/>
      <c r="JB117" s="40"/>
      <c r="JC117" s="40"/>
      <c r="JD117" s="40"/>
      <c r="JE117" s="40"/>
      <c r="JF117" s="40"/>
      <c r="JG117" s="40"/>
      <c r="JH117" s="40"/>
      <c r="JI117" s="40"/>
      <c r="JJ117" s="40"/>
      <c r="JK117" s="40"/>
      <c r="JL117" s="40"/>
      <c r="JM117" s="40"/>
      <c r="JN117" s="40"/>
      <c r="JO117" s="40"/>
      <c r="JP117" s="40"/>
      <c r="JQ117" s="40"/>
      <c r="JR117" s="40"/>
      <c r="JS117" s="40"/>
      <c r="JT117" s="40"/>
      <c r="JU117" s="40"/>
      <c r="JV117" s="40"/>
      <c r="JW117" s="40"/>
      <c r="JX117" s="40"/>
      <c r="JY117" s="40"/>
      <c r="JZ117" s="40"/>
      <c r="KA117" s="40"/>
      <c r="KB117" s="40"/>
      <c r="KC117" s="40"/>
      <c r="KD117" s="40"/>
      <c r="KE117" s="40"/>
      <c r="KF117" s="40"/>
      <c r="KG117" s="40"/>
      <c r="KH117" s="40"/>
      <c r="KI117" s="40"/>
      <c r="KJ117" s="40"/>
      <c r="KK117" s="40"/>
      <c r="KL117" s="40"/>
      <c r="KM117" s="40"/>
      <c r="KN117" s="40"/>
      <c r="KO117" s="40"/>
      <c r="KP117" s="40"/>
      <c r="KQ117" s="40"/>
      <c r="KR117" s="40"/>
      <c r="KS117" s="40"/>
      <c r="KT117" s="40"/>
      <c r="KU117" s="40"/>
      <c r="KV117" s="40"/>
      <c r="KW117" s="40"/>
      <c r="KX117" s="40"/>
      <c r="KY117" s="40"/>
      <c r="KZ117" s="40"/>
      <c r="LA117" s="40"/>
      <c r="LB117" s="40"/>
      <c r="LC117" s="40"/>
      <c r="LD117" s="40"/>
      <c r="LE117" s="40"/>
      <c r="LF117" s="40"/>
      <c r="LG117" s="40"/>
      <c r="LH117" s="40"/>
      <c r="LI117" s="40"/>
      <c r="LJ117" s="40"/>
      <c r="LK117" s="40"/>
      <c r="LL117" s="40"/>
      <c r="LM117" s="40"/>
      <c r="LN117" s="40"/>
      <c r="LO117" s="40"/>
      <c r="LP117" s="40"/>
      <c r="LQ117" s="40"/>
      <c r="LR117" s="40"/>
      <c r="LS117" s="40"/>
      <c r="LT117" s="40"/>
      <c r="LU117" s="40"/>
      <c r="LV117" s="40"/>
      <c r="LW117" s="40"/>
      <c r="LX117" s="40"/>
      <c r="LY117" s="40"/>
      <c r="LZ117" s="40"/>
      <c r="MA117" s="40"/>
      <c r="MB117" s="40"/>
      <c r="MC117" s="40"/>
      <c r="MD117" s="40"/>
      <c r="ME117" s="40"/>
      <c r="MF117" s="40"/>
      <c r="MG117" s="40"/>
      <c r="MH117" s="40"/>
      <c r="MI117" s="40"/>
      <c r="MJ117" s="40"/>
      <c r="MK117" s="40"/>
      <c r="ML117" s="40"/>
      <c r="MM117" s="40"/>
      <c r="MN117" s="40"/>
      <c r="MO117" s="40"/>
      <c r="MP117" s="40"/>
      <c r="MQ117" s="40"/>
      <c r="MR117" s="40"/>
      <c r="MS117" s="40"/>
      <c r="MT117" s="40"/>
      <c r="MU117" s="40"/>
      <c r="MV117" s="40"/>
      <c r="MW117" s="40"/>
      <c r="MX117" s="40"/>
      <c r="MY117" s="40"/>
      <c r="MZ117" s="40"/>
      <c r="NA117" s="40"/>
      <c r="NB117" s="40"/>
      <c r="NC117" s="40"/>
      <c r="ND117" s="40"/>
      <c r="NE117" s="40"/>
      <c r="NF117" s="40"/>
      <c r="NG117" s="40"/>
    </row>
    <row r="118" spans="1:16384"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 s="40"/>
      <c r="BB118" s="40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40"/>
      <c r="CM118" s="40"/>
      <c r="CN118" s="40"/>
      <c r="CO118" s="40"/>
      <c r="CP118" s="40"/>
      <c r="CQ118" s="40"/>
      <c r="CR118" s="40"/>
      <c r="CS118" s="40"/>
      <c r="CT118" s="40"/>
      <c r="CU118" s="40"/>
      <c r="CV118" s="40"/>
      <c r="CW118" s="40"/>
      <c r="CX118" s="40"/>
      <c r="CY118" s="40"/>
      <c r="CZ118" s="40"/>
      <c r="DA118" s="40"/>
      <c r="DB118" s="40"/>
      <c r="DC118" s="40"/>
      <c r="DD118" s="40"/>
      <c r="DE118" s="40"/>
      <c r="DF118" s="40"/>
      <c r="DG118" s="40"/>
      <c r="DH118" s="40"/>
      <c r="DI118" s="40"/>
      <c r="DJ118" s="40"/>
      <c r="DK118" s="40"/>
      <c r="DL118" s="40"/>
      <c r="DM118" s="40"/>
      <c r="DN118" s="40"/>
      <c r="DO118" s="40"/>
      <c r="DP118" s="40"/>
      <c r="DQ118" s="40"/>
      <c r="DR118" s="40"/>
      <c r="DS118" s="40"/>
      <c r="DT118" s="40"/>
      <c r="DU118" s="40"/>
      <c r="DV118" s="40"/>
      <c r="DW118" s="40"/>
      <c r="DX118" s="40"/>
      <c r="DY118" s="40"/>
      <c r="DZ118" s="40"/>
      <c r="EA118" s="40"/>
      <c r="EB118" s="40"/>
      <c r="EC118" s="40"/>
      <c r="ED118" s="40"/>
      <c r="EE118" s="40"/>
      <c r="EF118" s="40"/>
      <c r="EG118" s="40"/>
      <c r="EH118" s="40"/>
      <c r="EI118" s="40"/>
      <c r="EJ118" s="40"/>
      <c r="EK118" s="40"/>
      <c r="EL118" s="40"/>
      <c r="EM118" s="40"/>
      <c r="EN118" s="40"/>
      <c r="EO118" s="40"/>
      <c r="EP118" s="40"/>
      <c r="EQ118" s="40"/>
      <c r="ER118" s="40"/>
      <c r="ES118" s="40"/>
      <c r="ET118" s="40"/>
      <c r="EU118" s="40"/>
      <c r="EV118" s="40"/>
      <c r="EW118" s="40"/>
      <c r="EX118" s="40"/>
      <c r="EY118" s="40"/>
      <c r="EZ118" s="40"/>
      <c r="FA118" s="40"/>
      <c r="FB118" s="40"/>
      <c r="FC118" s="40"/>
      <c r="FD118" s="40"/>
      <c r="FE118" s="40"/>
      <c r="FF118" s="40"/>
      <c r="FG118" s="40"/>
      <c r="FH118" s="40"/>
      <c r="FI118" s="40"/>
      <c r="FJ118" s="40"/>
      <c r="FK118" s="40"/>
      <c r="FL118" s="40"/>
      <c r="FM118" s="40"/>
      <c r="FN118" s="40"/>
      <c r="FO118" s="40"/>
      <c r="FP118" s="40"/>
      <c r="FQ118" s="40"/>
      <c r="FR118" s="40"/>
      <c r="FS118" s="40"/>
      <c r="FT118" s="40"/>
      <c r="FU118" s="40"/>
      <c r="FV118" s="40"/>
      <c r="FW118" s="40"/>
      <c r="FX118" s="40"/>
      <c r="FY118" s="40"/>
      <c r="FZ118" s="40"/>
      <c r="GA118" s="40"/>
      <c r="GB118" s="40"/>
      <c r="GC118" s="40"/>
      <c r="GD118" s="40"/>
      <c r="GE118" s="40"/>
      <c r="GF118" s="40"/>
      <c r="GG118" s="40"/>
      <c r="GH118" s="40"/>
      <c r="GI118" s="40"/>
      <c r="GJ118" s="40"/>
      <c r="GK118" s="40"/>
      <c r="GL118" s="40"/>
      <c r="GM118" s="40"/>
      <c r="GN118" s="40"/>
      <c r="GO118" s="40"/>
      <c r="GP118" s="40"/>
      <c r="GQ118" s="40"/>
      <c r="GR118" s="40"/>
      <c r="GS118" s="40"/>
      <c r="GT118" s="40"/>
      <c r="GU118" s="40"/>
      <c r="GV118" s="40"/>
      <c r="GW118" s="40"/>
      <c r="GX118" s="40"/>
      <c r="GY118" s="40"/>
      <c r="GZ118" s="40"/>
      <c r="HA118" s="40"/>
      <c r="HB118" s="40"/>
      <c r="HC118" s="40"/>
      <c r="HD118" s="40"/>
      <c r="HE118" s="40"/>
      <c r="HF118" s="40"/>
      <c r="HG118" s="40"/>
      <c r="HH118" s="40"/>
      <c r="HI118" s="40"/>
      <c r="HJ118" s="40"/>
      <c r="HK118" s="40"/>
      <c r="HL118" s="40"/>
      <c r="HM118" s="40"/>
      <c r="HN118" s="40"/>
      <c r="HO118" s="40"/>
      <c r="HP118" s="40"/>
      <c r="HQ118" s="40"/>
      <c r="HR118" s="40"/>
      <c r="HS118" s="40"/>
      <c r="HT118" s="40"/>
      <c r="HU118" s="40"/>
      <c r="HV118" s="40"/>
      <c r="HW118" s="40"/>
      <c r="HX118" s="40"/>
      <c r="HY118" s="40"/>
      <c r="HZ118" s="40"/>
      <c r="IA118" s="40"/>
      <c r="IB118" s="40"/>
      <c r="IC118" s="40"/>
      <c r="ID118" s="40"/>
      <c r="IE118" s="40"/>
      <c r="IF118" s="40"/>
      <c r="IG118" s="40"/>
      <c r="IH118" s="40"/>
      <c r="II118" s="40"/>
      <c r="IJ118" s="40"/>
      <c r="IK118" s="40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  <c r="IV118" s="40"/>
      <c r="IW118" s="40"/>
      <c r="IX118" s="40"/>
      <c r="IY118" s="40"/>
      <c r="IZ118" s="40"/>
      <c r="JA118" s="40"/>
      <c r="JB118" s="40"/>
      <c r="JC118" s="40"/>
      <c r="JD118" s="40"/>
      <c r="JE118" s="40"/>
      <c r="JF118" s="40"/>
      <c r="JG118" s="40"/>
      <c r="JH118" s="40"/>
      <c r="JI118" s="40"/>
      <c r="JJ118" s="40"/>
      <c r="JK118" s="40"/>
      <c r="JL118" s="40"/>
      <c r="JM118" s="40"/>
      <c r="JN118" s="40"/>
      <c r="JO118" s="40"/>
      <c r="JP118" s="40"/>
      <c r="JQ118" s="40"/>
      <c r="JR118" s="40"/>
      <c r="JS118" s="40"/>
      <c r="JT118" s="40"/>
      <c r="JU118" s="40"/>
      <c r="JV118" s="40"/>
      <c r="JW118" s="40"/>
      <c r="JX118" s="40"/>
      <c r="JY118" s="40"/>
      <c r="JZ118" s="40"/>
      <c r="KA118" s="40"/>
      <c r="KB118" s="40"/>
      <c r="KC118" s="40"/>
      <c r="KD118" s="40"/>
      <c r="KE118" s="40"/>
      <c r="KF118" s="40"/>
      <c r="KG118" s="40"/>
      <c r="KH118" s="40"/>
      <c r="KI118" s="40"/>
      <c r="KJ118" s="40"/>
      <c r="KK118" s="40"/>
      <c r="KL118" s="40"/>
      <c r="KM118" s="40"/>
      <c r="KN118" s="40"/>
      <c r="KO118" s="40"/>
      <c r="KP118" s="40"/>
      <c r="KQ118" s="40"/>
      <c r="KR118" s="40"/>
      <c r="KS118" s="40"/>
      <c r="KT118" s="40"/>
      <c r="KU118" s="40"/>
      <c r="KV118" s="40"/>
      <c r="KW118" s="40"/>
      <c r="KX118" s="40"/>
      <c r="KY118" s="40"/>
      <c r="KZ118" s="40"/>
      <c r="LA118" s="40"/>
      <c r="LB118" s="40"/>
      <c r="LC118" s="40"/>
      <c r="LD118" s="40"/>
      <c r="LE118" s="40"/>
      <c r="LF118" s="40"/>
      <c r="LG118" s="40"/>
      <c r="LH118" s="40"/>
      <c r="LI118" s="40"/>
      <c r="LJ118" s="40"/>
      <c r="LK118" s="40"/>
      <c r="LL118" s="40"/>
      <c r="LM118" s="40"/>
      <c r="LN118" s="40"/>
      <c r="LO118" s="40"/>
      <c r="LP118" s="40"/>
      <c r="LQ118" s="40"/>
      <c r="LR118" s="40"/>
      <c r="LS118" s="40"/>
      <c r="LT118" s="40"/>
      <c r="LU118" s="40"/>
      <c r="LV118" s="40"/>
      <c r="LW118" s="40"/>
      <c r="LX118" s="40"/>
      <c r="LY118" s="40"/>
      <c r="LZ118" s="40"/>
      <c r="MA118" s="40"/>
      <c r="MB118" s="40"/>
      <c r="MC118" s="40"/>
      <c r="MD118" s="40"/>
      <c r="ME118" s="40"/>
      <c r="MF118" s="40"/>
      <c r="MG118" s="40"/>
      <c r="MH118" s="40"/>
      <c r="MI118" s="40"/>
      <c r="MJ118" s="40"/>
      <c r="MK118" s="40"/>
      <c r="ML118" s="40"/>
      <c r="MM118" s="40"/>
      <c r="MN118" s="40"/>
      <c r="MO118" s="40"/>
      <c r="MP118" s="40"/>
      <c r="MQ118" s="40"/>
      <c r="MR118" s="40"/>
      <c r="MS118" s="40"/>
      <c r="MT118" s="40"/>
      <c r="MU118" s="40"/>
      <c r="MV118" s="40"/>
      <c r="MW118" s="40"/>
      <c r="MX118" s="40"/>
      <c r="MY118" s="40"/>
      <c r="MZ118" s="40"/>
      <c r="NA118" s="40"/>
      <c r="NB118" s="40"/>
      <c r="NC118" s="40"/>
      <c r="ND118" s="40"/>
      <c r="NE118" s="40"/>
      <c r="NF118" s="40"/>
      <c r="NG118" s="40"/>
    </row>
    <row r="119" spans="1:16384"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  <c r="LC119" s="44"/>
      <c r="LD119" s="44"/>
      <c r="LE119" s="44"/>
      <c r="LF119" s="44"/>
      <c r="LG119" s="44"/>
      <c r="LH119" s="44"/>
      <c r="LI119" s="44"/>
      <c r="LJ119" s="44"/>
      <c r="LK119" s="44"/>
      <c r="LL119" s="44"/>
      <c r="LM119" s="44"/>
      <c r="LN119" s="44"/>
      <c r="LO119" s="44"/>
      <c r="LP119" s="44"/>
      <c r="LQ119" s="44"/>
      <c r="LR119" s="44"/>
      <c r="LS119" s="44"/>
      <c r="LT119" s="44"/>
      <c r="LU119" s="44"/>
      <c r="LV119" s="44"/>
      <c r="LW119" s="44"/>
      <c r="LX119" s="44"/>
      <c r="LY119" s="44"/>
      <c r="LZ119" s="44"/>
      <c r="MA119" s="44"/>
      <c r="MB119" s="44"/>
      <c r="MC119" s="44"/>
      <c r="MD119" s="44"/>
      <c r="ME119" s="44"/>
      <c r="MF119" s="44"/>
      <c r="MG119" s="44"/>
      <c r="MH119" s="44"/>
      <c r="MI119" s="44"/>
      <c r="MJ119" s="44"/>
      <c r="MK119" s="44"/>
      <c r="ML119" s="44"/>
      <c r="MM119" s="44"/>
      <c r="MN119" s="44"/>
      <c r="MO119" s="44"/>
      <c r="MP119" s="44"/>
      <c r="MQ119" s="44"/>
      <c r="MR119" s="44"/>
      <c r="MS119" s="44"/>
      <c r="MT119" s="44"/>
      <c r="MU119" s="44"/>
      <c r="MV119" s="44"/>
      <c r="MW119" s="44"/>
      <c r="MX119" s="44"/>
      <c r="MY119" s="44"/>
      <c r="MZ119" s="44"/>
      <c r="NA119" s="44"/>
      <c r="NB119" s="44"/>
      <c r="NC119" s="44"/>
      <c r="ND119" s="44"/>
      <c r="NE119" s="44"/>
      <c r="NF119" s="44"/>
      <c r="NG119" s="44"/>
    </row>
    <row r="120" spans="1:16384"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  <c r="LC120" s="44"/>
      <c r="LD120" s="44"/>
      <c r="LE120" s="44"/>
      <c r="LF120" s="44"/>
      <c r="LG120" s="44"/>
      <c r="LH120" s="44"/>
      <c r="LI120" s="44"/>
      <c r="LJ120" s="44"/>
      <c r="LK120" s="44"/>
      <c r="LL120" s="44"/>
      <c r="LM120" s="44"/>
      <c r="LN120" s="44"/>
      <c r="LO120" s="44"/>
      <c r="LP120" s="44"/>
      <c r="LQ120" s="44"/>
      <c r="LR120" s="44"/>
      <c r="LS120" s="44"/>
      <c r="LT120" s="44"/>
      <c r="LU120" s="44"/>
      <c r="LV120" s="44"/>
      <c r="LW120" s="44"/>
      <c r="LX120" s="44"/>
      <c r="LY120" s="44"/>
      <c r="LZ120" s="44"/>
      <c r="MA120" s="44"/>
      <c r="MB120" s="44"/>
      <c r="MC120" s="44"/>
      <c r="MD120" s="44"/>
      <c r="ME120" s="44"/>
      <c r="MF120" s="44"/>
      <c r="MG120" s="44"/>
      <c r="MH120" s="44"/>
      <c r="MI120" s="44"/>
      <c r="MJ120" s="44"/>
      <c r="MK120" s="44"/>
      <c r="ML120" s="44"/>
      <c r="MM120" s="44"/>
      <c r="MN120" s="44"/>
      <c r="MO120" s="44"/>
      <c r="MP120" s="44"/>
      <c r="MQ120" s="44"/>
      <c r="MR120" s="44"/>
      <c r="MS120" s="44"/>
      <c r="MT120" s="44"/>
      <c r="MU120" s="44"/>
      <c r="MV120" s="44"/>
      <c r="MW120" s="44"/>
      <c r="MX120" s="44"/>
      <c r="MY120" s="44"/>
      <c r="MZ120" s="44"/>
      <c r="NA120" s="44"/>
      <c r="NB120" s="44"/>
      <c r="NC120" s="44"/>
      <c r="ND120" s="44"/>
      <c r="NE120" s="44"/>
      <c r="NF120" s="44"/>
      <c r="NG120" s="44"/>
    </row>
    <row r="121" spans="1:16384"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  <c r="LC121" s="44"/>
      <c r="LD121" s="44"/>
      <c r="LE121" s="44"/>
      <c r="LF121" s="44"/>
      <c r="LG121" s="44"/>
      <c r="LH121" s="44"/>
      <c r="LI121" s="44"/>
      <c r="LJ121" s="44"/>
      <c r="LK121" s="44"/>
      <c r="LL121" s="44"/>
      <c r="LM121" s="44"/>
      <c r="LN121" s="44"/>
      <c r="LO121" s="44"/>
      <c r="LP121" s="44"/>
      <c r="LQ121" s="44"/>
      <c r="LR121" s="44"/>
      <c r="LS121" s="44"/>
      <c r="LT121" s="44"/>
      <c r="LU121" s="44"/>
      <c r="LV121" s="44"/>
      <c r="LW121" s="44"/>
      <c r="LX121" s="44"/>
      <c r="LY121" s="44"/>
      <c r="LZ121" s="44"/>
      <c r="MA121" s="44"/>
      <c r="MB121" s="44"/>
      <c r="MC121" s="44"/>
      <c r="MD121" s="44"/>
      <c r="ME121" s="44"/>
      <c r="MF121" s="44"/>
      <c r="MG121" s="44"/>
      <c r="MH121" s="44"/>
      <c r="MI121" s="44"/>
      <c r="MJ121" s="44"/>
      <c r="MK121" s="44"/>
      <c r="ML121" s="44"/>
      <c r="MM121" s="44"/>
      <c r="MN121" s="44"/>
      <c r="MO121" s="44"/>
      <c r="MP121" s="44"/>
      <c r="MQ121" s="44"/>
      <c r="MR121" s="44"/>
      <c r="MS121" s="44"/>
      <c r="MT121" s="44"/>
      <c r="MU121" s="44"/>
      <c r="MV121" s="44"/>
      <c r="MW121" s="44"/>
      <c r="MX121" s="44"/>
      <c r="MY121" s="44"/>
      <c r="MZ121" s="44"/>
      <c r="NA121" s="44"/>
      <c r="NB121" s="44"/>
      <c r="NC121" s="44"/>
      <c r="ND121" s="44"/>
      <c r="NE121" s="44"/>
      <c r="NF121" s="44"/>
      <c r="NG121" s="44"/>
    </row>
    <row r="122" spans="1:16384"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  <c r="LC122" s="44"/>
      <c r="LD122" s="44"/>
      <c r="LE122" s="44"/>
      <c r="LF122" s="44"/>
      <c r="LG122" s="44"/>
      <c r="LH122" s="44"/>
      <c r="LI122" s="44"/>
      <c r="LJ122" s="44"/>
      <c r="LK122" s="44"/>
      <c r="LL122" s="44"/>
      <c r="LM122" s="44"/>
      <c r="LN122" s="44"/>
      <c r="LO122" s="44"/>
      <c r="LP122" s="44"/>
      <c r="LQ122" s="44"/>
      <c r="LR122" s="44"/>
      <c r="LS122" s="44"/>
      <c r="LT122" s="44"/>
      <c r="LU122" s="44"/>
      <c r="LV122" s="44"/>
      <c r="LW122" s="44"/>
      <c r="LX122" s="44"/>
      <c r="LY122" s="44"/>
      <c r="LZ122" s="44"/>
      <c r="MA122" s="44"/>
      <c r="MB122" s="44"/>
      <c r="MC122" s="44"/>
      <c r="MD122" s="44"/>
      <c r="ME122" s="44"/>
      <c r="MF122" s="44"/>
      <c r="MG122" s="44"/>
      <c r="MH122" s="44"/>
      <c r="MI122" s="44"/>
      <c r="MJ122" s="44"/>
      <c r="MK122" s="44"/>
      <c r="ML122" s="44"/>
      <c r="MM122" s="44"/>
      <c r="MN122" s="44"/>
      <c r="MO122" s="44"/>
      <c r="MP122" s="44"/>
      <c r="MQ122" s="44"/>
      <c r="MR122" s="44"/>
      <c r="MS122" s="44"/>
      <c r="MT122" s="44"/>
      <c r="MU122" s="44"/>
      <c r="MV122" s="44"/>
      <c r="MW122" s="44"/>
      <c r="MX122" s="44"/>
      <c r="MY122" s="44"/>
      <c r="MZ122" s="44"/>
      <c r="NA122" s="44"/>
      <c r="NB122" s="44"/>
      <c r="NC122" s="44"/>
      <c r="ND122" s="44"/>
      <c r="NE122" s="44"/>
      <c r="NF122" s="44"/>
      <c r="NG122" s="44"/>
    </row>
    <row r="123" spans="1:16384"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  <c r="LC123" s="44"/>
      <c r="LD123" s="44"/>
      <c r="LE123" s="44"/>
      <c r="LF123" s="44"/>
      <c r="LG123" s="44"/>
      <c r="LH123" s="44"/>
      <c r="LI123" s="44"/>
      <c r="LJ123" s="44"/>
      <c r="LK123" s="44"/>
      <c r="LL123" s="44"/>
      <c r="LM123" s="44"/>
      <c r="LN123" s="44"/>
      <c r="LO123" s="44"/>
      <c r="LP123" s="44"/>
      <c r="LQ123" s="44"/>
      <c r="LR123" s="44"/>
      <c r="LS123" s="44"/>
      <c r="LT123" s="44"/>
      <c r="LU123" s="44"/>
      <c r="LV123" s="44"/>
      <c r="LW123" s="44"/>
      <c r="LX123" s="44"/>
      <c r="LY123" s="44"/>
      <c r="LZ123" s="44"/>
      <c r="MA123" s="44"/>
      <c r="MB123" s="44"/>
      <c r="MC123" s="44"/>
      <c r="MD123" s="44"/>
      <c r="ME123" s="44"/>
      <c r="MF123" s="44"/>
      <c r="MG123" s="44"/>
      <c r="MH123" s="44"/>
      <c r="MI123" s="44"/>
      <c r="MJ123" s="44"/>
      <c r="MK123" s="44"/>
      <c r="ML123" s="44"/>
      <c r="MM123" s="44"/>
      <c r="MN123" s="44"/>
      <c r="MO123" s="44"/>
      <c r="MP123" s="44"/>
      <c r="MQ123" s="44"/>
      <c r="MR123" s="44"/>
      <c r="MS123" s="44"/>
      <c r="MT123" s="44"/>
      <c r="MU123" s="44"/>
      <c r="MV123" s="44"/>
      <c r="MW123" s="44"/>
      <c r="MX123" s="44"/>
      <c r="MY123" s="44"/>
      <c r="MZ123" s="44"/>
      <c r="NA123" s="44"/>
      <c r="NB123" s="44"/>
      <c r="NC123" s="44"/>
      <c r="ND123" s="44"/>
      <c r="NE123" s="44"/>
      <c r="NF123" s="44"/>
      <c r="NG123" s="44"/>
    </row>
    <row r="124" spans="1:16384"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  <c r="LC124" s="44"/>
      <c r="LD124" s="44"/>
      <c r="LE124" s="44"/>
      <c r="LF124" s="44"/>
      <c r="LG124" s="44"/>
      <c r="LH124" s="44"/>
      <c r="LI124" s="44"/>
      <c r="LJ124" s="44"/>
      <c r="LK124" s="44"/>
      <c r="LL124" s="44"/>
      <c r="LM124" s="44"/>
      <c r="LN124" s="44"/>
      <c r="LO124" s="44"/>
      <c r="LP124" s="44"/>
      <c r="LQ124" s="44"/>
      <c r="LR124" s="44"/>
      <c r="LS124" s="44"/>
      <c r="LT124" s="44"/>
      <c r="LU124" s="44"/>
      <c r="LV124" s="44"/>
      <c r="LW124" s="44"/>
      <c r="LX124" s="44"/>
      <c r="LY124" s="44"/>
      <c r="LZ124" s="44"/>
      <c r="MA124" s="44"/>
      <c r="MB124" s="44"/>
      <c r="MC124" s="44"/>
      <c r="MD124" s="44"/>
      <c r="ME124" s="44"/>
      <c r="MF124" s="44"/>
      <c r="MG124" s="44"/>
      <c r="MH124" s="44"/>
      <c r="MI124" s="44"/>
      <c r="MJ124" s="44"/>
      <c r="MK124" s="44"/>
      <c r="ML124" s="44"/>
      <c r="MM124" s="44"/>
      <c r="MN124" s="44"/>
      <c r="MO124" s="44"/>
      <c r="MP124" s="44"/>
      <c r="MQ124" s="44"/>
      <c r="MR124" s="44"/>
      <c r="MS124" s="44"/>
      <c r="MT124" s="44"/>
      <c r="MU124" s="44"/>
      <c r="MV124" s="44"/>
      <c r="MW124" s="44"/>
      <c r="MX124" s="44"/>
      <c r="MY124" s="44"/>
      <c r="MZ124" s="44"/>
      <c r="NA124" s="44"/>
      <c r="NB124" s="44"/>
      <c r="NC124" s="44"/>
      <c r="ND124" s="44"/>
      <c r="NE124" s="44"/>
      <c r="NF124" s="44"/>
      <c r="NG124" s="44"/>
    </row>
    <row r="125" spans="1:16384"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  <c r="LC125" s="44"/>
      <c r="LD125" s="44"/>
      <c r="LE125" s="44"/>
      <c r="LF125" s="44"/>
      <c r="LG125" s="44"/>
      <c r="LH125" s="44"/>
      <c r="LI125" s="44"/>
      <c r="LJ125" s="44"/>
      <c r="LK125" s="44"/>
      <c r="LL125" s="44"/>
      <c r="LM125" s="44"/>
      <c r="LN125" s="44"/>
      <c r="LO125" s="44"/>
      <c r="LP125" s="44"/>
      <c r="LQ125" s="44"/>
      <c r="LR125" s="44"/>
      <c r="LS125" s="44"/>
      <c r="LT125" s="44"/>
      <c r="LU125" s="44"/>
      <c r="LV125" s="44"/>
      <c r="LW125" s="44"/>
      <c r="LX125" s="44"/>
      <c r="LY125" s="44"/>
      <c r="LZ125" s="44"/>
      <c r="MA125" s="44"/>
      <c r="MB125" s="44"/>
      <c r="MC125" s="44"/>
      <c r="MD125" s="44"/>
      <c r="ME125" s="44"/>
      <c r="MF125" s="44"/>
      <c r="MG125" s="44"/>
      <c r="MH125" s="44"/>
      <c r="MI125" s="44"/>
      <c r="MJ125" s="44"/>
      <c r="MK125" s="44"/>
      <c r="ML125" s="44"/>
      <c r="MM125" s="44"/>
      <c r="MN125" s="44"/>
      <c r="MO125" s="44"/>
      <c r="MP125" s="44"/>
      <c r="MQ125" s="44"/>
      <c r="MR125" s="44"/>
      <c r="MS125" s="44"/>
      <c r="MT125" s="44"/>
      <c r="MU125" s="44"/>
      <c r="MV125" s="44"/>
      <c r="MW125" s="44"/>
      <c r="MX125" s="44"/>
      <c r="MY125" s="44"/>
      <c r="MZ125" s="44"/>
      <c r="NA125" s="44"/>
      <c r="NB125" s="44"/>
      <c r="NC125" s="44"/>
      <c r="ND125" s="44"/>
      <c r="NE125" s="44"/>
      <c r="NF125" s="44"/>
      <c r="NG125" s="44"/>
    </row>
    <row r="126" spans="1:16384"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  <c r="LC126" s="44"/>
      <c r="LD126" s="44"/>
      <c r="LE126" s="44"/>
      <c r="LF126" s="44"/>
      <c r="LG126" s="44"/>
      <c r="LH126" s="44"/>
      <c r="LI126" s="44"/>
      <c r="LJ126" s="44"/>
      <c r="LK126" s="44"/>
      <c r="LL126" s="44"/>
      <c r="LM126" s="44"/>
      <c r="LN126" s="44"/>
      <c r="LO126" s="44"/>
      <c r="LP126" s="44"/>
      <c r="LQ126" s="44"/>
      <c r="LR126" s="44"/>
      <c r="LS126" s="44"/>
      <c r="LT126" s="44"/>
      <c r="LU126" s="44"/>
      <c r="LV126" s="44"/>
      <c r="LW126" s="44"/>
      <c r="LX126" s="44"/>
      <c r="LY126" s="44"/>
      <c r="LZ126" s="44"/>
      <c r="MA126" s="44"/>
      <c r="MB126" s="44"/>
      <c r="MC126" s="44"/>
      <c r="MD126" s="44"/>
      <c r="ME126" s="44"/>
      <c r="MF126" s="44"/>
      <c r="MG126" s="44"/>
      <c r="MH126" s="44"/>
      <c r="MI126" s="44"/>
      <c r="MJ126" s="44"/>
      <c r="MK126" s="44"/>
      <c r="ML126" s="44"/>
      <c r="MM126" s="44"/>
      <c r="MN126" s="44"/>
      <c r="MO126" s="44"/>
      <c r="MP126" s="44"/>
      <c r="MQ126" s="44"/>
      <c r="MR126" s="44"/>
      <c r="MS126" s="44"/>
      <c r="MT126" s="44"/>
      <c r="MU126" s="44"/>
      <c r="MV126" s="44"/>
      <c r="MW126" s="44"/>
      <c r="MX126" s="44"/>
      <c r="MY126" s="44"/>
      <c r="MZ126" s="44"/>
      <c r="NA126" s="44"/>
      <c r="NB126" s="44"/>
      <c r="NC126" s="44"/>
      <c r="ND126" s="44"/>
      <c r="NE126" s="44"/>
      <c r="NF126" s="44"/>
      <c r="NG126" s="44"/>
    </row>
    <row r="127" spans="1:16384"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  <c r="LC127" s="44"/>
      <c r="LD127" s="44"/>
      <c r="LE127" s="44"/>
      <c r="LF127" s="44"/>
      <c r="LG127" s="44"/>
      <c r="LH127" s="44"/>
      <c r="LI127" s="44"/>
      <c r="LJ127" s="44"/>
      <c r="LK127" s="44"/>
      <c r="LL127" s="44"/>
      <c r="LM127" s="44"/>
      <c r="LN127" s="44"/>
      <c r="LO127" s="44"/>
      <c r="LP127" s="44"/>
      <c r="LQ127" s="44"/>
      <c r="LR127" s="44"/>
      <c r="LS127" s="44"/>
      <c r="LT127" s="44"/>
      <c r="LU127" s="44"/>
      <c r="LV127" s="44"/>
      <c r="LW127" s="44"/>
      <c r="LX127" s="44"/>
      <c r="LY127" s="44"/>
      <c r="LZ127" s="44"/>
      <c r="MA127" s="44"/>
      <c r="MB127" s="44"/>
      <c r="MC127" s="44"/>
      <c r="MD127" s="44"/>
      <c r="ME127" s="44"/>
      <c r="MF127" s="44"/>
      <c r="MG127" s="44"/>
      <c r="MH127" s="44"/>
      <c r="MI127" s="44"/>
      <c r="MJ127" s="44"/>
      <c r="MK127" s="44"/>
      <c r="ML127" s="44"/>
      <c r="MM127" s="44"/>
      <c r="MN127" s="44"/>
      <c r="MO127" s="44"/>
      <c r="MP127" s="44"/>
      <c r="MQ127" s="44"/>
      <c r="MR127" s="44"/>
      <c r="MS127" s="44"/>
      <c r="MT127" s="44"/>
      <c r="MU127" s="44"/>
      <c r="MV127" s="44"/>
      <c r="MW127" s="44"/>
      <c r="MX127" s="44"/>
      <c r="MY127" s="44"/>
      <c r="MZ127" s="44"/>
      <c r="NA127" s="44"/>
      <c r="NB127" s="44"/>
      <c r="NC127" s="44"/>
      <c r="ND127" s="44"/>
      <c r="NE127" s="44"/>
      <c r="NF127" s="44"/>
      <c r="NG127" s="44"/>
    </row>
    <row r="128" spans="1:16384"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  <c r="LC128" s="44"/>
      <c r="LD128" s="44"/>
      <c r="LE128" s="44"/>
      <c r="LF128" s="44"/>
      <c r="LG128" s="44"/>
      <c r="LH128" s="44"/>
      <c r="LI128" s="44"/>
      <c r="LJ128" s="44"/>
      <c r="LK128" s="44"/>
      <c r="LL128" s="44"/>
      <c r="LM128" s="44"/>
      <c r="LN128" s="44"/>
      <c r="LO128" s="44"/>
      <c r="LP128" s="44"/>
      <c r="LQ128" s="44"/>
      <c r="LR128" s="44"/>
      <c r="LS128" s="44"/>
      <c r="LT128" s="44"/>
      <c r="LU128" s="44"/>
      <c r="LV128" s="44"/>
      <c r="LW128" s="44"/>
      <c r="LX128" s="44"/>
      <c r="LY128" s="44"/>
      <c r="LZ128" s="44"/>
      <c r="MA128" s="44"/>
      <c r="MB128" s="44"/>
      <c r="MC128" s="44"/>
      <c r="MD128" s="44"/>
      <c r="ME128" s="44"/>
      <c r="MF128" s="44"/>
      <c r="MG128" s="44"/>
      <c r="MH128" s="44"/>
      <c r="MI128" s="44"/>
      <c r="MJ128" s="44"/>
      <c r="MK128" s="44"/>
      <c r="ML128" s="44"/>
      <c r="MM128" s="44"/>
      <c r="MN128" s="44"/>
      <c r="MO128" s="44"/>
      <c r="MP128" s="44"/>
      <c r="MQ128" s="44"/>
      <c r="MR128" s="44"/>
      <c r="MS128" s="44"/>
      <c r="MT128" s="44"/>
      <c r="MU128" s="44"/>
      <c r="MV128" s="44"/>
      <c r="MW128" s="44"/>
      <c r="MX128" s="44"/>
      <c r="MY128" s="44"/>
      <c r="MZ128" s="44"/>
      <c r="NA128" s="44"/>
      <c r="NB128" s="44"/>
      <c r="NC128" s="44"/>
      <c r="ND128" s="44"/>
      <c r="NE128" s="44"/>
      <c r="NF128" s="44"/>
      <c r="NG128" s="44"/>
    </row>
    <row r="129" spans="2:371"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  <c r="LC129" s="44"/>
      <c r="LD129" s="44"/>
      <c r="LE129" s="44"/>
      <c r="LF129" s="44"/>
      <c r="LG129" s="44"/>
      <c r="LH129" s="44"/>
      <c r="LI129" s="44"/>
      <c r="LJ129" s="44"/>
      <c r="LK129" s="44"/>
      <c r="LL129" s="44"/>
      <c r="LM129" s="44"/>
      <c r="LN129" s="44"/>
      <c r="LO129" s="44"/>
      <c r="LP129" s="44"/>
      <c r="LQ129" s="44"/>
      <c r="LR129" s="44"/>
      <c r="LS129" s="44"/>
      <c r="LT129" s="44"/>
      <c r="LU129" s="44"/>
      <c r="LV129" s="44"/>
      <c r="LW129" s="44"/>
      <c r="LX129" s="44"/>
      <c r="LY129" s="44"/>
      <c r="LZ129" s="44"/>
      <c r="MA129" s="44"/>
      <c r="MB129" s="44"/>
      <c r="MC129" s="44"/>
      <c r="MD129" s="44"/>
      <c r="ME129" s="44"/>
      <c r="MF129" s="44"/>
      <c r="MG129" s="44"/>
      <c r="MH129" s="44"/>
      <c r="MI129" s="44"/>
      <c r="MJ129" s="44"/>
      <c r="MK129" s="44"/>
      <c r="ML129" s="44"/>
      <c r="MM129" s="44"/>
      <c r="MN129" s="44"/>
      <c r="MO129" s="44"/>
      <c r="MP129" s="44"/>
      <c r="MQ129" s="44"/>
      <c r="MR129" s="44"/>
      <c r="MS129" s="44"/>
      <c r="MT129" s="44"/>
      <c r="MU129" s="44"/>
      <c r="MV129" s="44"/>
      <c r="MW129" s="44"/>
      <c r="MX129" s="44"/>
      <c r="MY129" s="44"/>
      <c r="MZ129" s="44"/>
      <c r="NA129" s="44"/>
      <c r="NB129" s="44"/>
      <c r="NC129" s="44"/>
      <c r="ND129" s="44"/>
      <c r="NE129" s="44"/>
      <c r="NF129" s="44"/>
      <c r="NG129" s="44"/>
    </row>
    <row r="130" spans="2:371"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  <c r="LC130" s="44"/>
      <c r="LD130" s="44"/>
      <c r="LE130" s="44"/>
      <c r="LF130" s="44"/>
      <c r="LG130" s="44"/>
      <c r="LH130" s="44"/>
      <c r="LI130" s="44"/>
      <c r="LJ130" s="44"/>
      <c r="LK130" s="44"/>
      <c r="LL130" s="44"/>
      <c r="LM130" s="44"/>
      <c r="LN130" s="44"/>
      <c r="LO130" s="44"/>
      <c r="LP130" s="44"/>
      <c r="LQ130" s="44"/>
      <c r="LR130" s="44"/>
      <c r="LS130" s="44"/>
      <c r="LT130" s="44"/>
      <c r="LU130" s="44"/>
      <c r="LV130" s="44"/>
      <c r="LW130" s="44"/>
      <c r="LX130" s="44"/>
      <c r="LY130" s="44"/>
      <c r="LZ130" s="44"/>
      <c r="MA130" s="44"/>
      <c r="MB130" s="44"/>
      <c r="MC130" s="44"/>
      <c r="MD130" s="44"/>
      <c r="ME130" s="44"/>
      <c r="MF130" s="44"/>
      <c r="MG130" s="44"/>
      <c r="MH130" s="44"/>
      <c r="MI130" s="44"/>
      <c r="MJ130" s="44"/>
      <c r="MK130" s="44"/>
      <c r="ML130" s="44"/>
      <c r="MM130" s="44"/>
      <c r="MN130" s="44"/>
      <c r="MO130" s="44"/>
      <c r="MP130" s="44"/>
      <c r="MQ130" s="44"/>
      <c r="MR130" s="44"/>
      <c r="MS130" s="44"/>
      <c r="MT130" s="44"/>
      <c r="MU130" s="44"/>
      <c r="MV130" s="44"/>
      <c r="MW130" s="44"/>
      <c r="MX130" s="44"/>
      <c r="MY130" s="44"/>
      <c r="MZ130" s="44"/>
      <c r="NA130" s="44"/>
      <c r="NB130" s="44"/>
      <c r="NC130" s="44"/>
      <c r="ND130" s="44"/>
      <c r="NE130" s="44"/>
      <c r="NF130" s="44"/>
      <c r="NG130" s="44"/>
    </row>
    <row r="131" spans="2:371"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  <c r="LC131" s="44"/>
      <c r="LD131" s="44"/>
      <c r="LE131" s="44"/>
      <c r="LF131" s="44"/>
      <c r="LG131" s="44"/>
      <c r="LH131" s="44"/>
      <c r="LI131" s="44"/>
      <c r="LJ131" s="44"/>
      <c r="LK131" s="44"/>
      <c r="LL131" s="44"/>
      <c r="LM131" s="44"/>
      <c r="LN131" s="44"/>
      <c r="LO131" s="44"/>
      <c r="LP131" s="44"/>
      <c r="LQ131" s="44"/>
      <c r="LR131" s="44"/>
      <c r="LS131" s="44"/>
      <c r="LT131" s="44"/>
      <c r="LU131" s="44"/>
      <c r="LV131" s="44"/>
      <c r="LW131" s="44"/>
      <c r="LX131" s="44"/>
      <c r="LY131" s="44"/>
      <c r="LZ131" s="44"/>
      <c r="MA131" s="44"/>
      <c r="MB131" s="44"/>
      <c r="MC131" s="44"/>
      <c r="MD131" s="44"/>
      <c r="ME131" s="44"/>
      <c r="MF131" s="44"/>
      <c r="MG131" s="44"/>
      <c r="MH131" s="44"/>
      <c r="MI131" s="44"/>
      <c r="MJ131" s="44"/>
      <c r="MK131" s="44"/>
      <c r="ML131" s="44"/>
      <c r="MM131" s="44"/>
      <c r="MN131" s="44"/>
      <c r="MO131" s="44"/>
      <c r="MP131" s="44"/>
      <c r="MQ131" s="44"/>
      <c r="MR131" s="44"/>
      <c r="MS131" s="44"/>
      <c r="MT131" s="44"/>
      <c r="MU131" s="44"/>
      <c r="MV131" s="44"/>
      <c r="MW131" s="44"/>
      <c r="MX131" s="44"/>
      <c r="MY131" s="44"/>
      <c r="MZ131" s="44"/>
      <c r="NA131" s="44"/>
      <c r="NB131" s="44"/>
      <c r="NC131" s="44"/>
      <c r="ND131" s="44"/>
      <c r="NE131" s="44"/>
      <c r="NF131" s="44"/>
      <c r="NG131" s="44"/>
    </row>
    <row r="132" spans="2:371"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  <c r="LC132" s="44"/>
      <c r="LD132" s="44"/>
      <c r="LE132" s="44"/>
      <c r="LF132" s="44"/>
      <c r="LG132" s="44"/>
      <c r="LH132" s="44"/>
      <c r="LI132" s="44"/>
      <c r="LJ132" s="44"/>
      <c r="LK132" s="44"/>
      <c r="LL132" s="44"/>
      <c r="LM132" s="44"/>
      <c r="LN132" s="44"/>
      <c r="LO132" s="44"/>
      <c r="LP132" s="44"/>
      <c r="LQ132" s="44"/>
      <c r="LR132" s="44"/>
      <c r="LS132" s="44"/>
      <c r="LT132" s="44"/>
      <c r="LU132" s="44"/>
      <c r="LV132" s="44"/>
      <c r="LW132" s="44"/>
      <c r="LX132" s="44"/>
      <c r="LY132" s="44"/>
      <c r="LZ132" s="44"/>
      <c r="MA132" s="44"/>
      <c r="MB132" s="44"/>
      <c r="MC132" s="44"/>
      <c r="MD132" s="44"/>
      <c r="ME132" s="44"/>
      <c r="MF132" s="44"/>
      <c r="MG132" s="44"/>
      <c r="MH132" s="44"/>
      <c r="MI132" s="44"/>
      <c r="MJ132" s="44"/>
      <c r="MK132" s="44"/>
      <c r="ML132" s="44"/>
      <c r="MM132" s="44"/>
      <c r="MN132" s="44"/>
      <c r="MO132" s="44"/>
      <c r="MP132" s="44"/>
      <c r="MQ132" s="44"/>
      <c r="MR132" s="44"/>
      <c r="MS132" s="44"/>
      <c r="MT132" s="44"/>
      <c r="MU132" s="44"/>
      <c r="MV132" s="44"/>
      <c r="MW132" s="44"/>
      <c r="MX132" s="44"/>
      <c r="MY132" s="44"/>
      <c r="MZ132" s="44"/>
      <c r="NA132" s="44"/>
      <c r="NB132" s="44"/>
      <c r="NC132" s="44"/>
      <c r="ND132" s="44"/>
      <c r="NE132" s="44"/>
      <c r="NF132" s="44"/>
      <c r="NG132" s="44"/>
    </row>
    <row r="133" spans="2:371"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  <c r="LC133" s="44"/>
      <c r="LD133" s="44"/>
      <c r="LE133" s="44"/>
      <c r="LF133" s="44"/>
      <c r="LG133" s="44"/>
      <c r="LH133" s="44"/>
      <c r="LI133" s="44"/>
      <c r="LJ133" s="44"/>
      <c r="LK133" s="44"/>
      <c r="LL133" s="44"/>
      <c r="LM133" s="44"/>
      <c r="LN133" s="44"/>
      <c r="LO133" s="44"/>
      <c r="LP133" s="44"/>
      <c r="LQ133" s="44"/>
      <c r="LR133" s="44"/>
      <c r="LS133" s="44"/>
      <c r="LT133" s="44"/>
      <c r="LU133" s="44"/>
      <c r="LV133" s="44"/>
      <c r="LW133" s="44"/>
      <c r="LX133" s="44"/>
      <c r="LY133" s="44"/>
      <c r="LZ133" s="44"/>
      <c r="MA133" s="44"/>
      <c r="MB133" s="44"/>
      <c r="MC133" s="44"/>
      <c r="MD133" s="44"/>
      <c r="ME133" s="44"/>
      <c r="MF133" s="44"/>
      <c r="MG133" s="44"/>
      <c r="MH133" s="44"/>
      <c r="MI133" s="44"/>
      <c r="MJ133" s="44"/>
      <c r="MK133" s="44"/>
      <c r="ML133" s="44"/>
      <c r="MM133" s="44"/>
      <c r="MN133" s="44"/>
      <c r="MO133" s="44"/>
      <c r="MP133" s="44"/>
      <c r="MQ133" s="44"/>
      <c r="MR133" s="44"/>
      <c r="MS133" s="44"/>
      <c r="MT133" s="44"/>
      <c r="MU133" s="44"/>
      <c r="MV133" s="44"/>
      <c r="MW133" s="44"/>
      <c r="MX133" s="44"/>
      <c r="MY133" s="44"/>
      <c r="MZ133" s="44"/>
      <c r="NA133" s="44"/>
      <c r="NB133" s="44"/>
      <c r="NC133" s="44"/>
      <c r="ND133" s="44"/>
      <c r="NE133" s="44"/>
      <c r="NF133" s="44"/>
      <c r="NG133" s="44"/>
    </row>
    <row r="134" spans="2:371"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  <c r="LC134" s="44"/>
      <c r="LD134" s="44"/>
      <c r="LE134" s="44"/>
      <c r="LF134" s="44"/>
      <c r="LG134" s="44"/>
      <c r="LH134" s="44"/>
      <c r="LI134" s="44"/>
      <c r="LJ134" s="44"/>
      <c r="LK134" s="44"/>
      <c r="LL134" s="44"/>
      <c r="LM134" s="44"/>
      <c r="LN134" s="44"/>
      <c r="LO134" s="44"/>
      <c r="LP134" s="44"/>
      <c r="LQ134" s="44"/>
      <c r="LR134" s="44"/>
      <c r="LS134" s="44"/>
      <c r="LT134" s="44"/>
      <c r="LU134" s="44"/>
      <c r="LV134" s="44"/>
      <c r="LW134" s="44"/>
      <c r="LX134" s="44"/>
      <c r="LY134" s="44"/>
      <c r="LZ134" s="44"/>
      <c r="MA134" s="44"/>
      <c r="MB134" s="44"/>
      <c r="MC134" s="44"/>
      <c r="MD134" s="44"/>
      <c r="ME134" s="44"/>
      <c r="MF134" s="44"/>
      <c r="MG134" s="44"/>
      <c r="MH134" s="44"/>
      <c r="MI134" s="44"/>
      <c r="MJ134" s="44"/>
      <c r="MK134" s="44"/>
      <c r="ML134" s="44"/>
      <c r="MM134" s="44"/>
      <c r="MN134" s="44"/>
      <c r="MO134" s="44"/>
      <c r="MP134" s="44"/>
      <c r="MQ134" s="44"/>
      <c r="MR134" s="44"/>
      <c r="MS134" s="44"/>
      <c r="MT134" s="44"/>
      <c r="MU134" s="44"/>
      <c r="MV134" s="44"/>
      <c r="MW134" s="44"/>
      <c r="MX134" s="44"/>
      <c r="MY134" s="44"/>
      <c r="MZ134" s="44"/>
      <c r="NA134" s="44"/>
      <c r="NB134" s="44"/>
      <c r="NC134" s="44"/>
      <c r="ND134" s="44"/>
      <c r="NE134" s="44"/>
      <c r="NF134" s="44"/>
      <c r="NG134" s="44"/>
    </row>
    <row r="135" spans="2:371"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  <c r="LC135" s="44"/>
      <c r="LD135" s="44"/>
      <c r="LE135" s="44"/>
      <c r="LF135" s="44"/>
      <c r="LG135" s="44"/>
      <c r="LH135" s="44"/>
      <c r="LI135" s="44"/>
      <c r="LJ135" s="44"/>
      <c r="LK135" s="44"/>
      <c r="LL135" s="44"/>
      <c r="LM135" s="44"/>
      <c r="LN135" s="44"/>
      <c r="LO135" s="44"/>
      <c r="LP135" s="44"/>
      <c r="LQ135" s="44"/>
      <c r="LR135" s="44"/>
      <c r="LS135" s="44"/>
      <c r="LT135" s="44"/>
      <c r="LU135" s="44"/>
      <c r="LV135" s="44"/>
      <c r="LW135" s="44"/>
      <c r="LX135" s="44"/>
      <c r="LY135" s="44"/>
      <c r="LZ135" s="44"/>
      <c r="MA135" s="44"/>
      <c r="MB135" s="44"/>
      <c r="MC135" s="44"/>
      <c r="MD135" s="44"/>
      <c r="ME135" s="44"/>
      <c r="MF135" s="44"/>
      <c r="MG135" s="44"/>
      <c r="MH135" s="44"/>
      <c r="MI135" s="44"/>
      <c r="MJ135" s="44"/>
      <c r="MK135" s="44"/>
      <c r="ML135" s="44"/>
      <c r="MM135" s="44"/>
      <c r="MN135" s="44"/>
      <c r="MO135" s="44"/>
      <c r="MP135" s="44"/>
      <c r="MQ135" s="44"/>
      <c r="MR135" s="44"/>
      <c r="MS135" s="44"/>
      <c r="MT135" s="44"/>
      <c r="MU135" s="44"/>
      <c r="MV135" s="44"/>
      <c r="MW135" s="44"/>
      <c r="MX135" s="44"/>
      <c r="MY135" s="44"/>
      <c r="MZ135" s="44"/>
      <c r="NA135" s="44"/>
      <c r="NB135" s="44"/>
      <c r="NC135" s="44"/>
      <c r="ND135" s="44"/>
      <c r="NE135" s="44"/>
      <c r="NF135" s="44"/>
      <c r="NG135" s="44"/>
    </row>
    <row r="136" spans="2:371"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  <c r="LC136" s="44"/>
      <c r="LD136" s="44"/>
      <c r="LE136" s="44"/>
      <c r="LF136" s="44"/>
      <c r="LG136" s="44"/>
      <c r="LH136" s="44"/>
      <c r="LI136" s="44"/>
      <c r="LJ136" s="44"/>
      <c r="LK136" s="44"/>
      <c r="LL136" s="44"/>
      <c r="LM136" s="44"/>
      <c r="LN136" s="44"/>
      <c r="LO136" s="44"/>
      <c r="LP136" s="44"/>
      <c r="LQ136" s="44"/>
      <c r="LR136" s="44"/>
      <c r="LS136" s="44"/>
      <c r="LT136" s="44"/>
      <c r="LU136" s="44"/>
      <c r="LV136" s="44"/>
      <c r="LW136" s="44"/>
      <c r="LX136" s="44"/>
      <c r="LY136" s="44"/>
      <c r="LZ136" s="44"/>
      <c r="MA136" s="44"/>
      <c r="MB136" s="44"/>
      <c r="MC136" s="44"/>
      <c r="MD136" s="44"/>
      <c r="ME136" s="44"/>
      <c r="MF136" s="44"/>
      <c r="MG136" s="44"/>
      <c r="MH136" s="44"/>
      <c r="MI136" s="44"/>
      <c r="MJ136" s="44"/>
      <c r="MK136" s="44"/>
      <c r="ML136" s="44"/>
      <c r="MM136" s="44"/>
      <c r="MN136" s="44"/>
      <c r="MO136" s="44"/>
      <c r="MP136" s="44"/>
      <c r="MQ136" s="44"/>
      <c r="MR136" s="44"/>
      <c r="MS136" s="44"/>
      <c r="MT136" s="44"/>
      <c r="MU136" s="44"/>
      <c r="MV136" s="44"/>
      <c r="MW136" s="44"/>
      <c r="MX136" s="44"/>
      <c r="MY136" s="44"/>
      <c r="MZ136" s="44"/>
      <c r="NA136" s="44"/>
      <c r="NB136" s="44"/>
      <c r="NC136" s="44"/>
      <c r="ND136" s="44"/>
      <c r="NE136" s="44"/>
      <c r="NF136" s="44"/>
      <c r="NG136" s="44"/>
    </row>
    <row r="137" spans="2:371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  <c r="LC137" s="44"/>
      <c r="LD137" s="44"/>
      <c r="LE137" s="44"/>
      <c r="LF137" s="44"/>
      <c r="LG137" s="44"/>
      <c r="LH137" s="44"/>
      <c r="LI137" s="44"/>
      <c r="LJ137" s="44"/>
      <c r="LK137" s="44"/>
      <c r="LL137" s="44"/>
      <c r="LM137" s="44"/>
      <c r="LN137" s="44"/>
      <c r="LO137" s="44"/>
      <c r="LP137" s="44"/>
      <c r="LQ137" s="44"/>
      <c r="LR137" s="44"/>
      <c r="LS137" s="44"/>
      <c r="LT137" s="44"/>
      <c r="LU137" s="44"/>
      <c r="LV137" s="44"/>
      <c r="LW137" s="44"/>
      <c r="LX137" s="44"/>
      <c r="LY137" s="44"/>
      <c r="LZ137" s="44"/>
      <c r="MA137" s="44"/>
      <c r="MB137" s="44"/>
      <c r="MC137" s="44"/>
      <c r="MD137" s="44"/>
      <c r="ME137" s="44"/>
      <c r="MF137" s="44"/>
      <c r="MG137" s="44"/>
      <c r="MH137" s="44"/>
      <c r="MI137" s="44"/>
      <c r="MJ137" s="44"/>
      <c r="MK137" s="44"/>
      <c r="ML137" s="44"/>
      <c r="MM137" s="44"/>
      <c r="MN137" s="44"/>
      <c r="MO137" s="44"/>
      <c r="MP137" s="44"/>
      <c r="MQ137" s="44"/>
      <c r="MR137" s="44"/>
      <c r="MS137" s="44"/>
      <c r="MT137" s="44"/>
      <c r="MU137" s="44"/>
      <c r="MV137" s="44"/>
      <c r="MW137" s="44"/>
      <c r="MX137" s="44"/>
      <c r="MY137" s="44"/>
      <c r="MZ137" s="44"/>
      <c r="NA137" s="44"/>
      <c r="NB137" s="44"/>
      <c r="NC137" s="44"/>
      <c r="ND137" s="44"/>
      <c r="NE137" s="44"/>
      <c r="NF137" s="44"/>
      <c r="NG137" s="44"/>
    </row>
    <row r="138" spans="2:371"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  <c r="LC138" s="44"/>
      <c r="LD138" s="44"/>
      <c r="LE138" s="44"/>
      <c r="LF138" s="44"/>
      <c r="LG138" s="44"/>
      <c r="LH138" s="44"/>
      <c r="LI138" s="44"/>
      <c r="LJ138" s="44"/>
      <c r="LK138" s="44"/>
      <c r="LL138" s="44"/>
      <c r="LM138" s="44"/>
      <c r="LN138" s="44"/>
      <c r="LO138" s="44"/>
      <c r="LP138" s="44"/>
      <c r="LQ138" s="44"/>
      <c r="LR138" s="44"/>
      <c r="LS138" s="44"/>
      <c r="LT138" s="44"/>
      <c r="LU138" s="44"/>
      <c r="LV138" s="44"/>
      <c r="LW138" s="44"/>
      <c r="LX138" s="44"/>
      <c r="LY138" s="44"/>
      <c r="LZ138" s="44"/>
      <c r="MA138" s="44"/>
      <c r="MB138" s="44"/>
      <c r="MC138" s="44"/>
      <c r="MD138" s="44"/>
      <c r="ME138" s="44"/>
      <c r="MF138" s="44"/>
      <c r="MG138" s="44"/>
      <c r="MH138" s="44"/>
      <c r="MI138" s="44"/>
      <c r="MJ138" s="44"/>
      <c r="MK138" s="44"/>
      <c r="ML138" s="44"/>
      <c r="MM138" s="44"/>
      <c r="MN138" s="44"/>
      <c r="MO138" s="44"/>
      <c r="MP138" s="44"/>
      <c r="MQ138" s="44"/>
      <c r="MR138" s="44"/>
      <c r="MS138" s="44"/>
      <c r="MT138" s="44"/>
      <c r="MU138" s="44"/>
      <c r="MV138" s="44"/>
      <c r="MW138" s="44"/>
      <c r="MX138" s="44"/>
      <c r="MY138" s="44"/>
      <c r="MZ138" s="44"/>
      <c r="NA138" s="44"/>
      <c r="NB138" s="44"/>
      <c r="NC138" s="44"/>
      <c r="ND138" s="44"/>
      <c r="NE138" s="44"/>
      <c r="NF138" s="44"/>
      <c r="NG138" s="44"/>
    </row>
    <row r="139" spans="2:371"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  <c r="LC139" s="44"/>
      <c r="LD139" s="44"/>
      <c r="LE139" s="44"/>
      <c r="LF139" s="44"/>
      <c r="LG139" s="44"/>
      <c r="LH139" s="44"/>
      <c r="LI139" s="44"/>
      <c r="LJ139" s="44"/>
      <c r="LK139" s="44"/>
      <c r="LL139" s="44"/>
      <c r="LM139" s="44"/>
      <c r="LN139" s="44"/>
      <c r="LO139" s="44"/>
      <c r="LP139" s="44"/>
      <c r="LQ139" s="44"/>
      <c r="LR139" s="44"/>
      <c r="LS139" s="44"/>
      <c r="LT139" s="44"/>
      <c r="LU139" s="44"/>
      <c r="LV139" s="44"/>
      <c r="LW139" s="44"/>
      <c r="LX139" s="44"/>
      <c r="LY139" s="44"/>
      <c r="LZ139" s="44"/>
      <c r="MA139" s="44"/>
      <c r="MB139" s="44"/>
      <c r="MC139" s="44"/>
      <c r="MD139" s="44"/>
      <c r="ME139" s="44"/>
      <c r="MF139" s="44"/>
      <c r="MG139" s="44"/>
      <c r="MH139" s="44"/>
      <c r="MI139" s="44"/>
      <c r="MJ139" s="44"/>
      <c r="MK139" s="44"/>
      <c r="ML139" s="44"/>
      <c r="MM139" s="44"/>
      <c r="MN139" s="44"/>
      <c r="MO139" s="44"/>
      <c r="MP139" s="44"/>
      <c r="MQ139" s="44"/>
      <c r="MR139" s="44"/>
      <c r="MS139" s="44"/>
      <c r="MT139" s="44"/>
      <c r="MU139" s="44"/>
      <c r="MV139" s="44"/>
      <c r="MW139" s="44"/>
      <c r="MX139" s="44"/>
      <c r="MY139" s="44"/>
      <c r="MZ139" s="44"/>
      <c r="NA139" s="44"/>
      <c r="NB139" s="44"/>
      <c r="NC139" s="44"/>
      <c r="ND139" s="44"/>
      <c r="NE139" s="44"/>
      <c r="NF139" s="44"/>
      <c r="NG139" s="44"/>
    </row>
    <row r="140" spans="2:371"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  <c r="LC140" s="44"/>
      <c r="LD140" s="44"/>
      <c r="LE140" s="44"/>
      <c r="LF140" s="44"/>
      <c r="LG140" s="44"/>
      <c r="LH140" s="44"/>
      <c r="LI140" s="44"/>
      <c r="LJ140" s="44"/>
      <c r="LK140" s="44"/>
      <c r="LL140" s="44"/>
      <c r="LM140" s="44"/>
      <c r="LN140" s="44"/>
      <c r="LO140" s="44"/>
      <c r="LP140" s="44"/>
      <c r="LQ140" s="44"/>
      <c r="LR140" s="44"/>
      <c r="LS140" s="44"/>
      <c r="LT140" s="44"/>
      <c r="LU140" s="44"/>
      <c r="LV140" s="44"/>
      <c r="LW140" s="44"/>
      <c r="LX140" s="44"/>
      <c r="LY140" s="44"/>
      <c r="LZ140" s="44"/>
      <c r="MA140" s="44"/>
      <c r="MB140" s="44"/>
      <c r="MC140" s="44"/>
      <c r="MD140" s="44"/>
      <c r="ME140" s="44"/>
      <c r="MF140" s="44"/>
      <c r="MG140" s="44"/>
      <c r="MH140" s="44"/>
      <c r="MI140" s="44"/>
      <c r="MJ140" s="44"/>
      <c r="MK140" s="44"/>
      <c r="ML140" s="44"/>
      <c r="MM140" s="44"/>
      <c r="MN140" s="44"/>
      <c r="MO140" s="44"/>
      <c r="MP140" s="44"/>
      <c r="MQ140" s="44"/>
      <c r="MR140" s="44"/>
      <c r="MS140" s="44"/>
      <c r="MT140" s="44"/>
      <c r="MU140" s="44"/>
      <c r="MV140" s="44"/>
      <c r="MW140" s="44"/>
      <c r="MX140" s="44"/>
      <c r="MY140" s="44"/>
      <c r="MZ140" s="44"/>
      <c r="NA140" s="44"/>
      <c r="NB140" s="44"/>
      <c r="NC140" s="44"/>
      <c r="ND140" s="44"/>
      <c r="NE140" s="44"/>
      <c r="NF140" s="44"/>
      <c r="NG140" s="44"/>
    </row>
    <row r="141" spans="2:371"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  <c r="LC141" s="44"/>
      <c r="LD141" s="44"/>
      <c r="LE141" s="44"/>
      <c r="LF141" s="44"/>
      <c r="LG141" s="44"/>
      <c r="LH141" s="44"/>
      <c r="LI141" s="44"/>
      <c r="LJ141" s="44"/>
      <c r="LK141" s="44"/>
      <c r="LL141" s="44"/>
      <c r="LM141" s="44"/>
      <c r="LN141" s="44"/>
      <c r="LO141" s="44"/>
      <c r="LP141" s="44"/>
      <c r="LQ141" s="44"/>
      <c r="LR141" s="44"/>
      <c r="LS141" s="44"/>
      <c r="LT141" s="44"/>
      <c r="LU141" s="44"/>
      <c r="LV141" s="44"/>
      <c r="LW141" s="44"/>
      <c r="LX141" s="44"/>
      <c r="LY141" s="44"/>
      <c r="LZ141" s="44"/>
      <c r="MA141" s="44"/>
      <c r="MB141" s="44"/>
      <c r="MC141" s="44"/>
      <c r="MD141" s="44"/>
      <c r="ME141" s="44"/>
      <c r="MF141" s="44"/>
      <c r="MG141" s="44"/>
      <c r="MH141" s="44"/>
      <c r="MI141" s="44"/>
      <c r="MJ141" s="44"/>
      <c r="MK141" s="44"/>
      <c r="ML141" s="44"/>
      <c r="MM141" s="44"/>
      <c r="MN141" s="44"/>
      <c r="MO141" s="44"/>
      <c r="MP141" s="44"/>
      <c r="MQ141" s="44"/>
      <c r="MR141" s="44"/>
      <c r="MS141" s="44"/>
      <c r="MT141" s="44"/>
      <c r="MU141" s="44"/>
      <c r="MV141" s="44"/>
      <c r="MW141" s="44"/>
      <c r="MX141" s="44"/>
      <c r="MY141" s="44"/>
      <c r="MZ141" s="44"/>
      <c r="NA141" s="44"/>
      <c r="NB141" s="44"/>
      <c r="NC141" s="44"/>
      <c r="ND141" s="44"/>
      <c r="NE141" s="44"/>
      <c r="NF141" s="44"/>
      <c r="NG141" s="44"/>
    </row>
    <row r="142" spans="2:371"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  <c r="LC142" s="44"/>
      <c r="LD142" s="44"/>
      <c r="LE142" s="44"/>
      <c r="LF142" s="44"/>
      <c r="LG142" s="44"/>
      <c r="LH142" s="44"/>
      <c r="LI142" s="44"/>
      <c r="LJ142" s="44"/>
      <c r="LK142" s="44"/>
      <c r="LL142" s="44"/>
      <c r="LM142" s="44"/>
      <c r="LN142" s="44"/>
      <c r="LO142" s="44"/>
      <c r="LP142" s="44"/>
      <c r="LQ142" s="44"/>
      <c r="LR142" s="44"/>
      <c r="LS142" s="44"/>
      <c r="LT142" s="44"/>
      <c r="LU142" s="44"/>
      <c r="LV142" s="44"/>
      <c r="LW142" s="44"/>
      <c r="LX142" s="44"/>
      <c r="LY142" s="44"/>
      <c r="LZ142" s="44"/>
      <c r="MA142" s="44"/>
      <c r="MB142" s="44"/>
      <c r="MC142" s="44"/>
      <c r="MD142" s="44"/>
      <c r="ME142" s="44"/>
      <c r="MF142" s="44"/>
      <c r="MG142" s="44"/>
      <c r="MH142" s="44"/>
      <c r="MI142" s="44"/>
      <c r="MJ142" s="44"/>
      <c r="MK142" s="44"/>
      <c r="ML142" s="44"/>
      <c r="MM142" s="44"/>
      <c r="MN142" s="44"/>
      <c r="MO142" s="44"/>
      <c r="MP142" s="44"/>
      <c r="MQ142" s="44"/>
      <c r="MR142" s="44"/>
      <c r="MS142" s="44"/>
      <c r="MT142" s="44"/>
      <c r="MU142" s="44"/>
      <c r="MV142" s="44"/>
      <c r="MW142" s="44"/>
      <c r="MX142" s="44"/>
      <c r="MY142" s="44"/>
      <c r="MZ142" s="44"/>
      <c r="NA142" s="44"/>
      <c r="NB142" s="44"/>
      <c r="NC142" s="44"/>
      <c r="ND142" s="44"/>
      <c r="NE142" s="44"/>
      <c r="NF142" s="44"/>
      <c r="NG142" s="44"/>
    </row>
    <row r="143" spans="2:371"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  <c r="LC143" s="44"/>
      <c r="LD143" s="44"/>
      <c r="LE143" s="44"/>
      <c r="LF143" s="44"/>
      <c r="LG143" s="44"/>
      <c r="LH143" s="44"/>
      <c r="LI143" s="44"/>
      <c r="LJ143" s="44"/>
      <c r="LK143" s="44"/>
      <c r="LL143" s="44"/>
      <c r="LM143" s="44"/>
      <c r="LN143" s="44"/>
      <c r="LO143" s="44"/>
      <c r="LP143" s="44"/>
      <c r="LQ143" s="44"/>
      <c r="LR143" s="44"/>
      <c r="LS143" s="44"/>
      <c r="LT143" s="44"/>
      <c r="LU143" s="44"/>
      <c r="LV143" s="44"/>
      <c r="LW143" s="44"/>
      <c r="LX143" s="44"/>
      <c r="LY143" s="44"/>
      <c r="LZ143" s="44"/>
      <c r="MA143" s="44"/>
      <c r="MB143" s="44"/>
      <c r="MC143" s="44"/>
      <c r="MD143" s="44"/>
      <c r="ME143" s="44"/>
      <c r="MF143" s="44"/>
      <c r="MG143" s="44"/>
      <c r="MH143" s="44"/>
      <c r="MI143" s="44"/>
      <c r="MJ143" s="44"/>
      <c r="MK143" s="44"/>
      <c r="ML143" s="44"/>
      <c r="MM143" s="44"/>
      <c r="MN143" s="44"/>
      <c r="MO143" s="44"/>
      <c r="MP143" s="44"/>
      <c r="MQ143" s="44"/>
      <c r="MR143" s="44"/>
      <c r="MS143" s="44"/>
      <c r="MT143" s="44"/>
      <c r="MU143" s="44"/>
      <c r="MV143" s="44"/>
      <c r="MW143" s="44"/>
      <c r="MX143" s="44"/>
      <c r="MY143" s="44"/>
      <c r="MZ143" s="44"/>
      <c r="NA143" s="44"/>
      <c r="NB143" s="44"/>
      <c r="NC143" s="44"/>
      <c r="ND143" s="44"/>
      <c r="NE143" s="44"/>
      <c r="NF143" s="44"/>
      <c r="NG143" s="44"/>
    </row>
    <row r="144" spans="2:371"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  <c r="LC144" s="44"/>
      <c r="LD144" s="44"/>
      <c r="LE144" s="44"/>
      <c r="LF144" s="44"/>
      <c r="LG144" s="44"/>
      <c r="LH144" s="44"/>
      <c r="LI144" s="44"/>
      <c r="LJ144" s="44"/>
      <c r="LK144" s="44"/>
      <c r="LL144" s="44"/>
      <c r="LM144" s="44"/>
      <c r="LN144" s="44"/>
      <c r="LO144" s="44"/>
      <c r="LP144" s="44"/>
      <c r="LQ144" s="44"/>
      <c r="LR144" s="44"/>
      <c r="LS144" s="44"/>
      <c r="LT144" s="44"/>
      <c r="LU144" s="44"/>
      <c r="LV144" s="44"/>
      <c r="LW144" s="44"/>
      <c r="LX144" s="44"/>
      <c r="LY144" s="44"/>
      <c r="LZ144" s="44"/>
      <c r="MA144" s="44"/>
      <c r="MB144" s="44"/>
      <c r="MC144" s="44"/>
      <c r="MD144" s="44"/>
      <c r="ME144" s="44"/>
      <c r="MF144" s="44"/>
      <c r="MG144" s="44"/>
      <c r="MH144" s="44"/>
      <c r="MI144" s="44"/>
      <c r="MJ144" s="44"/>
      <c r="MK144" s="44"/>
      <c r="ML144" s="44"/>
      <c r="MM144" s="44"/>
      <c r="MN144" s="44"/>
      <c r="MO144" s="44"/>
      <c r="MP144" s="44"/>
      <c r="MQ144" s="44"/>
      <c r="MR144" s="44"/>
      <c r="MS144" s="44"/>
      <c r="MT144" s="44"/>
      <c r="MU144" s="44"/>
      <c r="MV144" s="44"/>
      <c r="MW144" s="44"/>
      <c r="MX144" s="44"/>
      <c r="MY144" s="44"/>
      <c r="MZ144" s="44"/>
      <c r="NA144" s="44"/>
      <c r="NB144" s="44"/>
      <c r="NC144" s="44"/>
      <c r="ND144" s="44"/>
      <c r="NE144" s="44"/>
      <c r="NF144" s="44"/>
      <c r="NG144" s="44"/>
    </row>
    <row r="145" spans="2:371"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  <c r="LC145" s="44"/>
      <c r="LD145" s="44"/>
      <c r="LE145" s="44"/>
      <c r="LF145" s="44"/>
      <c r="LG145" s="44"/>
      <c r="LH145" s="44"/>
      <c r="LI145" s="44"/>
      <c r="LJ145" s="44"/>
      <c r="LK145" s="44"/>
      <c r="LL145" s="44"/>
      <c r="LM145" s="44"/>
      <c r="LN145" s="44"/>
      <c r="LO145" s="44"/>
      <c r="LP145" s="44"/>
      <c r="LQ145" s="44"/>
      <c r="LR145" s="44"/>
      <c r="LS145" s="44"/>
      <c r="LT145" s="44"/>
      <c r="LU145" s="44"/>
      <c r="LV145" s="44"/>
      <c r="LW145" s="44"/>
      <c r="LX145" s="44"/>
      <c r="LY145" s="44"/>
      <c r="LZ145" s="44"/>
      <c r="MA145" s="44"/>
      <c r="MB145" s="44"/>
      <c r="MC145" s="44"/>
      <c r="MD145" s="44"/>
      <c r="ME145" s="44"/>
      <c r="MF145" s="44"/>
      <c r="MG145" s="44"/>
      <c r="MH145" s="44"/>
      <c r="MI145" s="44"/>
      <c r="MJ145" s="44"/>
      <c r="MK145" s="44"/>
      <c r="ML145" s="44"/>
      <c r="MM145" s="44"/>
      <c r="MN145" s="44"/>
      <c r="MO145" s="44"/>
      <c r="MP145" s="44"/>
      <c r="MQ145" s="44"/>
      <c r="MR145" s="44"/>
      <c r="MS145" s="44"/>
      <c r="MT145" s="44"/>
      <c r="MU145" s="44"/>
      <c r="MV145" s="44"/>
      <c r="MW145" s="44"/>
      <c r="MX145" s="44"/>
      <c r="MY145" s="44"/>
      <c r="MZ145" s="44"/>
      <c r="NA145" s="44"/>
      <c r="NB145" s="44"/>
      <c r="NC145" s="44"/>
      <c r="ND145" s="44"/>
      <c r="NE145" s="44"/>
      <c r="NF145" s="44"/>
      <c r="NG145" s="44"/>
    </row>
    <row r="146" spans="2:371"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  <c r="LC146" s="44"/>
      <c r="LD146" s="44"/>
      <c r="LE146" s="44"/>
      <c r="LF146" s="44"/>
      <c r="LG146" s="44"/>
      <c r="LH146" s="44"/>
      <c r="LI146" s="44"/>
      <c r="LJ146" s="44"/>
      <c r="LK146" s="44"/>
      <c r="LL146" s="44"/>
      <c r="LM146" s="44"/>
      <c r="LN146" s="44"/>
      <c r="LO146" s="44"/>
      <c r="LP146" s="44"/>
      <c r="LQ146" s="44"/>
      <c r="LR146" s="44"/>
      <c r="LS146" s="44"/>
      <c r="LT146" s="44"/>
      <c r="LU146" s="44"/>
      <c r="LV146" s="44"/>
      <c r="LW146" s="44"/>
      <c r="LX146" s="44"/>
      <c r="LY146" s="44"/>
      <c r="LZ146" s="44"/>
      <c r="MA146" s="44"/>
      <c r="MB146" s="44"/>
      <c r="MC146" s="44"/>
      <c r="MD146" s="44"/>
      <c r="ME146" s="44"/>
      <c r="MF146" s="44"/>
      <c r="MG146" s="44"/>
      <c r="MH146" s="44"/>
      <c r="MI146" s="44"/>
      <c r="MJ146" s="44"/>
      <c r="MK146" s="44"/>
      <c r="ML146" s="44"/>
      <c r="MM146" s="44"/>
      <c r="MN146" s="44"/>
      <c r="MO146" s="44"/>
      <c r="MP146" s="44"/>
      <c r="MQ146" s="44"/>
      <c r="MR146" s="44"/>
      <c r="MS146" s="44"/>
      <c r="MT146" s="44"/>
      <c r="MU146" s="44"/>
      <c r="MV146" s="44"/>
      <c r="MW146" s="44"/>
      <c r="MX146" s="44"/>
      <c r="MY146" s="44"/>
      <c r="MZ146" s="44"/>
      <c r="NA146" s="44"/>
      <c r="NB146" s="44"/>
      <c r="NC146" s="44"/>
      <c r="ND146" s="44"/>
      <c r="NE146" s="44"/>
      <c r="NF146" s="44"/>
      <c r="NG146" s="44"/>
    </row>
    <row r="147" spans="2:371"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  <c r="LC147" s="44"/>
      <c r="LD147" s="44"/>
      <c r="LE147" s="44"/>
      <c r="LF147" s="44"/>
      <c r="LG147" s="44"/>
      <c r="LH147" s="44"/>
      <c r="LI147" s="44"/>
      <c r="LJ147" s="44"/>
      <c r="LK147" s="44"/>
      <c r="LL147" s="44"/>
      <c r="LM147" s="44"/>
      <c r="LN147" s="44"/>
      <c r="LO147" s="44"/>
      <c r="LP147" s="44"/>
      <c r="LQ147" s="44"/>
      <c r="LR147" s="44"/>
      <c r="LS147" s="44"/>
      <c r="LT147" s="44"/>
      <c r="LU147" s="44"/>
      <c r="LV147" s="44"/>
      <c r="LW147" s="44"/>
      <c r="LX147" s="44"/>
      <c r="LY147" s="44"/>
      <c r="LZ147" s="44"/>
      <c r="MA147" s="44"/>
      <c r="MB147" s="44"/>
      <c r="MC147" s="44"/>
      <c r="MD147" s="44"/>
      <c r="ME147" s="44"/>
      <c r="MF147" s="44"/>
      <c r="MG147" s="44"/>
      <c r="MH147" s="44"/>
      <c r="MI147" s="44"/>
      <c r="MJ147" s="44"/>
      <c r="MK147" s="44"/>
      <c r="ML147" s="44"/>
      <c r="MM147" s="44"/>
      <c r="MN147" s="44"/>
      <c r="MO147" s="44"/>
      <c r="MP147" s="44"/>
      <c r="MQ147" s="44"/>
      <c r="MR147" s="44"/>
      <c r="MS147" s="44"/>
      <c r="MT147" s="44"/>
      <c r="MU147" s="44"/>
      <c r="MV147" s="44"/>
      <c r="MW147" s="44"/>
      <c r="MX147" s="44"/>
      <c r="MY147" s="44"/>
      <c r="MZ147" s="44"/>
      <c r="NA147" s="44"/>
      <c r="NB147" s="44"/>
      <c r="NC147" s="44"/>
      <c r="ND147" s="44"/>
      <c r="NE147" s="44"/>
      <c r="NF147" s="44"/>
      <c r="NG147" s="44"/>
    </row>
    <row r="148" spans="2:371"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  <c r="LC148" s="44"/>
      <c r="LD148" s="44"/>
      <c r="LE148" s="44"/>
      <c r="LF148" s="44"/>
      <c r="LG148" s="44"/>
      <c r="LH148" s="44"/>
      <c r="LI148" s="44"/>
      <c r="LJ148" s="44"/>
      <c r="LK148" s="44"/>
      <c r="LL148" s="44"/>
      <c r="LM148" s="44"/>
      <c r="LN148" s="44"/>
      <c r="LO148" s="44"/>
      <c r="LP148" s="44"/>
      <c r="LQ148" s="44"/>
      <c r="LR148" s="44"/>
      <c r="LS148" s="44"/>
      <c r="LT148" s="44"/>
      <c r="LU148" s="44"/>
      <c r="LV148" s="44"/>
      <c r="LW148" s="44"/>
      <c r="LX148" s="44"/>
      <c r="LY148" s="44"/>
      <c r="LZ148" s="44"/>
      <c r="MA148" s="44"/>
      <c r="MB148" s="44"/>
      <c r="MC148" s="44"/>
      <c r="MD148" s="44"/>
      <c r="ME148" s="44"/>
      <c r="MF148" s="44"/>
      <c r="MG148" s="44"/>
      <c r="MH148" s="44"/>
      <c r="MI148" s="44"/>
      <c r="MJ148" s="44"/>
      <c r="MK148" s="44"/>
      <c r="ML148" s="44"/>
      <c r="MM148" s="44"/>
      <c r="MN148" s="44"/>
      <c r="MO148" s="44"/>
      <c r="MP148" s="44"/>
      <c r="MQ148" s="44"/>
      <c r="MR148" s="44"/>
      <c r="MS148" s="44"/>
      <c r="MT148" s="44"/>
      <c r="MU148" s="44"/>
      <c r="MV148" s="44"/>
      <c r="MW148" s="44"/>
      <c r="MX148" s="44"/>
      <c r="MY148" s="44"/>
      <c r="MZ148" s="44"/>
      <c r="NA148" s="44"/>
      <c r="NB148" s="44"/>
      <c r="NC148" s="44"/>
      <c r="ND148" s="44"/>
      <c r="NE148" s="44"/>
      <c r="NF148" s="44"/>
      <c r="NG148" s="44"/>
    </row>
    <row r="149" spans="2:371"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  <c r="LC149" s="44"/>
      <c r="LD149" s="44"/>
      <c r="LE149" s="44"/>
      <c r="LF149" s="44"/>
      <c r="LG149" s="44"/>
      <c r="LH149" s="44"/>
      <c r="LI149" s="44"/>
      <c r="LJ149" s="44"/>
      <c r="LK149" s="44"/>
      <c r="LL149" s="44"/>
      <c r="LM149" s="44"/>
      <c r="LN149" s="44"/>
      <c r="LO149" s="44"/>
      <c r="LP149" s="44"/>
      <c r="LQ149" s="44"/>
      <c r="LR149" s="44"/>
      <c r="LS149" s="44"/>
      <c r="LT149" s="44"/>
      <c r="LU149" s="44"/>
      <c r="LV149" s="44"/>
      <c r="LW149" s="44"/>
      <c r="LX149" s="44"/>
      <c r="LY149" s="44"/>
      <c r="LZ149" s="44"/>
      <c r="MA149" s="44"/>
      <c r="MB149" s="44"/>
      <c r="MC149" s="44"/>
      <c r="MD149" s="44"/>
      <c r="ME149" s="44"/>
      <c r="MF149" s="44"/>
      <c r="MG149" s="44"/>
      <c r="MH149" s="44"/>
      <c r="MI149" s="44"/>
      <c r="MJ149" s="44"/>
      <c r="MK149" s="44"/>
      <c r="ML149" s="44"/>
      <c r="MM149" s="44"/>
      <c r="MN149" s="44"/>
      <c r="MO149" s="44"/>
      <c r="MP149" s="44"/>
      <c r="MQ149" s="44"/>
      <c r="MR149" s="44"/>
      <c r="MS149" s="44"/>
      <c r="MT149" s="44"/>
      <c r="MU149" s="44"/>
      <c r="MV149" s="44"/>
      <c r="MW149" s="44"/>
      <c r="MX149" s="44"/>
      <c r="MY149" s="44"/>
      <c r="MZ149" s="44"/>
      <c r="NA149" s="44"/>
      <c r="NB149" s="44"/>
      <c r="NC149" s="44"/>
      <c r="ND149" s="44"/>
      <c r="NE149" s="44"/>
      <c r="NF149" s="44"/>
      <c r="NG149" s="44"/>
    </row>
    <row r="150" spans="2:371"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  <c r="LC150" s="44"/>
      <c r="LD150" s="44"/>
      <c r="LE150" s="44"/>
      <c r="LF150" s="44"/>
      <c r="LG150" s="44"/>
      <c r="LH150" s="44"/>
      <c r="LI150" s="44"/>
      <c r="LJ150" s="44"/>
      <c r="LK150" s="44"/>
      <c r="LL150" s="44"/>
      <c r="LM150" s="44"/>
      <c r="LN150" s="44"/>
      <c r="LO150" s="44"/>
      <c r="LP150" s="44"/>
      <c r="LQ150" s="44"/>
      <c r="LR150" s="44"/>
      <c r="LS150" s="44"/>
      <c r="LT150" s="44"/>
      <c r="LU150" s="44"/>
      <c r="LV150" s="44"/>
      <c r="LW150" s="44"/>
      <c r="LX150" s="44"/>
      <c r="LY150" s="44"/>
      <c r="LZ150" s="44"/>
      <c r="MA150" s="44"/>
      <c r="MB150" s="44"/>
      <c r="MC150" s="44"/>
      <c r="MD150" s="44"/>
      <c r="ME150" s="44"/>
      <c r="MF150" s="44"/>
      <c r="MG150" s="44"/>
      <c r="MH150" s="44"/>
      <c r="MI150" s="44"/>
      <c r="MJ150" s="44"/>
      <c r="MK150" s="44"/>
      <c r="ML150" s="44"/>
      <c r="MM150" s="44"/>
      <c r="MN150" s="44"/>
      <c r="MO150" s="44"/>
      <c r="MP150" s="44"/>
      <c r="MQ150" s="44"/>
      <c r="MR150" s="44"/>
      <c r="MS150" s="44"/>
      <c r="MT150" s="44"/>
      <c r="MU150" s="44"/>
      <c r="MV150" s="44"/>
      <c r="MW150" s="44"/>
      <c r="MX150" s="44"/>
      <c r="MY150" s="44"/>
      <c r="MZ150" s="44"/>
      <c r="NA150" s="44"/>
      <c r="NB150" s="44"/>
      <c r="NC150" s="44"/>
      <c r="ND150" s="44"/>
      <c r="NE150" s="44"/>
      <c r="NF150" s="44"/>
      <c r="NG150" s="44"/>
    </row>
    <row r="151" spans="2:371"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  <c r="LC151" s="44"/>
      <c r="LD151" s="44"/>
      <c r="LE151" s="44"/>
      <c r="LF151" s="44"/>
      <c r="LG151" s="44"/>
      <c r="LH151" s="44"/>
      <c r="LI151" s="44"/>
      <c r="LJ151" s="44"/>
      <c r="LK151" s="44"/>
      <c r="LL151" s="44"/>
      <c r="LM151" s="44"/>
      <c r="LN151" s="44"/>
      <c r="LO151" s="44"/>
      <c r="LP151" s="44"/>
      <c r="LQ151" s="44"/>
      <c r="LR151" s="44"/>
      <c r="LS151" s="44"/>
      <c r="LT151" s="44"/>
      <c r="LU151" s="44"/>
      <c r="LV151" s="44"/>
      <c r="LW151" s="44"/>
      <c r="LX151" s="44"/>
      <c r="LY151" s="44"/>
      <c r="LZ151" s="44"/>
      <c r="MA151" s="44"/>
      <c r="MB151" s="44"/>
      <c r="MC151" s="44"/>
      <c r="MD151" s="44"/>
      <c r="ME151" s="44"/>
      <c r="MF151" s="44"/>
      <c r="MG151" s="44"/>
      <c r="MH151" s="44"/>
      <c r="MI151" s="44"/>
      <c r="MJ151" s="44"/>
      <c r="MK151" s="44"/>
      <c r="ML151" s="44"/>
      <c r="MM151" s="44"/>
      <c r="MN151" s="44"/>
      <c r="MO151" s="44"/>
      <c r="MP151" s="44"/>
      <c r="MQ151" s="44"/>
      <c r="MR151" s="44"/>
      <c r="MS151" s="44"/>
      <c r="MT151" s="44"/>
      <c r="MU151" s="44"/>
      <c r="MV151" s="44"/>
      <c r="MW151" s="44"/>
      <c r="MX151" s="44"/>
      <c r="MY151" s="44"/>
      <c r="MZ151" s="44"/>
      <c r="NA151" s="44"/>
      <c r="NB151" s="44"/>
      <c r="NC151" s="44"/>
      <c r="ND151" s="44"/>
      <c r="NE151" s="44"/>
      <c r="NF151" s="44"/>
      <c r="NG151" s="44"/>
    </row>
    <row r="152" spans="2:371"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  <c r="LC152" s="44"/>
      <c r="LD152" s="44"/>
      <c r="LE152" s="44"/>
      <c r="LF152" s="44"/>
      <c r="LG152" s="44"/>
      <c r="LH152" s="44"/>
      <c r="LI152" s="44"/>
      <c r="LJ152" s="44"/>
      <c r="LK152" s="44"/>
      <c r="LL152" s="44"/>
      <c r="LM152" s="44"/>
      <c r="LN152" s="44"/>
      <c r="LO152" s="44"/>
      <c r="LP152" s="44"/>
      <c r="LQ152" s="44"/>
      <c r="LR152" s="44"/>
      <c r="LS152" s="44"/>
      <c r="LT152" s="44"/>
      <c r="LU152" s="44"/>
      <c r="LV152" s="44"/>
      <c r="LW152" s="44"/>
      <c r="LX152" s="44"/>
      <c r="LY152" s="44"/>
      <c r="LZ152" s="44"/>
      <c r="MA152" s="44"/>
      <c r="MB152" s="44"/>
      <c r="MC152" s="44"/>
      <c r="MD152" s="44"/>
      <c r="ME152" s="44"/>
      <c r="MF152" s="44"/>
      <c r="MG152" s="44"/>
      <c r="MH152" s="44"/>
      <c r="MI152" s="44"/>
      <c r="MJ152" s="44"/>
      <c r="MK152" s="44"/>
      <c r="ML152" s="44"/>
      <c r="MM152" s="44"/>
      <c r="MN152" s="44"/>
      <c r="MO152" s="44"/>
      <c r="MP152" s="44"/>
      <c r="MQ152" s="44"/>
      <c r="MR152" s="44"/>
      <c r="MS152" s="44"/>
      <c r="MT152" s="44"/>
      <c r="MU152" s="44"/>
      <c r="MV152" s="44"/>
      <c r="MW152" s="44"/>
      <c r="MX152" s="44"/>
      <c r="MY152" s="44"/>
      <c r="MZ152" s="44"/>
      <c r="NA152" s="44"/>
      <c r="NB152" s="44"/>
      <c r="NC152" s="44"/>
      <c r="ND152" s="44"/>
      <c r="NE152" s="44"/>
      <c r="NF152" s="44"/>
      <c r="NG152" s="44"/>
    </row>
    <row r="153" spans="2:371"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  <c r="LC153" s="44"/>
      <c r="LD153" s="44"/>
      <c r="LE153" s="44"/>
      <c r="LF153" s="44"/>
      <c r="LG153" s="44"/>
      <c r="LH153" s="44"/>
      <c r="LI153" s="44"/>
      <c r="LJ153" s="44"/>
      <c r="LK153" s="44"/>
      <c r="LL153" s="44"/>
      <c r="LM153" s="44"/>
      <c r="LN153" s="44"/>
      <c r="LO153" s="44"/>
      <c r="LP153" s="44"/>
      <c r="LQ153" s="44"/>
      <c r="LR153" s="44"/>
      <c r="LS153" s="44"/>
      <c r="LT153" s="44"/>
      <c r="LU153" s="44"/>
      <c r="LV153" s="44"/>
      <c r="LW153" s="44"/>
      <c r="LX153" s="44"/>
      <c r="LY153" s="44"/>
      <c r="LZ153" s="44"/>
      <c r="MA153" s="44"/>
      <c r="MB153" s="44"/>
      <c r="MC153" s="44"/>
      <c r="MD153" s="44"/>
      <c r="ME153" s="44"/>
      <c r="MF153" s="44"/>
      <c r="MG153" s="44"/>
      <c r="MH153" s="44"/>
      <c r="MI153" s="44"/>
      <c r="MJ153" s="44"/>
      <c r="MK153" s="44"/>
      <c r="ML153" s="44"/>
      <c r="MM153" s="44"/>
      <c r="MN153" s="44"/>
      <c r="MO153" s="44"/>
      <c r="MP153" s="44"/>
      <c r="MQ153" s="44"/>
      <c r="MR153" s="44"/>
      <c r="MS153" s="44"/>
      <c r="MT153" s="44"/>
      <c r="MU153" s="44"/>
      <c r="MV153" s="44"/>
      <c r="MW153" s="44"/>
      <c r="MX153" s="44"/>
      <c r="MY153" s="44"/>
      <c r="MZ153" s="44"/>
      <c r="NA153" s="44"/>
      <c r="NB153" s="44"/>
      <c r="NC153" s="44"/>
      <c r="ND153" s="44"/>
      <c r="NE153" s="44"/>
      <c r="NF153" s="44"/>
      <c r="NG153" s="44"/>
    </row>
  </sheetData>
  <autoFilter ref="D5:E115"/>
  <mergeCells count="12">
    <mergeCell ref="MP4:MR4"/>
    <mergeCell ref="S4:U4"/>
    <mergeCell ref="AX4:AZ4"/>
    <mergeCell ref="CA4:CC4"/>
    <mergeCell ref="DF4:DH4"/>
    <mergeCell ref="EJ4:EL4"/>
    <mergeCell ref="FO4:FQ4"/>
    <mergeCell ref="GS4:GU4"/>
    <mergeCell ref="HX4:HZ4"/>
    <mergeCell ref="JC4:JE4"/>
    <mergeCell ref="KG4:KI4"/>
    <mergeCell ref="LL4:LN4"/>
  </mergeCells>
  <conditionalFormatting sqref="D5:NG5">
    <cfRule type="notContainsBlanks" dxfId="15" priority="11">
      <formula>LEN(TRIM(D5))&gt;0</formula>
    </cfRule>
  </conditionalFormatting>
  <conditionalFormatting sqref="B1">
    <cfRule type="notContainsBlanks" dxfId="14" priority="10">
      <formula>LEN(TRIM(B1))&gt;0</formula>
    </cfRule>
  </conditionalFormatting>
  <conditionalFormatting sqref="B3">
    <cfRule type="notContainsBlanks" dxfId="13" priority="9">
      <formula>LEN(TRIM(B3))&gt;0</formula>
    </cfRule>
  </conditionalFormatting>
  <conditionalFormatting sqref="B6">
    <cfRule type="notContainsBlanks" dxfId="12" priority="8">
      <formula>LEN(TRIM(B6))&gt;0</formula>
    </cfRule>
  </conditionalFormatting>
  <conditionalFormatting sqref="E1">
    <cfRule type="notContainsBlanks" dxfId="11" priority="7">
      <formula>LEN(TRIM(E1))&gt;0</formula>
    </cfRule>
  </conditionalFormatting>
  <conditionalFormatting sqref="E3">
    <cfRule type="notContainsBlanks" dxfId="10" priority="6">
      <formula>LEN(TRIM(E3))&gt;0</formula>
    </cfRule>
  </conditionalFormatting>
  <conditionalFormatting sqref="B2">
    <cfRule type="notContainsBlanks" dxfId="9" priority="5">
      <formula>LEN(TRIM(B2))&gt;0</formula>
    </cfRule>
  </conditionalFormatting>
  <conditionalFormatting sqref="B4">
    <cfRule type="notContainsBlanks" dxfId="8" priority="4">
      <formula>LEN(TRIM(B4))&gt;0</formula>
    </cfRule>
  </conditionalFormatting>
  <conditionalFormatting sqref="E2">
    <cfRule type="notContainsBlanks" dxfId="7" priority="3">
      <formula>LEN(TRIM(E2))&gt;0</formula>
    </cfRule>
  </conditionalFormatting>
  <conditionalFormatting sqref="E4">
    <cfRule type="notContainsBlanks" dxfId="6" priority="2">
      <formula>LEN(TRIM(E4))&gt;0</formula>
    </cfRule>
  </conditionalFormatting>
  <conditionalFormatting sqref="B7">
    <cfRule type="notContainsBlanks" dxfId="5" priority="1">
      <formula>LEN(TRIM(B7))&gt;0</formula>
    </cfRule>
  </conditionalFormatting>
  <dataValidations count="1">
    <dataValidation type="list" allowBlank="1" showInputMessage="1" showErrorMessage="1" sqref="E4">
      <formula1>l_mois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Sources</vt:lpstr>
      <vt:lpstr>Réservation</vt:lpstr>
      <vt:lpstr>Planning</vt:lpstr>
      <vt:lpstr>Sources!Fériés</vt:lpstr>
      <vt:lpstr>Fériés</vt:lpstr>
      <vt:lpstr>l_mois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FRANCIS</cp:lastModifiedBy>
  <cp:lastPrinted>2017-12-02T08:35:18Z</cp:lastPrinted>
  <dcterms:created xsi:type="dcterms:W3CDTF">2017-12-01T15:01:31Z</dcterms:created>
  <dcterms:modified xsi:type="dcterms:W3CDTF">2023-03-27T15:37:54Z</dcterms:modified>
</cp:coreProperties>
</file>