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5" yWindow="6120" windowWidth="28860" windowHeight="618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/>
  <c r="J2" s="1"/>
  <c r="I2"/>
  <c r="H2"/>
  <c r="K2" l="1"/>
  <c r="L2" s="1"/>
</calcChain>
</file>

<file path=xl/sharedStrings.xml><?xml version="1.0" encoding="utf-8"?>
<sst xmlns="http://schemas.openxmlformats.org/spreadsheetml/2006/main" count="18" uniqueCount="18">
  <si>
    <t>Pmax</t>
  </si>
  <si>
    <t>Pmin</t>
  </si>
  <si>
    <t>Pnéc</t>
  </si>
  <si>
    <t>RépartitionP1</t>
  </si>
  <si>
    <t>P1</t>
  </si>
  <si>
    <t>P2</t>
  </si>
  <si>
    <t>C1</t>
  </si>
  <si>
    <t>C2</t>
  </si>
  <si>
    <t>P</t>
  </si>
  <si>
    <t>Répartition P2</t>
  </si>
  <si>
    <t>CARPmax</t>
  </si>
  <si>
    <t>CARPmin</t>
  </si>
  <si>
    <t>CAR répartition P1</t>
  </si>
  <si>
    <t>CAR répartition P2</t>
  </si>
  <si>
    <t>CARopt</t>
  </si>
  <si>
    <t>x</t>
  </si>
  <si>
    <t>Coeff x</t>
  </si>
  <si>
    <t>CAR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</si>
</sst>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quotePrefix="1"/>
  </cellXfs>
  <cellStyles count="1">
    <cellStyle name="Normal" xfId="0" builtinId="0"/>
  </cellStyles>
  <dxfs count="13"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L2" totalsRowShown="0" dataDxfId="8">
  <autoFilter ref="A1:L2">
    <filterColumn colId="4"/>
    <filterColumn colId="6"/>
  </autoFilter>
  <tableColumns count="12">
    <tableColumn id="1" name="Pmax" dataDxfId="7"/>
    <tableColumn id="2" name="CARPmax" dataDxfId="6"/>
    <tableColumn id="3" name="Pmin" dataDxfId="5"/>
    <tableColumn id="4" name="CARPmin" dataDxfId="4"/>
    <tableColumn id="12" name="CAR" dataDxfId="2">
      <calculatedColumnFormula>((([CARPmax]-[Pmin])*[Pnéc]-[Pmax]))/([Pmax]-[Pmin])+[CARPmax]</calculatedColumnFormula>
    </tableColumn>
    <tableColumn id="5" name="Pnéc" dataDxfId="0"/>
    <tableColumn id="11" name="Coeff x" dataDxfId="1"/>
    <tableColumn id="6" name="RépartitionP1" dataDxfId="3">
      <calculatedColumnFormula>[Coeff x]*[Pnéc]</calculatedColumnFormula>
    </tableColumn>
    <tableColumn id="7" name="Répartition P2" dataDxfId="12">
      <calculatedColumnFormula>(1-[Coeff x])*[Pnéc]</calculatedColumnFormula>
    </tableColumn>
    <tableColumn id="8" name="CAR répartition P1" dataDxfId="11">
      <calculatedColumnFormula>[CAR]*([Coeff x]*[Pnéc])</calculatedColumnFormula>
    </tableColumn>
    <tableColumn id="9" name="CAR répartition P2" dataDxfId="10">
      <calculatedColumnFormula>[CAR]*((1-[Coeff x])*[Pnéc])</calculatedColumnFormula>
    </tableColumn>
    <tableColumn id="10" name="CARopt" dataDxfId="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"/>
  <sheetViews>
    <sheetView tabSelected="1" workbookViewId="0">
      <selection activeCell="E6" sqref="E6"/>
    </sheetView>
  </sheetViews>
  <sheetFormatPr baseColWidth="10" defaultRowHeight="15"/>
  <cols>
    <col min="2" max="2" width="11.5703125" customWidth="1"/>
    <col min="8" max="11" width="19.42578125" customWidth="1"/>
    <col min="12" max="12" width="39.5703125" customWidth="1"/>
  </cols>
  <sheetData>
    <row r="1" spans="1:12">
      <c r="A1" t="s">
        <v>0</v>
      </c>
      <c r="B1" t="s">
        <v>10</v>
      </c>
      <c r="C1" t="s">
        <v>1</v>
      </c>
      <c r="D1" t="s">
        <v>11</v>
      </c>
      <c r="E1" t="s">
        <v>17</v>
      </c>
      <c r="F1" t="s">
        <v>2</v>
      </c>
      <c r="G1" t="s">
        <v>16</v>
      </c>
      <c r="H1" t="s">
        <v>3</v>
      </c>
      <c r="I1" t="s">
        <v>9</v>
      </c>
      <c r="J1" t="s">
        <v>12</v>
      </c>
      <c r="K1" t="s">
        <v>13</v>
      </c>
      <c r="L1" t="s">
        <v>14</v>
      </c>
    </row>
    <row r="2" spans="1:12" s="1" customFormat="1">
      <c r="A2" s="2" t="s">
        <v>4</v>
      </c>
      <c r="B2" s="2" t="s">
        <v>6</v>
      </c>
      <c r="C2" s="2" t="s">
        <v>5</v>
      </c>
      <c r="D2" s="2" t="s">
        <v>7</v>
      </c>
      <c r="E2" s="1" t="e">
        <f>((([CARPmax]-[Pmin])*[Pnéc]-[Pmax]))/([Pmax]-[Pmin])+[CARPmax]</f>
        <v>#VALUE!</v>
      </c>
      <c r="F2" s="2" t="s">
        <v>8</v>
      </c>
      <c r="G2" s="2" t="s">
        <v>15</v>
      </c>
      <c r="H2" s="1" t="e">
        <f>[Coeff x]*[Pnéc]</f>
        <v>#VALUE!</v>
      </c>
      <c r="I2" s="1" t="e">
        <f>(1-[Coeff x])*[Pnéc]</f>
        <v>#VALUE!</v>
      </c>
      <c r="J2" s="1" t="e">
        <f>[CAR]*([Coeff x]*[Pnéc])</f>
        <v>#VALUE!</v>
      </c>
      <c r="K2" s="1" t="e">
        <f>[CAR]*((1-[Coeff x])*[Pnéc])</f>
        <v>#VALUE!</v>
      </c>
      <c r="L2" s="1" t="e">
        <f>(Tableau1[[#This Row],[CAR répartition P1]]*Tableau1[[#This Row],[RépartitionP1]]+Tableau1[[#This Row],[CAR répartition P2]]*Tableau1[[#This Row],[Répartition P2]])/Tableau1[[#This Row],[Pnéc]]</f>
        <v>#VALUE!</v>
      </c>
    </row>
    <row r="9" spans="1:12">
      <c r="E9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OptimalWay</dc:creator>
  <cp:lastModifiedBy>FRANCIS</cp:lastModifiedBy>
  <dcterms:created xsi:type="dcterms:W3CDTF">2023-03-13T12:32:56Z</dcterms:created>
  <dcterms:modified xsi:type="dcterms:W3CDTF">2023-03-14T01:26:56Z</dcterms:modified>
</cp:coreProperties>
</file>