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-120" yWindow="-120" windowWidth="29040" windowHeight="15990"/>
  </bookViews>
  <sheets>
    <sheet name="Patitent1" sheetId="3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3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2"/>
  <c r="D10"/>
  <c r="D11" s="1"/>
  <c r="D12" s="1"/>
  <c r="D13" s="1"/>
  <c r="D14"/>
  <c r="D15" s="1"/>
  <c r="D16"/>
  <c r="D17" s="1"/>
  <c r="D18" s="1"/>
  <c r="D19" s="1"/>
  <c r="D20" s="1"/>
  <c r="D21" s="1"/>
  <c r="D22" s="1"/>
  <c r="D23" s="1"/>
  <c r="D24" s="1"/>
  <c r="D25" s="1"/>
  <c r="D26" s="1"/>
  <c r="D27" s="1"/>
  <c r="D28"/>
  <c r="D29" s="1"/>
  <c r="D30" s="1"/>
  <c r="D31"/>
  <c r="D32" s="1"/>
  <c r="D33" s="1"/>
  <c r="D34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/>
  <c r="D49" s="1"/>
  <c r="D50" s="1"/>
  <c r="D51" s="1"/>
  <c r="D52" s="1"/>
  <c r="D53" s="1"/>
  <c r="D54" s="1"/>
  <c r="D55"/>
  <c r="D56" s="1"/>
  <c r="D57" s="1"/>
  <c r="D58"/>
  <c r="D59" s="1"/>
  <c r="D60"/>
  <c r="D61"/>
  <c r="D62" s="1"/>
  <c r="D63" s="1"/>
  <c r="D64"/>
  <c r="D65" s="1"/>
  <c r="D66"/>
  <c r="D67"/>
  <c r="D68" s="1"/>
  <c r="D69" s="1"/>
  <c r="D70"/>
  <c r="D7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5"/>
  <c r="D6" s="1"/>
  <c r="D7" s="1"/>
  <c r="D8" s="1"/>
  <c r="D9" s="1"/>
  <c r="D2"/>
  <c r="D3" s="1"/>
  <c r="D4"/>
  <c r="A8" l="1"/>
  <c r="A14" s="1"/>
  <c r="A20" s="1"/>
  <c r="A26" s="1"/>
  <c r="A32" s="1"/>
  <c r="A38" s="1"/>
  <c r="A44" s="1"/>
  <c r="A50" s="1"/>
  <c r="A56" s="1"/>
  <c r="A62" s="1"/>
  <c r="A68" s="1"/>
  <c r="A74" s="1"/>
  <c r="A80" s="1"/>
  <c r="A86" s="1"/>
</calcChain>
</file>

<file path=xl/sharedStrings.xml><?xml version="1.0" encoding="utf-8"?>
<sst xmlns="http://schemas.openxmlformats.org/spreadsheetml/2006/main" count="6" uniqueCount="6">
  <si>
    <t>Heure</t>
  </si>
  <si>
    <t>Date</t>
  </si>
  <si>
    <t>T° min-Max</t>
  </si>
  <si>
    <t>Colonne1</t>
  </si>
  <si>
    <t>36,8</t>
  </si>
  <si>
    <t>seuil 37°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</si>
</sst>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color theme="1"/>
      <name val="Century Gothic"/>
      <family val="2"/>
    </font>
    <font>
      <sz val="7"/>
      <color theme="1"/>
      <name val="Century Gothic"/>
      <family val="2"/>
    </font>
    <font>
      <b/>
      <sz val="7"/>
      <color theme="0"/>
      <name val="Century Gothic"/>
      <family val="2"/>
    </font>
    <font>
      <b/>
      <sz val="5"/>
      <color theme="0"/>
      <name val="Century Gothic"/>
      <family val="2"/>
    </font>
    <font>
      <sz val="5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2" borderId="1" xfId="0" applyFont="1" applyFill="1" applyBorder="1"/>
    <xf numFmtId="0" fontId="2" fillId="2" borderId="2" xfId="0" applyFont="1" applyFill="1" applyBorder="1"/>
    <xf numFmtId="20" fontId="1" fillId="3" borderId="3" xfId="0" applyNumberFormat="1" applyFont="1" applyFill="1" applyBorder="1"/>
    <xf numFmtId="20" fontId="1" fillId="4" borderId="3" xfId="0" applyNumberFormat="1" applyFont="1" applyFill="1" applyBorder="1"/>
    <xf numFmtId="20" fontId="1" fillId="4" borderId="4" xfId="0" applyNumberFormat="1" applyFont="1" applyFill="1" applyBorder="1"/>
    <xf numFmtId="0" fontId="2" fillId="2" borderId="1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16" fontId="1" fillId="3" borderId="5" xfId="0" applyNumberFormat="1" applyFont="1" applyFill="1" applyBorder="1" applyAlignment="1">
      <alignment horizontal="center" vertical="center"/>
    </xf>
    <xf numFmtId="16" fontId="1" fillId="3" borderId="6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3" xfId="0" applyBorder="1"/>
    <xf numFmtId="164" fontId="1" fillId="3" borderId="3" xfId="0" applyNumberFormat="1" applyFont="1" applyFill="1" applyBorder="1" applyAlignment="1">
      <alignment horizontal="center"/>
    </xf>
    <xf numFmtId="164" fontId="1" fillId="4" borderId="3" xfId="0" applyNumberFormat="1" applyFont="1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/>
    </xf>
    <xf numFmtId="0" fontId="0" fillId="0" borderId="2" xfId="0" applyBorder="1"/>
    <xf numFmtId="164" fontId="2" fillId="2" borderId="1" xfId="0" applyNumberFormat="1" applyFont="1" applyFill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164" fontId="4" fillId="4" borderId="3" xfId="0" applyNumberFormat="1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1" fillId="3" borderId="3" xfId="0" applyNumberFormat="1" applyFont="1" applyFill="1" applyBorder="1" applyAlignment="1">
      <alignment horizontal="center" wrapText="1"/>
    </xf>
    <xf numFmtId="164" fontId="1" fillId="4" borderId="3" xfId="0" applyNumberFormat="1" applyFont="1" applyFill="1" applyBorder="1" applyAlignment="1">
      <alignment horizontal="center" wrapText="1"/>
    </xf>
    <xf numFmtId="164" fontId="4" fillId="3" borderId="3" xfId="0" applyNumberFormat="1" applyFont="1" applyFill="1" applyBorder="1" applyAlignment="1">
      <alignment horizontal="center" wrapText="1"/>
    </xf>
    <xf numFmtId="164" fontId="4" fillId="4" borderId="3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entury Gothic"/>
        <scheme val="none"/>
      </font>
      <numFmt numFmtId="164" formatCode="0.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entury Gothic"/>
        <scheme val="none"/>
      </font>
      <numFmt numFmtId="164" formatCode="0.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entury Gothic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entury Gothic"/>
        <scheme val="none"/>
      </font>
      <numFmt numFmtId="164" formatCode="0.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</border>
    </dxf>
    <dxf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</dxfs>
  <tableStyles count="0" defaultTableStyle="TableStyleMedium9" defaultPivotStyle="PivotStyleLight16"/>
  <colors>
    <mruColors>
      <color rgb="FFEFF2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9519583937857443E-2"/>
          <c:y val="3.0428769017980632E-2"/>
          <c:w val="0.95627894978628403"/>
          <c:h val="0.6561095621802141"/>
        </c:manualLayout>
      </c:layout>
      <c:barChart>
        <c:barDir val="col"/>
        <c:grouping val="clustered"/>
        <c:ser>
          <c:idx val="1"/>
          <c:order val="1"/>
          <c:spPr>
            <a:solidFill>
              <a:srgbClr val="EFF2FB"/>
            </a:solidFill>
            <a:ln>
              <a:solidFill>
                <a:schemeClr val="bg1">
                  <a:lumMod val="75000"/>
                </a:schemeClr>
              </a:solidFill>
            </a:ln>
            <a:effectLst/>
          </c:spPr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Patitent1!$E$2:$E$91</c:f>
              <c:numCache>
                <c:formatCode>0.0</c:formatCode>
                <c:ptCount val="90"/>
                <c:pt idx="0">
                  <c:v>42</c:v>
                </c:pt>
                <c:pt idx="1">
                  <c:v>42</c:v>
                </c:pt>
                <c:pt idx="2">
                  <c:v>42</c:v>
                </c:pt>
                <c:pt idx="3">
                  <c:v>36.5</c:v>
                </c:pt>
                <c:pt idx="4">
                  <c:v>36.5</c:v>
                </c:pt>
                <c:pt idx="5">
                  <c:v>42</c:v>
                </c:pt>
                <c:pt idx="6">
                  <c:v>42</c:v>
                </c:pt>
                <c:pt idx="7">
                  <c:v>42</c:v>
                </c:pt>
                <c:pt idx="8">
                  <c:v>42</c:v>
                </c:pt>
                <c:pt idx="9">
                  <c:v>36.5</c:v>
                </c:pt>
                <c:pt idx="10">
                  <c:v>36.5</c:v>
                </c:pt>
                <c:pt idx="11">
                  <c:v>42</c:v>
                </c:pt>
                <c:pt idx="12">
                  <c:v>42</c:v>
                </c:pt>
                <c:pt idx="13">
                  <c:v>42</c:v>
                </c:pt>
                <c:pt idx="14">
                  <c:v>42</c:v>
                </c:pt>
                <c:pt idx="15">
                  <c:v>36.5</c:v>
                </c:pt>
                <c:pt idx="16">
                  <c:v>36.5</c:v>
                </c:pt>
                <c:pt idx="17">
                  <c:v>42</c:v>
                </c:pt>
                <c:pt idx="18">
                  <c:v>42</c:v>
                </c:pt>
                <c:pt idx="19">
                  <c:v>42</c:v>
                </c:pt>
                <c:pt idx="20">
                  <c:v>42</c:v>
                </c:pt>
                <c:pt idx="21">
                  <c:v>36.5</c:v>
                </c:pt>
                <c:pt idx="22">
                  <c:v>36.5</c:v>
                </c:pt>
                <c:pt idx="23">
                  <c:v>42</c:v>
                </c:pt>
                <c:pt idx="24">
                  <c:v>42</c:v>
                </c:pt>
                <c:pt idx="25">
                  <c:v>42</c:v>
                </c:pt>
                <c:pt idx="26">
                  <c:v>42</c:v>
                </c:pt>
                <c:pt idx="27">
                  <c:v>36.5</c:v>
                </c:pt>
                <c:pt idx="28">
                  <c:v>36.5</c:v>
                </c:pt>
                <c:pt idx="29">
                  <c:v>42</c:v>
                </c:pt>
                <c:pt idx="30">
                  <c:v>42</c:v>
                </c:pt>
                <c:pt idx="31">
                  <c:v>42</c:v>
                </c:pt>
                <c:pt idx="32">
                  <c:v>42</c:v>
                </c:pt>
                <c:pt idx="33">
                  <c:v>36.5</c:v>
                </c:pt>
                <c:pt idx="34">
                  <c:v>36.5</c:v>
                </c:pt>
                <c:pt idx="35">
                  <c:v>42</c:v>
                </c:pt>
                <c:pt idx="36">
                  <c:v>42</c:v>
                </c:pt>
                <c:pt idx="37">
                  <c:v>42</c:v>
                </c:pt>
                <c:pt idx="38">
                  <c:v>42</c:v>
                </c:pt>
                <c:pt idx="39">
                  <c:v>36.5</c:v>
                </c:pt>
                <c:pt idx="40">
                  <c:v>36.5</c:v>
                </c:pt>
                <c:pt idx="41">
                  <c:v>42</c:v>
                </c:pt>
                <c:pt idx="42">
                  <c:v>42</c:v>
                </c:pt>
                <c:pt idx="43">
                  <c:v>42</c:v>
                </c:pt>
                <c:pt idx="44">
                  <c:v>42</c:v>
                </c:pt>
                <c:pt idx="45">
                  <c:v>36.5</c:v>
                </c:pt>
                <c:pt idx="46">
                  <c:v>36.5</c:v>
                </c:pt>
                <c:pt idx="47">
                  <c:v>42</c:v>
                </c:pt>
                <c:pt idx="48">
                  <c:v>42</c:v>
                </c:pt>
                <c:pt idx="49">
                  <c:v>42</c:v>
                </c:pt>
                <c:pt idx="50">
                  <c:v>42</c:v>
                </c:pt>
                <c:pt idx="51">
                  <c:v>36.5</c:v>
                </c:pt>
                <c:pt idx="52">
                  <c:v>36.5</c:v>
                </c:pt>
                <c:pt idx="53">
                  <c:v>42</c:v>
                </c:pt>
                <c:pt idx="54">
                  <c:v>42</c:v>
                </c:pt>
                <c:pt idx="55">
                  <c:v>42</c:v>
                </c:pt>
                <c:pt idx="56">
                  <c:v>42</c:v>
                </c:pt>
                <c:pt idx="57">
                  <c:v>36.5</c:v>
                </c:pt>
                <c:pt idx="58">
                  <c:v>36.5</c:v>
                </c:pt>
                <c:pt idx="59">
                  <c:v>42</c:v>
                </c:pt>
                <c:pt idx="60">
                  <c:v>42</c:v>
                </c:pt>
                <c:pt idx="61">
                  <c:v>42</c:v>
                </c:pt>
                <c:pt idx="62">
                  <c:v>42</c:v>
                </c:pt>
                <c:pt idx="63">
                  <c:v>36.5</c:v>
                </c:pt>
                <c:pt idx="64">
                  <c:v>36.5</c:v>
                </c:pt>
                <c:pt idx="65">
                  <c:v>42</c:v>
                </c:pt>
                <c:pt idx="66">
                  <c:v>42</c:v>
                </c:pt>
                <c:pt idx="67">
                  <c:v>42</c:v>
                </c:pt>
                <c:pt idx="68">
                  <c:v>42</c:v>
                </c:pt>
                <c:pt idx="69">
                  <c:v>36.5</c:v>
                </c:pt>
                <c:pt idx="70">
                  <c:v>36.5</c:v>
                </c:pt>
                <c:pt idx="71">
                  <c:v>42</c:v>
                </c:pt>
                <c:pt idx="72">
                  <c:v>42</c:v>
                </c:pt>
                <c:pt idx="73">
                  <c:v>42</c:v>
                </c:pt>
                <c:pt idx="74">
                  <c:v>42</c:v>
                </c:pt>
                <c:pt idx="75">
                  <c:v>36.5</c:v>
                </c:pt>
                <c:pt idx="76">
                  <c:v>36.5</c:v>
                </c:pt>
                <c:pt idx="77">
                  <c:v>42</c:v>
                </c:pt>
                <c:pt idx="78">
                  <c:v>42</c:v>
                </c:pt>
                <c:pt idx="79">
                  <c:v>42</c:v>
                </c:pt>
                <c:pt idx="80">
                  <c:v>42</c:v>
                </c:pt>
                <c:pt idx="81">
                  <c:v>36.5</c:v>
                </c:pt>
                <c:pt idx="82">
                  <c:v>36.5</c:v>
                </c:pt>
                <c:pt idx="83">
                  <c:v>42</c:v>
                </c:pt>
                <c:pt idx="84">
                  <c:v>42</c:v>
                </c:pt>
                <c:pt idx="85">
                  <c:v>42</c:v>
                </c:pt>
                <c:pt idx="86">
                  <c:v>42</c:v>
                </c:pt>
                <c:pt idx="87">
                  <c:v>36.5</c:v>
                </c:pt>
                <c:pt idx="88">
                  <c:v>36.5</c:v>
                </c:pt>
                <c:pt idx="89">
                  <c:v>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A6-4191-AD93-8B47E2098C84}"/>
            </c:ext>
          </c:extLst>
        </c:ser>
        <c:dLbls/>
        <c:gapWidth val="0"/>
        <c:axId val="119317632"/>
        <c:axId val="119315072"/>
      </c:barChart>
      <c:lineChart>
        <c:grouping val="standard"/>
        <c:ser>
          <c:idx val="0"/>
          <c:order val="0"/>
          <c:spPr>
            <a:effectLst/>
          </c:spPr>
          <c:marker>
            <c:symbol val="diamond"/>
            <c:size val="5"/>
          </c:marker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Patitent1!$D$2:$D$91</c:f>
              <c:numCache>
                <c:formatCode>0.0</c:formatCode>
                <c:ptCount val="90"/>
                <c:pt idx="0">
                  <c:v>0</c:v>
                </c:pt>
                <c:pt idx="1">
                  <c:v>0</c:v>
                </c:pt>
                <c:pt idx="2">
                  <c:v>38.200000000000003</c:v>
                </c:pt>
                <c:pt idx="3">
                  <c:v>38.200000000000003</c:v>
                </c:pt>
                <c:pt idx="4">
                  <c:v>38.200000000000003</c:v>
                </c:pt>
                <c:pt idx="5">
                  <c:v>38.200000000000003</c:v>
                </c:pt>
                <c:pt idx="6">
                  <c:v>38.200000000000003</c:v>
                </c:pt>
                <c:pt idx="7">
                  <c:v>38.200000000000003</c:v>
                </c:pt>
                <c:pt idx="8">
                  <c:v>38.6</c:v>
                </c:pt>
                <c:pt idx="9">
                  <c:v>38.6</c:v>
                </c:pt>
                <c:pt idx="10">
                  <c:v>38.6</c:v>
                </c:pt>
                <c:pt idx="11">
                  <c:v>38.6</c:v>
                </c:pt>
                <c:pt idx="12">
                  <c:v>38.200000000000003</c:v>
                </c:pt>
                <c:pt idx="13">
                  <c:v>38.200000000000003</c:v>
                </c:pt>
                <c:pt idx="14">
                  <c:v>38.299999999999997</c:v>
                </c:pt>
                <c:pt idx="15">
                  <c:v>38.299999999999997</c:v>
                </c:pt>
                <c:pt idx="16">
                  <c:v>38.299999999999997</c:v>
                </c:pt>
                <c:pt idx="17">
                  <c:v>38.299999999999997</c:v>
                </c:pt>
                <c:pt idx="18">
                  <c:v>38.299999999999997</c:v>
                </c:pt>
                <c:pt idx="19">
                  <c:v>38.299999999999997</c:v>
                </c:pt>
                <c:pt idx="20">
                  <c:v>38.299999999999997</c:v>
                </c:pt>
                <c:pt idx="21">
                  <c:v>38.299999999999997</c:v>
                </c:pt>
                <c:pt idx="22">
                  <c:v>38.299999999999997</c:v>
                </c:pt>
                <c:pt idx="23">
                  <c:v>38.299999999999997</c:v>
                </c:pt>
                <c:pt idx="24">
                  <c:v>38.299999999999997</c:v>
                </c:pt>
                <c:pt idx="25">
                  <c:v>38.299999999999997</c:v>
                </c:pt>
                <c:pt idx="26">
                  <c:v>39.5</c:v>
                </c:pt>
                <c:pt idx="27">
                  <c:v>39.5</c:v>
                </c:pt>
                <c:pt idx="28">
                  <c:v>39.5</c:v>
                </c:pt>
                <c:pt idx="29">
                  <c:v>38.4</c:v>
                </c:pt>
                <c:pt idx="30">
                  <c:v>38.4</c:v>
                </c:pt>
                <c:pt idx="31">
                  <c:v>38.4</c:v>
                </c:pt>
                <c:pt idx="32">
                  <c:v>37.799999999999997</c:v>
                </c:pt>
                <c:pt idx="33">
                  <c:v>37.799999999999997</c:v>
                </c:pt>
                <c:pt idx="34">
                  <c:v>37.799999999999997</c:v>
                </c:pt>
                <c:pt idx="35">
                  <c:v>37.799999999999997</c:v>
                </c:pt>
                <c:pt idx="36">
                  <c:v>37.799999999999997</c:v>
                </c:pt>
                <c:pt idx="37">
                  <c:v>37.799999999999997</c:v>
                </c:pt>
                <c:pt idx="38">
                  <c:v>37.799999999999997</c:v>
                </c:pt>
                <c:pt idx="39">
                  <c:v>37.799999999999997</c:v>
                </c:pt>
                <c:pt idx="40">
                  <c:v>37.799999999999997</c:v>
                </c:pt>
                <c:pt idx="41">
                  <c:v>37.799999999999997</c:v>
                </c:pt>
                <c:pt idx="42">
                  <c:v>37.799999999999997</c:v>
                </c:pt>
                <c:pt idx="43">
                  <c:v>37.799999999999997</c:v>
                </c:pt>
                <c:pt idx="44">
                  <c:v>37.799999999999997</c:v>
                </c:pt>
                <c:pt idx="45">
                  <c:v>37.799999999999997</c:v>
                </c:pt>
                <c:pt idx="46">
                  <c:v>38</c:v>
                </c:pt>
                <c:pt idx="47">
                  <c:v>38</c:v>
                </c:pt>
                <c:pt idx="48">
                  <c:v>38</c:v>
                </c:pt>
                <c:pt idx="49">
                  <c:v>38</c:v>
                </c:pt>
                <c:pt idx="50">
                  <c:v>38</c:v>
                </c:pt>
                <c:pt idx="51">
                  <c:v>38</c:v>
                </c:pt>
                <c:pt idx="52">
                  <c:v>38</c:v>
                </c:pt>
                <c:pt idx="53">
                  <c:v>38.4</c:v>
                </c:pt>
                <c:pt idx="54">
                  <c:v>38.4</c:v>
                </c:pt>
                <c:pt idx="55">
                  <c:v>38.4</c:v>
                </c:pt>
                <c:pt idx="56">
                  <c:v>39</c:v>
                </c:pt>
                <c:pt idx="57">
                  <c:v>39</c:v>
                </c:pt>
                <c:pt idx="58">
                  <c:v>37.5</c:v>
                </c:pt>
                <c:pt idx="59">
                  <c:v>38.700000000000003</c:v>
                </c:pt>
                <c:pt idx="60">
                  <c:v>38.700000000000003</c:v>
                </c:pt>
                <c:pt idx="61">
                  <c:v>38.700000000000003</c:v>
                </c:pt>
                <c:pt idx="62">
                  <c:v>37.200000000000003</c:v>
                </c:pt>
                <c:pt idx="63">
                  <c:v>37.200000000000003</c:v>
                </c:pt>
                <c:pt idx="64">
                  <c:v>38</c:v>
                </c:pt>
                <c:pt idx="65">
                  <c:v>37.4</c:v>
                </c:pt>
                <c:pt idx="66">
                  <c:v>37.4</c:v>
                </c:pt>
                <c:pt idx="67">
                  <c:v>37.4</c:v>
                </c:pt>
                <c:pt idx="68">
                  <c:v>38.700000000000003</c:v>
                </c:pt>
                <c:pt idx="69">
                  <c:v>37.9</c:v>
                </c:pt>
                <c:pt idx="70">
                  <c:v>37.9</c:v>
                </c:pt>
                <c:pt idx="71">
                  <c:v>37.9</c:v>
                </c:pt>
                <c:pt idx="72">
                  <c:v>37.9</c:v>
                </c:pt>
                <c:pt idx="73">
                  <c:v>37.9</c:v>
                </c:pt>
                <c:pt idx="74">
                  <c:v>37.9</c:v>
                </c:pt>
                <c:pt idx="75">
                  <c:v>37.9</c:v>
                </c:pt>
                <c:pt idx="76">
                  <c:v>37.9</c:v>
                </c:pt>
                <c:pt idx="77">
                  <c:v>37.9</c:v>
                </c:pt>
                <c:pt idx="78">
                  <c:v>37.9</c:v>
                </c:pt>
                <c:pt idx="79">
                  <c:v>37.9</c:v>
                </c:pt>
                <c:pt idx="80">
                  <c:v>37.9</c:v>
                </c:pt>
                <c:pt idx="81">
                  <c:v>37.9</c:v>
                </c:pt>
                <c:pt idx="82">
                  <c:v>37.9</c:v>
                </c:pt>
                <c:pt idx="83">
                  <c:v>37.9</c:v>
                </c:pt>
                <c:pt idx="84">
                  <c:v>37.9</c:v>
                </c:pt>
                <c:pt idx="85">
                  <c:v>37.9</c:v>
                </c:pt>
                <c:pt idx="86">
                  <c:v>37.9</c:v>
                </c:pt>
                <c:pt idx="87">
                  <c:v>37.9</c:v>
                </c:pt>
                <c:pt idx="88">
                  <c:v>37.9</c:v>
                </c:pt>
                <c:pt idx="89">
                  <c:v>37.9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455F-4582-9F80-4E9CA2174F61}"/>
            </c:ext>
          </c:extLst>
        </c:ser>
        <c:ser>
          <c:idx val="2"/>
          <c:order val="2"/>
          <c:tx>
            <c:strRef>
              <c:f>Patitent1!$F$1</c:f>
              <c:strCache>
                <c:ptCount val="1"/>
                <c:pt idx="0">
                  <c:v>seuil 37°</c:v>
                </c:pt>
              </c:strCache>
            </c:strRef>
          </c:tx>
          <c:spPr>
            <a:ln w="22225">
              <a:solidFill>
                <a:srgbClr val="FF0000"/>
              </a:solidFill>
              <a:prstDash val="dash"/>
            </a:ln>
          </c:spPr>
          <c:marker>
            <c:symbol val="none"/>
          </c:marker>
          <c:dLbls>
            <c:delete val="1"/>
          </c:dLbls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Patitent1!$F$2:$F$91</c:f>
              <c:numCache>
                <c:formatCode>General</c:formatCode>
                <c:ptCount val="90"/>
                <c:pt idx="0">
                  <c:v>37</c:v>
                </c:pt>
                <c:pt idx="1">
                  <c:v>37</c:v>
                </c:pt>
                <c:pt idx="2">
                  <c:v>37</c:v>
                </c:pt>
                <c:pt idx="3">
                  <c:v>37</c:v>
                </c:pt>
                <c:pt idx="4">
                  <c:v>37</c:v>
                </c:pt>
                <c:pt idx="5">
                  <c:v>37</c:v>
                </c:pt>
                <c:pt idx="6">
                  <c:v>37</c:v>
                </c:pt>
                <c:pt idx="7">
                  <c:v>37</c:v>
                </c:pt>
                <c:pt idx="8">
                  <c:v>37</c:v>
                </c:pt>
                <c:pt idx="9">
                  <c:v>37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37</c:v>
                </c:pt>
                <c:pt idx="17">
                  <c:v>37</c:v>
                </c:pt>
                <c:pt idx="18">
                  <c:v>37</c:v>
                </c:pt>
                <c:pt idx="19">
                  <c:v>37</c:v>
                </c:pt>
                <c:pt idx="20">
                  <c:v>37</c:v>
                </c:pt>
                <c:pt idx="21">
                  <c:v>37</c:v>
                </c:pt>
                <c:pt idx="22">
                  <c:v>37</c:v>
                </c:pt>
                <c:pt idx="23">
                  <c:v>37</c:v>
                </c:pt>
                <c:pt idx="24">
                  <c:v>37</c:v>
                </c:pt>
                <c:pt idx="25">
                  <c:v>37</c:v>
                </c:pt>
                <c:pt idx="26">
                  <c:v>37</c:v>
                </c:pt>
                <c:pt idx="27">
                  <c:v>37</c:v>
                </c:pt>
                <c:pt idx="28">
                  <c:v>37</c:v>
                </c:pt>
                <c:pt idx="29">
                  <c:v>37</c:v>
                </c:pt>
                <c:pt idx="30">
                  <c:v>37</c:v>
                </c:pt>
                <c:pt idx="31">
                  <c:v>37</c:v>
                </c:pt>
                <c:pt idx="32">
                  <c:v>37</c:v>
                </c:pt>
                <c:pt idx="33">
                  <c:v>37</c:v>
                </c:pt>
                <c:pt idx="34">
                  <c:v>37</c:v>
                </c:pt>
                <c:pt idx="35">
                  <c:v>37</c:v>
                </c:pt>
                <c:pt idx="36">
                  <c:v>37</c:v>
                </c:pt>
                <c:pt idx="37">
                  <c:v>37</c:v>
                </c:pt>
                <c:pt idx="38">
                  <c:v>37</c:v>
                </c:pt>
                <c:pt idx="39">
                  <c:v>37</c:v>
                </c:pt>
                <c:pt idx="40">
                  <c:v>37</c:v>
                </c:pt>
                <c:pt idx="41">
                  <c:v>37</c:v>
                </c:pt>
                <c:pt idx="42">
                  <c:v>37</c:v>
                </c:pt>
                <c:pt idx="43">
                  <c:v>37</c:v>
                </c:pt>
                <c:pt idx="44">
                  <c:v>37</c:v>
                </c:pt>
                <c:pt idx="45">
                  <c:v>37</c:v>
                </c:pt>
                <c:pt idx="46">
                  <c:v>37</c:v>
                </c:pt>
                <c:pt idx="47">
                  <c:v>37</c:v>
                </c:pt>
                <c:pt idx="48">
                  <c:v>37</c:v>
                </c:pt>
                <c:pt idx="49">
                  <c:v>37</c:v>
                </c:pt>
                <c:pt idx="50">
                  <c:v>37</c:v>
                </c:pt>
                <c:pt idx="51">
                  <c:v>37</c:v>
                </c:pt>
                <c:pt idx="52">
                  <c:v>37</c:v>
                </c:pt>
                <c:pt idx="53">
                  <c:v>37</c:v>
                </c:pt>
                <c:pt idx="54">
                  <c:v>37</c:v>
                </c:pt>
                <c:pt idx="55">
                  <c:v>37</c:v>
                </c:pt>
                <c:pt idx="56">
                  <c:v>37</c:v>
                </c:pt>
                <c:pt idx="57">
                  <c:v>37</c:v>
                </c:pt>
                <c:pt idx="58">
                  <c:v>37</c:v>
                </c:pt>
                <c:pt idx="59">
                  <c:v>37</c:v>
                </c:pt>
                <c:pt idx="60">
                  <c:v>37</c:v>
                </c:pt>
                <c:pt idx="61">
                  <c:v>37</c:v>
                </c:pt>
                <c:pt idx="62">
                  <c:v>37</c:v>
                </c:pt>
                <c:pt idx="63">
                  <c:v>37</c:v>
                </c:pt>
                <c:pt idx="64">
                  <c:v>37</c:v>
                </c:pt>
                <c:pt idx="65">
                  <c:v>37</c:v>
                </c:pt>
                <c:pt idx="66">
                  <c:v>37</c:v>
                </c:pt>
                <c:pt idx="67">
                  <c:v>37</c:v>
                </c:pt>
                <c:pt idx="68">
                  <c:v>37</c:v>
                </c:pt>
                <c:pt idx="69">
                  <c:v>37</c:v>
                </c:pt>
                <c:pt idx="70">
                  <c:v>37</c:v>
                </c:pt>
                <c:pt idx="71">
                  <c:v>37</c:v>
                </c:pt>
                <c:pt idx="72">
                  <c:v>37</c:v>
                </c:pt>
                <c:pt idx="73">
                  <c:v>37</c:v>
                </c:pt>
                <c:pt idx="74">
                  <c:v>37</c:v>
                </c:pt>
                <c:pt idx="75">
                  <c:v>37</c:v>
                </c:pt>
                <c:pt idx="76">
                  <c:v>37</c:v>
                </c:pt>
                <c:pt idx="77">
                  <c:v>37</c:v>
                </c:pt>
                <c:pt idx="78">
                  <c:v>37</c:v>
                </c:pt>
                <c:pt idx="79">
                  <c:v>37</c:v>
                </c:pt>
                <c:pt idx="80">
                  <c:v>37</c:v>
                </c:pt>
                <c:pt idx="81">
                  <c:v>37</c:v>
                </c:pt>
                <c:pt idx="82">
                  <c:v>37</c:v>
                </c:pt>
                <c:pt idx="83">
                  <c:v>37</c:v>
                </c:pt>
                <c:pt idx="84">
                  <c:v>37</c:v>
                </c:pt>
                <c:pt idx="85">
                  <c:v>37</c:v>
                </c:pt>
                <c:pt idx="86">
                  <c:v>37</c:v>
                </c:pt>
                <c:pt idx="87">
                  <c:v>37</c:v>
                </c:pt>
                <c:pt idx="88">
                  <c:v>37</c:v>
                </c:pt>
                <c:pt idx="89">
                  <c:v>37</c:v>
                </c:pt>
              </c:numCache>
            </c:numRef>
          </c:val>
        </c:ser>
        <c:dLbls>
          <c:showVal val="1"/>
        </c:dLbls>
        <c:marker val="1"/>
        <c:axId val="118887552"/>
        <c:axId val="119310592"/>
      </c:lineChart>
      <c:catAx>
        <c:axId val="118887552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310592"/>
        <c:crosses val="autoZero"/>
        <c:auto val="1"/>
        <c:lblAlgn val="ctr"/>
        <c:lblOffset val="100"/>
      </c:catAx>
      <c:valAx>
        <c:axId val="119310592"/>
        <c:scaling>
          <c:orientation val="minMax"/>
          <c:max val="42"/>
          <c:min val="36.5"/>
        </c:scaling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0.0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887552"/>
        <c:crosses val="autoZero"/>
        <c:crossBetween val="between"/>
        <c:majorUnit val="0.5"/>
      </c:valAx>
      <c:valAx>
        <c:axId val="119315072"/>
        <c:scaling>
          <c:orientation val="minMax"/>
          <c:max val="42"/>
          <c:min val="37"/>
        </c:scaling>
        <c:delete val="1"/>
        <c:axPos val="r"/>
        <c:numFmt formatCode="0.0" sourceLinked="1"/>
        <c:tickLblPos val="nextTo"/>
        <c:crossAx val="119317632"/>
        <c:crosses val="max"/>
        <c:crossBetween val="between"/>
      </c:valAx>
      <c:catAx>
        <c:axId val="119317632"/>
        <c:scaling>
          <c:orientation val="minMax"/>
        </c:scaling>
        <c:axPos val="t"/>
        <c:numFmt formatCode="General" sourceLinked="1"/>
        <c:tickLblPos val="nextTo"/>
        <c:crossAx val="119315072"/>
        <c:crosses val="max"/>
        <c:auto val="1"/>
        <c:lblAlgn val="ctr"/>
        <c:lblOffset val="100"/>
      </c:catAx>
      <c:spPr>
        <a:noFill/>
        <a:ln>
          <a:noFill/>
        </a:ln>
        <a:effectLst/>
      </c:spPr>
    </c:plotArea>
    <c:plotVisOnly val="1"/>
    <c:dispBlanksAs val="gap"/>
  </c:chart>
  <c:spPr>
    <a:gradFill>
      <a:gsLst>
        <a:gs pos="0">
          <a:srgbClr val="4F81BD">
            <a:tint val="66000"/>
            <a:satMod val="160000"/>
          </a:srgbClr>
        </a:gs>
        <a:gs pos="50000">
          <a:srgbClr val="4F81BD">
            <a:tint val="44500"/>
            <a:satMod val="160000"/>
          </a:srgbClr>
        </a:gs>
        <a:gs pos="100000">
          <a:srgbClr val="4F81BD">
            <a:tint val="23500"/>
            <a:satMod val="160000"/>
          </a:srgbClr>
        </a:gs>
      </a:gsLst>
      <a:lin ang="5400000" scaled="0"/>
    </a:gradFill>
    <a:ln w="9525" cap="flat" cmpd="sng" algn="ctr">
      <a:noFill/>
      <a:round/>
    </a:ln>
    <a:effectLst/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265577</xdr:colOff>
      <xdr:row>65</xdr:row>
      <xdr:rowOff>99172</xdr:rowOff>
    </xdr:from>
    <xdr:to>
      <xdr:col>27</xdr:col>
      <xdr:colOff>145677</xdr:colOff>
      <xdr:row>97</xdr:row>
      <xdr:rowOff>118222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:F91" totalsRowShown="0" headerRowBorderDxfId="5">
  <autoFilter ref="A1:F91">
    <filterColumn colId="5"/>
  </autoFilter>
  <tableColumns count="6">
    <tableColumn id="1" name="Date" dataDxfId="4"/>
    <tableColumn id="2" name="Heure" dataDxfId="2"/>
    <tableColumn id="3" name="Colonne1" dataDxfId="1"/>
    <tableColumn id="4" name="36,8" dataDxfId="0">
      <calculatedColumnFormula>IF(C2="",D1,C2)</calculatedColumnFormula>
    </tableColumn>
    <tableColumn id="5" name="T° min-Max" dataDxfId="3">
      <calculatedColumnFormula>IF(OR(B2*24&gt;=20,B2*24&lt;=8),42,36.5)</calculatedColumnFormula>
    </tableColumn>
    <tableColumn id="6" name="seuil 37°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1"/>
  <sheetViews>
    <sheetView tabSelected="1" zoomScale="85" zoomScaleNormal="85" workbookViewId="0">
      <pane ySplit="1" topLeftCell="A53" activePane="bottomLeft" state="frozen"/>
      <selection pane="bottomLeft" activeCell="A92" sqref="A92:XFD99"/>
    </sheetView>
  </sheetViews>
  <sheetFormatPr baseColWidth="10" defaultRowHeight="12.6" customHeight="1"/>
  <cols>
    <col min="1" max="1" width="8" style="8" bestFit="1" customWidth="1"/>
    <col min="2" max="2" width="7.5703125" style="1" customWidth="1"/>
    <col min="3" max="3" width="13.85546875" style="18" customWidth="1"/>
    <col min="4" max="4" width="0.140625" style="23" customWidth="1"/>
    <col min="5" max="5" width="11.5703125" style="1" customWidth="1"/>
    <col min="6" max="6" width="0.140625" customWidth="1"/>
    <col min="7" max="7" width="6.7109375" customWidth="1"/>
  </cols>
  <sheetData>
    <row r="1" spans="1:6" ht="36" customHeight="1" thickBot="1">
      <c r="A1" s="7" t="s">
        <v>1</v>
      </c>
      <c r="B1" s="2" t="s">
        <v>0</v>
      </c>
      <c r="C1" s="17" t="s">
        <v>3</v>
      </c>
      <c r="D1" s="19" t="s">
        <v>4</v>
      </c>
      <c r="E1" s="3" t="s">
        <v>2</v>
      </c>
      <c r="F1" s="16" t="s">
        <v>5</v>
      </c>
    </row>
    <row r="2" spans="1:6" ht="12.6" customHeight="1" thickTop="1">
      <c r="A2" s="9">
        <v>44986</v>
      </c>
      <c r="B2" s="4">
        <v>0</v>
      </c>
      <c r="C2" s="24"/>
      <c r="D2" s="26" t="str">
        <f t="shared" ref="D2:D65" si="0">IF(C2="",D1,C2)</f>
        <v>36,8</v>
      </c>
      <c r="E2" s="13">
        <f>IF(OR(B2*24&gt;=20,B2*24&lt;=8),42,36.5)</f>
        <v>42</v>
      </c>
      <c r="F2">
        <v>37</v>
      </c>
    </row>
    <row r="3" spans="1:6" ht="12.6" customHeight="1">
      <c r="A3" s="11"/>
      <c r="B3" s="5">
        <v>0.16666666666666666</v>
      </c>
      <c r="C3" s="25"/>
      <c r="D3" s="27" t="str">
        <f t="shared" si="0"/>
        <v>36,8</v>
      </c>
      <c r="E3" s="14">
        <f t="shared" ref="E3:E66" si="1">IF(OR(B3*24&gt;=20,B3*24&lt;=8),42,36.5)</f>
        <v>42</v>
      </c>
      <c r="F3">
        <f>F2</f>
        <v>37</v>
      </c>
    </row>
    <row r="4" spans="1:6" ht="12.6" customHeight="1">
      <c r="A4" s="11"/>
      <c r="B4" s="4">
        <v>0.33333333333333331</v>
      </c>
      <c r="C4" s="13">
        <v>38.200000000000003</v>
      </c>
      <c r="D4" s="20">
        <f>IF(C4="",D3,C4)</f>
        <v>38.200000000000003</v>
      </c>
      <c r="E4" s="13">
        <f t="shared" si="1"/>
        <v>42</v>
      </c>
      <c r="F4">
        <f t="shared" ref="F4:F67" si="2">F3</f>
        <v>37</v>
      </c>
    </row>
    <row r="5" spans="1:6" ht="12.6" customHeight="1">
      <c r="A5" s="11"/>
      <c r="B5" s="5">
        <v>0.5</v>
      </c>
      <c r="C5" s="14"/>
      <c r="D5" s="21">
        <f t="shared" si="0"/>
        <v>38.200000000000003</v>
      </c>
      <c r="E5" s="14">
        <f t="shared" si="1"/>
        <v>36.5</v>
      </c>
      <c r="F5">
        <f t="shared" si="2"/>
        <v>37</v>
      </c>
    </row>
    <row r="6" spans="1:6" ht="12.6" customHeight="1">
      <c r="A6" s="11"/>
      <c r="B6" s="4">
        <v>0.66666666666666663</v>
      </c>
      <c r="C6" s="13"/>
      <c r="D6" s="20">
        <f t="shared" si="0"/>
        <v>38.200000000000003</v>
      </c>
      <c r="E6" s="13">
        <f t="shared" si="1"/>
        <v>36.5</v>
      </c>
      <c r="F6">
        <f t="shared" si="2"/>
        <v>37</v>
      </c>
    </row>
    <row r="7" spans="1:6" ht="12.6" customHeight="1">
      <c r="A7" s="12"/>
      <c r="B7" s="5">
        <v>0.83333333333333337</v>
      </c>
      <c r="C7" s="14"/>
      <c r="D7" s="21">
        <f>IF(C7="",D6,C7)</f>
        <v>38.200000000000003</v>
      </c>
      <c r="E7" s="14">
        <f t="shared" si="1"/>
        <v>42</v>
      </c>
      <c r="F7">
        <f t="shared" si="2"/>
        <v>37</v>
      </c>
    </row>
    <row r="8" spans="1:6" ht="12.6" customHeight="1">
      <c r="A8" s="10">
        <f>A2+1</f>
        <v>44987</v>
      </c>
      <c r="B8" s="4">
        <v>0</v>
      </c>
      <c r="C8" s="13"/>
      <c r="D8" s="20">
        <f t="shared" si="0"/>
        <v>38.200000000000003</v>
      </c>
      <c r="E8" s="13">
        <f t="shared" si="1"/>
        <v>42</v>
      </c>
      <c r="F8">
        <f t="shared" si="2"/>
        <v>37</v>
      </c>
    </row>
    <row r="9" spans="1:6" ht="12.6" customHeight="1">
      <c r="A9" s="11"/>
      <c r="B9" s="5">
        <v>0.16666666666666666</v>
      </c>
      <c r="C9" s="14"/>
      <c r="D9" s="21">
        <f t="shared" si="0"/>
        <v>38.200000000000003</v>
      </c>
      <c r="E9" s="14">
        <f t="shared" si="1"/>
        <v>42</v>
      </c>
      <c r="F9">
        <f t="shared" si="2"/>
        <v>37</v>
      </c>
    </row>
    <row r="10" spans="1:6" ht="12.6" customHeight="1">
      <c r="A10" s="11"/>
      <c r="B10" s="4">
        <v>0.33333333333333331</v>
      </c>
      <c r="C10" s="13">
        <v>38.6</v>
      </c>
      <c r="D10" s="20">
        <f t="shared" si="0"/>
        <v>38.6</v>
      </c>
      <c r="E10" s="13">
        <f t="shared" si="1"/>
        <v>42</v>
      </c>
      <c r="F10">
        <f t="shared" si="2"/>
        <v>37</v>
      </c>
    </row>
    <row r="11" spans="1:6" ht="12.6" customHeight="1">
      <c r="A11" s="11"/>
      <c r="B11" s="5">
        <v>0.5</v>
      </c>
      <c r="C11" s="14"/>
      <c r="D11" s="21">
        <f t="shared" si="0"/>
        <v>38.6</v>
      </c>
      <c r="E11" s="14">
        <f t="shared" si="1"/>
        <v>36.5</v>
      </c>
      <c r="F11">
        <f t="shared" si="2"/>
        <v>37</v>
      </c>
    </row>
    <row r="12" spans="1:6" ht="12.6" customHeight="1">
      <c r="A12" s="11"/>
      <c r="B12" s="4">
        <v>0.66666666666666663</v>
      </c>
      <c r="C12" s="13"/>
      <c r="D12" s="20">
        <f t="shared" si="0"/>
        <v>38.6</v>
      </c>
      <c r="E12" s="13">
        <f t="shared" si="1"/>
        <v>36.5</v>
      </c>
      <c r="F12">
        <f t="shared" si="2"/>
        <v>37</v>
      </c>
    </row>
    <row r="13" spans="1:6" ht="12.6" customHeight="1">
      <c r="A13" s="12"/>
      <c r="B13" s="5">
        <v>0.83333333333333337</v>
      </c>
      <c r="C13" s="14"/>
      <c r="D13" s="21">
        <f t="shared" si="0"/>
        <v>38.6</v>
      </c>
      <c r="E13" s="14">
        <f t="shared" si="1"/>
        <v>42</v>
      </c>
      <c r="F13">
        <f t="shared" si="2"/>
        <v>37</v>
      </c>
    </row>
    <row r="14" spans="1:6" ht="12.6" customHeight="1">
      <c r="A14" s="10">
        <f>A8+1</f>
        <v>44988</v>
      </c>
      <c r="B14" s="4">
        <v>0</v>
      </c>
      <c r="C14" s="13">
        <v>38.200000000000003</v>
      </c>
      <c r="D14" s="20">
        <f t="shared" si="0"/>
        <v>38.200000000000003</v>
      </c>
      <c r="E14" s="13">
        <f t="shared" si="1"/>
        <v>42</v>
      </c>
      <c r="F14">
        <f t="shared" si="2"/>
        <v>37</v>
      </c>
    </row>
    <row r="15" spans="1:6" ht="12.6" customHeight="1">
      <c r="A15" s="11"/>
      <c r="B15" s="5">
        <v>0.16666666666666666</v>
      </c>
      <c r="C15" s="14"/>
      <c r="D15" s="21">
        <f t="shared" si="0"/>
        <v>38.200000000000003</v>
      </c>
      <c r="E15" s="14">
        <f t="shared" si="1"/>
        <v>42</v>
      </c>
      <c r="F15">
        <f t="shared" si="2"/>
        <v>37</v>
      </c>
    </row>
    <row r="16" spans="1:6" ht="12.6" customHeight="1">
      <c r="A16" s="11"/>
      <c r="B16" s="4">
        <v>0.33333333333333331</v>
      </c>
      <c r="C16" s="13">
        <v>38.299999999999997</v>
      </c>
      <c r="D16" s="20">
        <f t="shared" si="0"/>
        <v>38.299999999999997</v>
      </c>
      <c r="E16" s="13">
        <f t="shared" si="1"/>
        <v>42</v>
      </c>
      <c r="F16">
        <f t="shared" si="2"/>
        <v>37</v>
      </c>
    </row>
    <row r="17" spans="1:6" ht="12.6" customHeight="1">
      <c r="A17" s="11"/>
      <c r="B17" s="5">
        <v>0.5</v>
      </c>
      <c r="C17" s="14"/>
      <c r="D17" s="21">
        <f t="shared" si="0"/>
        <v>38.299999999999997</v>
      </c>
      <c r="E17" s="14">
        <f t="shared" si="1"/>
        <v>36.5</v>
      </c>
      <c r="F17">
        <f t="shared" si="2"/>
        <v>37</v>
      </c>
    </row>
    <row r="18" spans="1:6" ht="12.6" customHeight="1">
      <c r="A18" s="11"/>
      <c r="B18" s="4">
        <v>0.66666666666666663</v>
      </c>
      <c r="C18" s="13"/>
      <c r="D18" s="20">
        <f t="shared" si="0"/>
        <v>38.299999999999997</v>
      </c>
      <c r="E18" s="13">
        <f t="shared" si="1"/>
        <v>36.5</v>
      </c>
      <c r="F18">
        <f t="shared" si="2"/>
        <v>37</v>
      </c>
    </row>
    <row r="19" spans="1:6" ht="12.6" customHeight="1">
      <c r="A19" s="12"/>
      <c r="B19" s="5">
        <v>0.83333333333333337</v>
      </c>
      <c r="C19" s="14"/>
      <c r="D19" s="21">
        <f t="shared" si="0"/>
        <v>38.299999999999997</v>
      </c>
      <c r="E19" s="14">
        <f t="shared" si="1"/>
        <v>42</v>
      </c>
      <c r="F19">
        <f t="shared" si="2"/>
        <v>37</v>
      </c>
    </row>
    <row r="20" spans="1:6" ht="12.6" customHeight="1">
      <c r="A20" s="10">
        <f>A14+1</f>
        <v>44989</v>
      </c>
      <c r="B20" s="4">
        <v>0</v>
      </c>
      <c r="C20" s="13"/>
      <c r="D20" s="20">
        <f t="shared" si="0"/>
        <v>38.299999999999997</v>
      </c>
      <c r="E20" s="13">
        <f t="shared" si="1"/>
        <v>42</v>
      </c>
      <c r="F20">
        <f t="shared" si="2"/>
        <v>37</v>
      </c>
    </row>
    <row r="21" spans="1:6" ht="12.6" customHeight="1">
      <c r="A21" s="11"/>
      <c r="B21" s="5">
        <v>0.16666666666666666</v>
      </c>
      <c r="C21" s="14"/>
      <c r="D21" s="21">
        <f t="shared" si="0"/>
        <v>38.299999999999997</v>
      </c>
      <c r="E21" s="14">
        <f t="shared" si="1"/>
        <v>42</v>
      </c>
      <c r="F21">
        <f t="shared" si="2"/>
        <v>37</v>
      </c>
    </row>
    <row r="22" spans="1:6" ht="12.6" customHeight="1">
      <c r="A22" s="11"/>
      <c r="B22" s="4">
        <v>0.33333333333333331</v>
      </c>
      <c r="C22" s="13"/>
      <c r="D22" s="20">
        <f t="shared" si="0"/>
        <v>38.299999999999997</v>
      </c>
      <c r="E22" s="13">
        <f t="shared" si="1"/>
        <v>42</v>
      </c>
      <c r="F22">
        <f t="shared" si="2"/>
        <v>37</v>
      </c>
    </row>
    <row r="23" spans="1:6" ht="12.6" customHeight="1">
      <c r="A23" s="11"/>
      <c r="B23" s="5">
        <v>0.5</v>
      </c>
      <c r="C23" s="14"/>
      <c r="D23" s="21">
        <f t="shared" si="0"/>
        <v>38.299999999999997</v>
      </c>
      <c r="E23" s="14">
        <f t="shared" si="1"/>
        <v>36.5</v>
      </c>
      <c r="F23">
        <f t="shared" si="2"/>
        <v>37</v>
      </c>
    </row>
    <row r="24" spans="1:6" ht="12.6" customHeight="1">
      <c r="A24" s="11"/>
      <c r="B24" s="4">
        <v>0.66666666666666663</v>
      </c>
      <c r="C24" s="13"/>
      <c r="D24" s="20">
        <f t="shared" si="0"/>
        <v>38.299999999999997</v>
      </c>
      <c r="E24" s="13">
        <f t="shared" si="1"/>
        <v>36.5</v>
      </c>
      <c r="F24">
        <f t="shared" si="2"/>
        <v>37</v>
      </c>
    </row>
    <row r="25" spans="1:6" ht="12.6" customHeight="1">
      <c r="A25" s="12"/>
      <c r="B25" s="5">
        <v>0.83333333333333337</v>
      </c>
      <c r="C25" s="14"/>
      <c r="D25" s="21">
        <f t="shared" si="0"/>
        <v>38.299999999999997</v>
      </c>
      <c r="E25" s="14">
        <f t="shared" si="1"/>
        <v>42</v>
      </c>
      <c r="F25">
        <f t="shared" si="2"/>
        <v>37</v>
      </c>
    </row>
    <row r="26" spans="1:6" ht="12.6" customHeight="1">
      <c r="A26" s="10">
        <f>A20+1</f>
        <v>44990</v>
      </c>
      <c r="B26" s="4">
        <v>0</v>
      </c>
      <c r="C26" s="13"/>
      <c r="D26" s="20">
        <f t="shared" si="0"/>
        <v>38.299999999999997</v>
      </c>
      <c r="E26" s="13">
        <f t="shared" si="1"/>
        <v>42</v>
      </c>
      <c r="F26">
        <f t="shared" si="2"/>
        <v>37</v>
      </c>
    </row>
    <row r="27" spans="1:6" ht="12.6" customHeight="1">
      <c r="A27" s="11"/>
      <c r="B27" s="5">
        <v>0.16666666666666666</v>
      </c>
      <c r="C27" s="14"/>
      <c r="D27" s="21">
        <f t="shared" si="0"/>
        <v>38.299999999999997</v>
      </c>
      <c r="E27" s="14">
        <f t="shared" si="1"/>
        <v>42</v>
      </c>
      <c r="F27">
        <f t="shared" si="2"/>
        <v>37</v>
      </c>
    </row>
    <row r="28" spans="1:6" ht="12.6" customHeight="1">
      <c r="A28" s="11"/>
      <c r="B28" s="4">
        <v>0.33333333333333331</v>
      </c>
      <c r="C28" s="13">
        <v>39.5</v>
      </c>
      <c r="D28" s="20">
        <f t="shared" si="0"/>
        <v>39.5</v>
      </c>
      <c r="E28" s="13">
        <f t="shared" si="1"/>
        <v>42</v>
      </c>
      <c r="F28">
        <f t="shared" si="2"/>
        <v>37</v>
      </c>
    </row>
    <row r="29" spans="1:6" ht="12.6" customHeight="1">
      <c r="A29" s="11"/>
      <c r="B29" s="5">
        <v>0.5</v>
      </c>
      <c r="C29" s="14"/>
      <c r="D29" s="21">
        <f t="shared" si="0"/>
        <v>39.5</v>
      </c>
      <c r="E29" s="14">
        <f t="shared" si="1"/>
        <v>36.5</v>
      </c>
      <c r="F29">
        <f t="shared" si="2"/>
        <v>37</v>
      </c>
    </row>
    <row r="30" spans="1:6" ht="12.6" customHeight="1">
      <c r="A30" s="11"/>
      <c r="B30" s="4">
        <v>0.66666666666666663</v>
      </c>
      <c r="C30" s="13"/>
      <c r="D30" s="20">
        <f t="shared" si="0"/>
        <v>39.5</v>
      </c>
      <c r="E30" s="13">
        <f t="shared" si="1"/>
        <v>36.5</v>
      </c>
      <c r="F30">
        <f t="shared" si="2"/>
        <v>37</v>
      </c>
    </row>
    <row r="31" spans="1:6" ht="12.6" customHeight="1">
      <c r="A31" s="12"/>
      <c r="B31" s="5">
        <v>0.83333333333333337</v>
      </c>
      <c r="C31" s="14">
        <v>38.4</v>
      </c>
      <c r="D31" s="21">
        <f t="shared" si="0"/>
        <v>38.4</v>
      </c>
      <c r="E31" s="14">
        <f t="shared" si="1"/>
        <v>42</v>
      </c>
      <c r="F31">
        <f t="shared" si="2"/>
        <v>37</v>
      </c>
    </row>
    <row r="32" spans="1:6" ht="12.6" customHeight="1">
      <c r="A32" s="10">
        <f>A26+1</f>
        <v>44991</v>
      </c>
      <c r="B32" s="4">
        <v>0</v>
      </c>
      <c r="C32" s="13"/>
      <c r="D32" s="20">
        <f t="shared" si="0"/>
        <v>38.4</v>
      </c>
      <c r="E32" s="13">
        <f t="shared" si="1"/>
        <v>42</v>
      </c>
      <c r="F32">
        <f t="shared" si="2"/>
        <v>37</v>
      </c>
    </row>
    <row r="33" spans="1:6" ht="12.6" customHeight="1">
      <c r="A33" s="11"/>
      <c r="B33" s="5">
        <v>0.16666666666666666</v>
      </c>
      <c r="C33" s="14"/>
      <c r="D33" s="21">
        <f t="shared" si="0"/>
        <v>38.4</v>
      </c>
      <c r="E33" s="14">
        <f t="shared" si="1"/>
        <v>42</v>
      </c>
      <c r="F33">
        <f t="shared" si="2"/>
        <v>37</v>
      </c>
    </row>
    <row r="34" spans="1:6" ht="12.6" customHeight="1">
      <c r="A34" s="11"/>
      <c r="B34" s="4">
        <v>0.33333333333333331</v>
      </c>
      <c r="C34" s="13">
        <v>37.799999999999997</v>
      </c>
      <c r="D34" s="20">
        <f t="shared" si="0"/>
        <v>37.799999999999997</v>
      </c>
      <c r="E34" s="13">
        <f t="shared" si="1"/>
        <v>42</v>
      </c>
      <c r="F34">
        <f t="shared" si="2"/>
        <v>37</v>
      </c>
    </row>
    <row r="35" spans="1:6" ht="12.6" customHeight="1">
      <c r="A35" s="11"/>
      <c r="B35" s="5">
        <v>0.5</v>
      </c>
      <c r="C35" s="14"/>
      <c r="D35" s="21">
        <f t="shared" si="0"/>
        <v>37.799999999999997</v>
      </c>
      <c r="E35" s="14">
        <f t="shared" si="1"/>
        <v>36.5</v>
      </c>
      <c r="F35">
        <f t="shared" si="2"/>
        <v>37</v>
      </c>
    </row>
    <row r="36" spans="1:6" ht="12.6" customHeight="1">
      <c r="A36" s="11"/>
      <c r="B36" s="4">
        <v>0.66666666666666663</v>
      </c>
      <c r="C36" s="13"/>
      <c r="D36" s="20">
        <f t="shared" si="0"/>
        <v>37.799999999999997</v>
      </c>
      <c r="E36" s="13">
        <f t="shared" si="1"/>
        <v>36.5</v>
      </c>
      <c r="F36">
        <f t="shared" si="2"/>
        <v>37</v>
      </c>
    </row>
    <row r="37" spans="1:6" ht="12.6" customHeight="1">
      <c r="A37" s="12"/>
      <c r="B37" s="5">
        <v>0.83333333333333337</v>
      </c>
      <c r="C37" s="14"/>
      <c r="D37" s="21">
        <f t="shared" si="0"/>
        <v>37.799999999999997</v>
      </c>
      <c r="E37" s="14">
        <f t="shared" si="1"/>
        <v>42</v>
      </c>
      <c r="F37">
        <f t="shared" si="2"/>
        <v>37</v>
      </c>
    </row>
    <row r="38" spans="1:6" ht="12.6" customHeight="1">
      <c r="A38" s="10">
        <f>A32+1</f>
        <v>44992</v>
      </c>
      <c r="B38" s="4">
        <v>0</v>
      </c>
      <c r="C38" s="13"/>
      <c r="D38" s="20">
        <f t="shared" si="0"/>
        <v>37.799999999999997</v>
      </c>
      <c r="E38" s="13">
        <f t="shared" si="1"/>
        <v>42</v>
      </c>
      <c r="F38">
        <f t="shared" si="2"/>
        <v>37</v>
      </c>
    </row>
    <row r="39" spans="1:6" ht="12.6" customHeight="1">
      <c r="A39" s="11"/>
      <c r="B39" s="5">
        <v>0.16666666666666666</v>
      </c>
      <c r="C39" s="14"/>
      <c r="D39" s="21">
        <f t="shared" si="0"/>
        <v>37.799999999999997</v>
      </c>
      <c r="E39" s="14">
        <f t="shared" si="1"/>
        <v>42</v>
      </c>
      <c r="F39">
        <f t="shared" si="2"/>
        <v>37</v>
      </c>
    </row>
    <row r="40" spans="1:6" ht="12.6" customHeight="1">
      <c r="A40" s="11"/>
      <c r="B40" s="4">
        <v>0.33333333333333331</v>
      </c>
      <c r="C40" s="13"/>
      <c r="D40" s="20">
        <f t="shared" si="0"/>
        <v>37.799999999999997</v>
      </c>
      <c r="E40" s="13">
        <f t="shared" si="1"/>
        <v>42</v>
      </c>
      <c r="F40">
        <f t="shared" si="2"/>
        <v>37</v>
      </c>
    </row>
    <row r="41" spans="1:6" ht="12.6" customHeight="1">
      <c r="A41" s="11"/>
      <c r="B41" s="5">
        <v>0.5</v>
      </c>
      <c r="C41" s="14"/>
      <c r="D41" s="21">
        <f t="shared" si="0"/>
        <v>37.799999999999997</v>
      </c>
      <c r="E41" s="14">
        <f t="shared" si="1"/>
        <v>36.5</v>
      </c>
      <c r="F41">
        <f t="shared" si="2"/>
        <v>37</v>
      </c>
    </row>
    <row r="42" spans="1:6" ht="12.6" customHeight="1">
      <c r="A42" s="11"/>
      <c r="B42" s="4">
        <v>0.66666666666666663</v>
      </c>
      <c r="C42" s="13"/>
      <c r="D42" s="20">
        <f t="shared" si="0"/>
        <v>37.799999999999997</v>
      </c>
      <c r="E42" s="13">
        <f t="shared" si="1"/>
        <v>36.5</v>
      </c>
      <c r="F42">
        <f t="shared" si="2"/>
        <v>37</v>
      </c>
    </row>
    <row r="43" spans="1:6" ht="12.6" customHeight="1">
      <c r="A43" s="12"/>
      <c r="B43" s="5">
        <v>0.83333333333333337</v>
      </c>
      <c r="C43" s="14"/>
      <c r="D43" s="21">
        <f t="shared" si="0"/>
        <v>37.799999999999997</v>
      </c>
      <c r="E43" s="14">
        <f t="shared" si="1"/>
        <v>42</v>
      </c>
      <c r="F43">
        <f t="shared" si="2"/>
        <v>37</v>
      </c>
    </row>
    <row r="44" spans="1:6" ht="12.6" customHeight="1">
      <c r="A44" s="10">
        <f>A38+1</f>
        <v>44993</v>
      </c>
      <c r="B44" s="4">
        <v>0</v>
      </c>
      <c r="C44" s="13"/>
      <c r="D44" s="20">
        <f t="shared" si="0"/>
        <v>37.799999999999997</v>
      </c>
      <c r="E44" s="13">
        <f t="shared" si="1"/>
        <v>42</v>
      </c>
      <c r="F44">
        <f t="shared" si="2"/>
        <v>37</v>
      </c>
    </row>
    <row r="45" spans="1:6" ht="12.6" customHeight="1">
      <c r="A45" s="11"/>
      <c r="B45" s="5">
        <v>0.16666666666666666</v>
      </c>
      <c r="C45" s="14"/>
      <c r="D45" s="21">
        <f t="shared" si="0"/>
        <v>37.799999999999997</v>
      </c>
      <c r="E45" s="14">
        <f t="shared" si="1"/>
        <v>42</v>
      </c>
      <c r="F45">
        <f t="shared" si="2"/>
        <v>37</v>
      </c>
    </row>
    <row r="46" spans="1:6" ht="12.6" customHeight="1">
      <c r="A46" s="11"/>
      <c r="B46" s="4">
        <v>0.33333333333333331</v>
      </c>
      <c r="C46" s="13"/>
      <c r="D46" s="20">
        <f t="shared" si="0"/>
        <v>37.799999999999997</v>
      </c>
      <c r="E46" s="13">
        <f t="shared" si="1"/>
        <v>42</v>
      </c>
      <c r="F46">
        <f t="shared" si="2"/>
        <v>37</v>
      </c>
    </row>
    <row r="47" spans="1:6" ht="12.6" customHeight="1">
      <c r="A47" s="11"/>
      <c r="B47" s="5">
        <v>0.5</v>
      </c>
      <c r="C47" s="14"/>
      <c r="D47" s="21">
        <f t="shared" si="0"/>
        <v>37.799999999999997</v>
      </c>
      <c r="E47" s="14">
        <f t="shared" si="1"/>
        <v>36.5</v>
      </c>
      <c r="F47">
        <f t="shared" si="2"/>
        <v>37</v>
      </c>
    </row>
    <row r="48" spans="1:6" ht="12.6" customHeight="1">
      <c r="A48" s="11"/>
      <c r="B48" s="4">
        <v>0.66666666666666663</v>
      </c>
      <c r="C48" s="13">
        <v>38</v>
      </c>
      <c r="D48" s="20">
        <f t="shared" si="0"/>
        <v>38</v>
      </c>
      <c r="E48" s="13">
        <f t="shared" si="1"/>
        <v>36.5</v>
      </c>
      <c r="F48">
        <f t="shared" si="2"/>
        <v>37</v>
      </c>
    </row>
    <row r="49" spans="1:6" ht="12.6" customHeight="1">
      <c r="A49" s="12"/>
      <c r="B49" s="5">
        <v>0.83333333333333337</v>
      </c>
      <c r="C49" s="14"/>
      <c r="D49" s="21">
        <f t="shared" si="0"/>
        <v>38</v>
      </c>
      <c r="E49" s="14">
        <f t="shared" si="1"/>
        <v>42</v>
      </c>
      <c r="F49">
        <f t="shared" si="2"/>
        <v>37</v>
      </c>
    </row>
    <row r="50" spans="1:6" ht="12.6" customHeight="1">
      <c r="A50" s="10">
        <f>A44+1</f>
        <v>44994</v>
      </c>
      <c r="B50" s="4">
        <v>0</v>
      </c>
      <c r="C50" s="13"/>
      <c r="D50" s="20">
        <f t="shared" si="0"/>
        <v>38</v>
      </c>
      <c r="E50" s="13">
        <f t="shared" si="1"/>
        <v>42</v>
      </c>
      <c r="F50">
        <f t="shared" si="2"/>
        <v>37</v>
      </c>
    </row>
    <row r="51" spans="1:6" ht="12.6" customHeight="1">
      <c r="A51" s="11"/>
      <c r="B51" s="5">
        <v>0.16666666666666666</v>
      </c>
      <c r="C51" s="14"/>
      <c r="D51" s="21">
        <f t="shared" si="0"/>
        <v>38</v>
      </c>
      <c r="E51" s="14">
        <f t="shared" si="1"/>
        <v>42</v>
      </c>
      <c r="F51">
        <f t="shared" si="2"/>
        <v>37</v>
      </c>
    </row>
    <row r="52" spans="1:6" ht="12.6" customHeight="1">
      <c r="A52" s="11"/>
      <c r="B52" s="4">
        <v>0.33333333333333331</v>
      </c>
      <c r="C52" s="13"/>
      <c r="D52" s="20">
        <f t="shared" si="0"/>
        <v>38</v>
      </c>
      <c r="E52" s="13">
        <f t="shared" si="1"/>
        <v>42</v>
      </c>
      <c r="F52">
        <f t="shared" si="2"/>
        <v>37</v>
      </c>
    </row>
    <row r="53" spans="1:6" ht="12.6" customHeight="1">
      <c r="A53" s="11"/>
      <c r="B53" s="5">
        <v>0.5</v>
      </c>
      <c r="C53" s="14"/>
      <c r="D53" s="21">
        <f t="shared" si="0"/>
        <v>38</v>
      </c>
      <c r="E53" s="14">
        <f t="shared" si="1"/>
        <v>36.5</v>
      </c>
      <c r="F53">
        <f t="shared" si="2"/>
        <v>37</v>
      </c>
    </row>
    <row r="54" spans="1:6" ht="12.6" customHeight="1">
      <c r="A54" s="11"/>
      <c r="B54" s="4">
        <v>0.66666666666666663</v>
      </c>
      <c r="C54" s="13"/>
      <c r="D54" s="20">
        <f t="shared" si="0"/>
        <v>38</v>
      </c>
      <c r="E54" s="13">
        <f t="shared" si="1"/>
        <v>36.5</v>
      </c>
      <c r="F54">
        <f t="shared" si="2"/>
        <v>37</v>
      </c>
    </row>
    <row r="55" spans="1:6" ht="12.6" customHeight="1">
      <c r="A55" s="12"/>
      <c r="B55" s="5">
        <v>0.83333333333333337</v>
      </c>
      <c r="C55" s="14">
        <v>38.4</v>
      </c>
      <c r="D55" s="21">
        <f t="shared" si="0"/>
        <v>38.4</v>
      </c>
      <c r="E55" s="14">
        <f t="shared" si="1"/>
        <v>42</v>
      </c>
      <c r="F55">
        <f t="shared" si="2"/>
        <v>37</v>
      </c>
    </row>
    <row r="56" spans="1:6" ht="12.6" customHeight="1">
      <c r="A56" s="10">
        <f>A50+1</f>
        <v>44995</v>
      </c>
      <c r="B56" s="4">
        <v>0</v>
      </c>
      <c r="C56" s="13"/>
      <c r="D56" s="20">
        <f t="shared" si="0"/>
        <v>38.4</v>
      </c>
      <c r="E56" s="13">
        <f t="shared" si="1"/>
        <v>42</v>
      </c>
      <c r="F56">
        <f t="shared" si="2"/>
        <v>37</v>
      </c>
    </row>
    <row r="57" spans="1:6" ht="12.6" customHeight="1">
      <c r="A57" s="11"/>
      <c r="B57" s="5">
        <v>0.16666666666666666</v>
      </c>
      <c r="C57" s="14"/>
      <c r="D57" s="21">
        <f t="shared" si="0"/>
        <v>38.4</v>
      </c>
      <c r="E57" s="14">
        <f t="shared" si="1"/>
        <v>42</v>
      </c>
      <c r="F57">
        <f t="shared" si="2"/>
        <v>37</v>
      </c>
    </row>
    <row r="58" spans="1:6" ht="12.6" customHeight="1">
      <c r="A58" s="11"/>
      <c r="B58" s="4">
        <v>0.33333333333333331</v>
      </c>
      <c r="C58" s="13">
        <v>39</v>
      </c>
      <c r="D58" s="20">
        <f t="shared" si="0"/>
        <v>39</v>
      </c>
      <c r="E58" s="13">
        <f t="shared" si="1"/>
        <v>42</v>
      </c>
      <c r="F58">
        <f t="shared" si="2"/>
        <v>37</v>
      </c>
    </row>
    <row r="59" spans="1:6" ht="12.6" customHeight="1">
      <c r="A59" s="11"/>
      <c r="B59" s="5">
        <v>0.5</v>
      </c>
      <c r="C59" s="14"/>
      <c r="D59" s="21">
        <f t="shared" si="0"/>
        <v>39</v>
      </c>
      <c r="E59" s="14">
        <f t="shared" si="1"/>
        <v>36.5</v>
      </c>
      <c r="F59">
        <f t="shared" si="2"/>
        <v>37</v>
      </c>
    </row>
    <row r="60" spans="1:6" ht="12.6" customHeight="1">
      <c r="A60" s="11"/>
      <c r="B60" s="4">
        <v>0.66666666666666663</v>
      </c>
      <c r="C60" s="13">
        <v>37.5</v>
      </c>
      <c r="D60" s="20">
        <f t="shared" si="0"/>
        <v>37.5</v>
      </c>
      <c r="E60" s="13">
        <f t="shared" si="1"/>
        <v>36.5</v>
      </c>
      <c r="F60">
        <f t="shared" si="2"/>
        <v>37</v>
      </c>
    </row>
    <row r="61" spans="1:6" ht="12.6" customHeight="1">
      <c r="A61" s="12"/>
      <c r="B61" s="5">
        <v>0.83333333333333337</v>
      </c>
      <c r="C61" s="14">
        <v>38.700000000000003</v>
      </c>
      <c r="D61" s="21">
        <f t="shared" si="0"/>
        <v>38.700000000000003</v>
      </c>
      <c r="E61" s="14">
        <f t="shared" si="1"/>
        <v>42</v>
      </c>
      <c r="F61">
        <f t="shared" si="2"/>
        <v>37</v>
      </c>
    </row>
    <row r="62" spans="1:6" ht="12.6" customHeight="1">
      <c r="A62" s="10">
        <f>A56+1</f>
        <v>44996</v>
      </c>
      <c r="B62" s="4">
        <v>0</v>
      </c>
      <c r="C62" s="13"/>
      <c r="D62" s="20">
        <f t="shared" si="0"/>
        <v>38.700000000000003</v>
      </c>
      <c r="E62" s="13">
        <f t="shared" si="1"/>
        <v>42</v>
      </c>
      <c r="F62">
        <f t="shared" si="2"/>
        <v>37</v>
      </c>
    </row>
    <row r="63" spans="1:6" ht="12.6" customHeight="1">
      <c r="A63" s="11"/>
      <c r="B63" s="5">
        <v>0.16666666666666666</v>
      </c>
      <c r="C63" s="14"/>
      <c r="D63" s="21">
        <f t="shared" si="0"/>
        <v>38.700000000000003</v>
      </c>
      <c r="E63" s="14">
        <f t="shared" si="1"/>
        <v>42</v>
      </c>
      <c r="F63">
        <f t="shared" si="2"/>
        <v>37</v>
      </c>
    </row>
    <row r="64" spans="1:6" ht="12.6" customHeight="1">
      <c r="A64" s="11"/>
      <c r="B64" s="4">
        <v>0.33333333333333331</v>
      </c>
      <c r="C64" s="13">
        <v>37.200000000000003</v>
      </c>
      <c r="D64" s="20">
        <f t="shared" si="0"/>
        <v>37.200000000000003</v>
      </c>
      <c r="E64" s="13">
        <f t="shared" si="1"/>
        <v>42</v>
      </c>
      <c r="F64">
        <f t="shared" si="2"/>
        <v>37</v>
      </c>
    </row>
    <row r="65" spans="1:6" ht="12.6" customHeight="1">
      <c r="A65" s="11"/>
      <c r="B65" s="5">
        <v>0.5</v>
      </c>
      <c r="C65" s="14"/>
      <c r="D65" s="21">
        <f t="shared" si="0"/>
        <v>37.200000000000003</v>
      </c>
      <c r="E65" s="14">
        <f t="shared" si="1"/>
        <v>36.5</v>
      </c>
      <c r="F65">
        <f t="shared" si="2"/>
        <v>37</v>
      </c>
    </row>
    <row r="66" spans="1:6" ht="12.6" customHeight="1">
      <c r="A66" s="11"/>
      <c r="B66" s="4">
        <v>0.66666666666666663</v>
      </c>
      <c r="C66" s="13">
        <v>38</v>
      </c>
      <c r="D66" s="20">
        <f t="shared" ref="D66:D91" si="3">IF(C66="",D65,C66)</f>
        <v>38</v>
      </c>
      <c r="E66" s="13">
        <f t="shared" si="1"/>
        <v>36.5</v>
      </c>
      <c r="F66">
        <f t="shared" si="2"/>
        <v>37</v>
      </c>
    </row>
    <row r="67" spans="1:6" ht="12.6" customHeight="1">
      <c r="A67" s="12"/>
      <c r="B67" s="5">
        <v>0.83333333333333337</v>
      </c>
      <c r="C67" s="14">
        <v>37.4</v>
      </c>
      <c r="D67" s="21">
        <f t="shared" si="3"/>
        <v>37.4</v>
      </c>
      <c r="E67" s="14">
        <f t="shared" ref="E67:E91" si="4">IF(OR(B67*24&gt;=20,B67*24&lt;=8),42,36.5)</f>
        <v>42</v>
      </c>
      <c r="F67">
        <f t="shared" si="2"/>
        <v>37</v>
      </c>
    </row>
    <row r="68" spans="1:6" ht="12.6" customHeight="1">
      <c r="A68" s="10">
        <f>A62+1</f>
        <v>44997</v>
      </c>
      <c r="B68" s="4">
        <v>0</v>
      </c>
      <c r="C68" s="13"/>
      <c r="D68" s="20">
        <f t="shared" si="3"/>
        <v>37.4</v>
      </c>
      <c r="E68" s="13">
        <f t="shared" si="4"/>
        <v>42</v>
      </c>
      <c r="F68">
        <f t="shared" ref="F68:F91" si="5">F67</f>
        <v>37</v>
      </c>
    </row>
    <row r="69" spans="1:6" ht="12.6" customHeight="1">
      <c r="A69" s="11"/>
      <c r="B69" s="5">
        <v>0.16666666666666666</v>
      </c>
      <c r="C69" s="14"/>
      <c r="D69" s="21">
        <f t="shared" si="3"/>
        <v>37.4</v>
      </c>
      <c r="E69" s="14">
        <f t="shared" si="4"/>
        <v>42</v>
      </c>
      <c r="F69">
        <f t="shared" si="5"/>
        <v>37</v>
      </c>
    </row>
    <row r="70" spans="1:6" ht="12.6" customHeight="1">
      <c r="A70" s="11"/>
      <c r="B70" s="4">
        <v>0.33333333333333331</v>
      </c>
      <c r="C70" s="13">
        <v>38.700000000000003</v>
      </c>
      <c r="D70" s="20">
        <f t="shared" si="3"/>
        <v>38.700000000000003</v>
      </c>
      <c r="E70" s="13">
        <f t="shared" si="4"/>
        <v>42</v>
      </c>
      <c r="F70">
        <f t="shared" si="5"/>
        <v>37</v>
      </c>
    </row>
    <row r="71" spans="1:6" ht="12.6" customHeight="1">
      <c r="A71" s="11"/>
      <c r="B71" s="5">
        <v>0.5</v>
      </c>
      <c r="C71" s="14">
        <v>37.9</v>
      </c>
      <c r="D71" s="21">
        <f t="shared" si="3"/>
        <v>37.9</v>
      </c>
      <c r="E71" s="14">
        <f t="shared" si="4"/>
        <v>36.5</v>
      </c>
      <c r="F71">
        <f t="shared" si="5"/>
        <v>37</v>
      </c>
    </row>
    <row r="72" spans="1:6" ht="12.6" customHeight="1">
      <c r="A72" s="11"/>
      <c r="B72" s="4">
        <v>0.66666666666666663</v>
      </c>
      <c r="C72" s="13"/>
      <c r="D72" s="20">
        <f t="shared" si="3"/>
        <v>37.9</v>
      </c>
      <c r="E72" s="13">
        <f t="shared" si="4"/>
        <v>36.5</v>
      </c>
      <c r="F72">
        <f t="shared" si="5"/>
        <v>37</v>
      </c>
    </row>
    <row r="73" spans="1:6" ht="12.6" customHeight="1">
      <c r="A73" s="12"/>
      <c r="B73" s="5">
        <v>0.83333333333333337</v>
      </c>
      <c r="C73" s="14"/>
      <c r="D73" s="21">
        <f t="shared" si="3"/>
        <v>37.9</v>
      </c>
      <c r="E73" s="14">
        <f t="shared" si="4"/>
        <v>42</v>
      </c>
      <c r="F73">
        <f t="shared" si="5"/>
        <v>37</v>
      </c>
    </row>
    <row r="74" spans="1:6" ht="12.6" customHeight="1">
      <c r="A74" s="10">
        <f>A68+1</f>
        <v>44998</v>
      </c>
      <c r="B74" s="4">
        <v>0</v>
      </c>
      <c r="C74" s="13"/>
      <c r="D74" s="20">
        <f t="shared" si="3"/>
        <v>37.9</v>
      </c>
      <c r="E74" s="13">
        <f t="shared" si="4"/>
        <v>42</v>
      </c>
      <c r="F74">
        <f t="shared" si="5"/>
        <v>37</v>
      </c>
    </row>
    <row r="75" spans="1:6" ht="12.6" customHeight="1">
      <c r="A75" s="11"/>
      <c r="B75" s="5">
        <v>0.16666666666666666</v>
      </c>
      <c r="C75" s="14"/>
      <c r="D75" s="21">
        <f t="shared" si="3"/>
        <v>37.9</v>
      </c>
      <c r="E75" s="14">
        <f t="shared" si="4"/>
        <v>42</v>
      </c>
      <c r="F75">
        <f t="shared" si="5"/>
        <v>37</v>
      </c>
    </row>
    <row r="76" spans="1:6" ht="12.6" customHeight="1">
      <c r="A76" s="11"/>
      <c r="B76" s="4">
        <v>0.33333333333333331</v>
      </c>
      <c r="C76" s="13"/>
      <c r="D76" s="20">
        <f t="shared" si="3"/>
        <v>37.9</v>
      </c>
      <c r="E76" s="13">
        <f t="shared" si="4"/>
        <v>42</v>
      </c>
      <c r="F76">
        <f t="shared" si="5"/>
        <v>37</v>
      </c>
    </row>
    <row r="77" spans="1:6" ht="12.6" customHeight="1">
      <c r="A77" s="11"/>
      <c r="B77" s="5">
        <v>0.5</v>
      </c>
      <c r="C77" s="14"/>
      <c r="D77" s="21">
        <f t="shared" si="3"/>
        <v>37.9</v>
      </c>
      <c r="E77" s="14">
        <f t="shared" si="4"/>
        <v>36.5</v>
      </c>
      <c r="F77">
        <f t="shared" si="5"/>
        <v>37</v>
      </c>
    </row>
    <row r="78" spans="1:6" ht="12.6" customHeight="1">
      <c r="A78" s="11"/>
      <c r="B78" s="4">
        <v>0.66666666666666663</v>
      </c>
      <c r="C78" s="13"/>
      <c r="D78" s="20">
        <f t="shared" si="3"/>
        <v>37.9</v>
      </c>
      <c r="E78" s="13">
        <f t="shared" si="4"/>
        <v>36.5</v>
      </c>
      <c r="F78">
        <f t="shared" si="5"/>
        <v>37</v>
      </c>
    </row>
    <row r="79" spans="1:6" ht="12.6" customHeight="1">
      <c r="A79" s="12"/>
      <c r="B79" s="5">
        <v>0.83333333333333337</v>
      </c>
      <c r="C79" s="14"/>
      <c r="D79" s="21">
        <f t="shared" si="3"/>
        <v>37.9</v>
      </c>
      <c r="E79" s="14">
        <f t="shared" si="4"/>
        <v>42</v>
      </c>
      <c r="F79">
        <f t="shared" si="5"/>
        <v>37</v>
      </c>
    </row>
    <row r="80" spans="1:6" ht="12.6" customHeight="1">
      <c r="A80" s="10">
        <f>A74+1</f>
        <v>44999</v>
      </c>
      <c r="B80" s="4">
        <v>0</v>
      </c>
      <c r="C80" s="13"/>
      <c r="D80" s="20">
        <f t="shared" si="3"/>
        <v>37.9</v>
      </c>
      <c r="E80" s="13">
        <f t="shared" si="4"/>
        <v>42</v>
      </c>
      <c r="F80">
        <f t="shared" si="5"/>
        <v>37</v>
      </c>
    </row>
    <row r="81" spans="1:6" ht="12.6" customHeight="1">
      <c r="A81" s="11"/>
      <c r="B81" s="5">
        <v>0.16666666666666666</v>
      </c>
      <c r="C81" s="14"/>
      <c r="D81" s="21">
        <f t="shared" si="3"/>
        <v>37.9</v>
      </c>
      <c r="E81" s="14">
        <f t="shared" si="4"/>
        <v>42</v>
      </c>
      <c r="F81">
        <f t="shared" si="5"/>
        <v>37</v>
      </c>
    </row>
    <row r="82" spans="1:6" ht="12.6" customHeight="1">
      <c r="A82" s="11"/>
      <c r="B82" s="4">
        <v>0.33333333333333331</v>
      </c>
      <c r="C82" s="13"/>
      <c r="D82" s="20">
        <f t="shared" si="3"/>
        <v>37.9</v>
      </c>
      <c r="E82" s="13">
        <f t="shared" si="4"/>
        <v>42</v>
      </c>
      <c r="F82">
        <f t="shared" si="5"/>
        <v>37</v>
      </c>
    </row>
    <row r="83" spans="1:6" ht="12.6" customHeight="1">
      <c r="A83" s="11"/>
      <c r="B83" s="5">
        <v>0.5</v>
      </c>
      <c r="C83" s="14"/>
      <c r="D83" s="21">
        <f t="shared" si="3"/>
        <v>37.9</v>
      </c>
      <c r="E83" s="14">
        <f t="shared" si="4"/>
        <v>36.5</v>
      </c>
      <c r="F83">
        <f t="shared" si="5"/>
        <v>37</v>
      </c>
    </row>
    <row r="84" spans="1:6" ht="12.6" customHeight="1">
      <c r="A84" s="11"/>
      <c r="B84" s="4">
        <v>0.66666666666666663</v>
      </c>
      <c r="C84" s="13"/>
      <c r="D84" s="20">
        <f t="shared" si="3"/>
        <v>37.9</v>
      </c>
      <c r="E84" s="13">
        <f t="shared" si="4"/>
        <v>36.5</v>
      </c>
      <c r="F84">
        <f t="shared" si="5"/>
        <v>37</v>
      </c>
    </row>
    <row r="85" spans="1:6" ht="12.6" customHeight="1">
      <c r="A85" s="12"/>
      <c r="B85" s="5">
        <v>0.83333333333333337</v>
      </c>
      <c r="C85" s="14"/>
      <c r="D85" s="21">
        <f t="shared" si="3"/>
        <v>37.9</v>
      </c>
      <c r="E85" s="14">
        <f t="shared" si="4"/>
        <v>42</v>
      </c>
      <c r="F85">
        <f t="shared" si="5"/>
        <v>37</v>
      </c>
    </row>
    <row r="86" spans="1:6" ht="12.6" customHeight="1">
      <c r="A86" s="10">
        <f>A80+1</f>
        <v>45000</v>
      </c>
      <c r="B86" s="4">
        <v>0</v>
      </c>
      <c r="C86" s="13"/>
      <c r="D86" s="20">
        <f t="shared" si="3"/>
        <v>37.9</v>
      </c>
      <c r="E86" s="13">
        <f t="shared" si="4"/>
        <v>42</v>
      </c>
      <c r="F86">
        <f t="shared" si="5"/>
        <v>37</v>
      </c>
    </row>
    <row r="87" spans="1:6" ht="12.6" customHeight="1">
      <c r="A87" s="11"/>
      <c r="B87" s="5">
        <v>0.16666666666666666</v>
      </c>
      <c r="C87" s="14"/>
      <c r="D87" s="21">
        <f t="shared" si="3"/>
        <v>37.9</v>
      </c>
      <c r="E87" s="14">
        <f t="shared" si="4"/>
        <v>42</v>
      </c>
      <c r="F87">
        <f t="shared" si="5"/>
        <v>37</v>
      </c>
    </row>
    <row r="88" spans="1:6" ht="12.6" customHeight="1">
      <c r="A88" s="11"/>
      <c r="B88" s="4">
        <v>0.33333333333333331</v>
      </c>
      <c r="C88" s="13"/>
      <c r="D88" s="20">
        <f t="shared" si="3"/>
        <v>37.9</v>
      </c>
      <c r="E88" s="13">
        <f t="shared" si="4"/>
        <v>42</v>
      </c>
      <c r="F88">
        <f t="shared" si="5"/>
        <v>37</v>
      </c>
    </row>
    <row r="89" spans="1:6" ht="12.6" customHeight="1">
      <c r="A89" s="11"/>
      <c r="B89" s="5">
        <v>0.5</v>
      </c>
      <c r="C89" s="14"/>
      <c r="D89" s="21">
        <f t="shared" si="3"/>
        <v>37.9</v>
      </c>
      <c r="E89" s="14">
        <f t="shared" si="4"/>
        <v>36.5</v>
      </c>
      <c r="F89">
        <f t="shared" si="5"/>
        <v>37</v>
      </c>
    </row>
    <row r="90" spans="1:6" ht="12.6" customHeight="1">
      <c r="A90" s="11"/>
      <c r="B90" s="4">
        <v>0.66666666666666663</v>
      </c>
      <c r="C90" s="13"/>
      <c r="D90" s="20">
        <f t="shared" si="3"/>
        <v>37.9</v>
      </c>
      <c r="E90" s="13">
        <f t="shared" si="4"/>
        <v>36.5</v>
      </c>
      <c r="F90">
        <f t="shared" si="5"/>
        <v>37</v>
      </c>
    </row>
    <row r="91" spans="1:6" ht="12.6" customHeight="1">
      <c r="A91" s="11"/>
      <c r="B91" s="6">
        <v>0.83333333333333337</v>
      </c>
      <c r="C91" s="15"/>
      <c r="D91" s="22">
        <f t="shared" si="3"/>
        <v>37.9</v>
      </c>
      <c r="E91" s="15">
        <f t="shared" si="4"/>
        <v>42</v>
      </c>
      <c r="F91">
        <f t="shared" si="5"/>
        <v>37</v>
      </c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Patitent1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2014-05-17T20:36:20Z</dcterms:created>
  <dcterms:modified xsi:type="dcterms:W3CDTF">2023-03-12T15:37:47Z</dcterms:modified>
</cp:coreProperties>
</file>